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prave\OneDrive\Desktop\"/>
    </mc:Choice>
  </mc:AlternateContent>
  <xr:revisionPtr revIDLastSave="0" documentId="13_ncr:1_{D6E9F2BB-5F91-4D91-8D8D-35539499FC0B}" xr6:coauthVersionLast="47" xr6:coauthVersionMax="47" xr10:uidLastSave="{00000000-0000-0000-0000-000000000000}"/>
  <bookViews>
    <workbookView xWindow="-108" yWindow="-108" windowWidth="23256" windowHeight="12456" xr2:uid="{00000000-000D-0000-FFFF-FFFF00000000}"/>
  </bookViews>
  <sheets>
    <sheet name="PIVOT TABLE" sheetId="2" r:id="rId1"/>
    <sheet name="DASHBOARD" sheetId="3" r:id="rId2"/>
    <sheet name="DATASET" sheetId="1" r:id="rId3"/>
  </sheets>
  <definedNames>
    <definedName name="Slicer_Category">#N/A</definedName>
    <definedName name="Slicer_City">#N/A</definedName>
    <definedName name="Slicer_Region">#N/A</definedName>
    <definedName name="Slicer_Sub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7" i="1"/>
  <c r="I5" i="1"/>
  <c r="I3" i="1"/>
</calcChain>
</file>

<file path=xl/sharedStrings.xml><?xml version="1.0" encoding="utf-8"?>
<sst xmlns="http://schemas.openxmlformats.org/spreadsheetml/2006/main" count="159" uniqueCount="59">
  <si>
    <t>Category</t>
  </si>
  <si>
    <t>Sub Category</t>
  </si>
  <si>
    <t>City</t>
  </si>
  <si>
    <t>Region</t>
  </si>
  <si>
    <t>Sales</t>
  </si>
  <si>
    <t>Profit</t>
  </si>
  <si>
    <t>Oil &amp; Masala</t>
  </si>
  <si>
    <t>Masalas</t>
  </si>
  <si>
    <t>Vellore</t>
  </si>
  <si>
    <t>North</t>
  </si>
  <si>
    <t>Beverages</t>
  </si>
  <si>
    <t>Health Drinks</t>
  </si>
  <si>
    <t>Krishnagiri</t>
  </si>
  <si>
    <t>South</t>
  </si>
  <si>
    <t>TOTAL SALES</t>
  </si>
  <si>
    <t>Food Grains</t>
  </si>
  <si>
    <t>Atta &amp; Flour</t>
  </si>
  <si>
    <t>Perambalur</t>
  </si>
  <si>
    <t>West</t>
  </si>
  <si>
    <t>Fruits &amp; Veggies</t>
  </si>
  <si>
    <t>Fresh Vegetables</t>
  </si>
  <si>
    <t>Dharmapuri</t>
  </si>
  <si>
    <t>TOTAL PROFIT</t>
  </si>
  <si>
    <t>Organic Staples</t>
  </si>
  <si>
    <t>Ooty</t>
  </si>
  <si>
    <t>AVERAGE SALES</t>
  </si>
  <si>
    <t>Trichy</t>
  </si>
  <si>
    <t>Fresh Fruits</t>
  </si>
  <si>
    <t>Ramanadhapuram</t>
  </si>
  <si>
    <t>AVERAGE PROFIT</t>
  </si>
  <si>
    <t>Bakery</t>
  </si>
  <si>
    <t>Biscuits</t>
  </si>
  <si>
    <t>Tirunelveli</t>
  </si>
  <si>
    <t>Cakes</t>
  </si>
  <si>
    <t>Chennai</t>
  </si>
  <si>
    <t>Snacks</t>
  </si>
  <si>
    <t>Chocolates</t>
  </si>
  <si>
    <t>Karur</t>
  </si>
  <si>
    <t>Eggs, Meat &amp; Fish</t>
  </si>
  <si>
    <t>Eggs</t>
  </si>
  <si>
    <t>Namakkal</t>
  </si>
  <si>
    <t>Cookies</t>
  </si>
  <si>
    <t>Dindigul</t>
  </si>
  <si>
    <t>Kanyakumari</t>
  </si>
  <si>
    <t>Chicken</t>
  </si>
  <si>
    <t>Central</t>
  </si>
  <si>
    <t>Edible Oil &amp; Ghee</t>
  </si>
  <si>
    <t>Bodi</t>
  </si>
  <si>
    <t>Mutton</t>
  </si>
  <si>
    <t>Tenkasi</t>
  </si>
  <si>
    <t>Soft Drinks</t>
  </si>
  <si>
    <t>Dals &amp; Pulses</t>
  </si>
  <si>
    <t>Organic Vegetables</t>
  </si>
  <si>
    <t>East</t>
  </si>
  <si>
    <t>Viluppuram</t>
  </si>
  <si>
    <t>Sum of Sales</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</si>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</sst>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theme="0"/>
      <name val="Calibri"/>
      <family val="2"/>
    </font>
    <font>
      <b/>
      <sz val="14"/>
      <color rgb="FF000000"/>
      <name val="Calibri"/>
      <family val="2"/>
    </font>
  </fonts>
  <fills count="3">
    <fill>
      <patternFill patternType="none"/>
    </fill>
    <fill>
      <patternFill patternType="gray125"/>
    </fill>
    <fill>
      <patternFill patternType="solid">
        <fgColor theme="4" tint="-0.249977111117893"/>
        <bgColor indexed="64"/>
      </patternFill>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s>
  <cellStyleXfs count="1">
    <xf numFmtId="0" fontId="0" fillId="0" borderId="0"/>
  </cellStyleXfs>
  <cellXfs count="11">
    <xf numFmtId="0" fontId="0" fillId="0" borderId="0" xfId="0"/>
    <xf numFmtId="0" fontId="1" fillId="2" borderId="0" xfId="0" applyFont="1" applyFill="1"/>
    <xf numFmtId="0" fontId="2" fillId="0" borderId="0" xfId="0" applyFont="1"/>
    <xf numFmtId="2" fontId="2" fillId="0" borderId="0" xfId="0" applyNumberFormat="1" applyFont="1"/>
    <xf numFmtId="0" fontId="0" fillId="0" borderId="3"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4" xfId="0" applyBorder="1"/>
    <xf numFmtId="0" fontId="0" fillId="0" borderId="5" xfId="0" applyBorder="1"/>
  </cellXfs>
  <cellStyles count="1">
    <cellStyle name="Normal" xfId="0" builtinId="0"/>
  </cellStyles>
  <dxfs count="1">
    <dxf>
      <font>
        <b val="0"/>
        <i val="0"/>
        <strike val="0"/>
        <condense val="0"/>
        <extend val="0"/>
        <outline val="0"/>
        <shadow val="0"/>
        <u val="none"/>
        <vertAlign val="baseline"/>
        <sz val="11"/>
        <color theme="0"/>
        <name val="Calibri"/>
        <family val="2"/>
        <scheme val="none"/>
      </font>
      <fill>
        <patternFill patternType="solid">
          <fgColor indexed="64"/>
          <bgColor theme="4" tint="-0.249977111117893"/>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TABLE'!$D$4:$D$5</c:f>
              <c:strCache>
                <c:ptCount val="1"/>
                <c:pt idx="0">
                  <c:v>Dharmapuri</c:v>
                </c:pt>
              </c:strCache>
            </c:strRef>
          </c:cat>
          <c:val>
            <c:numRef>
              <c:f>'PIVOT TABLE'!$E$4:$E$5</c:f>
              <c:numCache>
                <c:formatCode>General</c:formatCode>
                <c:ptCount val="1"/>
                <c:pt idx="0">
                  <c:v>6724</c:v>
                </c:pt>
              </c:numCache>
            </c:numRef>
          </c:val>
          <c:extLst>
            <c:ext xmlns:c16="http://schemas.microsoft.com/office/drawing/2014/chart" uri="{C3380CC4-5D6E-409C-BE32-E72D297353CC}">
              <c16:uniqueId val="{00000000-3F87-447F-9EE4-237DBCD01E23}"/>
            </c:ext>
          </c:extLst>
        </c:ser>
        <c:dLbls>
          <c:showLegendKey val="0"/>
          <c:showVal val="0"/>
          <c:showCatName val="0"/>
          <c:showSerName val="0"/>
          <c:showPercent val="0"/>
          <c:showBubbleSize val="0"/>
        </c:dLbls>
        <c:gapWidth val="150"/>
        <c:overlap val="100"/>
        <c:axId val="935834432"/>
        <c:axId val="935829632"/>
      </c:barChart>
      <c:catAx>
        <c:axId val="9358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29632"/>
        <c:crosses val="autoZero"/>
        <c:auto val="1"/>
        <c:lblAlgn val="ctr"/>
        <c:lblOffset val="100"/>
        <c:noMultiLvlLbl val="0"/>
      </c:catAx>
      <c:valAx>
        <c:axId val="93582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TABLE!PivotTable3</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cat>
            <c:strRef>
              <c:f>'PIVOT TABLE'!$G$4:$G$8</c:f>
              <c:strCache>
                <c:ptCount val="4"/>
                <c:pt idx="0">
                  <c:v>Bakery</c:v>
                </c:pt>
                <c:pt idx="1">
                  <c:v>Beverages</c:v>
                </c:pt>
                <c:pt idx="2">
                  <c:v>Food Grains</c:v>
                </c:pt>
                <c:pt idx="3">
                  <c:v>Fruits &amp; Veggies</c:v>
                </c:pt>
              </c:strCache>
            </c:strRef>
          </c:cat>
          <c:val>
            <c:numRef>
              <c:f>'PIVOT TABLE'!$H$4:$H$8</c:f>
              <c:numCache>
                <c:formatCode>General</c:formatCode>
                <c:ptCount val="4"/>
                <c:pt idx="0">
                  <c:v>318.82</c:v>
                </c:pt>
                <c:pt idx="1">
                  <c:v>166.05</c:v>
                </c:pt>
                <c:pt idx="2">
                  <c:v>322.7</c:v>
                </c:pt>
                <c:pt idx="3">
                  <c:v>89.6</c:v>
                </c:pt>
              </c:numCache>
            </c:numRef>
          </c:val>
          <c:extLst>
            <c:ext xmlns:c16="http://schemas.microsoft.com/office/drawing/2014/chart" uri="{C3380CC4-5D6E-409C-BE32-E72D297353CC}">
              <c16:uniqueId val="{00000000-8D1B-4A58-BD70-BD79081BE513}"/>
            </c:ext>
          </c:extLst>
        </c:ser>
        <c:dLbls>
          <c:showLegendKey val="0"/>
          <c:showVal val="0"/>
          <c:showCatName val="0"/>
          <c:showSerName val="0"/>
          <c:showPercent val="0"/>
          <c:showBubbleSize val="0"/>
        </c:dLbls>
        <c:gapWidth val="219"/>
        <c:shape val="box"/>
        <c:axId val="935808512"/>
        <c:axId val="935809472"/>
        <c:axId val="0"/>
      </c:bar3DChart>
      <c:catAx>
        <c:axId val="93580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09472"/>
        <c:crosses val="autoZero"/>
        <c:auto val="1"/>
        <c:lblAlgn val="ctr"/>
        <c:lblOffset val="100"/>
        <c:noMultiLvlLbl val="0"/>
      </c:catAx>
      <c:valAx>
        <c:axId val="93580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TABLE!PivotTable4</c:name>
    <c:fmtId val="6"/>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TABLE'!$J$4:$J$8</c:f>
              <c:strCache>
                <c:ptCount val="4"/>
                <c:pt idx="0">
                  <c:v>Cakes</c:v>
                </c:pt>
                <c:pt idx="1">
                  <c:v>Fresh Vegetables</c:v>
                </c:pt>
                <c:pt idx="2">
                  <c:v>Organic Staples</c:v>
                </c:pt>
                <c:pt idx="3">
                  <c:v>Soft Drinks</c:v>
                </c:pt>
              </c:strCache>
            </c:strRef>
          </c:cat>
          <c:val>
            <c:numRef>
              <c:f>'PIVOT TABLE'!$K$4:$K$8</c:f>
              <c:numCache>
                <c:formatCode>General</c:formatCode>
                <c:ptCount val="4"/>
                <c:pt idx="0">
                  <c:v>1678</c:v>
                </c:pt>
                <c:pt idx="1">
                  <c:v>896</c:v>
                </c:pt>
                <c:pt idx="2">
                  <c:v>2305</c:v>
                </c:pt>
                <c:pt idx="3">
                  <c:v>1845</c:v>
                </c:pt>
              </c:numCache>
            </c:numRef>
          </c:val>
          <c:smooth val="0"/>
          <c:extLst>
            <c:ext xmlns:c16="http://schemas.microsoft.com/office/drawing/2014/chart" uri="{C3380CC4-5D6E-409C-BE32-E72D297353CC}">
              <c16:uniqueId val="{00000000-2F42-464F-BAB2-E5E65300353D}"/>
            </c:ext>
          </c:extLst>
        </c:ser>
        <c:dLbls>
          <c:showLegendKey val="0"/>
          <c:showVal val="0"/>
          <c:showCatName val="0"/>
          <c:showSerName val="0"/>
          <c:showPercent val="0"/>
          <c:showBubbleSize val="0"/>
        </c:dLbls>
        <c:marker val="1"/>
        <c:smooth val="0"/>
        <c:axId val="969635664"/>
        <c:axId val="969633264"/>
      </c:lineChart>
      <c:catAx>
        <c:axId val="9696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9633264"/>
        <c:crosses val="autoZero"/>
        <c:auto val="1"/>
        <c:lblAlgn val="ctr"/>
        <c:lblOffset val="100"/>
        <c:noMultiLvlLbl val="0"/>
      </c:catAx>
      <c:valAx>
        <c:axId val="96963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963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TABLE!PivotTable1</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29-45F6-8595-40CE51EF4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29-45F6-8595-40CE51EF4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F3-4D90-9A3D-6F6AE62963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F3-4D90-9A3D-6F6AE6296312}"/>
              </c:ext>
            </c:extLst>
          </c:dPt>
          <c:cat>
            <c:strRef>
              <c:f>'PIVOT TABLE'!$A$4:$A$8</c:f>
              <c:strCache>
                <c:ptCount val="4"/>
                <c:pt idx="0">
                  <c:v>Central</c:v>
                </c:pt>
                <c:pt idx="1">
                  <c:v>East</c:v>
                </c:pt>
                <c:pt idx="2">
                  <c:v>South</c:v>
                </c:pt>
                <c:pt idx="3">
                  <c:v>West</c:v>
                </c:pt>
              </c:strCache>
            </c:strRef>
          </c:cat>
          <c:val>
            <c:numRef>
              <c:f>'PIVOT TABLE'!$B$4:$B$8</c:f>
              <c:numCache>
                <c:formatCode>General</c:formatCode>
                <c:ptCount val="4"/>
                <c:pt idx="0">
                  <c:v>1678</c:v>
                </c:pt>
                <c:pt idx="1">
                  <c:v>1845</c:v>
                </c:pt>
                <c:pt idx="2">
                  <c:v>896</c:v>
                </c:pt>
                <c:pt idx="3">
                  <c:v>2305</c:v>
                </c:pt>
              </c:numCache>
            </c:numRef>
          </c:val>
          <c:extLst>
            <c:ext xmlns:c16="http://schemas.microsoft.com/office/drawing/2014/chart" uri="{C3380CC4-5D6E-409C-BE32-E72D297353CC}">
              <c16:uniqueId val="{00000000-4C3D-4DFA-9B79-266053FB06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TABLE!PivotTable1</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6053538058375755"/>
          <c:y val="0"/>
          <c:w val="0.51669660822274965"/>
          <c:h val="0.94331139372002237"/>
        </c:manualLayout>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F-471D-B20A-018346B60A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F-471D-B20A-018346B60A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F-471D-B20A-018346B60A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FF-471D-B20A-018346B60A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FF-471D-B20A-018346B60A62}"/>
              </c:ext>
            </c:extLst>
          </c:dPt>
          <c:cat>
            <c:strRef>
              <c:f>'PIVOT TABLE'!$A$4:$A$8</c:f>
              <c:strCache>
                <c:ptCount val="4"/>
                <c:pt idx="0">
                  <c:v>Central</c:v>
                </c:pt>
                <c:pt idx="1">
                  <c:v>East</c:v>
                </c:pt>
                <c:pt idx="2">
                  <c:v>South</c:v>
                </c:pt>
                <c:pt idx="3">
                  <c:v>West</c:v>
                </c:pt>
              </c:strCache>
            </c:strRef>
          </c:cat>
          <c:val>
            <c:numRef>
              <c:f>'PIVOT TABLE'!$B$4:$B$8</c:f>
              <c:numCache>
                <c:formatCode>General</c:formatCode>
                <c:ptCount val="4"/>
                <c:pt idx="0">
                  <c:v>1678</c:v>
                </c:pt>
                <c:pt idx="1">
                  <c:v>1845</c:v>
                </c:pt>
                <c:pt idx="2">
                  <c:v>896</c:v>
                </c:pt>
                <c:pt idx="3">
                  <c:v>2305</c:v>
                </c:pt>
              </c:numCache>
            </c:numRef>
          </c:val>
          <c:extLst>
            <c:ext xmlns:c16="http://schemas.microsoft.com/office/drawing/2014/chart" uri="{C3380CC4-5D6E-409C-BE32-E72D297353CC}">
              <c16:uniqueId val="{0000000A-2CFF-471D-B20A-018346B60A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TABLE!PivotTable4</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TABLE'!$J$4:$J$8</c:f>
              <c:strCache>
                <c:ptCount val="4"/>
                <c:pt idx="0">
                  <c:v>Cakes</c:v>
                </c:pt>
                <c:pt idx="1">
                  <c:v>Fresh Vegetables</c:v>
                </c:pt>
                <c:pt idx="2">
                  <c:v>Organic Staples</c:v>
                </c:pt>
                <c:pt idx="3">
                  <c:v>Soft Drinks</c:v>
                </c:pt>
              </c:strCache>
            </c:strRef>
          </c:cat>
          <c:val>
            <c:numRef>
              <c:f>'PIVOT TABLE'!$K$4:$K$8</c:f>
              <c:numCache>
                <c:formatCode>General</c:formatCode>
                <c:ptCount val="4"/>
                <c:pt idx="0">
                  <c:v>1678</c:v>
                </c:pt>
                <c:pt idx="1">
                  <c:v>896</c:v>
                </c:pt>
                <c:pt idx="2">
                  <c:v>2305</c:v>
                </c:pt>
                <c:pt idx="3">
                  <c:v>1845</c:v>
                </c:pt>
              </c:numCache>
            </c:numRef>
          </c:val>
          <c:smooth val="0"/>
          <c:extLst>
            <c:ext xmlns:c16="http://schemas.microsoft.com/office/drawing/2014/chart" uri="{C3380CC4-5D6E-409C-BE32-E72D297353CC}">
              <c16:uniqueId val="{00000000-6013-4B7B-80EF-FA26913347C6}"/>
            </c:ext>
          </c:extLst>
        </c:ser>
        <c:dLbls>
          <c:showLegendKey val="0"/>
          <c:showVal val="0"/>
          <c:showCatName val="0"/>
          <c:showSerName val="0"/>
          <c:showPercent val="0"/>
          <c:showBubbleSize val="0"/>
        </c:dLbls>
        <c:marker val="1"/>
        <c:smooth val="0"/>
        <c:axId val="969635664"/>
        <c:axId val="969633264"/>
      </c:lineChart>
      <c:catAx>
        <c:axId val="9696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969633264"/>
        <c:crosses val="autoZero"/>
        <c:auto val="1"/>
        <c:lblAlgn val="ctr"/>
        <c:lblOffset val="100"/>
        <c:noMultiLvlLbl val="0"/>
      </c:catAx>
      <c:valAx>
        <c:axId val="96963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963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TABLE!PivotTable3</c:name>
    <c:fmtId val="11"/>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928399744639991E-2"/>
          <c:y val="2.6625483885292765E-2"/>
          <c:w val="0.88646583480695751"/>
          <c:h val="0.91722314309167796"/>
        </c:manualLayout>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cat>
            <c:strRef>
              <c:f>'PIVOT TABLE'!$G$4:$G$8</c:f>
              <c:strCache>
                <c:ptCount val="4"/>
                <c:pt idx="0">
                  <c:v>Bakery</c:v>
                </c:pt>
                <c:pt idx="1">
                  <c:v>Beverages</c:v>
                </c:pt>
                <c:pt idx="2">
                  <c:v>Food Grains</c:v>
                </c:pt>
                <c:pt idx="3">
                  <c:v>Fruits &amp; Veggies</c:v>
                </c:pt>
              </c:strCache>
            </c:strRef>
          </c:cat>
          <c:val>
            <c:numRef>
              <c:f>'PIVOT TABLE'!$H$4:$H$8</c:f>
              <c:numCache>
                <c:formatCode>General</c:formatCode>
                <c:ptCount val="4"/>
                <c:pt idx="0">
                  <c:v>318.82</c:v>
                </c:pt>
                <c:pt idx="1">
                  <c:v>166.05</c:v>
                </c:pt>
                <c:pt idx="2">
                  <c:v>322.7</c:v>
                </c:pt>
                <c:pt idx="3">
                  <c:v>89.6</c:v>
                </c:pt>
              </c:numCache>
            </c:numRef>
          </c:val>
          <c:extLst>
            <c:ext xmlns:c16="http://schemas.microsoft.com/office/drawing/2014/chart" uri="{C3380CC4-5D6E-409C-BE32-E72D297353CC}">
              <c16:uniqueId val="{00000000-7145-4D3D-ADD5-6CBFE3C61BEF}"/>
            </c:ext>
          </c:extLst>
        </c:ser>
        <c:dLbls>
          <c:showLegendKey val="0"/>
          <c:showVal val="0"/>
          <c:showCatName val="0"/>
          <c:showSerName val="0"/>
          <c:showPercent val="0"/>
          <c:showBubbleSize val="0"/>
        </c:dLbls>
        <c:gapWidth val="219"/>
        <c:shape val="box"/>
        <c:axId val="935808512"/>
        <c:axId val="935809472"/>
        <c:axId val="0"/>
      </c:bar3DChart>
      <c:catAx>
        <c:axId val="93580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35809472"/>
        <c:crosses val="autoZero"/>
        <c:auto val="1"/>
        <c:lblAlgn val="ctr"/>
        <c:lblOffset val="100"/>
        <c:noMultiLvlLbl val="0"/>
      </c:catAx>
      <c:valAx>
        <c:axId val="93580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[Supermart-Grocery-Sales-Retail-Analytics-Dataset .xlsx]PIVOT TABLE!PivotTable2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TABLE'!$D$4:$D$5</c:f>
              <c:strCache>
                <c:ptCount val="1"/>
                <c:pt idx="0">
                  <c:v>Dharmapuri</c:v>
                </c:pt>
              </c:strCache>
            </c:strRef>
          </c:cat>
          <c:val>
            <c:numRef>
              <c:f>'PIVOT TABLE'!$E$4:$E$5</c:f>
              <c:numCache>
                <c:formatCode>General</c:formatCode>
                <c:ptCount val="1"/>
                <c:pt idx="0">
                  <c:v>6724</c:v>
                </c:pt>
              </c:numCache>
            </c:numRef>
          </c:val>
          <c:extLst>
            <c:ext xmlns:c16="http://schemas.microsoft.com/office/drawing/2014/chart" uri="{C3380CC4-5D6E-409C-BE32-E72D297353CC}">
              <c16:uniqueId val="{00000000-5BA7-4BC0-A98A-B646BF41FF2C}"/>
            </c:ext>
          </c:extLst>
        </c:ser>
        <c:dLbls>
          <c:showLegendKey val="0"/>
          <c:showVal val="0"/>
          <c:showCatName val="0"/>
          <c:showSerName val="0"/>
          <c:showPercent val="0"/>
          <c:showBubbleSize val="0"/>
        </c:dLbls>
        <c:gapWidth val="150"/>
        <c:overlap val="100"/>
        <c:axId val="935834432"/>
        <c:axId val="935829632"/>
      </c:barChart>
      <c:catAx>
        <c:axId val="9358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5829632"/>
        <c:crosses val="autoZero"/>
        <c:auto val="1"/>
        <c:lblAlgn val="ctr"/>
        <c:lblOffset val="100"/>
        <c:noMultiLvlLbl val="0"/>
      </c:catAx>
      <c:valAx>
        <c:axId val="93582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35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373380</xdr:colOff>
      <xdr:row>23</xdr:row>
      <xdr:rowOff>144780</xdr:rowOff>
    </xdr:from>
    <xdr:to>
      <xdr:col>15</xdr:col>
      <xdr:colOff>388620</xdr:colOff>
      <xdr:row>65</xdr:row>
      <xdr:rowOff>30480</xdr:rowOff>
    </xdr:to>
    <xdr:graphicFrame macro="">
      <xdr:nvGraphicFramePr>
        <xdr:cNvPr id="2" name="Chart 1">
          <a:extLst>
            <a:ext uri="{FF2B5EF4-FFF2-40B4-BE49-F238E27FC236}">
              <a16:creationId xmlns:a16="http://schemas.microsoft.com/office/drawing/2014/main" id="{8F6F95C9-C392-EAB2-113D-36731C261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64770</xdr:rowOff>
    </xdr:from>
    <xdr:to>
      <xdr:col>6</xdr:col>
      <xdr:colOff>190500</xdr:colOff>
      <xdr:row>55</xdr:row>
      <xdr:rowOff>45720</xdr:rowOff>
    </xdr:to>
    <xdr:graphicFrame macro="">
      <xdr:nvGraphicFramePr>
        <xdr:cNvPr id="4" name="Chart 3">
          <a:extLst>
            <a:ext uri="{FF2B5EF4-FFF2-40B4-BE49-F238E27FC236}">
              <a16:creationId xmlns:a16="http://schemas.microsoft.com/office/drawing/2014/main" id="{319A0AFF-F861-E600-5604-142C0D524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66</xdr:row>
      <xdr:rowOff>72390</xdr:rowOff>
    </xdr:from>
    <xdr:to>
      <xdr:col>17</xdr:col>
      <xdr:colOff>381000</xdr:colOff>
      <xdr:row>90</xdr:row>
      <xdr:rowOff>38100</xdr:rowOff>
    </xdr:to>
    <xdr:graphicFrame macro="">
      <xdr:nvGraphicFramePr>
        <xdr:cNvPr id="5" name="Chart 4">
          <a:extLst>
            <a:ext uri="{FF2B5EF4-FFF2-40B4-BE49-F238E27FC236}">
              <a16:creationId xmlns:a16="http://schemas.microsoft.com/office/drawing/2014/main" id="{CDA8C841-608C-D07A-0FDC-124CB04A1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267452</xdr:colOff>
      <xdr:row>1</xdr:row>
      <xdr:rowOff>55221</xdr:rowOff>
    </xdr:from>
    <xdr:to>
      <xdr:col>14</xdr:col>
      <xdr:colOff>261808</xdr:colOff>
      <xdr:row>13</xdr:row>
      <xdr:rowOff>141111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C5E515FC-8963-3454-DFDB-3C0A61763A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383230" y="233962"/>
              <a:ext cx="1828800" cy="2230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465289</xdr:colOff>
      <xdr:row>9</xdr:row>
      <xdr:rowOff>111948</xdr:rowOff>
    </xdr:from>
    <xdr:to>
      <xdr:col>19</xdr:col>
      <xdr:colOff>459644</xdr:colOff>
      <xdr:row>36</xdr:row>
      <xdr:rowOff>122296</xdr:rowOff>
    </xdr:to>
    <mc:AlternateContent xmlns:mc="http://schemas.openxmlformats.org/markup-compatibility/2006">
      <mc:Choice xmlns:a14="http://schemas.microsoft.com/office/drawing/2010/main" Requires="a14">
        <xdr:graphicFrame macro="">
          <xdr:nvGraphicFramePr>
            <xdr:cNvPr id="7" name="Sub Category">
              <a:extLst>
                <a:ext uri="{FF2B5EF4-FFF2-40B4-BE49-F238E27FC236}">
                  <a16:creationId xmlns:a16="http://schemas.microsoft.com/office/drawing/2014/main" id="{613BDD5D-548B-06D2-DB70-DE9A98A6091F}"/>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12638474" y="1720615"/>
              <a:ext cx="1828800" cy="4836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79869</xdr:colOff>
      <xdr:row>10</xdr:row>
      <xdr:rowOff>112231</xdr:rowOff>
    </xdr:from>
    <xdr:to>
      <xdr:col>23</xdr:col>
      <xdr:colOff>74224</xdr:colOff>
      <xdr:row>35</xdr:row>
      <xdr:rowOff>178740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8B52F5F0-DBCB-2839-0734-128C3F2EAEB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698980" y="1899638"/>
              <a:ext cx="1828800" cy="4535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362375</xdr:colOff>
      <xdr:row>1</xdr:row>
      <xdr:rowOff>56068</xdr:rowOff>
    </xdr:from>
    <xdr:to>
      <xdr:col>19</xdr:col>
      <xdr:colOff>395111</xdr:colOff>
      <xdr:row>8</xdr:row>
      <xdr:rowOff>65851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CC2CEC1-FA36-A520-8855-9C849BA28B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12597" y="234809"/>
              <a:ext cx="3090144" cy="1260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188148</xdr:colOff>
      <xdr:row>12</xdr:row>
      <xdr:rowOff>166511</xdr:rowOff>
    </xdr:from>
    <xdr:to>
      <xdr:col>6</xdr:col>
      <xdr:colOff>56444</xdr:colOff>
      <xdr:row>28</xdr:row>
      <xdr:rowOff>49859</xdr:rowOff>
    </xdr:to>
    <xdr:graphicFrame macro="">
      <xdr:nvGraphicFramePr>
        <xdr:cNvPr id="10" name="Chart 9">
          <a:extLst>
            <a:ext uri="{FF2B5EF4-FFF2-40B4-BE49-F238E27FC236}">
              <a16:creationId xmlns:a16="http://schemas.microsoft.com/office/drawing/2014/main" id="{EA68C280-2C75-EE5D-0482-E1F60C1BE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174885</xdr:colOff>
      <xdr:row>0</xdr:row>
      <xdr:rowOff>0</xdr:rowOff>
    </xdr:from>
    <xdr:to>
      <xdr:col>46</xdr:col>
      <xdr:colOff>241610</xdr:colOff>
      <xdr:row>6</xdr:row>
      <xdr:rowOff>49968</xdr:rowOff>
    </xdr:to>
    <xdr:sp macro="" textlink="">
      <xdr:nvSpPr>
        <xdr:cNvPr id="2" name="Rectangle: Rounded Corners 1">
          <a:extLst>
            <a:ext uri="{FF2B5EF4-FFF2-40B4-BE49-F238E27FC236}">
              <a16:creationId xmlns:a16="http://schemas.microsoft.com/office/drawing/2014/main" id="{F9090C42-A6E2-6ADC-605F-EAA363E36044}"/>
            </a:ext>
          </a:extLst>
        </xdr:cNvPr>
        <xdr:cNvSpPr/>
      </xdr:nvSpPr>
      <xdr:spPr>
        <a:xfrm>
          <a:off x="174885" y="0"/>
          <a:ext cx="28279310" cy="116509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205662</xdr:colOff>
      <xdr:row>0</xdr:row>
      <xdr:rowOff>157242</xdr:rowOff>
    </xdr:from>
    <xdr:to>
      <xdr:col>28</xdr:col>
      <xdr:colOff>460744</xdr:colOff>
      <xdr:row>5</xdr:row>
      <xdr:rowOff>106324</xdr:rowOff>
    </xdr:to>
    <xdr:sp macro="" textlink="">
      <xdr:nvSpPr>
        <xdr:cNvPr id="13" name="TextBox 12">
          <a:extLst>
            <a:ext uri="{FF2B5EF4-FFF2-40B4-BE49-F238E27FC236}">
              <a16:creationId xmlns:a16="http://schemas.microsoft.com/office/drawing/2014/main" id="{409A1D0E-ED16-1B9E-E5B5-D83B4C5548A4}"/>
            </a:ext>
          </a:extLst>
        </xdr:cNvPr>
        <xdr:cNvSpPr txBox="1"/>
      </xdr:nvSpPr>
      <xdr:spPr>
        <a:xfrm>
          <a:off x="6833290" y="157242"/>
          <a:ext cx="10497780" cy="835129"/>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b="1">
              <a:solidFill>
                <a:schemeClr val="bg1"/>
              </a:solidFill>
            </a:rPr>
            <a:t>GROCERY SALES DASHBOARD</a:t>
          </a:r>
        </a:p>
      </xdr:txBody>
    </xdr:sp>
    <xdr:clientData/>
  </xdr:twoCellAnchor>
  <xdr:twoCellAnchor>
    <xdr:from>
      <xdr:col>1</xdr:col>
      <xdr:colOff>232733</xdr:colOff>
      <xdr:row>6</xdr:row>
      <xdr:rowOff>96360</xdr:rowOff>
    </xdr:from>
    <xdr:to>
      <xdr:col>7</xdr:col>
      <xdr:colOff>498778</xdr:colOff>
      <xdr:row>13</xdr:row>
      <xdr:rowOff>123182</xdr:rowOff>
    </xdr:to>
    <xdr:grpSp>
      <xdr:nvGrpSpPr>
        <xdr:cNvPr id="16" name="Group 15">
          <a:extLst>
            <a:ext uri="{FF2B5EF4-FFF2-40B4-BE49-F238E27FC236}">
              <a16:creationId xmlns:a16="http://schemas.microsoft.com/office/drawing/2014/main" id="{6D7E8482-8EAE-9985-B5A5-DC64DC948987}"/>
            </a:ext>
          </a:extLst>
        </xdr:cNvPr>
        <xdr:cNvGrpSpPr/>
      </xdr:nvGrpSpPr>
      <xdr:grpSpPr>
        <a:xfrm>
          <a:off x="846050" y="1211482"/>
          <a:ext cx="3945948" cy="1327798"/>
          <a:chOff x="176977" y="1209649"/>
          <a:chExt cx="2462226" cy="1307635"/>
        </a:xfrm>
      </xdr:grpSpPr>
      <xdr:sp macro="" textlink="">
        <xdr:nvSpPr>
          <xdr:cNvPr id="3" name="Rectangle: Rounded Corners 2">
            <a:extLst>
              <a:ext uri="{FF2B5EF4-FFF2-40B4-BE49-F238E27FC236}">
                <a16:creationId xmlns:a16="http://schemas.microsoft.com/office/drawing/2014/main" id="{5DE8231D-C2AF-70E7-2621-4F87897B06D1}"/>
              </a:ext>
            </a:extLst>
          </xdr:cNvPr>
          <xdr:cNvSpPr/>
        </xdr:nvSpPr>
        <xdr:spPr>
          <a:xfrm>
            <a:off x="176977" y="1209649"/>
            <a:ext cx="2462226" cy="1307635"/>
          </a:xfrm>
          <a:prstGeom prst="roundRect">
            <a:avLst>
              <a:gd name="adj" fmla="val 22146"/>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F95ADEED-0DB9-F05E-FEEF-ED0E461D7958}"/>
              </a:ext>
            </a:extLst>
          </xdr:cNvPr>
          <xdr:cNvSpPr txBox="1"/>
        </xdr:nvSpPr>
        <xdr:spPr>
          <a:xfrm>
            <a:off x="429297" y="1395211"/>
            <a:ext cx="1964028" cy="37563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TOTAL SALES</a:t>
            </a:r>
          </a:p>
        </xdr:txBody>
      </xdr:sp>
      <xdr:sp macro="" textlink="DATASET!I3">
        <xdr:nvSpPr>
          <xdr:cNvPr id="15" name="TextBox 14">
            <a:extLst>
              <a:ext uri="{FF2B5EF4-FFF2-40B4-BE49-F238E27FC236}">
                <a16:creationId xmlns:a16="http://schemas.microsoft.com/office/drawing/2014/main" id="{96C80568-CBE5-DE0F-627B-2747DADAD939}"/>
              </a:ext>
            </a:extLst>
          </xdr:cNvPr>
          <xdr:cNvSpPr txBox="1"/>
        </xdr:nvSpPr>
        <xdr:spPr>
          <a:xfrm>
            <a:off x="686873" y="1803042"/>
            <a:ext cx="1534733" cy="708337"/>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87AA3D-0A65-4E11-8E8B-390AA3F2C74C}" type="TxLink">
              <a:rPr lang="en-US" sz="2800" b="1" i="0" u="none" strike="noStrike">
                <a:solidFill>
                  <a:schemeClr val="bg1"/>
                </a:solidFill>
                <a:latin typeface="Calibri"/>
                <a:ea typeface="Calibri"/>
                <a:cs typeface="Calibri"/>
              </a:rPr>
              <a:pPr algn="ctr"/>
              <a:t>41343</a:t>
            </a:fld>
            <a:endParaRPr lang="en-IN" sz="2800">
              <a:solidFill>
                <a:schemeClr val="bg1"/>
              </a:solidFill>
            </a:endParaRPr>
          </a:p>
        </xdr:txBody>
      </xdr:sp>
    </xdr:grpSp>
    <xdr:clientData/>
  </xdr:twoCellAnchor>
  <xdr:twoCellAnchor>
    <xdr:from>
      <xdr:col>9</xdr:col>
      <xdr:colOff>54846</xdr:colOff>
      <xdr:row>6</xdr:row>
      <xdr:rowOff>118506</xdr:rowOff>
    </xdr:from>
    <xdr:to>
      <xdr:col>15</xdr:col>
      <xdr:colOff>220906</xdr:colOff>
      <xdr:row>14</xdr:row>
      <xdr:rowOff>40665</xdr:rowOff>
    </xdr:to>
    <xdr:grpSp>
      <xdr:nvGrpSpPr>
        <xdr:cNvPr id="17" name="Group 16">
          <a:extLst>
            <a:ext uri="{FF2B5EF4-FFF2-40B4-BE49-F238E27FC236}">
              <a16:creationId xmlns:a16="http://schemas.microsoft.com/office/drawing/2014/main" id="{0D24C240-97EA-302F-6954-1B17707BA8DE}"/>
            </a:ext>
          </a:extLst>
        </xdr:cNvPr>
        <xdr:cNvGrpSpPr/>
      </xdr:nvGrpSpPr>
      <xdr:grpSpPr>
        <a:xfrm>
          <a:off x="5574700" y="1233628"/>
          <a:ext cx="3845962" cy="1408988"/>
          <a:chOff x="168964" y="1255624"/>
          <a:chExt cx="2462226" cy="1307635"/>
        </a:xfrm>
      </xdr:grpSpPr>
      <xdr:sp macro="" textlink="">
        <xdr:nvSpPr>
          <xdr:cNvPr id="18" name="Rectangle: Rounded Corners 17">
            <a:extLst>
              <a:ext uri="{FF2B5EF4-FFF2-40B4-BE49-F238E27FC236}">
                <a16:creationId xmlns:a16="http://schemas.microsoft.com/office/drawing/2014/main" id="{2A30F369-9008-B021-18CC-48AAA1806A93}"/>
              </a:ext>
            </a:extLst>
          </xdr:cNvPr>
          <xdr:cNvSpPr/>
        </xdr:nvSpPr>
        <xdr:spPr>
          <a:xfrm>
            <a:off x="168964" y="1255624"/>
            <a:ext cx="2462226" cy="1307635"/>
          </a:xfrm>
          <a:prstGeom prst="roundRect">
            <a:avLst>
              <a:gd name="adj" fmla="val 22146"/>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234A50BA-70D9-C856-1FDA-1F9FD03EB0A5}"/>
              </a:ext>
            </a:extLst>
          </xdr:cNvPr>
          <xdr:cNvSpPr txBox="1"/>
        </xdr:nvSpPr>
        <xdr:spPr>
          <a:xfrm>
            <a:off x="203915" y="1384479"/>
            <a:ext cx="2401909" cy="37563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TOTAL PROFIT</a:t>
            </a:r>
          </a:p>
        </xdr:txBody>
      </xdr:sp>
      <xdr:sp macro="" textlink="DATASET!I5">
        <xdr:nvSpPr>
          <xdr:cNvPr id="20" name="TextBox 19">
            <a:extLst>
              <a:ext uri="{FF2B5EF4-FFF2-40B4-BE49-F238E27FC236}">
                <a16:creationId xmlns:a16="http://schemas.microsoft.com/office/drawing/2014/main" id="{566BED53-42AD-A4AA-E6C5-07F20CDE27AD}"/>
              </a:ext>
            </a:extLst>
          </xdr:cNvPr>
          <xdr:cNvSpPr txBox="1"/>
        </xdr:nvSpPr>
        <xdr:spPr>
          <a:xfrm>
            <a:off x="686873" y="1803042"/>
            <a:ext cx="1534733" cy="708337"/>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901EFC-8BE7-4B87-A9D6-5C27F1A72640}" type="TxLink">
              <a:rPr lang="en-US" sz="2800" b="1" i="0" u="none" strike="noStrike">
                <a:solidFill>
                  <a:schemeClr val="bg1"/>
                </a:solidFill>
                <a:latin typeface="Calibri"/>
                <a:ea typeface="Calibri"/>
                <a:cs typeface="Calibri"/>
              </a:rPr>
              <a:pPr algn="ctr"/>
              <a:t>8353.8</a:t>
            </a:fld>
            <a:endParaRPr lang="en-IN" sz="2800">
              <a:solidFill>
                <a:schemeClr val="bg1"/>
              </a:solidFill>
            </a:endParaRPr>
          </a:p>
        </xdr:txBody>
      </xdr:sp>
    </xdr:grpSp>
    <xdr:clientData/>
  </xdr:twoCellAnchor>
  <xdr:twoCellAnchor>
    <xdr:from>
      <xdr:col>17</xdr:col>
      <xdr:colOff>58563</xdr:colOff>
      <xdr:row>6</xdr:row>
      <xdr:rowOff>109006</xdr:rowOff>
    </xdr:from>
    <xdr:to>
      <xdr:col>22</xdr:col>
      <xdr:colOff>498347</xdr:colOff>
      <xdr:row>14</xdr:row>
      <xdr:rowOff>17721</xdr:rowOff>
    </xdr:to>
    <xdr:grpSp>
      <xdr:nvGrpSpPr>
        <xdr:cNvPr id="21" name="Group 20">
          <a:extLst>
            <a:ext uri="{FF2B5EF4-FFF2-40B4-BE49-F238E27FC236}">
              <a16:creationId xmlns:a16="http://schemas.microsoft.com/office/drawing/2014/main" id="{76680D84-A8DD-F013-2344-6BAF50D15DC0}"/>
            </a:ext>
          </a:extLst>
        </xdr:cNvPr>
        <xdr:cNvGrpSpPr/>
      </xdr:nvGrpSpPr>
      <xdr:grpSpPr>
        <a:xfrm>
          <a:off x="10484953" y="1224128"/>
          <a:ext cx="3506370" cy="1395544"/>
          <a:chOff x="176977" y="1209649"/>
          <a:chExt cx="2462226" cy="1307635"/>
        </a:xfrm>
      </xdr:grpSpPr>
      <xdr:sp macro="" textlink="">
        <xdr:nvSpPr>
          <xdr:cNvPr id="22" name="Rectangle: Rounded Corners 21">
            <a:extLst>
              <a:ext uri="{FF2B5EF4-FFF2-40B4-BE49-F238E27FC236}">
                <a16:creationId xmlns:a16="http://schemas.microsoft.com/office/drawing/2014/main" id="{DBF035B4-29DF-0ABC-D017-A9D2F67307AC}"/>
              </a:ext>
            </a:extLst>
          </xdr:cNvPr>
          <xdr:cNvSpPr/>
        </xdr:nvSpPr>
        <xdr:spPr>
          <a:xfrm>
            <a:off x="176977" y="1209649"/>
            <a:ext cx="2462226" cy="1307635"/>
          </a:xfrm>
          <a:prstGeom prst="roundRect">
            <a:avLst>
              <a:gd name="adj" fmla="val 22146"/>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97EF08D1-2273-BF38-AC1C-B3CFE2750B70}"/>
              </a:ext>
            </a:extLst>
          </xdr:cNvPr>
          <xdr:cNvSpPr txBox="1"/>
        </xdr:nvSpPr>
        <xdr:spPr>
          <a:xfrm>
            <a:off x="268311" y="1384478"/>
            <a:ext cx="2335368" cy="37563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AVERAGE</a:t>
            </a:r>
            <a:r>
              <a:rPr lang="en-IN" sz="2400" b="1" baseline="0">
                <a:solidFill>
                  <a:schemeClr val="bg1"/>
                </a:solidFill>
              </a:rPr>
              <a:t> SALES</a:t>
            </a:r>
            <a:endParaRPr lang="en-IN" sz="2400" b="1">
              <a:solidFill>
                <a:schemeClr val="bg1"/>
              </a:solidFill>
            </a:endParaRPr>
          </a:p>
        </xdr:txBody>
      </xdr:sp>
      <xdr:sp macro="" textlink="DATASET!I7">
        <xdr:nvSpPr>
          <xdr:cNvPr id="24" name="TextBox 23">
            <a:extLst>
              <a:ext uri="{FF2B5EF4-FFF2-40B4-BE49-F238E27FC236}">
                <a16:creationId xmlns:a16="http://schemas.microsoft.com/office/drawing/2014/main" id="{446671D3-7B09-887A-71D4-B4C196D6229F}"/>
              </a:ext>
            </a:extLst>
          </xdr:cNvPr>
          <xdr:cNvSpPr txBox="1"/>
        </xdr:nvSpPr>
        <xdr:spPr>
          <a:xfrm>
            <a:off x="686873" y="1803042"/>
            <a:ext cx="1534733" cy="708337"/>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F72B4EB-17C5-4D07-8108-114B2D66AFE8}" type="TxLink">
              <a:rPr lang="en-US" sz="2800" b="1" i="0" u="none" strike="noStrike">
                <a:solidFill>
                  <a:schemeClr val="bg1"/>
                </a:solidFill>
                <a:latin typeface="Calibri"/>
                <a:ea typeface="Calibri"/>
                <a:cs typeface="Calibri"/>
              </a:rPr>
              <a:pPr algn="ctr"/>
              <a:t>1333.65</a:t>
            </a:fld>
            <a:endParaRPr lang="en-IN" sz="2800">
              <a:solidFill>
                <a:schemeClr val="bg1"/>
              </a:solidFill>
            </a:endParaRPr>
          </a:p>
        </xdr:txBody>
      </xdr:sp>
    </xdr:grpSp>
    <xdr:clientData/>
  </xdr:twoCellAnchor>
  <xdr:twoCellAnchor>
    <xdr:from>
      <xdr:col>24</xdr:col>
      <xdr:colOff>528999</xdr:colOff>
      <xdr:row>6</xdr:row>
      <xdr:rowOff>137232</xdr:rowOff>
    </xdr:from>
    <xdr:to>
      <xdr:col>30</xdr:col>
      <xdr:colOff>539888</xdr:colOff>
      <xdr:row>14</xdr:row>
      <xdr:rowOff>80739</xdr:rowOff>
    </xdr:to>
    <xdr:grpSp>
      <xdr:nvGrpSpPr>
        <xdr:cNvPr id="25" name="Group 24">
          <a:extLst>
            <a:ext uri="{FF2B5EF4-FFF2-40B4-BE49-F238E27FC236}">
              <a16:creationId xmlns:a16="http://schemas.microsoft.com/office/drawing/2014/main" id="{3812A7DC-B97F-FEB5-ABED-FFF44E365950}"/>
            </a:ext>
          </a:extLst>
        </xdr:cNvPr>
        <xdr:cNvGrpSpPr/>
      </xdr:nvGrpSpPr>
      <xdr:grpSpPr>
        <a:xfrm>
          <a:off x="15248609" y="1252354"/>
          <a:ext cx="3690791" cy="1430336"/>
          <a:chOff x="176977" y="1209649"/>
          <a:chExt cx="2462226" cy="1307635"/>
        </a:xfrm>
      </xdr:grpSpPr>
      <xdr:sp macro="" textlink="">
        <xdr:nvSpPr>
          <xdr:cNvPr id="26" name="Rectangle: Rounded Corners 25">
            <a:extLst>
              <a:ext uri="{FF2B5EF4-FFF2-40B4-BE49-F238E27FC236}">
                <a16:creationId xmlns:a16="http://schemas.microsoft.com/office/drawing/2014/main" id="{C8B01047-4F17-3B54-45B5-3B46EF61B54B}"/>
              </a:ext>
            </a:extLst>
          </xdr:cNvPr>
          <xdr:cNvSpPr/>
        </xdr:nvSpPr>
        <xdr:spPr>
          <a:xfrm>
            <a:off x="176977" y="1209649"/>
            <a:ext cx="2462226" cy="1307635"/>
          </a:xfrm>
          <a:prstGeom prst="roundRect">
            <a:avLst>
              <a:gd name="adj" fmla="val 22146"/>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TextBox 26">
            <a:extLst>
              <a:ext uri="{FF2B5EF4-FFF2-40B4-BE49-F238E27FC236}">
                <a16:creationId xmlns:a16="http://schemas.microsoft.com/office/drawing/2014/main" id="{821AB764-A5AA-95CD-DFF2-D990BB4BECEC}"/>
              </a:ext>
            </a:extLst>
          </xdr:cNvPr>
          <xdr:cNvSpPr txBox="1"/>
        </xdr:nvSpPr>
        <xdr:spPr>
          <a:xfrm>
            <a:off x="197477" y="1416676"/>
            <a:ext cx="2425520" cy="37563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AVERAGE</a:t>
            </a:r>
            <a:r>
              <a:rPr lang="en-IN" sz="2400" b="1" baseline="0">
                <a:solidFill>
                  <a:schemeClr val="bg1"/>
                </a:solidFill>
              </a:rPr>
              <a:t> PROFIT</a:t>
            </a:r>
            <a:endParaRPr lang="en-IN" sz="2400" b="1">
              <a:solidFill>
                <a:schemeClr val="bg1"/>
              </a:solidFill>
            </a:endParaRPr>
          </a:p>
        </xdr:txBody>
      </xdr:sp>
      <xdr:sp macro="" textlink="DATASET!I9">
        <xdr:nvSpPr>
          <xdr:cNvPr id="28" name="TextBox 27">
            <a:extLst>
              <a:ext uri="{FF2B5EF4-FFF2-40B4-BE49-F238E27FC236}">
                <a16:creationId xmlns:a16="http://schemas.microsoft.com/office/drawing/2014/main" id="{63ACAD6A-D448-89D8-7A08-4853CD338B17}"/>
              </a:ext>
            </a:extLst>
          </xdr:cNvPr>
          <xdr:cNvSpPr txBox="1"/>
        </xdr:nvSpPr>
        <xdr:spPr>
          <a:xfrm>
            <a:off x="686873" y="1803042"/>
            <a:ext cx="1534733" cy="708337"/>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97D493-D882-43CE-9511-7FF8B87410C0}" type="TxLink">
              <a:rPr lang="en-US" sz="2800" b="1" i="0" u="none" strike="noStrike">
                <a:solidFill>
                  <a:schemeClr val="bg1"/>
                </a:solidFill>
                <a:latin typeface="Calibri"/>
                <a:ea typeface="Calibri"/>
                <a:cs typeface="Calibri"/>
              </a:rPr>
              <a:pPr algn="ctr"/>
              <a:t>269.48</a:t>
            </a:fld>
            <a:endParaRPr lang="en-IN" sz="2800">
              <a:solidFill>
                <a:schemeClr val="bg1"/>
              </a:solidFill>
            </a:endParaRPr>
          </a:p>
        </xdr:txBody>
      </xdr:sp>
    </xdr:grpSp>
    <xdr:clientData/>
  </xdr:twoCellAnchor>
  <xdr:twoCellAnchor editAs="oneCell">
    <xdr:from>
      <xdr:col>35</xdr:col>
      <xdr:colOff>325443</xdr:colOff>
      <xdr:row>7</xdr:row>
      <xdr:rowOff>13673</xdr:rowOff>
    </xdr:from>
    <xdr:to>
      <xdr:col>40</xdr:col>
      <xdr:colOff>356854</xdr:colOff>
      <xdr:row>14</xdr:row>
      <xdr:rowOff>2729</xdr:rowOff>
    </xdr:to>
    <mc:AlternateContent xmlns:mc="http://schemas.openxmlformats.org/markup-compatibility/2006" xmlns:a14="http://schemas.microsoft.com/office/drawing/2010/main">
      <mc:Choice Requires="a14">
        <xdr:graphicFrame macro="">
          <xdr:nvGraphicFramePr>
            <xdr:cNvPr id="33" name="Region 1">
              <a:extLst>
                <a:ext uri="{FF2B5EF4-FFF2-40B4-BE49-F238E27FC236}">
                  <a16:creationId xmlns:a16="http://schemas.microsoft.com/office/drawing/2014/main" id="{56CD1911-6237-4729-A062-0FAE38A5141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791541" y="1314649"/>
              <a:ext cx="3097996" cy="1290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289774</xdr:colOff>
      <xdr:row>14</xdr:row>
      <xdr:rowOff>150254</xdr:rowOff>
    </xdr:from>
    <xdr:to>
      <xdr:col>3</xdr:col>
      <xdr:colOff>283335</xdr:colOff>
      <xdr:row>40</xdr:row>
      <xdr:rowOff>139522</xdr:rowOff>
    </xdr:to>
    <mc:AlternateContent xmlns:mc="http://schemas.openxmlformats.org/markup-compatibility/2006" xmlns:a14="http://schemas.microsoft.com/office/drawing/2010/main">
      <mc:Choice Requires="a14">
        <xdr:graphicFrame macro="">
          <xdr:nvGraphicFramePr>
            <xdr:cNvPr id="34" name="City 1">
              <a:extLst>
                <a:ext uri="{FF2B5EF4-FFF2-40B4-BE49-F238E27FC236}">
                  <a16:creationId xmlns:a16="http://schemas.microsoft.com/office/drawing/2014/main" id="{5C0C6800-F602-43B6-BF81-DF1D83B8D0B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89774" y="2773533"/>
              <a:ext cx="1829856" cy="4861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293200</xdr:colOff>
      <xdr:row>42</xdr:row>
      <xdr:rowOff>58229</xdr:rowOff>
    </xdr:from>
    <xdr:to>
      <xdr:col>3</xdr:col>
      <xdr:colOff>286761</xdr:colOff>
      <xdr:row>55</xdr:row>
      <xdr:rowOff>36765</xdr:rowOff>
    </xdr:to>
    <mc:AlternateContent xmlns:mc="http://schemas.openxmlformats.org/markup-compatibility/2006" xmlns:a14="http://schemas.microsoft.com/office/drawing/2010/main">
      <mc:Choice Requires="a14">
        <xdr:graphicFrame macro="">
          <xdr:nvGraphicFramePr>
            <xdr:cNvPr id="35" name="Category 1">
              <a:extLst>
                <a:ext uri="{FF2B5EF4-FFF2-40B4-BE49-F238E27FC236}">
                  <a16:creationId xmlns:a16="http://schemas.microsoft.com/office/drawing/2014/main" id="{9B839923-F17C-4629-B20D-1A58BDBA5E6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3200" y="7928065"/>
              <a:ext cx="1829856" cy="2414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472225</xdr:colOff>
      <xdr:row>14</xdr:row>
      <xdr:rowOff>139520</xdr:rowOff>
    </xdr:from>
    <xdr:to>
      <xdr:col>6</xdr:col>
      <xdr:colOff>465785</xdr:colOff>
      <xdr:row>41</xdr:row>
      <xdr:rowOff>49699</xdr:rowOff>
    </xdr:to>
    <mc:AlternateContent xmlns:mc="http://schemas.openxmlformats.org/markup-compatibility/2006" xmlns:a14="http://schemas.microsoft.com/office/drawing/2010/main">
      <mc:Choice Requires="a14">
        <xdr:graphicFrame macro="">
          <xdr:nvGraphicFramePr>
            <xdr:cNvPr id="36" name="Sub Category 1">
              <a:extLst>
                <a:ext uri="{FF2B5EF4-FFF2-40B4-BE49-F238E27FC236}">
                  <a16:creationId xmlns:a16="http://schemas.microsoft.com/office/drawing/2014/main" id="{4C53D003-F0CA-44C4-9612-F951D9160F6D}"/>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2308520" y="2762799"/>
              <a:ext cx="1829855" cy="4969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98646</xdr:colOff>
      <xdr:row>15</xdr:row>
      <xdr:rowOff>156419</xdr:rowOff>
    </xdr:from>
    <xdr:to>
      <xdr:col>23</xdr:col>
      <xdr:colOff>567447</xdr:colOff>
      <xdr:row>53</xdr:row>
      <xdr:rowOff>88605</xdr:rowOff>
    </xdr:to>
    <xdr:grpSp>
      <xdr:nvGrpSpPr>
        <xdr:cNvPr id="40" name="Group 39">
          <a:extLst>
            <a:ext uri="{FF2B5EF4-FFF2-40B4-BE49-F238E27FC236}">
              <a16:creationId xmlns:a16="http://schemas.microsoft.com/office/drawing/2014/main" id="{6A2A93D8-CA4F-AE81-5A89-8EA544DF8DF7}"/>
            </a:ext>
          </a:extLst>
        </xdr:cNvPr>
        <xdr:cNvGrpSpPr/>
      </xdr:nvGrpSpPr>
      <xdr:grpSpPr>
        <a:xfrm>
          <a:off x="4391866" y="2944224"/>
          <a:ext cx="10281874" cy="6994625"/>
          <a:chOff x="4411242" y="2831525"/>
          <a:chExt cx="10326162" cy="5874730"/>
        </a:xfrm>
      </xdr:grpSpPr>
      <xdr:sp macro="" textlink="">
        <xdr:nvSpPr>
          <xdr:cNvPr id="30" name="Rectangle: Rounded Corners 29">
            <a:extLst>
              <a:ext uri="{FF2B5EF4-FFF2-40B4-BE49-F238E27FC236}">
                <a16:creationId xmlns:a16="http://schemas.microsoft.com/office/drawing/2014/main" id="{23CDAF27-0EBD-B215-12AA-F6424BB0E3E3}"/>
              </a:ext>
            </a:extLst>
          </xdr:cNvPr>
          <xdr:cNvSpPr/>
        </xdr:nvSpPr>
        <xdr:spPr>
          <a:xfrm>
            <a:off x="4411242" y="2831525"/>
            <a:ext cx="10326162" cy="5874730"/>
          </a:xfrm>
          <a:prstGeom prst="roundRect">
            <a:avLst>
              <a:gd name="adj" fmla="val 1133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8" name="Chart 37">
            <a:extLst>
              <a:ext uri="{FF2B5EF4-FFF2-40B4-BE49-F238E27FC236}">
                <a16:creationId xmlns:a16="http://schemas.microsoft.com/office/drawing/2014/main" id="{A67062DD-8542-4744-A599-9369FDFBA85B}"/>
              </a:ext>
            </a:extLst>
          </xdr:cNvPr>
          <xdr:cNvGraphicFramePr>
            <a:graphicFrameLocks/>
          </xdr:cNvGraphicFramePr>
        </xdr:nvGraphicFramePr>
        <xdr:xfrm>
          <a:off x="4928682" y="3631661"/>
          <a:ext cx="8998085" cy="49286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9" name="TextBox 38">
            <a:extLst>
              <a:ext uri="{FF2B5EF4-FFF2-40B4-BE49-F238E27FC236}">
                <a16:creationId xmlns:a16="http://schemas.microsoft.com/office/drawing/2014/main" id="{487B150F-C666-5677-3F19-C1EA1EF4BA3B}"/>
              </a:ext>
            </a:extLst>
          </xdr:cNvPr>
          <xdr:cNvSpPr txBox="1"/>
        </xdr:nvSpPr>
        <xdr:spPr>
          <a:xfrm>
            <a:off x="4766553" y="3064213"/>
            <a:ext cx="3955915" cy="453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a:t>
            </a:r>
            <a:r>
              <a:rPr lang="en-IN" sz="2400" baseline="0"/>
              <a:t> SALES BY REGION</a:t>
            </a:r>
            <a:endParaRPr lang="en-IN" sz="2400"/>
          </a:p>
        </xdr:txBody>
      </xdr:sp>
    </xdr:grpSp>
    <xdr:clientData/>
  </xdr:twoCellAnchor>
  <xdr:twoCellAnchor>
    <xdr:from>
      <xdr:col>0</xdr:col>
      <xdr:colOff>230685</xdr:colOff>
      <xdr:row>55</xdr:row>
      <xdr:rowOff>174969</xdr:rowOff>
    </xdr:from>
    <xdr:to>
      <xdr:col>30</xdr:col>
      <xdr:colOff>460744</xdr:colOff>
      <xdr:row>88</xdr:row>
      <xdr:rowOff>164465</xdr:rowOff>
    </xdr:to>
    <xdr:grpSp>
      <xdr:nvGrpSpPr>
        <xdr:cNvPr id="51" name="Group 50">
          <a:extLst>
            <a:ext uri="{FF2B5EF4-FFF2-40B4-BE49-F238E27FC236}">
              <a16:creationId xmlns:a16="http://schemas.microsoft.com/office/drawing/2014/main" id="{FFCA473C-4780-63B0-9331-2F5107B2931C}"/>
            </a:ext>
          </a:extLst>
        </xdr:cNvPr>
        <xdr:cNvGrpSpPr/>
      </xdr:nvGrpSpPr>
      <xdr:grpSpPr>
        <a:xfrm>
          <a:off x="230685" y="10396920"/>
          <a:ext cx="18629571" cy="6122667"/>
          <a:chOff x="230685" y="9921481"/>
          <a:chExt cx="18305408" cy="5837403"/>
        </a:xfrm>
      </xdr:grpSpPr>
      <xdr:grpSp>
        <xdr:nvGrpSpPr>
          <xdr:cNvPr id="41" name="Group 40">
            <a:extLst>
              <a:ext uri="{FF2B5EF4-FFF2-40B4-BE49-F238E27FC236}">
                <a16:creationId xmlns:a16="http://schemas.microsoft.com/office/drawing/2014/main" id="{9BD8D8D1-3766-1D3B-B955-826622D3621A}"/>
              </a:ext>
            </a:extLst>
          </xdr:cNvPr>
          <xdr:cNvGrpSpPr/>
        </xdr:nvGrpSpPr>
        <xdr:grpSpPr>
          <a:xfrm>
            <a:off x="230685" y="9921481"/>
            <a:ext cx="18305408" cy="5837403"/>
            <a:chOff x="4411242" y="2831525"/>
            <a:chExt cx="10326162" cy="5874730"/>
          </a:xfrm>
        </xdr:grpSpPr>
        <xdr:sp macro="" textlink="">
          <xdr:nvSpPr>
            <xdr:cNvPr id="42" name="Rectangle: Rounded Corners 41">
              <a:extLst>
                <a:ext uri="{FF2B5EF4-FFF2-40B4-BE49-F238E27FC236}">
                  <a16:creationId xmlns:a16="http://schemas.microsoft.com/office/drawing/2014/main" id="{A2E2845A-5026-42AC-EB6B-56910CC7E530}"/>
                </a:ext>
              </a:extLst>
            </xdr:cNvPr>
            <xdr:cNvSpPr/>
          </xdr:nvSpPr>
          <xdr:spPr>
            <a:xfrm>
              <a:off x="4411242" y="2831525"/>
              <a:ext cx="10326162" cy="5874730"/>
            </a:xfrm>
            <a:prstGeom prst="roundRect">
              <a:avLst>
                <a:gd name="adj" fmla="val 1133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TextBox 43">
              <a:extLst>
                <a:ext uri="{FF2B5EF4-FFF2-40B4-BE49-F238E27FC236}">
                  <a16:creationId xmlns:a16="http://schemas.microsoft.com/office/drawing/2014/main" id="{8E4D2257-D25A-4D11-BFF6-59F34ED0EBE4}"/>
                </a:ext>
              </a:extLst>
            </xdr:cNvPr>
            <xdr:cNvSpPr txBox="1"/>
          </xdr:nvSpPr>
          <xdr:spPr>
            <a:xfrm>
              <a:off x="4756556" y="2975042"/>
              <a:ext cx="3955915" cy="453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a:t>
              </a:r>
              <a:r>
                <a:rPr lang="en-IN" sz="2400" baseline="0"/>
                <a:t> SALES BY SUB CATEGORY</a:t>
              </a:r>
              <a:endParaRPr lang="en-IN" sz="2400"/>
            </a:p>
          </xdr:txBody>
        </xdr:sp>
      </xdr:grpSp>
      <xdr:graphicFrame macro="">
        <xdr:nvGraphicFramePr>
          <xdr:cNvPr id="45" name="Chart 44">
            <a:extLst>
              <a:ext uri="{FF2B5EF4-FFF2-40B4-BE49-F238E27FC236}">
                <a16:creationId xmlns:a16="http://schemas.microsoft.com/office/drawing/2014/main" id="{08A864BC-9A4F-4A15-B40C-A9E0CF2F4BE0}"/>
              </a:ext>
            </a:extLst>
          </xdr:cNvPr>
          <xdr:cNvGraphicFramePr>
            <a:graphicFrameLocks/>
          </xdr:cNvGraphicFramePr>
        </xdr:nvGraphicFramePr>
        <xdr:xfrm>
          <a:off x="849032" y="10449316"/>
          <a:ext cx="16748983" cy="526764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24</xdr:col>
      <xdr:colOff>301846</xdr:colOff>
      <xdr:row>15</xdr:row>
      <xdr:rowOff>29419</xdr:rowOff>
    </xdr:from>
    <xdr:to>
      <xdr:col>41</xdr:col>
      <xdr:colOff>161047</xdr:colOff>
      <xdr:row>52</xdr:row>
      <xdr:rowOff>159488</xdr:rowOff>
    </xdr:to>
    <xdr:sp macro="" textlink="">
      <xdr:nvSpPr>
        <xdr:cNvPr id="47" name="Rectangle: Rounded Corners 46">
          <a:extLst>
            <a:ext uri="{FF2B5EF4-FFF2-40B4-BE49-F238E27FC236}">
              <a16:creationId xmlns:a16="http://schemas.microsoft.com/office/drawing/2014/main" id="{B3EA85C4-025A-276B-03AD-E800C2E0955A}"/>
            </a:ext>
          </a:extLst>
        </xdr:cNvPr>
        <xdr:cNvSpPr/>
      </xdr:nvSpPr>
      <xdr:spPr>
        <a:xfrm>
          <a:off x="14762125" y="2687559"/>
          <a:ext cx="10101899" cy="6686813"/>
        </a:xfrm>
        <a:prstGeom prst="roundRect">
          <a:avLst>
            <a:gd name="adj" fmla="val 1133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43987</xdr:colOff>
      <xdr:row>16</xdr:row>
      <xdr:rowOff>83601</xdr:rowOff>
    </xdr:from>
    <xdr:to>
      <xdr:col>31</xdr:col>
      <xdr:colOff>302552</xdr:colOff>
      <xdr:row>19</xdr:row>
      <xdr:rowOff>2780</xdr:rowOff>
    </xdr:to>
    <xdr:sp macro="" textlink="">
      <xdr:nvSpPr>
        <xdr:cNvPr id="49" name="TextBox 48">
          <a:extLst>
            <a:ext uri="{FF2B5EF4-FFF2-40B4-BE49-F238E27FC236}">
              <a16:creationId xmlns:a16="http://schemas.microsoft.com/office/drawing/2014/main" id="{2045C141-6579-D22E-678D-DD535B5FB995}"/>
            </a:ext>
          </a:extLst>
        </xdr:cNvPr>
        <xdr:cNvSpPr txBox="1"/>
      </xdr:nvSpPr>
      <xdr:spPr>
        <a:xfrm>
          <a:off x="15283987" y="2928401"/>
          <a:ext cx="3916165" cy="452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a:t>
          </a:r>
          <a:r>
            <a:rPr lang="en-IN" sz="2400" baseline="0"/>
            <a:t> PROFIT BY CATEGORY</a:t>
          </a:r>
          <a:endParaRPr lang="en-IN" sz="2400"/>
        </a:p>
      </xdr:txBody>
    </xdr:sp>
    <xdr:clientData/>
  </xdr:twoCellAnchor>
  <xdr:twoCellAnchor>
    <xdr:from>
      <xdr:col>24</xdr:col>
      <xdr:colOff>378046</xdr:colOff>
      <xdr:row>18</xdr:row>
      <xdr:rowOff>156418</xdr:rowOff>
    </xdr:from>
    <xdr:to>
      <xdr:col>40</xdr:col>
      <xdr:colOff>76200</xdr:colOff>
      <xdr:row>50</xdr:row>
      <xdr:rowOff>124047</xdr:rowOff>
    </xdr:to>
    <xdr:graphicFrame macro="">
      <xdr:nvGraphicFramePr>
        <xdr:cNvPr id="50" name="Chart 49">
          <a:extLst>
            <a:ext uri="{FF2B5EF4-FFF2-40B4-BE49-F238E27FC236}">
              <a16:creationId xmlns:a16="http://schemas.microsoft.com/office/drawing/2014/main" id="{FDDFC54B-0C0C-4B07-8729-E56170D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318977</xdr:colOff>
      <xdr:row>55</xdr:row>
      <xdr:rowOff>88605</xdr:rowOff>
    </xdr:from>
    <xdr:to>
      <xdr:col>48</xdr:col>
      <xdr:colOff>178178</xdr:colOff>
      <xdr:row>107</xdr:row>
      <xdr:rowOff>158338</xdr:rowOff>
    </xdr:to>
    <xdr:sp macro="" textlink="">
      <xdr:nvSpPr>
        <xdr:cNvPr id="52" name="Rectangle: Rounded Corners 51">
          <a:extLst>
            <a:ext uri="{FF2B5EF4-FFF2-40B4-BE49-F238E27FC236}">
              <a16:creationId xmlns:a16="http://schemas.microsoft.com/office/drawing/2014/main" id="{89C0933D-ABD9-48E3-A3ED-A4A4C87773BA}"/>
            </a:ext>
          </a:extLst>
        </xdr:cNvPr>
        <xdr:cNvSpPr/>
      </xdr:nvSpPr>
      <xdr:spPr>
        <a:xfrm>
          <a:off x="19339289" y="9885748"/>
          <a:ext cx="10289694" cy="9332486"/>
        </a:xfrm>
        <a:prstGeom prst="roundRect">
          <a:avLst>
            <a:gd name="adj" fmla="val 1133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100111</xdr:colOff>
      <xdr:row>59</xdr:row>
      <xdr:rowOff>110009</xdr:rowOff>
    </xdr:from>
    <xdr:to>
      <xdr:col>47</xdr:col>
      <xdr:colOff>82390</xdr:colOff>
      <xdr:row>105</xdr:row>
      <xdr:rowOff>164092</xdr:rowOff>
    </xdr:to>
    <xdr:graphicFrame macro="">
      <xdr:nvGraphicFramePr>
        <xdr:cNvPr id="53" name="Chart 52">
          <a:extLst>
            <a:ext uri="{FF2B5EF4-FFF2-40B4-BE49-F238E27FC236}">
              <a16:creationId xmlns:a16="http://schemas.microsoft.com/office/drawing/2014/main" id="{1E72FA24-6BA7-42EE-BE58-82CC1718A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289289</xdr:colOff>
      <xdr:row>56</xdr:row>
      <xdr:rowOff>98501</xdr:rowOff>
    </xdr:from>
    <xdr:to>
      <xdr:col>44</xdr:col>
      <xdr:colOff>69499</xdr:colOff>
      <xdr:row>59</xdr:row>
      <xdr:rowOff>17323</xdr:rowOff>
    </xdr:to>
    <xdr:sp macro="" textlink="">
      <xdr:nvSpPr>
        <xdr:cNvPr id="54" name="TextBox 53">
          <a:extLst>
            <a:ext uri="{FF2B5EF4-FFF2-40B4-BE49-F238E27FC236}">
              <a16:creationId xmlns:a16="http://schemas.microsoft.com/office/drawing/2014/main" id="{4E9A3DA7-2301-4BBD-84DF-E7CC5C9DE58A}"/>
            </a:ext>
          </a:extLst>
        </xdr:cNvPr>
        <xdr:cNvSpPr txBox="1"/>
      </xdr:nvSpPr>
      <xdr:spPr>
        <a:xfrm>
          <a:off x="19923159" y="10073774"/>
          <a:ext cx="7142911" cy="453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a:t>
          </a:r>
          <a:r>
            <a:rPr lang="en-IN" sz="2400" baseline="0"/>
            <a:t> SALES BY CITY</a:t>
          </a:r>
          <a:endParaRPr lang="en-IN"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anbalagan" refreshedDate="45796.31176921296" createdVersion="8" refreshedVersion="8" minRefreshableVersion="3" recordCount="31" xr:uid="{F00B332C-51EF-4818-9342-0BA1BE9C3DF5}">
  <cacheSource type="worksheet">
    <worksheetSource name="Table1"/>
  </cacheSource>
  <cacheFields count="6">
    <cacheField name="Category" numFmtId="0">
      <sharedItems count="7">
        <s v="Beverages"/>
        <s v="Bakery"/>
        <s v="Fruits &amp; Veggies"/>
        <s v="Food Grains"/>
        <s v="Snacks"/>
        <s v="Eggs, Meat &amp; Fish"/>
        <s v="Oil &amp; Masala"/>
      </sharedItems>
    </cacheField>
    <cacheField name="Sub Category" numFmtId="0">
      <sharedItems count="17">
        <s v="Health Drinks"/>
        <s v="Cakes"/>
        <s v="Fresh Vegetables"/>
        <s v="Organic Staples"/>
        <s v="Soft Drinks"/>
        <s v="Cookies"/>
        <s v="Chicken"/>
        <s v="Masalas"/>
        <s v="Chocolates"/>
        <s v="Dals &amp; Pulses"/>
        <s v="Edible Oil &amp; Ghee"/>
        <s v="Eggs"/>
        <s v="Atta &amp; Flour"/>
        <s v="Fresh Fruits"/>
        <s v="Mutton"/>
        <s v="Organic Vegetables"/>
        <s v="Biscuits"/>
      </sharedItems>
    </cacheField>
    <cacheField name="City" numFmtId="0">
      <sharedItems count="16">
        <s v="Bodi"/>
        <s v="Chennai"/>
        <s v="Dharmapuri"/>
        <s v="Dindigul"/>
        <s v="Kanyakumari"/>
        <s v="Karur"/>
        <s v="Krishnagiri"/>
        <s v="Namakkal"/>
        <s v="Ooty"/>
        <s v="Perambalur"/>
        <s v="Ramanadhapuram"/>
        <s v="Tenkasi"/>
        <s v="Tirunelveli"/>
        <s v="Trichy"/>
        <s v="Vellore"/>
        <s v="Viluppuram"/>
      </sharedItems>
    </cacheField>
    <cacheField name="Region" numFmtId="0">
      <sharedItems count="5">
        <s v="West"/>
        <s v="South"/>
        <s v="Central"/>
        <s v="East"/>
        <s v="North"/>
      </sharedItems>
    </cacheField>
    <cacheField name="Sales" numFmtId="0">
      <sharedItems containsSemiMixedTypes="0" containsString="0" containsNumber="1" containsInteger="1" minValue="522" maxValue="2360"/>
    </cacheField>
    <cacheField name="Profit" numFmtId="0">
      <sharedItems containsSemiMixedTypes="0" containsString="0" containsNumber="1" minValue="43.28" maxValue="918.45"/>
    </cacheField>
  </cacheFields>
  <extLst>
    <ext xmlns:x14="http://schemas.microsoft.com/office/spreadsheetml/2009/9/main" uri="{725AE2AE-9491-48be-B2B4-4EB974FC3084}">
      <x14:pivotCacheDefinition pivotCacheId="1779320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n v="1617"/>
    <n v="113.19"/>
  </r>
  <r>
    <x v="1"/>
    <x v="1"/>
    <x v="1"/>
    <x v="0"/>
    <n v="1795"/>
    <n v="484.65"/>
  </r>
  <r>
    <x v="2"/>
    <x v="2"/>
    <x v="2"/>
    <x v="1"/>
    <n v="896"/>
    <n v="89.6"/>
  </r>
  <r>
    <x v="3"/>
    <x v="3"/>
    <x v="2"/>
    <x v="0"/>
    <n v="2305"/>
    <n v="322.7"/>
  </r>
  <r>
    <x v="1"/>
    <x v="1"/>
    <x v="2"/>
    <x v="2"/>
    <n v="1678"/>
    <n v="318.82"/>
  </r>
  <r>
    <x v="0"/>
    <x v="4"/>
    <x v="2"/>
    <x v="3"/>
    <n v="1845"/>
    <n v="166.05"/>
  </r>
  <r>
    <x v="4"/>
    <x v="5"/>
    <x v="3"/>
    <x v="1"/>
    <n v="1659"/>
    <n v="315.20999999999998"/>
  </r>
  <r>
    <x v="2"/>
    <x v="2"/>
    <x v="4"/>
    <x v="0"/>
    <n v="1277"/>
    <n v="63.85"/>
  </r>
  <r>
    <x v="5"/>
    <x v="6"/>
    <x v="4"/>
    <x v="2"/>
    <n v="831"/>
    <n v="207.75"/>
  </r>
  <r>
    <x v="0"/>
    <x v="4"/>
    <x v="4"/>
    <x v="0"/>
    <n v="692"/>
    <n v="159.16"/>
  </r>
  <r>
    <x v="6"/>
    <x v="7"/>
    <x v="4"/>
    <x v="3"/>
    <n v="989"/>
    <n v="69.23"/>
  </r>
  <r>
    <x v="4"/>
    <x v="8"/>
    <x v="5"/>
    <x v="0"/>
    <n v="1903"/>
    <n v="437.69"/>
  </r>
  <r>
    <x v="3"/>
    <x v="9"/>
    <x v="5"/>
    <x v="2"/>
    <n v="948"/>
    <n v="47.4"/>
  </r>
  <r>
    <x v="0"/>
    <x v="0"/>
    <x v="6"/>
    <x v="1"/>
    <n v="749"/>
    <n v="149.80000000000001"/>
  </r>
  <r>
    <x v="6"/>
    <x v="10"/>
    <x v="6"/>
    <x v="2"/>
    <n v="1440"/>
    <n v="100.8"/>
  </r>
  <r>
    <x v="0"/>
    <x v="4"/>
    <x v="6"/>
    <x v="2"/>
    <n v="707"/>
    <n v="148.47"/>
  </r>
  <r>
    <x v="0"/>
    <x v="4"/>
    <x v="6"/>
    <x v="3"/>
    <n v="1988"/>
    <n v="874.72"/>
  </r>
  <r>
    <x v="5"/>
    <x v="11"/>
    <x v="7"/>
    <x v="0"/>
    <n v="701"/>
    <n v="308.44"/>
  </r>
  <r>
    <x v="3"/>
    <x v="3"/>
    <x v="8"/>
    <x v="1"/>
    <n v="2355"/>
    <n v="918.45"/>
  </r>
  <r>
    <x v="5"/>
    <x v="11"/>
    <x v="8"/>
    <x v="0"/>
    <n v="1100"/>
    <n v="495"/>
  </r>
  <r>
    <x v="3"/>
    <x v="12"/>
    <x v="9"/>
    <x v="0"/>
    <n v="2360"/>
    <n v="165.2"/>
  </r>
  <r>
    <x v="2"/>
    <x v="13"/>
    <x v="10"/>
    <x v="0"/>
    <n v="1847"/>
    <n v="147.76"/>
  </r>
  <r>
    <x v="5"/>
    <x v="14"/>
    <x v="11"/>
    <x v="0"/>
    <n v="1757"/>
    <n v="386.54"/>
  </r>
  <r>
    <x v="2"/>
    <x v="15"/>
    <x v="11"/>
    <x v="3"/>
    <n v="969"/>
    <n v="77.52"/>
  </r>
  <r>
    <x v="1"/>
    <x v="16"/>
    <x v="12"/>
    <x v="0"/>
    <n v="791"/>
    <n v="181.93"/>
  </r>
  <r>
    <x v="4"/>
    <x v="8"/>
    <x v="12"/>
    <x v="0"/>
    <n v="2022"/>
    <n v="202.2"/>
  </r>
  <r>
    <x v="2"/>
    <x v="2"/>
    <x v="13"/>
    <x v="0"/>
    <n v="826"/>
    <n v="346.92"/>
  </r>
  <r>
    <x v="4"/>
    <x v="5"/>
    <x v="13"/>
    <x v="0"/>
    <n v="541"/>
    <n v="43.28"/>
  </r>
  <r>
    <x v="6"/>
    <x v="7"/>
    <x v="14"/>
    <x v="4"/>
    <n v="1254"/>
    <n v="401.28"/>
  </r>
  <r>
    <x v="0"/>
    <x v="0"/>
    <x v="14"/>
    <x v="0"/>
    <n v="522"/>
    <n v="208.8"/>
  </r>
  <r>
    <x v="1"/>
    <x v="16"/>
    <x v="15"/>
    <x v="3"/>
    <n v="979"/>
    <n v="401.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DFBCD-C8CF-4F6E-8747-9622732EA3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5" firstHeaderRow="1" firstDataRow="1" firstDataCol="1"/>
  <pivotFields count="6">
    <pivotField showAll="0">
      <items count="8">
        <item x="1"/>
        <item x="0"/>
        <item x="5"/>
        <item x="3"/>
        <item x="2"/>
        <item x="6"/>
        <item x="4"/>
        <item t="default"/>
      </items>
    </pivotField>
    <pivotField showAll="0">
      <items count="18">
        <item x="12"/>
        <item x="16"/>
        <item x="1"/>
        <item x="6"/>
        <item x="8"/>
        <item x="5"/>
        <item x="9"/>
        <item x="10"/>
        <item x="11"/>
        <item x="13"/>
        <item x="2"/>
        <item x="0"/>
        <item x="7"/>
        <item x="14"/>
        <item x="3"/>
        <item x="15"/>
        <item x="4"/>
        <item t="default"/>
      </items>
    </pivotField>
    <pivotField axis="axisRow" showAll="0">
      <items count="17">
        <item h="1" x="0"/>
        <item h="1" x="1"/>
        <item x="2"/>
        <item h="1" x="3"/>
        <item h="1" x="4"/>
        <item h="1" x="5"/>
        <item h="1" x="6"/>
        <item h="1" x="7"/>
        <item h="1" x="8"/>
        <item h="1" x="9"/>
        <item h="1" x="10"/>
        <item h="1" x="11"/>
        <item h="1" x="12"/>
        <item h="1" x="13"/>
        <item h="1" x="14"/>
        <item h="1" x="15"/>
        <item t="default"/>
      </items>
    </pivotField>
    <pivotField showAll="0">
      <items count="6">
        <item x="2"/>
        <item x="3"/>
        <item x="4"/>
        <item x="1"/>
        <item x="0"/>
        <item t="default"/>
      </items>
    </pivotField>
    <pivotField dataField="1" showAll="0"/>
    <pivotField showAll="0"/>
  </pivotFields>
  <rowFields count="1">
    <field x="2"/>
  </rowFields>
  <rowItems count="2">
    <i>
      <x v="2"/>
    </i>
    <i t="grand">
      <x/>
    </i>
  </rowItems>
  <colItems count="1">
    <i/>
  </colItems>
  <dataFields count="1">
    <dataField name="Sum of Sales" fld="4"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20F4A-A1DC-40CF-BD3A-79263FF175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8" firstHeaderRow="1" firstDataRow="1" firstDataCol="1"/>
  <pivotFields count="6">
    <pivotField showAll="0">
      <items count="8">
        <item x="1"/>
        <item x="0"/>
        <item x="5"/>
        <item x="3"/>
        <item x="2"/>
        <item x="6"/>
        <item x="4"/>
        <item t="default"/>
      </items>
    </pivotField>
    <pivotField axis="axisRow" showAll="0">
      <items count="18">
        <item x="12"/>
        <item x="16"/>
        <item x="1"/>
        <item x="6"/>
        <item x="8"/>
        <item x="5"/>
        <item x="9"/>
        <item x="10"/>
        <item x="11"/>
        <item x="13"/>
        <item x="2"/>
        <item x="0"/>
        <item x="7"/>
        <item x="14"/>
        <item x="3"/>
        <item x="15"/>
        <item x="4"/>
        <item t="default"/>
      </items>
    </pivotField>
    <pivotField showAll="0">
      <items count="17">
        <item h="1" x="0"/>
        <item h="1" x="1"/>
        <item x="2"/>
        <item h="1" x="3"/>
        <item h="1" x="4"/>
        <item h="1" x="5"/>
        <item h="1" x="6"/>
        <item h="1" x="7"/>
        <item h="1" x="8"/>
        <item h="1" x="9"/>
        <item h="1" x="10"/>
        <item h="1" x="11"/>
        <item h="1" x="12"/>
        <item h="1" x="13"/>
        <item h="1" x="14"/>
        <item h="1" x="15"/>
        <item t="default"/>
      </items>
    </pivotField>
    <pivotField showAll="0">
      <items count="6">
        <item x="2"/>
        <item x="3"/>
        <item x="4"/>
        <item x="1"/>
        <item x="0"/>
        <item t="default"/>
      </items>
    </pivotField>
    <pivotField dataField="1" showAll="0"/>
    <pivotField showAll="0"/>
  </pivotFields>
  <rowFields count="1">
    <field x="1"/>
  </rowFields>
  <rowItems count="5">
    <i>
      <x v="2"/>
    </i>
    <i>
      <x v="10"/>
    </i>
    <i>
      <x v="14"/>
    </i>
    <i>
      <x v="16"/>
    </i>
    <i t="grand">
      <x/>
    </i>
  </rowItems>
  <colItems count="1">
    <i/>
  </colItems>
  <dataFields count="1">
    <dataField name="Sum of Sales" fld="4" baseField="0" baseItem="0"/>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897701-06F2-4015-A40B-F1D2AC9093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8" firstHeaderRow="1" firstDataRow="1" firstDataCol="1"/>
  <pivotFields count="6">
    <pivotField axis="axisRow" showAll="0">
      <items count="8">
        <item x="1"/>
        <item x="0"/>
        <item x="5"/>
        <item x="3"/>
        <item x="2"/>
        <item x="6"/>
        <item x="4"/>
        <item t="default"/>
      </items>
    </pivotField>
    <pivotField showAll="0">
      <items count="18">
        <item x="12"/>
        <item x="16"/>
        <item x="1"/>
        <item x="6"/>
        <item x="8"/>
        <item x="5"/>
        <item x="9"/>
        <item x="10"/>
        <item x="11"/>
        <item x="13"/>
        <item x="2"/>
        <item x="0"/>
        <item x="7"/>
        <item x="14"/>
        <item x="3"/>
        <item x="15"/>
        <item x="4"/>
        <item t="default"/>
      </items>
    </pivotField>
    <pivotField showAll="0">
      <items count="17">
        <item h="1" x="0"/>
        <item h="1" x="1"/>
        <item x="2"/>
        <item h="1" x="3"/>
        <item h="1" x="4"/>
        <item h="1" x="5"/>
        <item h="1" x="6"/>
        <item h="1" x="7"/>
        <item h="1" x="8"/>
        <item h="1" x="9"/>
        <item h="1" x="10"/>
        <item h="1" x="11"/>
        <item h="1" x="12"/>
        <item h="1" x="13"/>
        <item h="1" x="14"/>
        <item h="1" x="15"/>
        <item t="default"/>
      </items>
    </pivotField>
    <pivotField showAll="0">
      <items count="6">
        <item x="2"/>
        <item x="3"/>
        <item x="4"/>
        <item x="1"/>
        <item x="0"/>
        <item t="default"/>
      </items>
    </pivotField>
    <pivotField showAll="0"/>
    <pivotField dataField="1" showAll="0"/>
  </pivotFields>
  <rowFields count="1">
    <field x="0"/>
  </rowFields>
  <rowItems count="5">
    <i>
      <x/>
    </i>
    <i>
      <x v="1"/>
    </i>
    <i>
      <x v="3"/>
    </i>
    <i>
      <x v="4"/>
    </i>
    <i t="grand">
      <x/>
    </i>
  </rowItems>
  <colItems count="1">
    <i/>
  </colItems>
  <dataFields count="1">
    <dataField name="Sum of Profit" fld="5"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C3520-6065-4ECA-96F7-B299C22946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6">
    <pivotField showAll="0">
      <items count="8">
        <item x="1"/>
        <item x="0"/>
        <item x="5"/>
        <item x="3"/>
        <item x="2"/>
        <item x="6"/>
        <item x="4"/>
        <item t="default"/>
      </items>
    </pivotField>
    <pivotField showAll="0">
      <items count="18">
        <item x="12"/>
        <item x="16"/>
        <item x="1"/>
        <item x="6"/>
        <item x="8"/>
        <item x="5"/>
        <item x="9"/>
        <item x="10"/>
        <item x="11"/>
        <item x="13"/>
        <item x="2"/>
        <item x="0"/>
        <item x="7"/>
        <item x="14"/>
        <item x="3"/>
        <item x="15"/>
        <item x="4"/>
        <item t="default"/>
      </items>
    </pivotField>
    <pivotField showAll="0">
      <items count="17">
        <item h="1" x="0"/>
        <item h="1" x="1"/>
        <item x="2"/>
        <item h="1" x="3"/>
        <item h="1" x="4"/>
        <item h="1" x="5"/>
        <item h="1" x="6"/>
        <item h="1" x="7"/>
        <item h="1" x="8"/>
        <item h="1" x="9"/>
        <item h="1" x="10"/>
        <item h="1" x="11"/>
        <item h="1" x="12"/>
        <item h="1" x="13"/>
        <item h="1" x="14"/>
        <item h="1" x="15"/>
        <item t="default"/>
      </items>
    </pivotField>
    <pivotField axis="axisRow" showAll="0">
      <items count="6">
        <item x="2"/>
        <item x="3"/>
        <item x="4"/>
        <item x="1"/>
        <item x="0"/>
        <item t="default"/>
      </items>
    </pivotField>
    <pivotField dataField="1" showAll="0"/>
    <pivotField showAll="0"/>
  </pivotFields>
  <rowFields count="1">
    <field x="3"/>
  </rowFields>
  <rowItems count="5">
    <i>
      <x/>
    </i>
    <i>
      <x v="1"/>
    </i>
    <i>
      <x v="3"/>
    </i>
    <i>
      <x v="4"/>
    </i>
    <i t="grand">
      <x/>
    </i>
  </rowItems>
  <colItems count="1">
    <i/>
  </colItems>
  <dataFields count="1">
    <dataField name="Sum of Sales" fld="4" baseField="0" baseItem="0"/>
  </dataFields>
  <chartFormats count="19">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3" count="1" selected="0">
            <x v="0"/>
          </reference>
        </references>
      </pivotArea>
    </chartFormat>
    <chartFormat chart="22" format="9">
      <pivotArea type="data" outline="0" fieldPosition="0">
        <references count="2">
          <reference field="4294967294" count="1" selected="0">
            <x v="0"/>
          </reference>
          <reference field="3" count="1" selected="0">
            <x v="1"/>
          </reference>
        </references>
      </pivotArea>
    </chartFormat>
    <chartFormat chart="22" format="10">
      <pivotArea type="data" outline="0" fieldPosition="0">
        <references count="2">
          <reference field="4294967294" count="1" selected="0">
            <x v="0"/>
          </reference>
          <reference field="3" count="1" selected="0">
            <x v="2"/>
          </reference>
        </references>
      </pivotArea>
    </chartFormat>
    <chartFormat chart="22" format="11">
      <pivotArea type="data" outline="0" fieldPosition="0">
        <references count="2">
          <reference field="4294967294" count="1" selected="0">
            <x v="0"/>
          </reference>
          <reference field="3" count="1" selected="0">
            <x v="3"/>
          </reference>
        </references>
      </pivotArea>
    </chartFormat>
    <chartFormat chart="22" format="12">
      <pivotArea type="data" outline="0" fieldPosition="0">
        <references count="2">
          <reference field="4294967294" count="1" selected="0">
            <x v="0"/>
          </reference>
          <reference field="3" count="1" selected="0">
            <x v="4"/>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3" count="1" selected="0">
            <x v="0"/>
          </reference>
        </references>
      </pivotArea>
    </chartFormat>
    <chartFormat chart="26" format="15">
      <pivotArea type="data" outline="0" fieldPosition="0">
        <references count="2">
          <reference field="4294967294" count="1" selected="0">
            <x v="0"/>
          </reference>
          <reference field="3" count="1" selected="0">
            <x v="1"/>
          </reference>
        </references>
      </pivotArea>
    </chartFormat>
    <chartFormat chart="26" format="16">
      <pivotArea type="data" outline="0" fieldPosition="0">
        <references count="2">
          <reference field="4294967294" count="1" selected="0">
            <x v="0"/>
          </reference>
          <reference field="3" count="1" selected="0">
            <x v="2"/>
          </reference>
        </references>
      </pivotArea>
    </chartFormat>
    <chartFormat chart="26" format="17">
      <pivotArea type="data" outline="0" fieldPosition="0">
        <references count="2">
          <reference field="4294967294" count="1" selected="0">
            <x v="0"/>
          </reference>
          <reference field="3" count="1" selected="0">
            <x v="3"/>
          </reference>
        </references>
      </pivotArea>
    </chartFormat>
    <chartFormat chart="26" format="18">
      <pivotArea type="data" outline="0" fieldPosition="0">
        <references count="2">
          <reference field="4294967294" count="1" selected="0">
            <x v="0"/>
          </reference>
          <reference field="3" count="1" selected="0">
            <x v="4"/>
          </reference>
        </references>
      </pivotArea>
    </chartFormat>
    <chartFormat chart="19" format="1">
      <pivotArea type="data" outline="0" fieldPosition="0">
        <references count="2">
          <reference field="4294967294" count="1" selected="0">
            <x v="0"/>
          </reference>
          <reference field="3" count="1" selected="0">
            <x v="2"/>
          </reference>
        </references>
      </pivotArea>
    </chartFormat>
    <chartFormat chart="19" format="2">
      <pivotArea type="data" outline="0" fieldPosition="0">
        <references count="2">
          <reference field="4294967294" count="1" selected="0">
            <x v="0"/>
          </reference>
          <reference field="3" count="1" selected="0">
            <x v="4"/>
          </reference>
        </references>
      </pivotArea>
    </chartFormat>
    <chartFormat chart="19" format="3">
      <pivotArea type="data" outline="0" fieldPosition="0">
        <references count="2">
          <reference field="4294967294" count="1" selected="0">
            <x v="0"/>
          </reference>
          <reference field="3" count="1" selected="0">
            <x v="0"/>
          </reference>
        </references>
      </pivotArea>
    </chartFormat>
    <chartFormat chart="19" format="4">
      <pivotArea type="data" outline="0" fieldPosition="0">
        <references count="2">
          <reference field="4294967294" count="1" selected="0">
            <x v="0"/>
          </reference>
          <reference field="3" count="1" selected="0">
            <x v="1"/>
          </reference>
        </references>
      </pivotArea>
    </chartFormat>
    <chartFormat chart="19" format="5">
      <pivotArea type="data" outline="0" fieldPosition="0">
        <references count="2">
          <reference field="4294967294" count="1" selected="0">
            <x v="0"/>
          </reference>
          <reference field="3"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97DE9B8-55F5-4358-AE3D-0629CC7A56E0}" sourceName="Category">
  <pivotTables>
    <pivotTable tabId="2" name="PivotTable1"/>
    <pivotTable tabId="2" name="PivotTable2"/>
    <pivotTable tabId="2" name="PivotTable3"/>
    <pivotTable tabId="2" name="PivotTable4"/>
  </pivotTables>
  <data>
    <tabular pivotCacheId="1779320322">
      <items count="7">
        <i x="1" s="1"/>
        <i x="0" s="1"/>
        <i x="3" s="1"/>
        <i x="2" s="1"/>
        <i x="5" s="1" nd="1"/>
        <i x="6"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1DBFC800-B739-46DE-B5ED-41315001CB4B}" sourceName="Sub Category">
  <pivotTables>
    <pivotTable tabId="2" name="PivotTable1"/>
    <pivotTable tabId="2" name="PivotTable2"/>
    <pivotTable tabId="2" name="PivotTable3"/>
    <pivotTable tabId="2" name="PivotTable4"/>
  </pivotTables>
  <data>
    <tabular pivotCacheId="1779320322">
      <items count="17">
        <i x="1" s="1"/>
        <i x="2" s="1"/>
        <i x="3" s="1"/>
        <i x="4" s="1"/>
        <i x="12" s="1" nd="1"/>
        <i x="16" s="1" nd="1"/>
        <i x="6" s="1" nd="1"/>
        <i x="8" s="1" nd="1"/>
        <i x="5" s="1" nd="1"/>
        <i x="9" s="1" nd="1"/>
        <i x="10" s="1" nd="1"/>
        <i x="11" s="1" nd="1"/>
        <i x="13" s="1" nd="1"/>
        <i x="0" s="1" nd="1"/>
        <i x="7" s="1" nd="1"/>
        <i x="14"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4AE7983-049A-40C7-B5EC-471607681207}" sourceName="City">
  <pivotTables>
    <pivotTable tabId="2" name="PivotTable1"/>
    <pivotTable tabId="2" name="PivotTable2"/>
    <pivotTable tabId="2" name="PivotTable3"/>
    <pivotTable tabId="2" name="PivotTable4"/>
  </pivotTables>
  <data>
    <tabular pivotCacheId="1779320322">
      <items count="16">
        <i x="0"/>
        <i x="1"/>
        <i x="2" s="1"/>
        <i x="3"/>
        <i x="4"/>
        <i x="5"/>
        <i x="6"/>
        <i x="7"/>
        <i x="8"/>
        <i x="9"/>
        <i x="10"/>
        <i x="11"/>
        <i x="12"/>
        <i x="13"/>
        <i x="14"/>
        <i x="1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E1D84-3FE4-4928-94D1-2CCA4EFA6918}" sourceName="Region">
  <pivotTables>
    <pivotTable tabId="2" name="PivotTable1"/>
  </pivotTables>
  <data>
    <tabular pivotCacheId="1779320322">
      <items count="5">
        <i x="2" s="1"/>
        <i x="3"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045F952-D0EB-4E35-9DBA-A6D56AD1AA45}" cache="Slicer_Category" caption="Category" rowHeight="234950"/>
  <slicer name="Sub Category" xr10:uid="{64068B57-FCB7-40DD-B869-59FF2483D0E4}" cache="Slicer_Sub_Category" caption="Sub Category" rowHeight="234950"/>
  <slicer name="City" xr10:uid="{590F30B3-0E5C-4F9D-A4F7-5A33A7F7DA5A}" cache="Slicer_City" caption="City" rowHeight="234950"/>
  <slicer name="Region" xr10:uid="{3909FB48-B0FF-4021-A175-8A476272CBD1}" cache="Slicer_Region" caption="Regi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C892612-C3E2-4C2E-9C88-4E462D8F0809}" cache="Slicer_Category" caption="Category" rowHeight="234950"/>
  <slicer name="Sub Category 1" xr10:uid="{99C02A00-D45F-4523-ABE5-FC8A82A62996}" cache="Slicer_Sub_Category" caption="Sub Category" rowHeight="234950"/>
  <slicer name="City 1" xr10:uid="{A1BB8A9F-07CD-4D54-A8A3-B32E287EDF00}" cache="Slicer_City" caption="City" rowHeight="234950"/>
  <slicer name="Region 1" xr10:uid="{41B07D59-4C13-4ABD-BB62-DCC6DEDD565F}" cache="Slicer_Region" caption="Regi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9F9F4E-FED9-41A3-92B6-0C72D8BFCFF4}" name="Table1" displayName="Table1" ref="A1:F32" totalsRowShown="0" headerRowDxfId="0">
  <autoFilter ref="A1:F32" xr:uid="{B99F9F4E-FED9-41A3-92B6-0C72D8BFCFF4}"/>
  <sortState xmlns:xlrd2="http://schemas.microsoft.com/office/spreadsheetml/2017/richdata2" ref="A2:F32">
    <sortCondition ref="C1:C32"/>
  </sortState>
  <tableColumns count="6">
    <tableColumn id="1" xr3:uid="{1FB297B6-3543-4E0F-86B6-4A4AE30F62BC}" name="Category"/>
    <tableColumn id="2" xr3:uid="{123E8754-A7EE-4C1C-A0AC-538FB908A9E3}" name="Sub Category"/>
    <tableColumn id="3" xr3:uid="{740C38AD-E9DC-4872-AD2D-8E1C132A18C7}" name="City"/>
    <tableColumn id="4" xr3:uid="{B0CF03B6-4CF3-4B56-98DD-B023036CF6D1}" name="Region"/>
    <tableColumn id="5" xr3:uid="{73923F4F-C949-45AF-99BE-E45A529DDD6B}" name="Sales"/>
    <tableColumn id="6" xr3:uid="{D2608003-2AB2-48DF-A3CA-934D9E455015}"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21F3D-C052-499D-A50B-3530DEAF12D4}">
  <dimension ref="A3:K8"/>
  <sheetViews>
    <sheetView tabSelected="1" zoomScale="81" workbookViewId="0">
      <selection activeCell="J16" sqref="J16"/>
    </sheetView>
  </sheetViews>
  <sheetFormatPr defaultRowHeight="14.4" x14ac:dyDescent="0.3"/>
  <cols>
    <col min="1" max="1" width="13.109375" bestFit="1" customWidth="1"/>
    <col min="2" max="2" width="11.6640625" bestFit="1" customWidth="1"/>
    <col min="4" max="4" width="13.109375" bestFit="1" customWidth="1"/>
    <col min="5" max="5" width="11.6640625" bestFit="1" customWidth="1"/>
    <col min="7" max="7" width="14.77734375" bestFit="1" customWidth="1"/>
    <col min="8" max="8" width="12" bestFit="1" customWidth="1"/>
    <col min="9" max="9" width="11.21875" bestFit="1" customWidth="1"/>
    <col min="10" max="10" width="15.77734375" bestFit="1" customWidth="1"/>
    <col min="11" max="11" width="11.6640625" bestFit="1" customWidth="1"/>
  </cols>
  <sheetData>
    <row r="3" spans="1:11" x14ac:dyDescent="0.3">
      <c r="A3" s="5" t="s">
        <v>56</v>
      </c>
      <c r="B3" s="4" t="s">
        <v>55</v>
      </c>
      <c r="D3" s="5" t="s">
        <v>56</v>
      </c>
      <c r="E3" s="4" t="s">
        <v>55</v>
      </c>
      <c r="G3" s="5" t="s">
        <v>56</v>
      </c>
      <c r="H3" s="4" t="s">
        <v>58</v>
      </c>
      <c r="J3" s="5" t="s">
        <v>56</v>
      </c>
      <c r="K3" s="4" t="s">
        <v>55</v>
      </c>
    </row>
    <row r="4" spans="1:11" x14ac:dyDescent="0.3">
      <c r="A4" s="6" t="s">
        <v>45</v>
      </c>
      <c r="B4" s="4">
        <v>1678</v>
      </c>
      <c r="D4" s="6" t="s">
        <v>21</v>
      </c>
      <c r="E4" s="4">
        <v>6724</v>
      </c>
      <c r="G4" s="6" t="s">
        <v>30</v>
      </c>
      <c r="H4" s="4">
        <v>318.82</v>
      </c>
      <c r="J4" s="6" t="s">
        <v>33</v>
      </c>
      <c r="K4" s="4">
        <v>1678</v>
      </c>
    </row>
    <row r="5" spans="1:11" x14ac:dyDescent="0.3">
      <c r="A5" s="7" t="s">
        <v>53</v>
      </c>
      <c r="B5" s="10">
        <v>1845</v>
      </c>
      <c r="D5" s="8" t="s">
        <v>57</v>
      </c>
      <c r="E5" s="9">
        <v>6724</v>
      </c>
      <c r="G5" s="7" t="s">
        <v>10</v>
      </c>
      <c r="H5" s="10">
        <v>166.05</v>
      </c>
      <c r="J5" s="7" t="s">
        <v>20</v>
      </c>
      <c r="K5" s="10">
        <v>896</v>
      </c>
    </row>
    <row r="6" spans="1:11" x14ac:dyDescent="0.3">
      <c r="A6" s="7" t="s">
        <v>13</v>
      </c>
      <c r="B6" s="10">
        <v>896</v>
      </c>
      <c r="G6" s="7" t="s">
        <v>15</v>
      </c>
      <c r="H6" s="10">
        <v>322.7</v>
      </c>
      <c r="J6" s="7" t="s">
        <v>23</v>
      </c>
      <c r="K6" s="10">
        <v>2305</v>
      </c>
    </row>
    <row r="7" spans="1:11" x14ac:dyDescent="0.3">
      <c r="A7" s="7" t="s">
        <v>18</v>
      </c>
      <c r="B7" s="10">
        <v>2305</v>
      </c>
      <c r="G7" s="7" t="s">
        <v>19</v>
      </c>
      <c r="H7" s="10">
        <v>89.6</v>
      </c>
      <c r="J7" s="7" t="s">
        <v>50</v>
      </c>
      <c r="K7" s="10">
        <v>1845</v>
      </c>
    </row>
    <row r="8" spans="1:11" x14ac:dyDescent="0.3">
      <c r="A8" s="8" t="s">
        <v>57</v>
      </c>
      <c r="B8" s="9">
        <v>6724</v>
      </c>
      <c r="G8" s="8" t="s">
        <v>57</v>
      </c>
      <c r="H8" s="9">
        <v>897.17</v>
      </c>
      <c r="J8" s="8" t="s">
        <v>57</v>
      </c>
      <c r="K8" s="9">
        <v>6724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DA74-DCEB-44CA-B402-0E6CCF7C7F12}">
  <dimension ref="A1"/>
  <sheetViews>
    <sheetView showGridLines="0" showRowColHeaders="0" zoomScale="41" zoomScaleNormal="61" workbookViewId="0">
      <selection activeCell="AS42" sqref="AS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workbookViewId="0">
      <selection activeCell="H15" sqref="H15"/>
    </sheetView>
  </sheetViews>
  <sheetFormatPr defaultRowHeight="14.4" x14ac:dyDescent="0.3"/>
  <cols>
    <col min="1" max="1" width="30" customWidth="1"/>
    <col min="2" max="2" width="17.109375" customWidth="1"/>
    <col min="3" max="3" width="15" customWidth="1"/>
    <col min="8" max="8" width="20.44140625" customWidth="1"/>
    <col min="9" max="9" width="13.6640625" customWidth="1"/>
  </cols>
  <sheetData>
    <row r="1" spans="1:9" x14ac:dyDescent="0.3">
      <c r="A1" s="1" t="s">
        <v>0</v>
      </c>
      <c r="B1" s="1" t="s">
        <v>1</v>
      </c>
      <c r="C1" s="1" t="s">
        <v>2</v>
      </c>
      <c r="D1" s="1" t="s">
        <v>3</v>
      </c>
      <c r="E1" s="1" t="s">
        <v>4</v>
      </c>
      <c r="F1" s="1" t="s">
        <v>5</v>
      </c>
    </row>
    <row r="2" spans="1:9" x14ac:dyDescent="0.3">
      <c r="A2" t="s">
        <v>10</v>
      </c>
      <c r="B2" t="s">
        <v>11</v>
      </c>
      <c r="C2" t="s">
        <v>47</v>
      </c>
      <c r="D2" t="s">
        <v>18</v>
      </c>
      <c r="E2">
        <v>1617</v>
      </c>
      <c r="F2">
        <v>113.19</v>
      </c>
    </row>
    <row r="3" spans="1:9" ht="18" x14ac:dyDescent="0.35">
      <c r="A3" t="s">
        <v>30</v>
      </c>
      <c r="B3" t="s">
        <v>33</v>
      </c>
      <c r="C3" t="s">
        <v>34</v>
      </c>
      <c r="D3" t="s">
        <v>18</v>
      </c>
      <c r="E3">
        <v>1795</v>
      </c>
      <c r="F3">
        <v>484.65</v>
      </c>
      <c r="H3" s="1" t="s">
        <v>14</v>
      </c>
      <c r="I3" s="2">
        <f>SUM(Table1[Sales])</f>
        <v>41343</v>
      </c>
    </row>
    <row r="4" spans="1:9" x14ac:dyDescent="0.3">
      <c r="A4" t="s">
        <v>19</v>
      </c>
      <c r="B4" t="s">
        <v>20</v>
      </c>
      <c r="C4" t="s">
        <v>21</v>
      </c>
      <c r="D4" t="s">
        <v>13</v>
      </c>
      <c r="E4">
        <v>896</v>
      </c>
      <c r="F4">
        <v>89.6</v>
      </c>
    </row>
    <row r="5" spans="1:9" ht="18" x14ac:dyDescent="0.35">
      <c r="A5" t="s">
        <v>15</v>
      </c>
      <c r="B5" t="s">
        <v>23</v>
      </c>
      <c r="C5" t="s">
        <v>21</v>
      </c>
      <c r="D5" t="s">
        <v>18</v>
      </c>
      <c r="E5">
        <v>2305</v>
      </c>
      <c r="F5">
        <v>322.7</v>
      </c>
      <c r="H5" s="1" t="s">
        <v>22</v>
      </c>
      <c r="I5" s="2">
        <f>SUM(Table1[Profit])</f>
        <v>8353.7999999999993</v>
      </c>
    </row>
    <row r="6" spans="1:9" x14ac:dyDescent="0.3">
      <c r="A6" t="s">
        <v>30</v>
      </c>
      <c r="B6" t="s">
        <v>33</v>
      </c>
      <c r="C6" t="s">
        <v>21</v>
      </c>
      <c r="D6" t="s">
        <v>45</v>
      </c>
      <c r="E6">
        <v>1678</v>
      </c>
      <c r="F6">
        <v>318.82</v>
      </c>
    </row>
    <row r="7" spans="1:9" ht="18" x14ac:dyDescent="0.35">
      <c r="A7" t="s">
        <v>10</v>
      </c>
      <c r="B7" t="s">
        <v>50</v>
      </c>
      <c r="C7" t="s">
        <v>21</v>
      </c>
      <c r="D7" t="s">
        <v>53</v>
      </c>
      <c r="E7">
        <v>1845</v>
      </c>
      <c r="F7">
        <v>166.05</v>
      </c>
      <c r="H7" s="1" t="s">
        <v>25</v>
      </c>
      <c r="I7" s="3">
        <f>AVERAGE(Table1[Sales])</f>
        <v>1333.6451612903227</v>
      </c>
    </row>
    <row r="8" spans="1:9" x14ac:dyDescent="0.3">
      <c r="A8" t="s">
        <v>35</v>
      </c>
      <c r="B8" t="s">
        <v>41</v>
      </c>
      <c r="C8" t="s">
        <v>42</v>
      </c>
      <c r="D8" t="s">
        <v>13</v>
      </c>
      <c r="E8">
        <v>1659</v>
      </c>
      <c r="F8">
        <v>315.20999999999998</v>
      </c>
    </row>
    <row r="9" spans="1:9" ht="18" x14ac:dyDescent="0.35">
      <c r="A9" t="s">
        <v>19</v>
      </c>
      <c r="B9" t="s">
        <v>20</v>
      </c>
      <c r="C9" t="s">
        <v>43</v>
      </c>
      <c r="D9" t="s">
        <v>18</v>
      </c>
      <c r="E9">
        <v>1277</v>
      </c>
      <c r="F9">
        <v>63.85</v>
      </c>
      <c r="H9" s="1" t="s">
        <v>29</v>
      </c>
      <c r="I9" s="3">
        <f>AVERAGE(Table1[Profit])</f>
        <v>269.47741935483867</v>
      </c>
    </row>
    <row r="10" spans="1:9" x14ac:dyDescent="0.3">
      <c r="A10" t="s">
        <v>38</v>
      </c>
      <c r="B10" t="s">
        <v>44</v>
      </c>
      <c r="C10" t="s">
        <v>43</v>
      </c>
      <c r="D10" t="s">
        <v>45</v>
      </c>
      <c r="E10">
        <v>831</v>
      </c>
      <c r="F10">
        <v>207.75</v>
      </c>
    </row>
    <row r="11" spans="1:9" x14ac:dyDescent="0.3">
      <c r="A11" t="s">
        <v>10</v>
      </c>
      <c r="B11" t="s">
        <v>50</v>
      </c>
      <c r="C11" t="s">
        <v>43</v>
      </c>
      <c r="D11" t="s">
        <v>18</v>
      </c>
      <c r="E11">
        <v>692</v>
      </c>
      <c r="F11">
        <v>159.16</v>
      </c>
    </row>
    <row r="12" spans="1:9" x14ac:dyDescent="0.3">
      <c r="A12" t="s">
        <v>6</v>
      </c>
      <c r="B12" t="s">
        <v>7</v>
      </c>
      <c r="C12" t="s">
        <v>43</v>
      </c>
      <c r="D12" t="s">
        <v>53</v>
      </c>
      <c r="E12">
        <v>989</v>
      </c>
      <c r="F12">
        <v>69.23</v>
      </c>
    </row>
    <row r="13" spans="1:9" x14ac:dyDescent="0.3">
      <c r="A13" t="s">
        <v>35</v>
      </c>
      <c r="B13" t="s">
        <v>36</v>
      </c>
      <c r="C13" t="s">
        <v>37</v>
      </c>
      <c r="D13" t="s">
        <v>18</v>
      </c>
      <c r="E13">
        <v>1903</v>
      </c>
      <c r="F13">
        <v>437.69</v>
      </c>
    </row>
    <row r="14" spans="1:9" x14ac:dyDescent="0.3">
      <c r="A14" t="s">
        <v>15</v>
      </c>
      <c r="B14" t="s">
        <v>51</v>
      </c>
      <c r="C14" t="s">
        <v>37</v>
      </c>
      <c r="D14" t="s">
        <v>45</v>
      </c>
      <c r="E14">
        <v>948</v>
      </c>
      <c r="F14">
        <v>47.4</v>
      </c>
    </row>
    <row r="15" spans="1:9" x14ac:dyDescent="0.3">
      <c r="A15" t="s">
        <v>10</v>
      </c>
      <c r="B15" t="s">
        <v>11</v>
      </c>
      <c r="C15" t="s">
        <v>12</v>
      </c>
      <c r="D15" t="s">
        <v>13</v>
      </c>
      <c r="E15">
        <v>749</v>
      </c>
      <c r="F15">
        <v>149.80000000000001</v>
      </c>
    </row>
    <row r="16" spans="1:9" x14ac:dyDescent="0.3">
      <c r="A16" t="s">
        <v>6</v>
      </c>
      <c r="B16" t="s">
        <v>46</v>
      </c>
      <c r="C16" t="s">
        <v>12</v>
      </c>
      <c r="D16" t="s">
        <v>45</v>
      </c>
      <c r="E16">
        <v>1440</v>
      </c>
      <c r="F16">
        <v>100.8</v>
      </c>
    </row>
    <row r="17" spans="1:6" x14ac:dyDescent="0.3">
      <c r="A17" t="s">
        <v>10</v>
      </c>
      <c r="B17" t="s">
        <v>50</v>
      </c>
      <c r="C17" t="s">
        <v>12</v>
      </c>
      <c r="D17" t="s">
        <v>45</v>
      </c>
      <c r="E17">
        <v>707</v>
      </c>
      <c r="F17">
        <v>148.47</v>
      </c>
    </row>
    <row r="18" spans="1:6" x14ac:dyDescent="0.3">
      <c r="A18" t="s">
        <v>10</v>
      </c>
      <c r="B18" t="s">
        <v>50</v>
      </c>
      <c r="C18" t="s">
        <v>12</v>
      </c>
      <c r="D18" t="s">
        <v>53</v>
      </c>
      <c r="E18">
        <v>1988</v>
      </c>
      <c r="F18">
        <v>874.72</v>
      </c>
    </row>
    <row r="19" spans="1:6" x14ac:dyDescent="0.3">
      <c r="A19" t="s">
        <v>38</v>
      </c>
      <c r="B19" t="s">
        <v>39</v>
      </c>
      <c r="C19" t="s">
        <v>40</v>
      </c>
      <c r="D19" t="s">
        <v>18</v>
      </c>
      <c r="E19">
        <v>701</v>
      </c>
      <c r="F19">
        <v>308.44</v>
      </c>
    </row>
    <row r="20" spans="1:6" x14ac:dyDescent="0.3">
      <c r="A20" t="s">
        <v>15</v>
      </c>
      <c r="B20" t="s">
        <v>23</v>
      </c>
      <c r="C20" t="s">
        <v>24</v>
      </c>
      <c r="D20" t="s">
        <v>13</v>
      </c>
      <c r="E20">
        <v>2355</v>
      </c>
      <c r="F20">
        <v>918.45</v>
      </c>
    </row>
    <row r="21" spans="1:6" x14ac:dyDescent="0.3">
      <c r="A21" t="s">
        <v>38</v>
      </c>
      <c r="B21" t="s">
        <v>39</v>
      </c>
      <c r="C21" t="s">
        <v>24</v>
      </c>
      <c r="D21" t="s">
        <v>18</v>
      </c>
      <c r="E21">
        <v>1100</v>
      </c>
      <c r="F21">
        <v>495</v>
      </c>
    </row>
    <row r="22" spans="1:6" x14ac:dyDescent="0.3">
      <c r="A22" t="s">
        <v>15</v>
      </c>
      <c r="B22" t="s">
        <v>16</v>
      </c>
      <c r="C22" t="s">
        <v>17</v>
      </c>
      <c r="D22" t="s">
        <v>18</v>
      </c>
      <c r="E22">
        <v>2360</v>
      </c>
      <c r="F22">
        <v>165.2</v>
      </c>
    </row>
    <row r="23" spans="1:6" x14ac:dyDescent="0.3">
      <c r="A23" t="s">
        <v>19</v>
      </c>
      <c r="B23" t="s">
        <v>27</v>
      </c>
      <c r="C23" t="s">
        <v>28</v>
      </c>
      <c r="D23" t="s">
        <v>18</v>
      </c>
      <c r="E23">
        <v>1847</v>
      </c>
      <c r="F23">
        <v>147.76</v>
      </c>
    </row>
    <row r="24" spans="1:6" x14ac:dyDescent="0.3">
      <c r="A24" t="s">
        <v>38</v>
      </c>
      <c r="B24" t="s">
        <v>48</v>
      </c>
      <c r="C24" t="s">
        <v>49</v>
      </c>
      <c r="D24" t="s">
        <v>18</v>
      </c>
      <c r="E24">
        <v>1757</v>
      </c>
      <c r="F24">
        <v>386.54</v>
      </c>
    </row>
    <row r="25" spans="1:6" x14ac:dyDescent="0.3">
      <c r="A25" t="s">
        <v>19</v>
      </c>
      <c r="B25" t="s">
        <v>52</v>
      </c>
      <c r="C25" t="s">
        <v>49</v>
      </c>
      <c r="D25" t="s">
        <v>53</v>
      </c>
      <c r="E25">
        <v>969</v>
      </c>
      <c r="F25">
        <v>77.52</v>
      </c>
    </row>
    <row r="26" spans="1:6" x14ac:dyDescent="0.3">
      <c r="A26" t="s">
        <v>30</v>
      </c>
      <c r="B26" t="s">
        <v>31</v>
      </c>
      <c r="C26" t="s">
        <v>32</v>
      </c>
      <c r="D26" t="s">
        <v>18</v>
      </c>
      <c r="E26">
        <v>791</v>
      </c>
      <c r="F26">
        <v>181.93</v>
      </c>
    </row>
    <row r="27" spans="1:6" x14ac:dyDescent="0.3">
      <c r="A27" t="s">
        <v>35</v>
      </c>
      <c r="B27" t="s">
        <v>36</v>
      </c>
      <c r="C27" t="s">
        <v>32</v>
      </c>
      <c r="D27" t="s">
        <v>18</v>
      </c>
      <c r="E27">
        <v>2022</v>
      </c>
      <c r="F27">
        <v>202.2</v>
      </c>
    </row>
    <row r="28" spans="1:6" x14ac:dyDescent="0.3">
      <c r="A28" t="s">
        <v>19</v>
      </c>
      <c r="B28" t="s">
        <v>20</v>
      </c>
      <c r="C28" t="s">
        <v>26</v>
      </c>
      <c r="D28" t="s">
        <v>18</v>
      </c>
      <c r="E28">
        <v>826</v>
      </c>
      <c r="F28">
        <v>346.92</v>
      </c>
    </row>
    <row r="29" spans="1:6" x14ac:dyDescent="0.3">
      <c r="A29" t="s">
        <v>35</v>
      </c>
      <c r="B29" t="s">
        <v>41</v>
      </c>
      <c r="C29" t="s">
        <v>26</v>
      </c>
      <c r="D29" t="s">
        <v>18</v>
      </c>
      <c r="E29">
        <v>541</v>
      </c>
      <c r="F29">
        <v>43.28</v>
      </c>
    </row>
    <row r="30" spans="1:6" x14ac:dyDescent="0.3">
      <c r="A30" t="s">
        <v>6</v>
      </c>
      <c r="B30" t="s">
        <v>7</v>
      </c>
      <c r="C30" t="s">
        <v>8</v>
      </c>
      <c r="D30" t="s">
        <v>9</v>
      </c>
      <c r="E30">
        <v>1254</v>
      </c>
      <c r="F30">
        <v>401.28</v>
      </c>
    </row>
    <row r="31" spans="1:6" x14ac:dyDescent="0.3">
      <c r="A31" t="s">
        <v>10</v>
      </c>
      <c r="B31" t="s">
        <v>11</v>
      </c>
      <c r="C31" t="s">
        <v>8</v>
      </c>
      <c r="D31" t="s">
        <v>18</v>
      </c>
      <c r="E31">
        <v>522</v>
      </c>
      <c r="F31">
        <v>208.8</v>
      </c>
    </row>
    <row r="32" spans="1:6" x14ac:dyDescent="0.3">
      <c r="A32" t="s">
        <v>30</v>
      </c>
      <c r="B32" t="s">
        <v>31</v>
      </c>
      <c r="C32" t="s">
        <v>54</v>
      </c>
      <c r="D32" t="s">
        <v>53</v>
      </c>
      <c r="E32">
        <v>979</v>
      </c>
      <c r="F32">
        <v>401.39</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DATASET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praveen anbu</cp:lastModifiedBy>
  <dcterms:created xsi:type="dcterms:W3CDTF">2025-05-19T01:53:36Z</dcterms:created>
  <dcterms:modified xsi:type="dcterms:W3CDTF">2025-05-19T03:11:50Z</dcterms:modified>
  <cp:category/>
</cp:coreProperties>
</file>