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italizeX\Data Analyst\Agistxy\Excel\"/>
    </mc:Choice>
  </mc:AlternateContent>
  <xr:revisionPtr revIDLastSave="0" documentId="8_{C7A927C7-5837-4C51-978F-AADC937FD2D8}" xr6:coauthVersionLast="47" xr6:coauthVersionMax="47" xr10:uidLastSave="{00000000-0000-0000-0000-000000000000}"/>
  <bookViews>
    <workbookView xWindow="-98" yWindow="-98" windowWidth="19396" windowHeight="12196" activeTab="2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7" l="1"/>
  <c r="O3" i="9" a="1"/>
  <c r="O3" i="9" s="1"/>
  <c r="O4" i="9" a="1"/>
  <c r="O4" i="9" s="1"/>
  <c r="O5" i="9" a="1"/>
  <c r="O5" i="9"/>
  <c r="O6" i="9" a="1"/>
  <c r="O6" i="9"/>
  <c r="O7" i="9" a="1"/>
  <c r="O7" i="9" s="1"/>
  <c r="O8" i="9" a="1"/>
  <c r="O8" i="9" s="1"/>
  <c r="O9" i="9" a="1"/>
  <c r="O9" i="9"/>
  <c r="O10" i="9" a="1"/>
  <c r="O10" i="9" s="1"/>
  <c r="O11" i="9" a="1"/>
  <c r="O11" i="9" s="1"/>
  <c r="O12" i="9" a="1"/>
  <c r="O12" i="9" s="1"/>
  <c r="P4" i="9"/>
  <c r="P5" i="9"/>
  <c r="P6" i="9"/>
  <c r="P7" i="9"/>
  <c r="P8" i="9"/>
  <c r="P9" i="9"/>
  <c r="P10" i="9"/>
  <c r="P11" i="9"/>
  <c r="P12" i="9"/>
  <c r="P3" i="9"/>
  <c r="C17" i="9"/>
  <c r="D17" i="9"/>
  <c r="D16" i="9"/>
  <c r="C16" i="9"/>
  <c r="D15" i="9"/>
  <c r="C15" i="9"/>
  <c r="D14" i="9"/>
  <c r="E14" i="9"/>
  <c r="C14" i="9"/>
  <c r="D13" i="9"/>
  <c r="E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J8" i="9"/>
  <c r="M8" i="9"/>
  <c r="N8" i="9" s="1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N3" i="9"/>
  <c r="N12" i="9"/>
  <c r="N11" i="9"/>
  <c r="N9" i="9"/>
  <c r="N6" i="9"/>
  <c r="N5" i="9"/>
  <c r="N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<sst xmlns="http://schemas.openxmlformats.org/spreadsheetml/2006/main" count="83" uniqueCount="49">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</sst>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opLeftCell="B2" zoomScale="120" zoomScaleNormal="120" workbookViewId="0">
      <selection activeCell="O3" sqref="O3"/>
    </sheetView>
  </sheetViews>
  <sheetFormatPr defaultColWidth="9" defaultRowHeight="14.25" x14ac:dyDescent="0.45"/>
  <cols>
    <col min="1" max="1" width="5.1328125" style="1" customWidth="1"/>
    <col min="2" max="2" width="22.6640625" style="1" bestFit="1" customWidth="1"/>
    <col min="3" max="3" width="10.3984375" style="1" customWidth="1"/>
    <col min="4" max="4" width="12.265625" style="1" customWidth="1"/>
    <col min="5" max="5" width="11.59765625" style="1" customWidth="1"/>
    <col min="6" max="6" width="10.59765625" style="1" hidden="1" customWidth="1"/>
    <col min="7" max="7" width="9" style="1" hidden="1" customWidth="1"/>
    <col min="8" max="9" width="11" style="1" hidden="1" customWidth="1"/>
    <col min="10" max="10" width="17.265625" style="1" hidden="1" customWidth="1"/>
    <col min="11" max="11" width="14.265625" style="1" hidden="1" customWidth="1"/>
    <col min="12" max="12" width="10.1328125" style="1" hidden="1" customWidth="1"/>
    <col min="13" max="13" width="9" style="1" hidden="1" customWidth="1"/>
    <col min="14" max="14" width="10.3984375" style="1" hidden="1" customWidth="1"/>
    <col min="15" max="15" width="14.1328125" style="1" customWidth="1"/>
    <col min="16" max="16" width="11.86328125" style="1" customWidth="1"/>
    <col min="17" max="17" width="9" style="1"/>
    <col min="18" max="18" width="14" style="1" bestFit="1" customWidth="1"/>
    <col min="19" max="16384" width="9" style="1"/>
  </cols>
  <sheetData>
    <row r="1" spans="2:19" ht="14.65" thickBot="1" x14ac:dyDescent="0.5">
      <c r="G1" s="28"/>
    </row>
    <row r="2" spans="2:19" s="8" customFormat="1" ht="27.75" customHeight="1" thickBot="1" x14ac:dyDescent="0.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4.65" thickBot="1" x14ac:dyDescent="0.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0</v>
      </c>
      <c r="M3" s="22" t="b">
        <f t="shared" ref="M3:M12" si="1">$G3&gt;=$S$4</f>
        <v>1</v>
      </c>
      <c r="N3" s="22">
        <f>L3*M3</f>
        <v>0</v>
      </c>
      <c r="O3" s="22" cm="1">
        <f t="array" ref="O3">_xlfn.IFS(C3&lt;=$S$3,1,SUM(D3,E3)&gt;=$S$4,1,TRUE,0)</f>
        <v>1</v>
      </c>
      <c r="P3" s="22" t="b">
        <f>AND(C3&lt;=$S$3,SUM(D3,E3)&gt;=$S$4)</f>
        <v>1</v>
      </c>
      <c r="R3" s="10" t="s">
        <v>22</v>
      </c>
      <c r="S3" s="11">
        <v>6</v>
      </c>
    </row>
    <row r="4" spans="2:19" ht="14.65" thickBot="1" x14ac:dyDescent="0.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cm="1">
        <f t="array" ref="O4">_xlfn.IFS(C4&lt;=$S$3,1,SUM(D4,E4)&gt;=$S$4,1,TRUE,0)</f>
        <v>1</v>
      </c>
      <c r="P4" s="22" t="b">
        <f t="shared" ref="P4:P12" si="9">AND(C4&lt;=$S$3,SUM(D4,E4)&gt;=$S$4)</f>
        <v>1</v>
      </c>
      <c r="R4" s="12" t="s">
        <v>23</v>
      </c>
      <c r="S4" s="13">
        <v>100000</v>
      </c>
    </row>
    <row r="5" spans="2:19" ht="14.65" thickBot="1" x14ac:dyDescent="0.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cm="1">
        <f t="array" ref="O5">_xlfn.IFS(C5&lt;=$S$3,1,SUM(D5,E5)&gt;=$S$4,1,TRUE,0)</f>
        <v>1</v>
      </c>
      <c r="P5" s="22" t="b">
        <f t="shared" si="9"/>
        <v>0</v>
      </c>
    </row>
    <row r="6" spans="2:19" ht="14.65" thickBot="1" x14ac:dyDescent="0.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cm="1">
        <f t="array" ref="O6">_xlfn.IFS(C6&lt;=$S$3,1,SUM(D6,E6)&gt;=$S$4,1,TRUE,0)</f>
        <v>1</v>
      </c>
      <c r="P6" s="22" t="b">
        <f t="shared" si="9"/>
        <v>1</v>
      </c>
    </row>
    <row r="7" spans="2:19" ht="14.65" thickBot="1" x14ac:dyDescent="0.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cm="1">
        <f t="array" ref="O7">_xlfn.IFS(C7&lt;=$S$3,1,SUM(D7,E7)&gt;=$S$4,1,TRUE,0)</f>
        <v>1</v>
      </c>
      <c r="P7" s="22" t="b">
        <f t="shared" si="9"/>
        <v>1</v>
      </c>
    </row>
    <row r="8" spans="2:19" ht="14.65" thickBot="1" x14ac:dyDescent="0.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0</v>
      </c>
      <c r="N8" s="22">
        <f t="shared" si="8"/>
        <v>0</v>
      </c>
      <c r="O8" s="22" cm="1">
        <f t="array" ref="O8">_xlfn.IFS(C8&lt;=$S$3,1,SUM(D8,E8)&gt;=$S$4,1,TRUE,0)</f>
        <v>0</v>
      </c>
      <c r="P8" s="22" t="b">
        <f t="shared" si="9"/>
        <v>0</v>
      </c>
    </row>
    <row r="9" spans="2:19" ht="14.65" thickBot="1" x14ac:dyDescent="0.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cm="1">
        <f t="array" ref="O9">_xlfn.IFS(C9&lt;=$S$3,1,SUM(D9,E9)&gt;=$S$4,1,TRUE,0)</f>
        <v>1</v>
      </c>
      <c r="P9" s="22" t="b">
        <f t="shared" si="9"/>
        <v>0</v>
      </c>
    </row>
    <row r="10" spans="2:19" ht="14.65" thickBot="1" x14ac:dyDescent="0.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cm="1">
        <f t="array" ref="O10">_xlfn.IFS(C10&lt;=$S$3,1,SUM(D10,E10)&gt;=$S$4,1,TRUE,0)</f>
        <v>1</v>
      </c>
      <c r="P10" s="22" t="b">
        <f t="shared" si="9"/>
        <v>0</v>
      </c>
    </row>
    <row r="11" spans="2:19" ht="14.65" thickBot="1" x14ac:dyDescent="0.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cm="1">
        <f t="array" ref="O11">_xlfn.IFS(C11&lt;=$S$3,1,SUM(D11,E11)&gt;=$S$4,1,TRUE,0)</f>
        <v>1</v>
      </c>
      <c r="P11" s="22" t="b">
        <f t="shared" si="9"/>
        <v>1</v>
      </c>
    </row>
    <row r="12" spans="2:19" ht="14.65" thickBot="1" x14ac:dyDescent="0.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0</v>
      </c>
      <c r="M12" s="22" t="b">
        <f t="shared" si="1"/>
        <v>1</v>
      </c>
      <c r="N12" s="22">
        <f t="shared" si="8"/>
        <v>0</v>
      </c>
      <c r="O12" s="22" cm="1">
        <f t="array" ref="O12">_xlfn.IFS(C12&lt;=$S$3,1,SUM(D12,E12)&gt;=$S$4,1,TRUE,0)</f>
        <v>1</v>
      </c>
      <c r="P12" s="22" t="b">
        <f t="shared" si="9"/>
        <v>1</v>
      </c>
    </row>
    <row r="13" spans="2:19" ht="14.65" thickTop="1" x14ac:dyDescent="0.45">
      <c r="B13" s="29" t="s">
        <v>27</v>
      </c>
      <c r="C13" s="19">
        <f>SUM(C3:C12)/COUNT(C3:C12)</f>
        <v>5.3</v>
      </c>
      <c r="D13" s="19">
        <f t="shared" ref="D13:E13" si="10">SUM(D3:D12)/COUNT(D3:D12)</f>
        <v>119000</v>
      </c>
      <c r="E13" s="19">
        <f t="shared" si="10"/>
        <v>10400</v>
      </c>
    </row>
    <row r="14" spans="2:19" ht="14.65" thickBot="1" x14ac:dyDescent="0.5">
      <c r="B14" s="31" t="s">
        <v>28</v>
      </c>
      <c r="C14" s="20">
        <f>AVERAGE(C3:C12)</f>
        <v>5.3</v>
      </c>
      <c r="D14" s="20">
        <f t="shared" ref="D14:E14" si="11">AVERAGE(D3:D12)</f>
        <v>119000</v>
      </c>
      <c r="E14" s="20">
        <f t="shared" si="11"/>
        <v>10400</v>
      </c>
    </row>
    <row r="15" spans="2:19" ht="14.65" thickTop="1" x14ac:dyDescent="0.45">
      <c r="B15" s="29" t="s">
        <v>30</v>
      </c>
      <c r="C15" s="19">
        <f>COUNT(C3:C12)</f>
        <v>10</v>
      </c>
      <c r="D15" s="19">
        <f t="shared" ref="D15:E15" si="12">COUNT(D3:D12)</f>
        <v>10</v>
      </c>
      <c r="E15" s="19"/>
    </row>
    <row r="16" spans="2:19" x14ac:dyDescent="0.4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/>
    </row>
    <row r="17" spans="2:5" ht="14.65" thickBot="1" x14ac:dyDescent="0.5">
      <c r="B17" s="12" t="s">
        <v>31</v>
      </c>
      <c r="C17" s="18">
        <f>COUNTIF($C$3:$C$12,"&lt;="&amp;S3)</f>
        <v>7</v>
      </c>
      <c r="D17" s="18">
        <f>COUNTIF($D$3:$D$12,"&gt;="&amp;S4)</f>
        <v>8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O4" sqref="O4"/>
    </sheetView>
  </sheetViews>
  <sheetFormatPr defaultColWidth="9" defaultRowHeight="14.25" x14ac:dyDescent="0.45"/>
  <cols>
    <col min="1" max="1" width="5.1328125" style="1" customWidth="1"/>
    <col min="2" max="2" width="22.6640625" style="1" bestFit="1" customWidth="1"/>
    <col min="3" max="3" width="10.3984375" style="1" customWidth="1"/>
    <col min="4" max="4" width="12.265625" style="1" customWidth="1"/>
    <col min="5" max="5" width="11.59765625" style="1" customWidth="1"/>
    <col min="6" max="6" width="10.59765625" style="1" hidden="1" customWidth="1"/>
    <col min="7" max="7" width="9" style="1" hidden="1" customWidth="1"/>
    <col min="8" max="9" width="11" style="1" hidden="1" customWidth="1"/>
    <col min="10" max="10" width="17.265625" style="1" hidden="1" customWidth="1"/>
    <col min="11" max="11" width="14.265625" style="1" hidden="1" customWidth="1"/>
    <col min="12" max="12" width="10.1328125" style="1" hidden="1" customWidth="1"/>
    <col min="13" max="13" width="9" style="1" hidden="1" customWidth="1"/>
    <col min="14" max="14" width="10.3984375" style="1" hidden="1" customWidth="1"/>
    <col min="15" max="15" width="14.1328125" style="1" customWidth="1"/>
    <col min="16" max="16" width="11.86328125" style="1" customWidth="1"/>
    <col min="17" max="17" width="9" style="1"/>
    <col min="18" max="18" width="14" style="1" bestFit="1" customWidth="1"/>
    <col min="19" max="16384" width="9" style="1"/>
  </cols>
  <sheetData>
    <row r="1" spans="2:19" ht="14.65" thickBot="1" x14ac:dyDescent="0.5">
      <c r="G1" s="28"/>
    </row>
    <row r="2" spans="2:19" s="8" customFormat="1" ht="27.75" customHeight="1" thickBot="1" x14ac:dyDescent="0.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4.65" thickBot="1" x14ac:dyDescent="0.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4.65" thickBot="1" x14ac:dyDescent="0.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4.65" thickBot="1" x14ac:dyDescent="0.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4.65" thickBot="1" x14ac:dyDescent="0.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4.65" thickBot="1" x14ac:dyDescent="0.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4.65" thickBot="1" x14ac:dyDescent="0.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4.65" thickBot="1" x14ac:dyDescent="0.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4.65" thickBot="1" x14ac:dyDescent="0.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4.65" thickBot="1" x14ac:dyDescent="0.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4.65" thickBot="1" x14ac:dyDescent="0.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4.65" thickTop="1" x14ac:dyDescent="0.4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4.65" thickBot="1" x14ac:dyDescent="0.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4.65" thickTop="1" x14ac:dyDescent="0.4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4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4.65" thickBot="1" x14ac:dyDescent="0.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40" zoomScaleNormal="140" workbookViewId="0">
      <selection activeCell="C13" sqref="C13"/>
    </sheetView>
  </sheetViews>
  <sheetFormatPr defaultRowHeight="14.25" x14ac:dyDescent="0.45"/>
  <cols>
    <col min="1" max="1" width="2.06640625" customWidth="1"/>
    <col min="2" max="2" width="13.3984375" customWidth="1"/>
    <col min="3" max="3" width="31.3984375" bestFit="1" customWidth="1"/>
    <col min="4" max="4" width="60.3984375" bestFit="1" customWidth="1"/>
  </cols>
  <sheetData>
    <row r="2" spans="2:4" x14ac:dyDescent="0.45">
      <c r="B2" s="37" t="s">
        <v>32</v>
      </c>
      <c r="C2" s="37" t="s">
        <v>40</v>
      </c>
      <c r="D2" s="37" t="s">
        <v>33</v>
      </c>
    </row>
    <row r="3" spans="2:4" x14ac:dyDescent="0.45">
      <c r="B3" s="38" t="e">
        <f>1/0</f>
        <v>#DIV/0!</v>
      </c>
      <c r="C3" s="39" t="s">
        <v>41</v>
      </c>
      <c r="D3" s="38" t="s">
        <v>34</v>
      </c>
    </row>
    <row r="4" spans="2:4" x14ac:dyDescent="0.45">
      <c r="B4" s="38" t="e">
        <f>A4 + "text"</f>
        <v>#VALUE!</v>
      </c>
      <c r="C4" s="39" t="s">
        <v>42</v>
      </c>
      <c r="D4" s="38" t="s">
        <v>35</v>
      </c>
    </row>
    <row r="5" spans="2:4" x14ac:dyDescent="0.45">
      <c r="B5" s="9" t="e">
        <f>#REF!</f>
        <v>#REF!</v>
      </c>
      <c r="C5" s="39" t="s">
        <v>43</v>
      </c>
      <c r="D5" s="38" t="s">
        <v>48</v>
      </c>
    </row>
    <row r="6" spans="2:4" x14ac:dyDescent="0.4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4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45">
      <c r="B8" s="38" t="e">
        <f>SQRT(-1)</f>
        <v>#NUM!</v>
      </c>
      <c r="C8" s="39" t="s">
        <v>44</v>
      </c>
      <c r="D8" s="38" t="s">
        <v>38</v>
      </c>
    </row>
    <row r="9" spans="2:4" x14ac:dyDescent="0.4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Praveen Prasanth</cp:lastModifiedBy>
  <dcterms:created xsi:type="dcterms:W3CDTF">2024-07-16T20:11:02Z</dcterms:created>
  <dcterms:modified xsi:type="dcterms:W3CDTF">2025-08-01T09:08:45Z</dcterms:modified>
</cp:coreProperties>
</file>