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ERY_Reviewer" sheetId="1" state="visible" r:id="rId1"/>
    <sheet xmlns:r="http://schemas.openxmlformats.org/officeDocument/2006/relationships" name="BERY_Analyst" sheetId="2" state="visible" r:id="rId2"/>
    <sheet xmlns:r="http://schemas.openxmlformats.org/officeDocument/2006/relationships" name="BERY_Del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8">
    <fill>
      <patternFill/>
    </fill>
    <fill>
      <patternFill patternType="gray125"/>
    </fill>
    <fill>
      <patternFill patternType="solid">
        <fgColor rgb="0000FF00"/>
      </patternFill>
    </fill>
    <fill>
      <patternFill patternType="solid">
        <fgColor rgb="00E6E220"/>
      </patternFill>
    </fill>
    <fill>
      <patternFill patternType="solid">
        <fgColor rgb="00E69720"/>
      </patternFill>
    </fill>
    <fill>
      <patternFill patternType="solid">
        <fgColor rgb="00FF0000"/>
      </patternFill>
    </fill>
    <fill>
      <patternFill patternType="solid">
        <fgColor rgb="000000FF"/>
      </patternFill>
    </fill>
    <fill>
      <patternFill patternType="solid">
        <fgColor rgb="00D518DB"/>
      </patternFill>
    </fill>
  </fills>
  <borders count="2">
    <border>
      <left/>
      <right/>
      <top/>
      <bottom/>
      <diagonal/>
    </border>
    <border>
      <top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164" fontId="0" fillId="0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7" borderId="0" pivotButton="0" quotePrefix="0" xfId="0"/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R. Praveen</author>
  </authors>
  <commentList>
    <comment ref="BE69" authorId="0" shapeId="0">
      <text>
        <t>Merging Error was corrected. shifted from BE80 to BE69</t>
      </text>
    </comment>
    <comment ref="BE191" authorId="0" shapeId="0">
      <text>
        <t>Merging Error was corrected. shifted from BE194 to BE191</t>
      </text>
    </comment>
    <comment ref="BE216" authorId="0" shapeId="0">
      <text>
        <t>Merging Error was corrected. shifted from BE212 to BE216</t>
      </text>
    </comment>
    <comment ref="BE289" authorId="0" shapeId="0">
      <text>
        <t>Merging Error was corrected. shifted from BE234 to BE289</t>
      </text>
    </comment>
    <comment ref="BE989" authorId="0" shapeId="0">
      <text>
        <t>Wrong tagging corrected, Value changed from 401 to 168</t>
      </text>
    </comment>
    <comment ref="BE991" authorId="0" shapeId="0">
      <text>
        <t>Wrong tagging corrected, Value changed from -174 to -385</t>
      </text>
    </comment>
    <comment ref="BE993" authorId="0" shapeId="0">
      <text>
        <t>Wrong tagging corrected, Value changed from 227 to -217</t>
      </text>
    </comment>
    <comment ref="BE1305" authorId="0" shapeId="0">
      <text>
        <t>Merging Error was corrected. shifted from BE1309 to BE1305</t>
      </text>
    </comment>
    <comment ref="BE1309" authorId="0" shapeId="0">
      <text>
        <t>Wrong tagging corrected, Value changed from -7 to 7</t>
      </text>
    </comment>
    <comment ref="BE1340" authorId="0" shapeId="0">
      <text>
        <t>Merging Error was corrected. shifted from BE241 to BE1340</t>
      </text>
    </comment>
    <comment ref="BE1351" authorId="0" shapeId="0">
      <text>
        <t>Merging Error was corrected. shifted from BE1366 to BE1351</t>
      </text>
    </comment>
    <comment ref="BE1371" authorId="0" shapeId="0">
      <text>
        <t>Wrong tagging corrected, Value changed from 40 to -40</t>
      </text>
    </comment>
    <comment ref="BE1375" authorId="0" shapeId="0">
      <text>
        <t>Merging Error was corrected. shifted from BE1391 to BE1375</t>
      </text>
    </comment>
    <comment ref="BE1382" authorId="0" shapeId="0">
      <text>
        <t>Merging Error was corrected. shifted from BE292 to BE1382</t>
      </text>
    </comment>
    <comment ref="BE1387" authorId="0" shapeId="0">
      <text>
        <t>Merging Error was corrected. shifted from BE1390 to BE1387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14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Calendar</t>
        </is>
      </c>
      <c r="B1" t="inlineStr">
        <is>
          <t>Group</t>
        </is>
      </c>
      <c r="C1" t="inlineStr">
        <is>
          <t>Unit</t>
        </is>
      </c>
      <c r="D1" t="inlineStr">
        <is>
          <t>Period</t>
        </is>
      </c>
      <c r="E1" t="inlineStr">
        <is>
          <t>Annualized</t>
        </is>
      </c>
      <c r="F1" t="inlineStr">
        <is>
          <t>2012Q4</t>
        </is>
      </c>
      <c r="G1" t="inlineStr">
        <is>
          <t>2013Q1</t>
        </is>
      </c>
      <c r="H1" t="inlineStr">
        <is>
          <t>2013Q2</t>
        </is>
      </c>
      <c r="I1" t="inlineStr">
        <is>
          <t>2013Q3</t>
        </is>
      </c>
      <c r="J1" t="inlineStr">
        <is>
          <t>2013FY</t>
        </is>
      </c>
      <c r="K1" t="inlineStr">
        <is>
          <t>2013Q4</t>
        </is>
      </c>
      <c r="L1" t="inlineStr">
        <is>
          <t>2014Q1</t>
        </is>
      </c>
      <c r="M1" t="inlineStr">
        <is>
          <t>2014Q2</t>
        </is>
      </c>
      <c r="N1" t="inlineStr">
        <is>
          <t>2014Q3</t>
        </is>
      </c>
      <c r="O1" t="inlineStr">
        <is>
          <t>2014FY</t>
        </is>
      </c>
      <c r="P1" t="inlineStr">
        <is>
          <t>2014Q4</t>
        </is>
      </c>
      <c r="Q1" t="inlineStr">
        <is>
          <t>2015Q1</t>
        </is>
      </c>
      <c r="R1" t="inlineStr">
        <is>
          <t>2015Q2</t>
        </is>
      </c>
      <c r="S1" t="inlineStr">
        <is>
          <t>2015Q3</t>
        </is>
      </c>
      <c r="T1" t="inlineStr">
        <is>
          <t>2015FY</t>
        </is>
      </c>
      <c r="U1" t="inlineStr">
        <is>
          <t>2015Q4</t>
        </is>
      </c>
      <c r="V1" t="inlineStr">
        <is>
          <t>2016Q1</t>
        </is>
      </c>
      <c r="W1" t="inlineStr">
        <is>
          <t>2016Q2</t>
        </is>
      </c>
      <c r="X1" t="inlineStr">
        <is>
          <t>2016Q3</t>
        </is>
      </c>
      <c r="Y1" t="inlineStr">
        <is>
          <t>2016FY</t>
        </is>
      </c>
      <c r="Z1" t="inlineStr">
        <is>
          <t>2016Q4</t>
        </is>
      </c>
      <c r="AA1" t="inlineStr">
        <is>
          <t>2017Q1</t>
        </is>
      </c>
      <c r="AB1" t="inlineStr">
        <is>
          <t>2017Q2</t>
        </is>
      </c>
      <c r="AC1" t="inlineStr">
        <is>
          <t>2017Q3</t>
        </is>
      </c>
      <c r="AD1" t="inlineStr">
        <is>
          <t>2017FY</t>
        </is>
      </c>
      <c r="AE1" t="inlineStr">
        <is>
          <t>2017Q4</t>
        </is>
      </c>
      <c r="AF1" t="inlineStr">
        <is>
          <t>2018Q1</t>
        </is>
      </c>
      <c r="AG1" t="inlineStr">
        <is>
          <t>2018Q2</t>
        </is>
      </c>
      <c r="AH1" t="inlineStr">
        <is>
          <t>2018Q3</t>
        </is>
      </c>
      <c r="AI1" t="inlineStr">
        <is>
          <t>2018FY</t>
        </is>
      </c>
      <c r="AJ1" t="inlineStr">
        <is>
          <t>2018Q4</t>
        </is>
      </c>
      <c r="AK1" t="inlineStr">
        <is>
          <t>2019Q1</t>
        </is>
      </c>
      <c r="AL1" t="inlineStr">
        <is>
          <t>2019Q2</t>
        </is>
      </c>
      <c r="AM1" t="inlineStr">
        <is>
          <t>2019Q3</t>
        </is>
      </c>
      <c r="AN1" t="inlineStr">
        <is>
          <t>2019FY</t>
        </is>
      </c>
      <c r="AO1" t="inlineStr">
        <is>
          <t>2019Q4</t>
        </is>
      </c>
      <c r="AP1" t="inlineStr">
        <is>
          <t>2020Q1</t>
        </is>
      </c>
      <c r="AQ1" t="inlineStr">
        <is>
          <t>2020Q2</t>
        </is>
      </c>
      <c r="AR1" t="inlineStr">
        <is>
          <t>2020Q3</t>
        </is>
      </c>
      <c r="AS1" t="inlineStr">
        <is>
          <t>2020FY</t>
        </is>
      </c>
      <c r="AT1" t="inlineStr">
        <is>
          <t>2020Q4</t>
        </is>
      </c>
      <c r="AU1" t="inlineStr">
        <is>
          <t>2021Q1</t>
        </is>
      </c>
      <c r="AV1" t="inlineStr">
        <is>
          <t>2021Q2</t>
        </is>
      </c>
      <c r="AW1" t="inlineStr">
        <is>
          <t>2021Q3</t>
        </is>
      </c>
      <c r="AX1" t="inlineStr">
        <is>
          <t>2021FY</t>
        </is>
      </c>
      <c r="AY1" t="inlineStr">
        <is>
          <t>2021Q4</t>
        </is>
      </c>
      <c r="AZ1" t="inlineStr">
        <is>
          <t>2022Q1</t>
        </is>
      </c>
      <c r="BA1" t="inlineStr">
        <is>
          <t>2022Q2</t>
        </is>
      </c>
      <c r="BB1" t="inlineStr">
        <is>
          <t>2022Q3</t>
        </is>
      </c>
      <c r="BC1" t="inlineStr">
        <is>
          <t>2022FY</t>
        </is>
      </c>
      <c r="BD1" t="inlineStr">
        <is>
          <t>2022Q4</t>
        </is>
      </c>
      <c r="BE1" t="inlineStr">
        <is>
          <t>2023Q1</t>
        </is>
      </c>
    </row>
    <row r="2">
      <c r="A2" t="inlineStr">
        <is>
          <t>Fiscal</t>
        </is>
      </c>
      <c r="F2" t="inlineStr">
        <is>
          <t>2013Q1</t>
        </is>
      </c>
      <c r="G2" t="inlineStr">
        <is>
          <t>2013Q2</t>
        </is>
      </c>
      <c r="H2" t="inlineStr">
        <is>
          <t>2013Q3</t>
        </is>
      </c>
      <c r="I2" t="inlineStr">
        <is>
          <t>2013Q4</t>
        </is>
      </c>
      <c r="J2" t="inlineStr">
        <is>
          <t>2013FY</t>
        </is>
      </c>
      <c r="K2" t="inlineStr">
        <is>
          <t>2014Q1</t>
        </is>
      </c>
      <c r="L2" t="inlineStr">
        <is>
          <t>2014Q2</t>
        </is>
      </c>
      <c r="M2" t="inlineStr">
        <is>
          <t>2014Q3</t>
        </is>
      </c>
      <c r="N2" t="inlineStr">
        <is>
          <t>2014Q4</t>
        </is>
      </c>
      <c r="O2" t="inlineStr">
        <is>
          <t>2014FY</t>
        </is>
      </c>
      <c r="P2" t="inlineStr">
        <is>
          <t>2015Q1</t>
        </is>
      </c>
      <c r="Q2" t="inlineStr">
        <is>
          <t>2015Q2</t>
        </is>
      </c>
      <c r="R2" t="inlineStr">
        <is>
          <t>2015Q3</t>
        </is>
      </c>
      <c r="S2" t="inlineStr">
        <is>
          <t>2015Q4</t>
        </is>
      </c>
      <c r="T2" t="inlineStr">
        <is>
          <t>2015FY</t>
        </is>
      </c>
      <c r="U2" t="inlineStr">
        <is>
          <t>2016Q1</t>
        </is>
      </c>
      <c r="V2" t="inlineStr">
        <is>
          <t>2016Q2</t>
        </is>
      </c>
      <c r="W2" t="inlineStr">
        <is>
          <t>2016Q3</t>
        </is>
      </c>
      <c r="X2" t="inlineStr">
        <is>
          <t>2016Q4</t>
        </is>
      </c>
      <c r="Y2" t="inlineStr">
        <is>
          <t>2016FY</t>
        </is>
      </c>
      <c r="Z2" t="inlineStr">
        <is>
          <t>2017Q1</t>
        </is>
      </c>
      <c r="AA2" t="inlineStr">
        <is>
          <t>2017Q2</t>
        </is>
      </c>
      <c r="AB2" t="inlineStr">
        <is>
          <t>2017Q3</t>
        </is>
      </c>
      <c r="AC2" t="inlineStr">
        <is>
          <t>2017Q4</t>
        </is>
      </c>
      <c r="AD2" t="inlineStr">
        <is>
          <t>2017FY</t>
        </is>
      </c>
      <c r="AE2" t="inlineStr">
        <is>
          <t>2018Q1</t>
        </is>
      </c>
      <c r="AF2" t="inlineStr">
        <is>
          <t>2018Q2</t>
        </is>
      </c>
      <c r="AG2" t="inlineStr">
        <is>
          <t>2018Q3</t>
        </is>
      </c>
      <c r="AH2" t="inlineStr">
        <is>
          <t>2018Q4</t>
        </is>
      </c>
      <c r="AI2" t="inlineStr">
        <is>
          <t>2018FY</t>
        </is>
      </c>
      <c r="AJ2" t="inlineStr">
        <is>
          <t>2019Q1</t>
        </is>
      </c>
      <c r="AK2" t="inlineStr">
        <is>
          <t>2019Q2</t>
        </is>
      </c>
      <c r="AL2" t="inlineStr">
        <is>
          <t>2019Q3</t>
        </is>
      </c>
      <c r="AM2" t="inlineStr">
        <is>
          <t>2019Q4</t>
        </is>
      </c>
      <c r="AN2" t="inlineStr">
        <is>
          <t>2019FY</t>
        </is>
      </c>
      <c r="AO2" t="inlineStr">
        <is>
          <t>2020Q1</t>
        </is>
      </c>
      <c r="AP2" t="inlineStr">
        <is>
          <t>2020Q2</t>
        </is>
      </c>
      <c r="AQ2" t="inlineStr">
        <is>
          <t>2020Q3</t>
        </is>
      </c>
      <c r="AR2" t="inlineStr">
        <is>
          <t>2020Q4</t>
        </is>
      </c>
      <c r="AS2" t="inlineStr">
        <is>
          <t>2020FY</t>
        </is>
      </c>
      <c r="AT2" t="inlineStr">
        <is>
          <t>2021Q1</t>
        </is>
      </c>
      <c r="AU2" t="inlineStr">
        <is>
          <t>2021Q2</t>
        </is>
      </c>
      <c r="AV2" t="inlineStr">
        <is>
          <t>2021Q3</t>
        </is>
      </c>
      <c r="AW2" t="inlineStr">
        <is>
          <t>2021Q4</t>
        </is>
      </c>
      <c r="AX2" t="inlineStr">
        <is>
          <t>2021FY</t>
        </is>
      </c>
      <c r="AY2" t="inlineStr">
        <is>
          <t>2022Q1</t>
        </is>
      </c>
      <c r="AZ2" t="inlineStr">
        <is>
          <t>2022Q2</t>
        </is>
      </c>
      <c r="BA2" t="inlineStr">
        <is>
          <t>2022Q3</t>
        </is>
      </c>
      <c r="BB2" t="inlineStr">
        <is>
          <t>2022Q4</t>
        </is>
      </c>
      <c r="BC2" t="inlineStr">
        <is>
          <t>2022FY</t>
        </is>
      </c>
      <c r="BD2" t="inlineStr">
        <is>
          <t>2023Q1</t>
        </is>
      </c>
      <c r="BE2" t="inlineStr">
        <is>
          <t>2023Q2</t>
        </is>
      </c>
    </row>
    <row r="3">
      <c r="A3" t="inlineStr">
        <is>
          <t>Fiscal Date</t>
        </is>
      </c>
      <c r="F3" s="1" t="n">
        <v>41272</v>
      </c>
      <c r="G3" s="1" t="n">
        <v>41363</v>
      </c>
      <c r="H3" s="1" t="n">
        <v>41454</v>
      </c>
      <c r="I3" s="1" t="n">
        <v>41545</v>
      </c>
      <c r="K3" s="1" t="n">
        <v>41636</v>
      </c>
      <c r="L3" s="1" t="n">
        <v>41727</v>
      </c>
      <c r="M3" s="1" t="n">
        <v>41818</v>
      </c>
      <c r="N3" s="1" t="n">
        <v>41909</v>
      </c>
      <c r="P3" s="1" t="n">
        <v>42000</v>
      </c>
      <c r="Q3" s="1" t="n">
        <v>42091</v>
      </c>
      <c r="R3" s="1" t="n">
        <v>42182</v>
      </c>
      <c r="S3" s="1" t="n">
        <v>42273</v>
      </c>
      <c r="U3" s="1" t="n">
        <v>42371</v>
      </c>
      <c r="V3" s="1" t="n">
        <v>42462</v>
      </c>
      <c r="W3" s="1" t="n">
        <v>42553</v>
      </c>
      <c r="X3" s="1" t="n">
        <v>42644</v>
      </c>
      <c r="Z3" s="1" t="n">
        <v>42735</v>
      </c>
      <c r="AA3" s="1" t="n">
        <v>42826</v>
      </c>
      <c r="AB3" s="1" t="n">
        <v>42917</v>
      </c>
      <c r="AC3" s="1" t="n">
        <v>43008</v>
      </c>
      <c r="AE3" s="1" t="n">
        <v>43099</v>
      </c>
      <c r="AF3" s="1" t="n">
        <v>43190</v>
      </c>
      <c r="AG3" s="1" t="n">
        <v>43281</v>
      </c>
      <c r="AH3" s="1" t="n">
        <v>43372</v>
      </c>
      <c r="AJ3" s="1" t="n">
        <v>43463</v>
      </c>
      <c r="AK3" s="1" t="n">
        <v>43554</v>
      </c>
      <c r="AL3" s="1" t="n">
        <v>43645</v>
      </c>
      <c r="AM3" s="1" t="n">
        <v>43736</v>
      </c>
      <c r="AO3" s="1" t="n">
        <v>43827</v>
      </c>
      <c r="AP3" s="1" t="n">
        <v>43918</v>
      </c>
      <c r="AQ3" s="1" t="n">
        <v>44009</v>
      </c>
      <c r="AR3" s="1" t="n">
        <v>44100</v>
      </c>
      <c r="AT3" s="1" t="n">
        <v>44198</v>
      </c>
      <c r="AU3" s="1" t="n">
        <v>44289</v>
      </c>
      <c r="AV3" s="1" t="n">
        <v>44380</v>
      </c>
      <c r="AW3" s="1" t="n">
        <v>44471</v>
      </c>
      <c r="AY3" s="1" t="n">
        <v>44562</v>
      </c>
      <c r="AZ3" s="1" t="n">
        <v>44653</v>
      </c>
      <c r="BA3" s="1" t="n">
        <v>44744</v>
      </c>
      <c r="BB3" s="1" t="n">
        <v>44835</v>
      </c>
      <c r="BD3" s="1" t="n">
        <v>44926</v>
      </c>
      <c r="BE3" s="1" t="n">
        <v>45017</v>
      </c>
    </row>
    <row r="4">
      <c r="A4" t="inlineStr">
        <is>
          <t>Documents</t>
        </is>
      </c>
    </row>
    <row r="5">
      <c r="A5" t="inlineStr">
        <is>
          <t>10Q/10K</t>
        </is>
      </c>
      <c r="F5" t="inlineStr">
        <is>
          <t>10-Q</t>
        </is>
      </c>
      <c r="G5" t="inlineStr">
        <is>
          <t>10-Q</t>
        </is>
      </c>
      <c r="H5" t="inlineStr">
        <is>
          <t>10-Q</t>
        </is>
      </c>
      <c r="I5" t="inlineStr">
        <is>
          <t>10-K</t>
        </is>
      </c>
      <c r="K5" t="inlineStr">
        <is>
          <t>10-Q</t>
        </is>
      </c>
      <c r="L5" t="inlineStr">
        <is>
          <t>10-Q</t>
        </is>
      </c>
      <c r="M5" t="inlineStr">
        <is>
          <t>10-Q</t>
        </is>
      </c>
      <c r="N5" t="inlineStr">
        <is>
          <t>10-K</t>
        </is>
      </c>
      <c r="P5" t="inlineStr">
        <is>
          <t>10-Q</t>
        </is>
      </c>
      <c r="Q5" t="inlineStr">
        <is>
          <t>10-Q</t>
        </is>
      </c>
      <c r="R5" t="inlineStr">
        <is>
          <t>10-Q</t>
        </is>
      </c>
      <c r="S5" t="inlineStr">
        <is>
          <t>10-K</t>
        </is>
      </c>
      <c r="U5" t="inlineStr">
        <is>
          <t>10-Q</t>
        </is>
      </c>
      <c r="V5" t="inlineStr">
        <is>
          <t>10-Q</t>
        </is>
      </c>
      <c r="W5" t="inlineStr">
        <is>
          <t>10-Q</t>
        </is>
      </c>
      <c r="X5" t="inlineStr">
        <is>
          <t>10-K</t>
        </is>
      </c>
      <c r="Z5" t="inlineStr">
        <is>
          <t>10-Q</t>
        </is>
      </c>
      <c r="AA5" t="inlineStr">
        <is>
          <t>10-Q</t>
        </is>
      </c>
      <c r="AB5" t="inlineStr">
        <is>
          <t>10-Q</t>
        </is>
      </c>
      <c r="AC5" t="inlineStr">
        <is>
          <t>10-K</t>
        </is>
      </c>
      <c r="AE5" t="inlineStr">
        <is>
          <t>10-Q</t>
        </is>
      </c>
      <c r="AF5" t="inlineStr">
        <is>
          <t>10-Q</t>
        </is>
      </c>
      <c r="AG5" t="inlineStr">
        <is>
          <t>10-Q</t>
        </is>
      </c>
      <c r="AH5" t="inlineStr">
        <is>
          <t>10-K</t>
        </is>
      </c>
      <c r="AJ5" t="inlineStr">
        <is>
          <t>10-Q</t>
        </is>
      </c>
      <c r="AK5" t="inlineStr">
        <is>
          <t>10-Q</t>
        </is>
      </c>
      <c r="AL5" t="inlineStr">
        <is>
          <t>10-Q</t>
        </is>
      </c>
      <c r="AM5" t="inlineStr">
        <is>
          <t>10-K</t>
        </is>
      </c>
      <c r="AO5" t="inlineStr">
        <is>
          <t>10-Q</t>
        </is>
      </c>
      <c r="AP5" t="inlineStr">
        <is>
          <t>10-Q</t>
        </is>
      </c>
      <c r="AQ5" t="inlineStr">
        <is>
          <t>10-Q</t>
        </is>
      </c>
      <c r="AR5" t="inlineStr">
        <is>
          <t>10-K</t>
        </is>
      </c>
      <c r="AT5" t="inlineStr">
        <is>
          <t>10-Q</t>
        </is>
      </c>
      <c r="AU5" t="inlineStr">
        <is>
          <t>10-Q</t>
        </is>
      </c>
      <c r="AV5" t="inlineStr">
        <is>
          <t>10-Q</t>
        </is>
      </c>
      <c r="AW5" t="inlineStr">
        <is>
          <t>10-K</t>
        </is>
      </c>
      <c r="AY5" t="inlineStr">
        <is>
          <t>10-Q</t>
        </is>
      </c>
      <c r="AZ5" t="inlineStr">
        <is>
          <t>10-Q</t>
        </is>
      </c>
      <c r="BA5" t="inlineStr">
        <is>
          <t>10-Q</t>
        </is>
      </c>
      <c r="BB5" t="inlineStr">
        <is>
          <t>10-K</t>
        </is>
      </c>
      <c r="BD5" t="inlineStr">
        <is>
          <t>10-Q</t>
        </is>
      </c>
    </row>
    <row r="6">
      <c r="A6" t="inlineStr">
        <is>
          <t>8-K</t>
        </is>
      </c>
      <c r="F6" t="inlineStr">
        <is>
          <t>EX-99.1</t>
        </is>
      </c>
      <c r="H6" t="inlineStr">
        <is>
          <t>EX-99.1</t>
        </is>
      </c>
      <c r="I6" t="inlineStr">
        <is>
          <t>EX-99.1</t>
        </is>
      </c>
      <c r="K6" t="inlineStr">
        <is>
          <t>EX-99.1</t>
        </is>
      </c>
      <c r="L6" t="inlineStr">
        <is>
          <t>EX-99.1</t>
        </is>
      </c>
      <c r="M6" t="inlineStr">
        <is>
          <t>EX-99.1</t>
        </is>
      </c>
      <c r="N6" t="inlineStr">
        <is>
          <t>EX-99.1</t>
        </is>
      </c>
      <c r="P6" t="inlineStr">
        <is>
          <t>EX-99.1</t>
        </is>
      </c>
      <c r="Q6" t="inlineStr">
        <is>
          <t>EX-99.1</t>
        </is>
      </c>
      <c r="R6" t="inlineStr">
        <is>
          <t>EX-99.1</t>
        </is>
      </c>
      <c r="S6" t="inlineStr">
        <is>
          <t>EX-99.1</t>
        </is>
      </c>
      <c r="U6" t="inlineStr">
        <is>
          <t>EX-99.1</t>
        </is>
      </c>
      <c r="V6" t="inlineStr">
        <is>
          <t>EX-99.1</t>
        </is>
      </c>
      <c r="W6" t="inlineStr">
        <is>
          <t>EX-99.1</t>
        </is>
      </c>
      <c r="X6" t="inlineStr">
        <is>
          <t>EX-99.1</t>
        </is>
      </c>
      <c r="Z6" t="inlineStr">
        <is>
          <t>EX-99.1</t>
        </is>
      </c>
      <c r="AA6" t="inlineStr">
        <is>
          <t>EX-99.1</t>
        </is>
      </c>
      <c r="AB6" t="inlineStr">
        <is>
          <t>EX-99.1</t>
        </is>
      </c>
      <c r="AC6" t="inlineStr">
        <is>
          <t>EX-99.1</t>
        </is>
      </c>
      <c r="AE6" t="inlineStr">
        <is>
          <t>EX-99.1</t>
        </is>
      </c>
      <c r="AF6" t="inlineStr">
        <is>
          <t>EX-9.1</t>
        </is>
      </c>
      <c r="AG6" t="inlineStr">
        <is>
          <t>EX-99.01</t>
        </is>
      </c>
      <c r="AH6" t="inlineStr">
        <is>
          <t>EX-9.1</t>
        </is>
      </c>
      <c r="AJ6" t="inlineStr">
        <is>
          <t>EX-99.1</t>
        </is>
      </c>
      <c r="AK6" t="inlineStr">
        <is>
          <t>EX-99.1</t>
        </is>
      </c>
      <c r="AL6" t="inlineStr">
        <is>
          <t>EX-99.1</t>
        </is>
      </c>
      <c r="AM6" t="inlineStr">
        <is>
          <t>EX-9.01</t>
        </is>
      </c>
      <c r="AO6" t="inlineStr">
        <is>
          <t>EX-99.1</t>
        </is>
      </c>
      <c r="AP6" t="inlineStr">
        <is>
          <t>EX-99.1</t>
        </is>
      </c>
      <c r="AQ6" t="inlineStr">
        <is>
          <t>EX-99.1</t>
        </is>
      </c>
      <c r="AR6" t="inlineStr">
        <is>
          <t>EX-99.1</t>
        </is>
      </c>
      <c r="AT6" t="inlineStr">
        <is>
          <t>EX-99.1</t>
        </is>
      </c>
      <c r="AU6" t="inlineStr">
        <is>
          <t>EX-99.1</t>
        </is>
      </c>
      <c r="AV6" t="inlineStr">
        <is>
          <t>EX-99.1</t>
        </is>
      </c>
      <c r="AW6" t="inlineStr">
        <is>
          <t>EX-99.1</t>
        </is>
      </c>
      <c r="AY6" t="inlineStr">
        <is>
          <t>EX-99.1</t>
        </is>
      </c>
      <c r="AZ6" t="inlineStr">
        <is>
          <t>EX-99.1</t>
        </is>
      </c>
      <c r="BA6" t="inlineStr">
        <is>
          <t>EX-99.1</t>
        </is>
      </c>
      <c r="BB6" t="inlineStr">
        <is>
          <t>EX-99.1</t>
        </is>
      </c>
      <c r="BD6" t="inlineStr">
        <is>
          <t>EX-96.1</t>
        </is>
      </c>
      <c r="BE6" t="inlineStr">
        <is>
          <t>EX-99.1</t>
        </is>
      </c>
    </row>
    <row r="7"/>
    <row r="8">
      <c r="A8" t="inlineStr">
        <is>
          <t>Guidance</t>
        </is>
      </c>
    </row>
    <row r="9">
      <c r="A9" t="inlineStr">
        <is>
          <t>Operating EBITDA (low)</t>
        </is>
      </c>
      <c r="C9" t="inlineStr">
        <is>
          <t>Billion</t>
        </is>
      </c>
      <c r="D9" t="inlineStr">
        <is>
          <t>QQQQ</t>
        </is>
      </c>
      <c r="AR9" t="n">
        <v>2.15</v>
      </c>
      <c r="AT9" t="n">
        <v>2.175</v>
      </c>
    </row>
    <row r="10">
      <c r="A10" t="inlineStr">
        <is>
          <t>Operating EBITDA (high)</t>
        </is>
      </c>
      <c r="C10" t="inlineStr">
        <is>
          <t>Billion</t>
        </is>
      </c>
      <c r="D10" t="inlineStr">
        <is>
          <t>QQQQ</t>
        </is>
      </c>
      <c r="AR10" t="n">
        <v>2.2</v>
      </c>
      <c r="AT10" t="n">
        <v>2.225</v>
      </c>
    </row>
    <row r="11">
      <c r="A11" t="inlineStr">
        <is>
          <t>Operating EBITDA in fiscal year</t>
        </is>
      </c>
      <c r="C11" t="inlineStr">
        <is>
          <t>Million</t>
        </is>
      </c>
      <c r="D11" t="inlineStr">
        <is>
          <t>QQQQ</t>
        </is>
      </c>
      <c r="AR11" t="n">
        <v>25</v>
      </c>
    </row>
    <row r="12">
      <c r="A12" t="inlineStr">
        <is>
          <t>Operating EBITDA (approximate)</t>
        </is>
      </c>
      <c r="C12" t="inlineStr">
        <is>
          <t>Million</t>
        </is>
      </c>
      <c r="D12" t="inlineStr">
        <is>
          <t>QQQQ</t>
        </is>
      </c>
      <c r="U12" t="n">
        <v>1180</v>
      </c>
      <c r="V12" t="n">
        <v>1190</v>
      </c>
      <c r="W12" t="n">
        <v>1200</v>
      </c>
      <c r="AU12" t="n">
        <v>50</v>
      </c>
      <c r="AV12" t="n">
        <v>226</v>
      </c>
    </row>
    <row r="13">
      <c r="A13" t="inlineStr">
        <is>
          <t>Operating EBITDA growth (%)</t>
        </is>
      </c>
      <c r="C13" t="inlineStr">
        <is>
          <t>Percent</t>
        </is>
      </c>
      <c r="D13" t="inlineStr">
        <is>
          <t>QQQQ</t>
        </is>
      </c>
      <c r="M13" t="n">
        <v>10</v>
      </c>
    </row>
    <row r="14">
      <c r="A14" t="inlineStr">
        <is>
          <t>Change in Operating EBITDA target</t>
        </is>
      </c>
      <c r="C14" t="inlineStr">
        <is>
          <t>Million</t>
        </is>
      </c>
      <c r="D14" t="inlineStr">
        <is>
          <t>QQQQ</t>
        </is>
      </c>
      <c r="AT14" t="n">
        <v>25</v>
      </c>
    </row>
    <row r="15">
      <c r="A15" t="inlineStr">
        <is>
          <t>Free cash flow (low)</t>
        </is>
      </c>
      <c r="C15" t="inlineStr">
        <is>
          <t>Million</t>
        </is>
      </c>
      <c r="D15" t="inlineStr">
        <is>
          <t>QQQQ</t>
        </is>
      </c>
      <c r="AR15" t="n">
        <v>875</v>
      </c>
      <c r="AT15" t="n">
        <v>875</v>
      </c>
      <c r="AU15" t="n">
        <v>875</v>
      </c>
    </row>
    <row r="16">
      <c r="A16" t="inlineStr">
        <is>
          <t>Free cash flow (high)</t>
        </is>
      </c>
      <c r="C16" t="inlineStr">
        <is>
          <t>Million</t>
        </is>
      </c>
      <c r="D16" t="inlineStr">
        <is>
          <t>QQQQ</t>
        </is>
      </c>
      <c r="AR16" t="n">
        <v>975</v>
      </c>
      <c r="AT16" t="n">
        <v>975</v>
      </c>
      <c r="AU16" t="n">
        <v>975</v>
      </c>
    </row>
    <row r="17">
      <c r="A17" t="inlineStr">
        <is>
          <t>Free cash flow (approximate)</t>
        </is>
      </c>
      <c r="C17" t="inlineStr">
        <is>
          <t>Million</t>
        </is>
      </c>
      <c r="D17" t="inlineStr">
        <is>
          <t>QQQQ</t>
        </is>
      </c>
      <c r="AL17" t="n">
        <v>800</v>
      </c>
      <c r="AM17" t="n">
        <v>800</v>
      </c>
      <c r="AO17" t="n">
        <v>800</v>
      </c>
      <c r="AP17" t="n">
        <v>800</v>
      </c>
      <c r="AQ17" t="n">
        <v>830</v>
      </c>
      <c r="AV17" t="n">
        <v>875</v>
      </c>
    </row>
    <row r="18">
      <c r="A18" t="inlineStr">
        <is>
          <t>Free cash flow (Excluding incremental growth capital)</t>
        </is>
      </c>
      <c r="C18" t="inlineStr">
        <is>
          <t>Billion</t>
        </is>
      </c>
      <c r="D18" t="inlineStr">
        <is>
          <t>QQQQ</t>
        </is>
      </c>
      <c r="AR18" t="n">
        <v>1</v>
      </c>
      <c r="AT18" t="n">
        <v>1</v>
      </c>
    </row>
    <row r="19">
      <c r="A19" t="inlineStr">
        <is>
          <t>Estimated cash taxes</t>
        </is>
      </c>
      <c r="C19" t="inlineStr">
        <is>
          <t>Million</t>
        </is>
      </c>
      <c r="D19" t="inlineStr">
        <is>
          <t>QQQQ</t>
        </is>
      </c>
      <c r="AC19" t="n">
        <v>210</v>
      </c>
      <c r="AE19" t="n">
        <v>160</v>
      </c>
      <c r="AF19" t="n">
        <v>130</v>
      </c>
      <c r="AH19" t="n">
        <v>165</v>
      </c>
      <c r="AJ19" t="n">
        <v>165</v>
      </c>
      <c r="AK19" t="n">
        <v>150</v>
      </c>
      <c r="AL19" t="n">
        <v>160</v>
      </c>
      <c r="AM19" t="n">
        <v>160</v>
      </c>
      <c r="AO19" t="n">
        <v>160</v>
      </c>
      <c r="AP19" t="n">
        <v>150</v>
      </c>
      <c r="AQ19" t="n">
        <v>170</v>
      </c>
    </row>
    <row r="20">
      <c r="A20" t="inlineStr">
        <is>
          <t>Estimated cash used for other taxes</t>
        </is>
      </c>
      <c r="C20" t="inlineStr">
        <is>
          <t>Million</t>
        </is>
      </c>
      <c r="D20" t="inlineStr">
        <is>
          <t>QQQQ</t>
        </is>
      </c>
      <c r="S20" t="n">
        <v>30</v>
      </c>
      <c r="X20" t="n">
        <v>80</v>
      </c>
      <c r="Z20" t="n">
        <v>80</v>
      </c>
      <c r="AA20" t="n">
        <v>80</v>
      </c>
    </row>
    <row r="21">
      <c r="A21" t="inlineStr">
        <is>
          <t>Cash flow from operations (low)</t>
        </is>
      </c>
      <c r="C21" t="inlineStr">
        <is>
          <t>Billion</t>
        </is>
      </c>
      <c r="D21" t="inlineStr">
        <is>
          <t>QQQQ</t>
        </is>
      </c>
      <c r="AR21" t="n">
        <v>1.525</v>
      </c>
      <c r="AT21" t="n">
        <v>1.525</v>
      </c>
      <c r="AU21" t="n">
        <v>1.575</v>
      </c>
    </row>
    <row r="22">
      <c r="A22" t="inlineStr">
        <is>
          <t>Cash flow from operations (high)</t>
        </is>
      </c>
      <c r="C22" t="inlineStr">
        <is>
          <t>Billion</t>
        </is>
      </c>
      <c r="D22" t="inlineStr">
        <is>
          <t>QQQQ</t>
        </is>
      </c>
      <c r="AR22" t="n">
        <v>1.625</v>
      </c>
      <c r="AT22" t="n">
        <v>1.625</v>
      </c>
      <c r="AU22" t="n">
        <v>1.675</v>
      </c>
    </row>
    <row r="23">
      <c r="A23" t="inlineStr">
        <is>
          <t>Cash flow from operations (approximate)</t>
        </is>
      </c>
      <c r="C23" t="inlineStr">
        <is>
          <t>Billion</t>
        </is>
      </c>
      <c r="D23" t="inlineStr">
        <is>
          <t>QQQQ</t>
        </is>
      </c>
      <c r="P23" t="n">
        <v>0.589</v>
      </c>
      <c r="U23" t="n">
        <v>0.8169999999999999</v>
      </c>
      <c r="V23" t="n">
        <v>0.8169999999999999</v>
      </c>
      <c r="W23" t="n">
        <v>0.8169999999999999</v>
      </c>
      <c r="Z23" t="n">
        <v>0.925</v>
      </c>
      <c r="AA23" t="n">
        <v>0.925</v>
      </c>
      <c r="AB23" t="n">
        <v>0.925</v>
      </c>
      <c r="AC23" t="n">
        <v>0.965</v>
      </c>
      <c r="AE23" t="n">
        <v>1.007</v>
      </c>
      <c r="AF23" t="n">
        <v>1</v>
      </c>
      <c r="AG23" t="n">
        <v>0.987</v>
      </c>
      <c r="AH23" t="n">
        <v>1.04</v>
      </c>
      <c r="AJ23" t="n">
        <v>1.04</v>
      </c>
      <c r="AK23" t="n">
        <v>1.04</v>
      </c>
      <c r="AL23" t="n">
        <v>1.4</v>
      </c>
      <c r="AM23" t="n">
        <v>1.4</v>
      </c>
      <c r="AO23" t="n">
        <v>1.4</v>
      </c>
      <c r="AP23" t="n">
        <v>1.4</v>
      </c>
      <c r="AQ23" t="n">
        <v>1.45</v>
      </c>
      <c r="AV23" t="n">
        <v>1.575</v>
      </c>
    </row>
    <row r="24">
      <c r="A24" t="inlineStr">
        <is>
          <t>Capital expenditures</t>
        </is>
      </c>
      <c r="C24" t="inlineStr">
        <is>
          <t>Million</t>
        </is>
      </c>
      <c r="D24" t="inlineStr">
        <is>
          <t>QQQQ</t>
        </is>
      </c>
      <c r="R24" t="n">
        <v>180</v>
      </c>
      <c r="S24" t="n">
        <v>285</v>
      </c>
      <c r="W24" t="n">
        <v>285</v>
      </c>
      <c r="X24" t="n">
        <v>315</v>
      </c>
      <c r="Z24" t="n">
        <v>315</v>
      </c>
      <c r="AA24" t="n">
        <v>315</v>
      </c>
      <c r="AB24" t="n">
        <v>265</v>
      </c>
      <c r="AC24" t="n">
        <v>320</v>
      </c>
      <c r="AE24" t="n">
        <v>340</v>
      </c>
      <c r="AF24" t="n">
        <v>340</v>
      </c>
      <c r="AG24" t="n">
        <v>320</v>
      </c>
      <c r="AH24" t="n">
        <v>350</v>
      </c>
      <c r="AJ24" t="n">
        <v>350</v>
      </c>
      <c r="AK24" t="n">
        <v>350</v>
      </c>
      <c r="AL24" t="n">
        <v>600</v>
      </c>
      <c r="AM24" t="n">
        <v>600</v>
      </c>
      <c r="AO24" t="n">
        <v>600</v>
      </c>
      <c r="AP24" t="n">
        <v>600</v>
      </c>
      <c r="AQ24" t="n">
        <v>620</v>
      </c>
      <c r="AR24" t="n">
        <v>650</v>
      </c>
      <c r="AT24" t="n">
        <v>650</v>
      </c>
      <c r="AU24" t="n">
        <v>700</v>
      </c>
      <c r="AV24" t="n">
        <v>700</v>
      </c>
    </row>
    <row r="25">
      <c r="A25" t="inlineStr">
        <is>
          <t>Cash interest cost</t>
        </is>
      </c>
      <c r="C25" t="inlineStr">
        <is>
          <t>Million</t>
        </is>
      </c>
      <c r="D25" t="inlineStr">
        <is>
          <t>QQQQ</t>
        </is>
      </c>
      <c r="I25" t="n">
        <v>215</v>
      </c>
      <c r="N25" t="n">
        <v>205</v>
      </c>
      <c r="Q25" t="n">
        <v>205</v>
      </c>
      <c r="R25" t="n">
        <v>190</v>
      </c>
      <c r="S25" t="n">
        <v>270</v>
      </c>
      <c r="X25" t="n">
        <v>275</v>
      </c>
      <c r="Z25" t="n">
        <v>275</v>
      </c>
      <c r="AA25" t="n">
        <v>275</v>
      </c>
      <c r="AC25" t="n">
        <v>250</v>
      </c>
      <c r="AE25" t="n">
        <v>250</v>
      </c>
      <c r="AF25" t="n">
        <v>250</v>
      </c>
      <c r="AH25" t="n">
        <v>270</v>
      </c>
      <c r="AJ25" t="n">
        <v>270</v>
      </c>
      <c r="AK25" t="n">
        <v>270</v>
      </c>
      <c r="AL25" t="n">
        <v>500</v>
      </c>
      <c r="AM25" t="n">
        <v>500</v>
      </c>
      <c r="AO25" t="n">
        <v>500</v>
      </c>
      <c r="AP25" t="n">
        <v>430</v>
      </c>
      <c r="AQ25" t="n">
        <v>430</v>
      </c>
    </row>
    <row r="26">
      <c r="A26" t="inlineStr">
        <is>
          <t>Reduction to capital spending</t>
        </is>
      </c>
      <c r="C26" t="inlineStr">
        <is>
          <t>Million</t>
        </is>
      </c>
      <c r="D26" t="inlineStr">
        <is>
          <t>QQQQ</t>
        </is>
      </c>
      <c r="AG26" t="n">
        <v>-20</v>
      </c>
      <c r="AR26" t="n">
        <v>70</v>
      </c>
    </row>
    <row r="27">
      <c r="A27" t="inlineStr">
        <is>
          <t>Reduction in forecast of addition to property plant equipment previous year</t>
        </is>
      </c>
      <c r="C27" t="inlineStr">
        <is>
          <t>Million</t>
        </is>
      </c>
      <c r="D27" t="inlineStr">
        <is>
          <t>QQQQ</t>
        </is>
      </c>
      <c r="Q27" t="n">
        <v>230</v>
      </c>
    </row>
    <row r="28">
      <c r="A28" t="inlineStr">
        <is>
          <t xml:space="preserve">Net additions to property, plant, and equipment </t>
        </is>
      </c>
      <c r="C28" t="inlineStr">
        <is>
          <t>Million</t>
        </is>
      </c>
      <c r="D28" t="inlineStr">
        <is>
          <t>QQQQ</t>
        </is>
      </c>
      <c r="I28" t="n">
        <v>230</v>
      </c>
      <c r="N28" t="n">
        <v>230</v>
      </c>
      <c r="P28" t="n">
        <v>230</v>
      </c>
      <c r="Q28" t="n">
        <v>220</v>
      </c>
      <c r="U28" t="n">
        <v>285</v>
      </c>
      <c r="V28" t="n">
        <v>285</v>
      </c>
    </row>
    <row r="29">
      <c r="A29" t="inlineStr">
        <is>
          <t>Company incur  capital expenditure</t>
        </is>
      </c>
      <c r="C29" t="inlineStr">
        <is>
          <t>Million</t>
        </is>
      </c>
      <c r="D29" t="inlineStr">
        <is>
          <t>QQQQ</t>
        </is>
      </c>
      <c r="I29" t="n">
        <v>13</v>
      </c>
    </row>
    <row r="30">
      <c r="A30" t="inlineStr">
        <is>
          <t>Severance and termination benefits for employees</t>
        </is>
      </c>
      <c r="C30" t="inlineStr">
        <is>
          <t>Million</t>
        </is>
      </c>
      <c r="D30" t="inlineStr">
        <is>
          <t>QQQQ</t>
        </is>
      </c>
      <c r="I30" t="n">
        <v>6</v>
      </c>
    </row>
    <row r="31">
      <c r="A31" t="inlineStr">
        <is>
          <t>Other costs associated with exiting facilities</t>
        </is>
      </c>
      <c r="C31" t="inlineStr">
        <is>
          <t>Million</t>
        </is>
      </c>
      <c r="D31" t="inlineStr">
        <is>
          <t>QQQQ</t>
        </is>
      </c>
      <c r="I31" t="n">
        <v>30</v>
      </c>
    </row>
    <row r="32">
      <c r="A32" t="inlineStr">
        <is>
          <t xml:space="preserve">Non-cash asset impairment charges </t>
        </is>
      </c>
      <c r="C32" t="inlineStr">
        <is>
          <t>Million</t>
        </is>
      </c>
      <c r="D32" t="inlineStr">
        <is>
          <t>QQQQ</t>
        </is>
      </c>
      <c r="I32" t="n">
        <v>11</v>
      </c>
    </row>
    <row r="33">
      <c r="A33" t="inlineStr">
        <is>
          <t>Annual operating savings</t>
        </is>
      </c>
      <c r="C33" t="inlineStr">
        <is>
          <t>Million</t>
        </is>
      </c>
      <c r="D33" t="inlineStr">
        <is>
          <t>QQQQ</t>
        </is>
      </c>
      <c r="I33" t="n">
        <v>27</v>
      </c>
    </row>
    <row r="34">
      <c r="A34" t="inlineStr">
        <is>
          <t>Change in overall debt leverage</t>
        </is>
      </c>
      <c r="C34" t="inlineStr">
        <is>
          <t>Actual</t>
        </is>
      </c>
      <c r="D34" t="inlineStr">
        <is>
          <t>QQQQ</t>
        </is>
      </c>
      <c r="P34" t="n">
        <v>-0.5</v>
      </c>
    </row>
    <row r="35">
      <c r="A35" t="inlineStr">
        <is>
          <t xml:space="preserve">Change in net debt to adjusted EBITDA ratio </t>
        </is>
      </c>
      <c r="C35" t="inlineStr">
        <is>
          <t>Actual</t>
        </is>
      </c>
      <c r="D35" t="inlineStr">
        <is>
          <t>QQQQ</t>
        </is>
      </c>
      <c r="X35" t="n">
        <v>-0.5</v>
      </c>
    </row>
    <row r="36">
      <c r="A36" t="inlineStr">
        <is>
          <t xml:space="preserve"> Net debt to adjusted EBITDA ratio(low)</t>
        </is>
      </c>
      <c r="C36" t="inlineStr">
        <is>
          <t>Actual</t>
        </is>
      </c>
      <c r="D36" t="inlineStr">
        <is>
          <t>QQQQ</t>
        </is>
      </c>
      <c r="AV36" t="n">
        <v>3</v>
      </c>
    </row>
    <row r="37">
      <c r="A37" t="inlineStr">
        <is>
          <t xml:space="preserve"> Net debt to adjusted EBITDA ratio(high)</t>
        </is>
      </c>
      <c r="C37" t="inlineStr">
        <is>
          <t>Actual</t>
        </is>
      </c>
      <c r="D37" t="inlineStr">
        <is>
          <t>QQQQ</t>
        </is>
      </c>
      <c r="AV37" t="n">
        <v>3.9</v>
      </c>
    </row>
    <row r="38">
      <c r="A38" t="inlineStr">
        <is>
          <t>Reducing our leverage ratio goal</t>
        </is>
      </c>
      <c r="C38" t="inlineStr">
        <is>
          <t>Actual</t>
        </is>
      </c>
      <c r="D38" t="inlineStr">
        <is>
          <t>QQQQ</t>
        </is>
      </c>
      <c r="X38" t="n">
        <v>4</v>
      </c>
      <c r="Z38" t="n">
        <v>4</v>
      </c>
      <c r="AA38" t="n">
        <v>4</v>
      </c>
      <c r="AB38" t="n">
        <v>4</v>
      </c>
      <c r="AL38" t="n">
        <v>4</v>
      </c>
    </row>
    <row r="39">
      <c r="A39" t="inlineStr">
        <is>
          <t>Adjusted free cash flow</t>
        </is>
      </c>
      <c r="C39" t="inlineStr">
        <is>
          <t>Million</t>
        </is>
      </c>
      <c r="D39" t="inlineStr">
        <is>
          <t>QQQQ</t>
        </is>
      </c>
      <c r="I39" t="n">
        <v>270</v>
      </c>
      <c r="K39" t="n">
        <v>270</v>
      </c>
      <c r="L39" t="n">
        <v>270</v>
      </c>
      <c r="M39" t="n">
        <v>270</v>
      </c>
      <c r="N39" t="n">
        <v>320</v>
      </c>
      <c r="P39" t="n">
        <v>320</v>
      </c>
      <c r="Q39" t="n">
        <v>350</v>
      </c>
      <c r="R39" t="n">
        <v>400</v>
      </c>
      <c r="S39" t="n">
        <v>475</v>
      </c>
      <c r="U39" t="n">
        <v>475</v>
      </c>
      <c r="V39" t="n">
        <v>475</v>
      </c>
      <c r="W39" t="n">
        <v>475</v>
      </c>
      <c r="X39" t="n">
        <v>550</v>
      </c>
      <c r="Z39" t="n">
        <v>550</v>
      </c>
      <c r="AA39" t="n">
        <v>550</v>
      </c>
      <c r="AB39" t="n">
        <v>550</v>
      </c>
      <c r="AC39" t="n">
        <v>610</v>
      </c>
      <c r="AE39" t="n">
        <v>630</v>
      </c>
      <c r="AF39" t="n">
        <v>630</v>
      </c>
      <c r="AG39" t="n">
        <v>630</v>
      </c>
      <c r="AH39" t="n">
        <v>670</v>
      </c>
      <c r="AJ39" t="n">
        <v>670</v>
      </c>
      <c r="AK39" t="n">
        <v>670</v>
      </c>
    </row>
    <row r="40">
      <c r="A40" t="inlineStr">
        <is>
          <t>Tax receivable payment</t>
        </is>
      </c>
      <c r="C40" t="inlineStr">
        <is>
          <t>Million</t>
        </is>
      </c>
      <c r="D40" t="inlineStr">
        <is>
          <t>QQQQ</t>
        </is>
      </c>
      <c r="I40" t="n">
        <v>32</v>
      </c>
      <c r="N40" t="n">
        <v>39</v>
      </c>
      <c r="R40" t="n">
        <v>39</v>
      </c>
      <c r="S40" t="n">
        <v>57</v>
      </c>
      <c r="U40" t="n">
        <v>57</v>
      </c>
      <c r="V40" t="n">
        <v>57</v>
      </c>
      <c r="W40" t="n">
        <v>57</v>
      </c>
      <c r="X40" t="n">
        <v>60</v>
      </c>
      <c r="Z40" t="n">
        <v>60</v>
      </c>
      <c r="AA40" t="n">
        <v>60</v>
      </c>
      <c r="AB40" t="n">
        <v>110</v>
      </c>
      <c r="AE40" t="n">
        <v>37</v>
      </c>
      <c r="AF40" t="n">
        <v>37</v>
      </c>
      <c r="AG40" t="n">
        <v>37</v>
      </c>
    </row>
    <row r="41">
      <c r="A41" t="inlineStr">
        <is>
          <t xml:space="preserve">Payments related to TRA </t>
        </is>
      </c>
      <c r="C41" t="inlineStr">
        <is>
          <t>Million</t>
        </is>
      </c>
      <c r="D41" t="inlineStr">
        <is>
          <t>QQQQ</t>
        </is>
      </c>
      <c r="AB41" t="n">
        <v>50</v>
      </c>
    </row>
    <row r="42">
      <c r="A42" t="inlineStr">
        <is>
          <t>Cash taxes payment under company\'s tax receivable agreement made in the first fiscal quarter</t>
        </is>
      </c>
      <c r="C42" t="inlineStr">
        <is>
          <t>Million</t>
        </is>
      </c>
      <c r="D42" t="inlineStr">
        <is>
          <t>QQQQ</t>
        </is>
      </c>
      <c r="AC42" t="n">
        <v>35</v>
      </c>
      <c r="AF42" t="n">
        <v>37</v>
      </c>
      <c r="AH42" t="n">
        <v>16</v>
      </c>
      <c r="AJ42" t="n">
        <v>16</v>
      </c>
    </row>
    <row r="43">
      <c r="A43" t="inlineStr">
        <is>
          <t>Other cash uses</t>
        </is>
      </c>
      <c r="C43" t="inlineStr">
        <is>
          <t>Million</t>
        </is>
      </c>
      <c r="D43" t="inlineStr">
        <is>
          <t>QQQQ</t>
        </is>
      </c>
      <c r="N43" t="n">
        <v>50</v>
      </c>
      <c r="Q43" t="n">
        <v>50</v>
      </c>
      <c r="R43" t="n">
        <v>35</v>
      </c>
      <c r="S43" t="n">
        <v>45</v>
      </c>
      <c r="X43" t="n">
        <v>60</v>
      </c>
      <c r="Z43" t="n">
        <v>60</v>
      </c>
      <c r="AA43" t="n">
        <v>60</v>
      </c>
      <c r="AC43" t="n">
        <v>40</v>
      </c>
      <c r="AE43" t="n">
        <v>50</v>
      </c>
      <c r="AF43" t="n">
        <v>50</v>
      </c>
      <c r="AH43" t="n">
        <v>45</v>
      </c>
      <c r="AJ43" t="n">
        <v>45</v>
      </c>
    </row>
    <row r="44">
      <c r="A44" t="inlineStr">
        <is>
          <t>Organic volume growth</t>
        </is>
      </c>
      <c r="C44" t="inlineStr">
        <is>
          <t>Percent</t>
        </is>
      </c>
      <c r="D44" t="inlineStr">
        <is>
          <t>QQQQ</t>
        </is>
      </c>
      <c r="AR44" t="n">
        <v>2</v>
      </c>
      <c r="AT44" t="n">
        <v>4</v>
      </c>
    </row>
    <row r="45">
      <c r="A45" t="inlineStr">
        <is>
          <t>Change in organic volume growth assumption</t>
        </is>
      </c>
      <c r="C45" t="inlineStr">
        <is>
          <t>Percent</t>
        </is>
      </c>
      <c r="D45" t="inlineStr">
        <is>
          <t>QQQQ</t>
        </is>
      </c>
      <c r="AT45" t="n">
        <v>2</v>
      </c>
      <c r="AV45" t="n">
        <v>5</v>
      </c>
    </row>
    <row r="46">
      <c r="A46" t="inlineStr">
        <is>
          <t>Working capital</t>
        </is>
      </c>
      <c r="C46" t="inlineStr">
        <is>
          <t>Million</t>
        </is>
      </c>
      <c r="D46" t="inlineStr">
        <is>
          <t>QQQQ</t>
        </is>
      </c>
      <c r="Q46" t="n">
        <v>25</v>
      </c>
      <c r="R46" t="n">
        <v>25</v>
      </c>
      <c r="AE46" t="n">
        <v>40</v>
      </c>
      <c r="AF46" t="n">
        <v>40</v>
      </c>
    </row>
    <row r="47">
      <c r="A47" t="inlineStr">
        <is>
          <t>Reduction to cash taxes</t>
        </is>
      </c>
      <c r="C47" t="inlineStr">
        <is>
          <t>Million</t>
        </is>
      </c>
      <c r="D47" t="inlineStr">
        <is>
          <t>QQQQ</t>
        </is>
      </c>
      <c r="AK47" t="n">
        <v>-15</v>
      </c>
    </row>
    <row r="48">
      <c r="A48" t="inlineStr">
        <is>
          <t>Lower cash taxes and other cash costs</t>
        </is>
      </c>
      <c r="C48" t="inlineStr">
        <is>
          <t>Million</t>
        </is>
      </c>
      <c r="D48" t="inlineStr">
        <is>
          <t>QQQQ</t>
        </is>
      </c>
      <c r="AG48" t="n">
        <v>30</v>
      </c>
    </row>
    <row r="49">
      <c r="A49" t="inlineStr">
        <is>
          <t>Cash for working capital and other costs</t>
        </is>
      </c>
      <c r="C49" t="inlineStr">
        <is>
          <t>Million</t>
        </is>
      </c>
      <c r="D49" t="inlineStr">
        <is>
          <t>QQQQ</t>
        </is>
      </c>
      <c r="AK49" t="n">
        <v>10</v>
      </c>
      <c r="AL49" t="n">
        <v>90</v>
      </c>
      <c r="AM49" t="n">
        <v>90</v>
      </c>
      <c r="AO49" t="n">
        <v>90</v>
      </c>
    </row>
    <row r="50">
      <c r="A50" t="inlineStr">
        <is>
          <t>Restructuring and other costs</t>
        </is>
      </c>
      <c r="C50" t="inlineStr">
        <is>
          <t>Million</t>
        </is>
      </c>
      <c r="D50" t="inlineStr">
        <is>
          <t>QQQQ</t>
        </is>
      </c>
      <c r="AP50" t="n">
        <v>50</v>
      </c>
      <c r="AQ50" t="n">
        <v>50</v>
      </c>
    </row>
    <row r="51">
      <c r="A51" t="inlineStr">
        <is>
          <t>Annual cost synergy</t>
        </is>
      </c>
      <c r="C51" t="inlineStr">
        <is>
          <t>Million</t>
        </is>
      </c>
      <c r="D51" t="inlineStr">
        <is>
          <t>QQQQ</t>
        </is>
      </c>
      <c r="V51" t="n">
        <v>80</v>
      </c>
      <c r="AA51" t="n">
        <v>70</v>
      </c>
      <c r="AB51" t="n">
        <v>80</v>
      </c>
      <c r="AL51" t="n">
        <v>150</v>
      </c>
      <c r="AM51" t="n">
        <v>150</v>
      </c>
      <c r="AO51" t="n">
        <v>150</v>
      </c>
      <c r="AP51" t="n">
        <v>150</v>
      </c>
      <c r="AQ51" t="n">
        <v>150</v>
      </c>
    </row>
    <row r="52">
      <c r="A52" t="inlineStr">
        <is>
          <t>Expected annual cost of synergies in next fiscal</t>
        </is>
      </c>
      <c r="C52" t="inlineStr">
        <is>
          <t>Million</t>
        </is>
      </c>
      <c r="D52" t="inlineStr">
        <is>
          <t>QQQQ</t>
        </is>
      </c>
      <c r="AM52" t="n">
        <v>75</v>
      </c>
      <c r="AO52" t="n">
        <v>75</v>
      </c>
      <c r="AP52" t="n">
        <v>75</v>
      </c>
      <c r="AQ52" t="n">
        <v>85</v>
      </c>
    </row>
    <row r="53">
      <c r="A53" t="inlineStr">
        <is>
          <t>Our portfolio is advantaged to neutral</t>
        </is>
      </c>
      <c r="C53" t="inlineStr">
        <is>
          <t>Percent</t>
        </is>
      </c>
      <c r="D53" t="inlineStr">
        <is>
          <t>QQQQ</t>
        </is>
      </c>
      <c r="AP53" t="n">
        <v>65</v>
      </c>
      <c r="AQ53" t="n">
        <v>65</v>
      </c>
    </row>
    <row r="54">
      <c r="A54" t="inlineStr">
        <is>
          <t>Disadvantaged related to COVID-19</t>
        </is>
      </c>
      <c r="C54" t="inlineStr">
        <is>
          <t>Percent</t>
        </is>
      </c>
      <c r="D54" t="inlineStr">
        <is>
          <t>QQQQ</t>
        </is>
      </c>
      <c r="AP54" t="n">
        <v>-35</v>
      </c>
      <c r="AQ54" t="n">
        <v>-35</v>
      </c>
    </row>
    <row r="55">
      <c r="A55" t="inlineStr">
        <is>
          <t xml:space="preserve"> Leverage ratio (low)</t>
        </is>
      </c>
      <c r="C55" t="inlineStr">
        <is>
          <t>Actual</t>
        </is>
      </c>
      <c r="D55" t="inlineStr">
        <is>
          <t>QQQQ</t>
        </is>
      </c>
      <c r="AR55" t="n">
        <v>3.8</v>
      </c>
      <c r="AT55" t="n">
        <v>3.8</v>
      </c>
      <c r="BE55" t="n">
        <v>2.5</v>
      </c>
    </row>
    <row r="56">
      <c r="A56" t="inlineStr">
        <is>
          <t xml:space="preserve"> Leverage ratio (high)</t>
        </is>
      </c>
      <c r="C56" t="inlineStr">
        <is>
          <t>Actual</t>
        </is>
      </c>
      <c r="D56" t="inlineStr">
        <is>
          <t>QQQQ</t>
        </is>
      </c>
      <c r="AR56" t="n">
        <v>3.9</v>
      </c>
      <c r="AT56" t="n">
        <v>3.9</v>
      </c>
      <c r="BE56" t="n">
        <v>3.5</v>
      </c>
    </row>
    <row r="57">
      <c r="A57" t="inlineStr">
        <is>
          <t xml:space="preserve"> Guidance include incremental timing lag (incremental inflation)</t>
        </is>
      </c>
      <c r="C57" t="inlineStr">
        <is>
          <t>Million</t>
        </is>
      </c>
      <c r="D57" t="inlineStr">
        <is>
          <t>QQQQ</t>
        </is>
      </c>
      <c r="AT57" t="n">
        <v>50</v>
      </c>
      <c r="AU57" t="n">
        <v>50</v>
      </c>
    </row>
    <row r="58"/>
    <row r="59">
      <c r="A59" t="inlineStr">
        <is>
          <t>Yearly Guidance</t>
        </is>
      </c>
    </row>
    <row r="60">
      <c r="A60" t="inlineStr">
        <is>
          <t>Adjusted EPS (Low)</t>
        </is>
      </c>
      <c r="C60" t="inlineStr">
        <is>
          <t>Dollar</t>
        </is>
      </c>
      <c r="D60" t="inlineStr">
        <is>
          <t>QQQQ</t>
        </is>
      </c>
      <c r="AW60" t="n">
        <v>7.2</v>
      </c>
      <c r="AY60" t="n">
        <v>7.2</v>
      </c>
      <c r="AZ60" t="n">
        <v>7.2</v>
      </c>
      <c r="BB60" t="n">
        <v>7.3</v>
      </c>
      <c r="BD60" t="n">
        <v>7.3</v>
      </c>
      <c r="BE60" t="n">
        <v>7.3</v>
      </c>
    </row>
    <row r="61">
      <c r="A61" t="inlineStr">
        <is>
          <t>Adjusted EPS (High)</t>
        </is>
      </c>
      <c r="C61" t="inlineStr">
        <is>
          <t>Dollar</t>
        </is>
      </c>
      <c r="D61" t="inlineStr">
        <is>
          <t>QQQQ</t>
        </is>
      </c>
      <c r="AW61" t="n">
        <v>7.7</v>
      </c>
      <c r="AY61" t="n">
        <v>7.7</v>
      </c>
      <c r="AZ61" t="n">
        <v>7.7</v>
      </c>
      <c r="BB61" t="n">
        <v>7.8</v>
      </c>
      <c r="BD61" t="n">
        <v>7.8</v>
      </c>
      <c r="BE61" t="n">
        <v>7.8</v>
      </c>
    </row>
    <row r="62">
      <c r="A62" t="inlineStr">
        <is>
          <t>Adjusted EPS (approx.)</t>
        </is>
      </c>
      <c r="C62" t="inlineStr">
        <is>
          <t>Dollar</t>
        </is>
      </c>
      <c r="D62" t="inlineStr">
        <is>
          <t>QQQQ</t>
        </is>
      </c>
      <c r="BA62" t="n">
        <v>7.4</v>
      </c>
    </row>
    <row r="63">
      <c r="A63" t="inlineStr">
        <is>
          <t>Adjusted EPS growth(approx.)</t>
        </is>
      </c>
      <c r="C63" t="inlineStr">
        <is>
          <t xml:space="preserve">Percent </t>
        </is>
      </c>
      <c r="D63" t="inlineStr">
        <is>
          <t>QQQQ</t>
        </is>
      </c>
      <c r="BB63" t="n">
        <v>8</v>
      </c>
      <c r="BD63" t="n">
        <v>8</v>
      </c>
    </row>
    <row r="64">
      <c r="A64" t="inlineStr">
        <is>
          <t>Effective Tax rate</t>
        </is>
      </c>
      <c r="C64" t="inlineStr">
        <is>
          <t xml:space="preserve">Percent </t>
        </is>
      </c>
      <c r="D64" t="inlineStr">
        <is>
          <t>QQQQ</t>
        </is>
      </c>
      <c r="AW64" t="n">
        <v>25</v>
      </c>
      <c r="BB64" t="n">
        <v>23</v>
      </c>
      <c r="BD64" t="n">
        <v>23</v>
      </c>
      <c r="BE64" t="n">
        <v>23</v>
      </c>
    </row>
    <row r="65">
      <c r="A65" t="inlineStr">
        <is>
          <t>Expected depreciation</t>
        </is>
      </c>
      <c r="C65" t="inlineStr">
        <is>
          <t>Million</t>
        </is>
      </c>
      <c r="D65" t="inlineStr">
        <is>
          <t>QQQQ</t>
        </is>
      </c>
      <c r="AW65" t="n">
        <v>590</v>
      </c>
      <c r="BB65" t="n">
        <v>550</v>
      </c>
      <c r="BD65" t="n">
        <v>560</v>
      </c>
      <c r="BE65" t="n">
        <v>560</v>
      </c>
    </row>
    <row r="66">
      <c r="A66" t="inlineStr">
        <is>
          <t xml:space="preserve">Amortization from intangibles </t>
        </is>
      </c>
      <c r="C66" t="inlineStr">
        <is>
          <t>Million</t>
        </is>
      </c>
      <c r="D66" t="inlineStr">
        <is>
          <t>QQQQ</t>
        </is>
      </c>
      <c r="AW66" t="n">
        <v>275</v>
      </c>
    </row>
    <row r="67">
      <c r="A67" t="inlineStr">
        <is>
          <t>Organic volume growth</t>
        </is>
      </c>
      <c r="C67" t="inlineStr">
        <is>
          <t>Percent</t>
        </is>
      </c>
      <c r="D67" t="inlineStr">
        <is>
          <t>QQQQ</t>
        </is>
      </c>
      <c r="AW67" t="n">
        <v>2</v>
      </c>
      <c r="AY67" t="n">
        <v>2</v>
      </c>
    </row>
    <row r="68">
      <c r="A68" t="inlineStr">
        <is>
          <t xml:space="preserve"> Increase in working capital</t>
        </is>
      </c>
      <c r="C68" t="inlineStr">
        <is>
          <t>Million</t>
        </is>
      </c>
      <c r="D68" t="inlineStr">
        <is>
          <t>QQQQ</t>
        </is>
      </c>
      <c r="BA68" t="n">
        <v>150</v>
      </c>
    </row>
    <row r="69">
      <c r="A69" t="inlineStr">
        <is>
          <t>Capital expenditures</t>
        </is>
      </c>
      <c r="C69" t="inlineStr">
        <is>
          <t>Million</t>
        </is>
      </c>
      <c r="D69" t="inlineStr">
        <is>
          <t>QQQQ</t>
        </is>
      </c>
      <c r="AW69" t="n">
        <v>800</v>
      </c>
      <c r="AZ69" t="n">
        <v>750</v>
      </c>
      <c r="BB69" t="n">
        <v>600</v>
      </c>
      <c r="BD69" t="n">
        <v>700</v>
      </c>
      <c r="BE69" s="2" t="n">
        <v>700</v>
      </c>
    </row>
    <row r="70">
      <c r="A70" t="inlineStr">
        <is>
          <t>Cash flow from operations (low)</t>
        </is>
      </c>
      <c r="C70" t="inlineStr">
        <is>
          <t>Billion</t>
        </is>
      </c>
      <c r="D70" t="inlineStr">
        <is>
          <t>QQQQ</t>
        </is>
      </c>
      <c r="AW70" t="n">
        <v>1.7</v>
      </c>
      <c r="AZ70" t="n">
        <v>1.65</v>
      </c>
      <c r="BB70" t="n">
        <v>1.4</v>
      </c>
      <c r="BD70" t="n">
        <v>1.4</v>
      </c>
      <c r="BE70" t="n">
        <v>1.4</v>
      </c>
    </row>
    <row r="71">
      <c r="A71" t="inlineStr">
        <is>
          <t>Cash flow from operations (high)</t>
        </is>
      </c>
      <c r="C71" t="inlineStr">
        <is>
          <t>Billion</t>
        </is>
      </c>
      <c r="D71" t="inlineStr">
        <is>
          <t>QQQQ</t>
        </is>
      </c>
      <c r="AW71" t="n">
        <v>1.8</v>
      </c>
      <c r="AZ71" t="n">
        <v>1.75</v>
      </c>
      <c r="BB71" t="n">
        <v>1.5</v>
      </c>
      <c r="BD71" t="n">
        <v>1.5</v>
      </c>
      <c r="BE71" t="n">
        <v>1.5</v>
      </c>
    </row>
    <row r="72">
      <c r="A72" t="inlineStr">
        <is>
          <t>Free cash flow (low)</t>
        </is>
      </c>
      <c r="C72" t="inlineStr">
        <is>
          <t>Million</t>
        </is>
      </c>
      <c r="D72" t="inlineStr">
        <is>
          <t>QQQQ</t>
        </is>
      </c>
      <c r="AW72" t="n">
        <v>900</v>
      </c>
      <c r="AY72" t="n">
        <v>900</v>
      </c>
      <c r="AZ72" t="n">
        <v>900</v>
      </c>
      <c r="BB72" t="n">
        <v>800</v>
      </c>
      <c r="BD72" t="n">
        <v>800</v>
      </c>
      <c r="BE72" t="n">
        <v>800</v>
      </c>
    </row>
    <row r="73">
      <c r="A73" t="inlineStr">
        <is>
          <t>Free cash flow (high)</t>
        </is>
      </c>
      <c r="C73" t="inlineStr">
        <is>
          <t>Million</t>
        </is>
      </c>
      <c r="D73" t="inlineStr">
        <is>
          <t>QQQQ</t>
        </is>
      </c>
      <c r="AW73" t="n">
        <v>1</v>
      </c>
      <c r="AY73" t="n">
        <v>1000</v>
      </c>
      <c r="AZ73" t="n">
        <v>1000</v>
      </c>
      <c r="BB73" t="n">
        <v>900</v>
      </c>
      <c r="BD73" t="n">
        <v>900</v>
      </c>
      <c r="BE73" t="n">
        <v>900</v>
      </c>
    </row>
    <row r="74">
      <c r="A74" t="inlineStr">
        <is>
          <t>Initiated Cash dividend</t>
        </is>
      </c>
      <c r="C74" t="inlineStr">
        <is>
          <t>Dollar</t>
        </is>
      </c>
      <c r="D74" t="inlineStr">
        <is>
          <t>QQQQ</t>
        </is>
      </c>
      <c r="BB74" t="n">
        <v>0.25</v>
      </c>
    </row>
    <row r="75">
      <c r="A75" t="inlineStr">
        <is>
          <t>Interest expense</t>
        </is>
      </c>
      <c r="C75" t="inlineStr">
        <is>
          <t>Million</t>
        </is>
      </c>
      <c r="D75" t="inlineStr">
        <is>
          <t>QQQQ</t>
        </is>
      </c>
      <c r="BB75" t="n">
        <v>350</v>
      </c>
      <c r="BD75" t="n">
        <v>330</v>
      </c>
      <c r="BE75" t="n">
        <v>330</v>
      </c>
    </row>
    <row r="76">
      <c r="A76" t="inlineStr">
        <is>
          <t>Normalized free cash in future (approx.)</t>
        </is>
      </c>
      <c r="C76" t="inlineStr">
        <is>
          <t>Million</t>
        </is>
      </c>
      <c r="D76" t="inlineStr">
        <is>
          <t>QQQQ</t>
        </is>
      </c>
      <c r="BA76" t="n">
        <v>900</v>
      </c>
    </row>
    <row r="77">
      <c r="A77" t="inlineStr">
        <is>
          <t>Operating EBITDA (low)</t>
        </is>
      </c>
      <c r="C77" t="inlineStr">
        <is>
          <t>Billion</t>
        </is>
      </c>
      <c r="D77" t="inlineStr">
        <is>
          <t>QQQQ</t>
        </is>
      </c>
      <c r="AW77" t="n">
        <v>2.25</v>
      </c>
      <c r="BB77" t="n">
        <v>2.05</v>
      </c>
      <c r="BD77" t="n">
        <v>2.05</v>
      </c>
      <c r="BE77" t="n">
        <v>2.05</v>
      </c>
    </row>
    <row r="78">
      <c r="A78" t="inlineStr">
        <is>
          <t>Operating EBITDA (high)</t>
        </is>
      </c>
      <c r="C78" t="inlineStr">
        <is>
          <t>Billion</t>
        </is>
      </c>
      <c r="D78" t="inlineStr">
        <is>
          <t>QQQQ</t>
        </is>
      </c>
      <c r="AW78" t="n">
        <v>2.35</v>
      </c>
      <c r="BB78" t="n">
        <v>2.15</v>
      </c>
      <c r="BD78" t="n">
        <v>2.15</v>
      </c>
      <c r="BE78" t="n">
        <v>2.15</v>
      </c>
    </row>
    <row r="79">
      <c r="A79" t="inlineStr">
        <is>
          <t>Expected cash flow allocated to share repurchases</t>
        </is>
      </c>
      <c r="C79" t="inlineStr">
        <is>
          <t>Million</t>
        </is>
      </c>
      <c r="D79" t="inlineStr">
        <is>
          <t>QQQQ</t>
        </is>
      </c>
      <c r="BB79" t="n">
        <v>600</v>
      </c>
      <c r="BD79" t="n">
        <v>600</v>
      </c>
      <c r="BE79" t="n">
        <v>600</v>
      </c>
    </row>
    <row r="80">
      <c r="A80" t="inlineStr">
        <is>
          <t>Anticipated returning of capital to shareholders</t>
        </is>
      </c>
      <c r="C80" t="inlineStr">
        <is>
          <t>Million</t>
        </is>
      </c>
      <c r="D80" t="inlineStr">
        <is>
          <t>QQQQ</t>
        </is>
      </c>
      <c r="BB80" t="n">
        <v>700</v>
      </c>
    </row>
    <row r="81">
      <c r="A81" t="inlineStr">
        <is>
          <t>Operating EBITDA (approx.)</t>
        </is>
      </c>
      <c r="C81" t="inlineStr">
        <is>
          <t>Billion</t>
        </is>
      </c>
      <c r="D81" t="inlineStr">
        <is>
          <t>QQQQ</t>
        </is>
      </c>
      <c r="BA81" t="n">
        <v>2.15</v>
      </c>
    </row>
    <row r="82">
      <c r="A82" t="inlineStr">
        <is>
          <t>Average diluted shares</t>
        </is>
      </c>
      <c r="C82" t="inlineStr">
        <is>
          <t>Million</t>
        </is>
      </c>
      <c r="D82" t="inlineStr">
        <is>
          <t>QQQQ</t>
        </is>
      </c>
      <c r="BD82" t="n">
        <v>122</v>
      </c>
      <c r="BE82" t="n">
        <v>122</v>
      </c>
    </row>
    <row r="83"/>
    <row r="84">
      <c r="A84" t="inlineStr">
        <is>
          <t xml:space="preserve">Estimated free cash flow </t>
        </is>
      </c>
    </row>
    <row r="85">
      <c r="A85" t="inlineStr">
        <is>
          <t>Cash flow from operating activities</t>
        </is>
      </c>
      <c r="C85" t="inlineStr">
        <is>
          <t>Million</t>
        </is>
      </c>
      <c r="D85" t="inlineStr">
        <is>
          <t>QQQQ</t>
        </is>
      </c>
      <c r="I85" t="n">
        <v>532</v>
      </c>
      <c r="N85" t="n">
        <v>589</v>
      </c>
      <c r="S85" t="n">
        <v>817</v>
      </c>
      <c r="X85" t="n">
        <v>925</v>
      </c>
      <c r="Z85" t="n">
        <v>925</v>
      </c>
      <c r="AA85" t="n">
        <v>925</v>
      </c>
      <c r="AB85" t="n">
        <v>925</v>
      </c>
      <c r="AC85" t="n">
        <v>965</v>
      </c>
      <c r="AE85" t="n">
        <v>1007</v>
      </c>
      <c r="AF85" t="n">
        <v>1007</v>
      </c>
      <c r="AG85" t="n">
        <v>987</v>
      </c>
      <c r="AH85" t="n">
        <v>1036</v>
      </c>
      <c r="AJ85" t="n">
        <v>1036</v>
      </c>
      <c r="AK85" t="n">
        <v>1036</v>
      </c>
      <c r="AL85" t="n">
        <v>1400</v>
      </c>
      <c r="AM85" t="n">
        <v>1400</v>
      </c>
      <c r="AO85" t="n">
        <v>1400</v>
      </c>
      <c r="AP85" t="n">
        <v>1400</v>
      </c>
      <c r="AQ85" t="n">
        <v>1450</v>
      </c>
      <c r="AV85" t="n">
        <v>1575</v>
      </c>
      <c r="BA85" t="n">
        <v>1500</v>
      </c>
      <c r="BC85" t="n">
        <v>1563</v>
      </c>
    </row>
    <row r="86">
      <c r="A86" t="inlineStr">
        <is>
          <t>Additions to property plant and equipment net</t>
        </is>
      </c>
      <c r="C86" t="inlineStr">
        <is>
          <t>Million</t>
        </is>
      </c>
      <c r="D86" t="inlineStr">
        <is>
          <t>QQQQ</t>
        </is>
      </c>
      <c r="I86" t="n">
        <v>-230</v>
      </c>
      <c r="N86" t="n">
        <v>-230</v>
      </c>
      <c r="S86" t="n">
        <v>-285</v>
      </c>
      <c r="X86" t="n">
        <v>-315</v>
      </c>
      <c r="Z86" t="n">
        <v>-315</v>
      </c>
      <c r="AA86" t="n">
        <v>-315</v>
      </c>
      <c r="AB86" t="n">
        <v>-265</v>
      </c>
      <c r="AC86" t="n">
        <v>-320</v>
      </c>
      <c r="AE86" t="n">
        <v>-340</v>
      </c>
      <c r="AF86" t="n">
        <v>-340</v>
      </c>
      <c r="AG86" t="n">
        <v>-320</v>
      </c>
      <c r="AH86" t="n">
        <v>-350</v>
      </c>
      <c r="AJ86" t="n">
        <v>-350</v>
      </c>
      <c r="AK86" t="n">
        <v>-350</v>
      </c>
      <c r="AL86" t="n">
        <v>-600</v>
      </c>
      <c r="AM86" t="n">
        <v>-600</v>
      </c>
      <c r="AO86" t="n">
        <v>-600</v>
      </c>
      <c r="AP86" t="n">
        <v>-600</v>
      </c>
      <c r="AQ86" t="n">
        <v>-620</v>
      </c>
      <c r="AV86" t="n">
        <v>-700</v>
      </c>
      <c r="BA86" t="n">
        <v>-750</v>
      </c>
      <c r="BC86" t="n">
        <v>-687</v>
      </c>
    </row>
    <row r="87">
      <c r="A87" t="inlineStr">
        <is>
          <t>Tax receivable agreement payment</t>
        </is>
      </c>
      <c r="C87" t="inlineStr">
        <is>
          <t>Million</t>
        </is>
      </c>
      <c r="D87" t="inlineStr">
        <is>
          <t>QQQQ</t>
        </is>
      </c>
      <c r="I87" t="n">
        <v>-32</v>
      </c>
      <c r="N87" t="n">
        <v>-39</v>
      </c>
      <c r="S87" t="n">
        <v>-57</v>
      </c>
      <c r="X87" t="n">
        <v>-60</v>
      </c>
      <c r="Z87" t="n">
        <v>-60</v>
      </c>
      <c r="AA87" t="n">
        <v>-60</v>
      </c>
      <c r="AB87" t="n">
        <v>-110</v>
      </c>
      <c r="AC87" t="n">
        <v>-35</v>
      </c>
      <c r="AE87" t="n">
        <v>-37</v>
      </c>
      <c r="AF87" t="n">
        <v>-37</v>
      </c>
      <c r="AG87" t="n">
        <v>-37</v>
      </c>
      <c r="AH87" t="n">
        <v>-16</v>
      </c>
      <c r="AJ87" t="n">
        <v>-16</v>
      </c>
      <c r="AK87" t="n">
        <v>-16</v>
      </c>
    </row>
    <row r="88">
      <c r="A88" t="inlineStr">
        <is>
          <t>Adjusted free cash flow</t>
        </is>
      </c>
      <c r="C88" t="inlineStr">
        <is>
          <t>Million</t>
        </is>
      </c>
      <c r="D88" t="inlineStr">
        <is>
          <t>QQQQ</t>
        </is>
      </c>
      <c r="I88" t="n">
        <v>270</v>
      </c>
      <c r="N88" t="n">
        <v>320</v>
      </c>
      <c r="S88" t="n">
        <v>475</v>
      </c>
      <c r="X88" t="n">
        <v>550</v>
      </c>
      <c r="Z88" t="n">
        <v>550</v>
      </c>
      <c r="AA88" t="n">
        <v>550</v>
      </c>
      <c r="AB88" t="n">
        <v>550</v>
      </c>
      <c r="AC88" t="n">
        <v>610</v>
      </c>
      <c r="AE88" t="n">
        <v>630</v>
      </c>
      <c r="AF88" t="n">
        <v>630</v>
      </c>
      <c r="AG88" t="n">
        <v>630</v>
      </c>
      <c r="AH88" t="n">
        <v>670</v>
      </c>
      <c r="AJ88" t="n">
        <v>670</v>
      </c>
      <c r="AK88" t="n">
        <v>670</v>
      </c>
      <c r="AL88" t="n">
        <v>800</v>
      </c>
      <c r="AM88" t="n">
        <v>800</v>
      </c>
      <c r="AO88" t="n">
        <v>800</v>
      </c>
      <c r="AP88" t="n">
        <v>800</v>
      </c>
      <c r="AQ88" t="n">
        <v>830</v>
      </c>
      <c r="AV88" t="n">
        <v>875</v>
      </c>
      <c r="BA88" t="n">
        <v>750</v>
      </c>
      <c r="BC88" t="n">
        <v>876</v>
      </c>
    </row>
    <row r="89">
      <c r="A89" t="inlineStr">
        <is>
          <t>Adjusted free cash flow-c</t>
        </is>
      </c>
      <c r="I89">
        <f>SUM(I85:I87)</f>
        <v/>
      </c>
      <c r="N89">
        <f>SUM(N85:N87)</f>
        <v/>
      </c>
      <c r="S89">
        <f>SUM(S85:S87)</f>
        <v/>
      </c>
      <c r="X89">
        <f>SUM(X85:X87)</f>
        <v/>
      </c>
      <c r="Z89">
        <f>SUM(Z85:Z87)</f>
        <v/>
      </c>
      <c r="AA89">
        <f>SUM(AA85:AA87)</f>
        <v/>
      </c>
      <c r="AB89">
        <f>SUM(AB85:AB87)</f>
        <v/>
      </c>
      <c r="AC89">
        <f>SUM(AC85:AC87)</f>
        <v/>
      </c>
      <c r="AE89">
        <f>SUM(AE85:AE87)</f>
        <v/>
      </c>
      <c r="AF89">
        <f>SUM(AF85:AF87)</f>
        <v/>
      </c>
      <c r="AG89">
        <f>SUM(AG85:AG87)</f>
        <v/>
      </c>
      <c r="AH89">
        <f>SUM(AH85:AH87)</f>
        <v/>
      </c>
      <c r="AJ89">
        <f>SUM(AJ85:AJ87)</f>
        <v/>
      </c>
      <c r="AK89">
        <f>SUM(AK85:AK87)</f>
        <v/>
      </c>
      <c r="AL89">
        <f>SUM(AL85:AL87)</f>
        <v/>
      </c>
      <c r="AM89">
        <f>SUM(AM85:AM87)</f>
        <v/>
      </c>
      <c r="AN89">
        <f>SUM(AN85:AN87)</f>
        <v/>
      </c>
      <c r="AO89">
        <f>SUM(AO85:AO87)</f>
        <v/>
      </c>
      <c r="AP89">
        <f>SUM(AP85:AP87)</f>
        <v/>
      </c>
      <c r="AQ89">
        <f>SUM(AQ85:AQ87)</f>
        <v/>
      </c>
      <c r="AR89">
        <f>SUM(AR85:AR87)</f>
        <v/>
      </c>
      <c r="AT89">
        <f>SUM(AT85:AT87)</f>
        <v/>
      </c>
      <c r="AU89">
        <f>SUM(AU85:AU87)</f>
        <v/>
      </c>
      <c r="AV89">
        <f>SUM(AV85:AV87)</f>
        <v/>
      </c>
      <c r="AW89">
        <f>SUM(AW85:AW87)</f>
        <v/>
      </c>
      <c r="AY89">
        <f>SUM(AY85:AY87)</f>
        <v/>
      </c>
      <c r="BA89">
        <f>SUM(BA85:BA87)</f>
        <v/>
      </c>
      <c r="BC89">
        <f>SUM(BC85:BC87)</f>
        <v/>
      </c>
    </row>
    <row r="90">
      <c r="A90" t="inlineStr">
        <is>
          <t>Sum Check</t>
        </is>
      </c>
      <c r="I90">
        <f>I88-I89</f>
        <v/>
      </c>
      <c r="N90">
        <f>N88-N89</f>
        <v/>
      </c>
      <c r="S90">
        <f>S88-S89</f>
        <v/>
      </c>
      <c r="X90">
        <f>X88-X89</f>
        <v/>
      </c>
      <c r="Z90">
        <f>Z88-Z89</f>
        <v/>
      </c>
      <c r="AA90">
        <f>AA88-AA89</f>
        <v/>
      </c>
      <c r="AB90">
        <f>AB88-AB89</f>
        <v/>
      </c>
      <c r="AC90">
        <f>AC88-AC89</f>
        <v/>
      </c>
      <c r="AE90">
        <f>AE88-AE89</f>
        <v/>
      </c>
      <c r="AF90">
        <f>AF88-AF89</f>
        <v/>
      </c>
      <c r="AG90">
        <f>AG88-AG89</f>
        <v/>
      </c>
      <c r="AH90">
        <f>AH88-AH89</f>
        <v/>
      </c>
      <c r="AJ90">
        <f>AJ88-AJ89</f>
        <v/>
      </c>
      <c r="AK90">
        <f>AK88-AK89</f>
        <v/>
      </c>
      <c r="AL90">
        <f>AL88-AL89</f>
        <v/>
      </c>
      <c r="AM90">
        <f>AM88-AM89</f>
        <v/>
      </c>
      <c r="AN90">
        <f>AN88-AN89</f>
        <v/>
      </c>
      <c r="AO90">
        <f>AO88-AO89</f>
        <v/>
      </c>
      <c r="AP90">
        <f>AP88-AP89</f>
        <v/>
      </c>
      <c r="AQ90">
        <f>AQ88-AQ89</f>
        <v/>
      </c>
      <c r="AR90">
        <f>AR88-AR89</f>
        <v/>
      </c>
      <c r="AT90">
        <f>AT88-AT89</f>
        <v/>
      </c>
      <c r="AU90">
        <f>AU88-AU89</f>
        <v/>
      </c>
      <c r="AV90">
        <f>AV88-AV89</f>
        <v/>
      </c>
      <c r="AW90">
        <f>AW88-AW89</f>
        <v/>
      </c>
      <c r="AY90">
        <f>AY88-AY89</f>
        <v/>
      </c>
      <c r="BA90">
        <f>BA88-BA89</f>
        <v/>
      </c>
      <c r="BC90">
        <f>BC88-BC89</f>
        <v/>
      </c>
    </row>
    <row r="91"/>
    <row r="92">
      <c r="A92" t="inlineStr">
        <is>
          <t>Cash flow from operating activities-low</t>
        </is>
      </c>
      <c r="C92" t="inlineStr">
        <is>
          <t>Million</t>
        </is>
      </c>
      <c r="D92" t="inlineStr">
        <is>
          <t>QQQQ</t>
        </is>
      </c>
      <c r="AR92" t="n">
        <v>1525</v>
      </c>
      <c r="AT92" t="n">
        <v>1525</v>
      </c>
      <c r="AU92" t="n">
        <v>1575</v>
      </c>
      <c r="AW92" t="n">
        <v>1700</v>
      </c>
      <c r="AY92" t="n">
        <v>1700</v>
      </c>
      <c r="AZ92" t="n">
        <v>1650</v>
      </c>
      <c r="BB92" t="n">
        <v>1400</v>
      </c>
      <c r="BD92" t="n">
        <v>1400</v>
      </c>
      <c r="BE92" t="n">
        <v>1400</v>
      </c>
    </row>
    <row r="93">
      <c r="A93" t="inlineStr">
        <is>
          <t>Cash flow from operating activities-high</t>
        </is>
      </c>
      <c r="C93" t="inlineStr">
        <is>
          <t>Million</t>
        </is>
      </c>
      <c r="D93" t="inlineStr">
        <is>
          <t>QQQQ</t>
        </is>
      </c>
      <c r="AR93" t="n">
        <v>1625</v>
      </c>
      <c r="AT93" t="n">
        <v>1625</v>
      </c>
      <c r="AU93" t="n">
        <v>1675</v>
      </c>
      <c r="AW93" t="n">
        <v>1800</v>
      </c>
      <c r="AY93" t="n">
        <v>1800</v>
      </c>
      <c r="AZ93" t="n">
        <v>1750</v>
      </c>
      <c r="BB93" t="n">
        <v>1500</v>
      </c>
      <c r="BD93" t="n">
        <v>1500</v>
      </c>
      <c r="BE93" t="n">
        <v>1500</v>
      </c>
    </row>
    <row r="94">
      <c r="A94" t="inlineStr">
        <is>
          <t>Additions to property plant and equipment, net</t>
        </is>
      </c>
      <c r="C94" t="inlineStr">
        <is>
          <t>Million</t>
        </is>
      </c>
      <c r="D94" t="inlineStr">
        <is>
          <t>QQQQ</t>
        </is>
      </c>
      <c r="AR94" t="n">
        <v>-650</v>
      </c>
      <c r="AT94" t="n">
        <v>-650</v>
      </c>
      <c r="AU94" t="n">
        <v>-700</v>
      </c>
      <c r="AW94" t="n">
        <v>-800</v>
      </c>
      <c r="AY94" t="n">
        <v>-800</v>
      </c>
      <c r="AZ94" t="n">
        <v>-750</v>
      </c>
      <c r="BB94" t="n">
        <v>-600</v>
      </c>
      <c r="BD94" t="n">
        <v>-600</v>
      </c>
      <c r="BE94" t="n">
        <v>-600</v>
      </c>
    </row>
    <row r="95">
      <c r="A95" t="inlineStr">
        <is>
          <t>Free cash flow-low</t>
        </is>
      </c>
      <c r="C95" t="inlineStr">
        <is>
          <t>Million</t>
        </is>
      </c>
      <c r="D95" t="inlineStr">
        <is>
          <t>QQQQ</t>
        </is>
      </c>
      <c r="AR95" t="n">
        <v>875</v>
      </c>
      <c r="AT95" t="n">
        <v>875</v>
      </c>
      <c r="AU95" t="n">
        <v>875</v>
      </c>
      <c r="AW95" t="n">
        <v>900</v>
      </c>
      <c r="AY95" t="n">
        <v>900</v>
      </c>
      <c r="AZ95" t="n">
        <v>900</v>
      </c>
      <c r="BB95" t="n">
        <v>800</v>
      </c>
      <c r="BD95" t="n">
        <v>800</v>
      </c>
      <c r="BE95" t="n">
        <v>800</v>
      </c>
    </row>
    <row r="96">
      <c r="A96" t="inlineStr">
        <is>
          <t>Free cash flow-low-c</t>
        </is>
      </c>
      <c r="S96">
        <f>+SUM(S94,S92)</f>
        <v/>
      </c>
      <c r="X96">
        <f>+SUM(X94,X92)</f>
        <v/>
      </c>
      <c r="Z96">
        <f>+SUM(Z94,Z92)</f>
        <v/>
      </c>
      <c r="AC96">
        <f>+SUM(AC94,AC92)</f>
        <v/>
      </c>
      <c r="AH96">
        <f>+SUM(AH94,AH92)</f>
        <v/>
      </c>
      <c r="AM96">
        <f>+SUM(AM94,AM92)</f>
        <v/>
      </c>
      <c r="AN96">
        <f>+SUM(AN94,AN92)</f>
        <v/>
      </c>
      <c r="AR96">
        <f>+SUM(AR94,AR92)</f>
        <v/>
      </c>
      <c r="AT96">
        <f>+SUM(AT94,AT92)</f>
        <v/>
      </c>
      <c r="AU96">
        <f>+SUM(AU94,AU92)</f>
        <v/>
      </c>
      <c r="AW96">
        <f>+SUM(AW94,AW92)</f>
        <v/>
      </c>
      <c r="AY96">
        <f>+SUM(AY94,AY92)</f>
        <v/>
      </c>
      <c r="AZ96">
        <f>+SUM(AZ94,AZ92)</f>
        <v/>
      </c>
      <c r="BB96">
        <f>+SUM(BB94,BB92)</f>
        <v/>
      </c>
      <c r="BD96">
        <f>+SUM(BD94,BD92)</f>
        <v/>
      </c>
      <c r="BE96">
        <f>+SUM(BE94,BE92)</f>
        <v/>
      </c>
    </row>
    <row r="97">
      <c r="A97" t="inlineStr">
        <is>
          <t>Sum check</t>
        </is>
      </c>
      <c r="S97">
        <f>+S95-S96</f>
        <v/>
      </c>
      <c r="X97">
        <f>+X95-X96</f>
        <v/>
      </c>
      <c r="Z97">
        <f>+Z95-Z96</f>
        <v/>
      </c>
      <c r="AC97">
        <f>+AC95-AC96</f>
        <v/>
      </c>
      <c r="AH97">
        <f>+AH95-AH96</f>
        <v/>
      </c>
      <c r="AM97">
        <f>+AM95-AM96</f>
        <v/>
      </c>
      <c r="AN97">
        <f>+AN95-AN96</f>
        <v/>
      </c>
      <c r="AR97">
        <f>+AR95-AR96</f>
        <v/>
      </c>
      <c r="AT97">
        <f>+AT95-AT96</f>
        <v/>
      </c>
      <c r="AU97">
        <f>+AU95-AU96</f>
        <v/>
      </c>
      <c r="AW97">
        <f>+AW95-AW96</f>
        <v/>
      </c>
      <c r="AY97">
        <f>+AY95-AY96</f>
        <v/>
      </c>
      <c r="AZ97">
        <f>+AZ95-AZ96</f>
        <v/>
      </c>
      <c r="BB97">
        <f>+BB95-BB96</f>
        <v/>
      </c>
      <c r="BD97">
        <f>+BD95-BD96</f>
        <v/>
      </c>
      <c r="BE97">
        <f>+BE95-BE96</f>
        <v/>
      </c>
    </row>
    <row r="98"/>
    <row r="99">
      <c r="A99" t="inlineStr">
        <is>
          <t>Free cash flow-high</t>
        </is>
      </c>
      <c r="C99" t="inlineStr">
        <is>
          <t>Million</t>
        </is>
      </c>
      <c r="D99" t="inlineStr">
        <is>
          <t>QQQQ</t>
        </is>
      </c>
      <c r="AR99" t="n">
        <v>975</v>
      </c>
      <c r="AT99" t="n">
        <v>975</v>
      </c>
      <c r="AU99" t="n">
        <v>975</v>
      </c>
      <c r="AW99" t="n">
        <v>1000</v>
      </c>
      <c r="AY99" t="n">
        <v>1000</v>
      </c>
      <c r="AZ99" t="n">
        <v>1000</v>
      </c>
      <c r="BB99" t="n">
        <v>900</v>
      </c>
      <c r="BD99" t="n">
        <v>900</v>
      </c>
      <c r="BE99" t="n">
        <v>900</v>
      </c>
    </row>
    <row r="100">
      <c r="A100" t="inlineStr">
        <is>
          <t>Free cash flow-high-c</t>
        </is>
      </c>
      <c r="S100">
        <f>SUM(S93:S94)</f>
        <v/>
      </c>
      <c r="X100">
        <f>SUM(X93:X94)</f>
        <v/>
      </c>
      <c r="Z100">
        <f>SUM(Z93:Z94)</f>
        <v/>
      </c>
      <c r="AC100">
        <f>SUM(AC93:AC94)</f>
        <v/>
      </c>
      <c r="AH100">
        <f>SUM(AH93:AH94)</f>
        <v/>
      </c>
      <c r="AM100">
        <f>SUM(AM93:AM94)</f>
        <v/>
      </c>
      <c r="AN100">
        <f>SUM(AN93:AN94)</f>
        <v/>
      </c>
      <c r="AR100">
        <f>SUM(AR93:AR94)</f>
        <v/>
      </c>
      <c r="AT100">
        <f>SUM(AT93:AT94)</f>
        <v/>
      </c>
      <c r="AU100">
        <f>SUM(AU93:AU94)</f>
        <v/>
      </c>
      <c r="AW100">
        <f>SUM(AW93:AW94)</f>
        <v/>
      </c>
      <c r="AY100">
        <f>SUM(AY93:AY94)</f>
        <v/>
      </c>
      <c r="AZ100">
        <f>SUM(AZ93:AZ94)</f>
        <v/>
      </c>
      <c r="BB100">
        <f>SUM(BB93:BB94)</f>
        <v/>
      </c>
      <c r="BD100">
        <f>SUM(BD93:BD94)</f>
        <v/>
      </c>
      <c r="BE100">
        <f>SUM(BE93:BE94)</f>
        <v/>
      </c>
    </row>
    <row r="101">
      <c r="A101" t="inlineStr">
        <is>
          <t>Sum check</t>
        </is>
      </c>
      <c r="S101">
        <f>S99-S100</f>
        <v/>
      </c>
      <c r="X101">
        <f>X99-X100</f>
        <v/>
      </c>
      <c r="Z101">
        <f>Z99-Z100</f>
        <v/>
      </c>
      <c r="AC101">
        <f>AC99-AC100</f>
        <v/>
      </c>
      <c r="AH101">
        <f>AH99-AH100</f>
        <v/>
      </c>
      <c r="AM101">
        <f>AM99-AM100</f>
        <v/>
      </c>
      <c r="AN101">
        <f>AN99-AN100</f>
        <v/>
      </c>
      <c r="AR101">
        <f>AR99-AR100</f>
        <v/>
      </c>
      <c r="AT101">
        <f>AT99-AT100</f>
        <v/>
      </c>
      <c r="AU101">
        <f>AU99-AU100</f>
        <v/>
      </c>
      <c r="AW101">
        <f>AW99-AW100</f>
        <v/>
      </c>
      <c r="AY101">
        <f>AY99-AY100</f>
        <v/>
      </c>
      <c r="AZ101">
        <f>AZ99-AZ100</f>
        <v/>
      </c>
      <c r="BB101">
        <f>BB99-BB100</f>
        <v/>
      </c>
      <c r="BD101">
        <f>BD99-BD100</f>
        <v/>
      </c>
      <c r="BE101">
        <f>BE99-BE100</f>
        <v/>
      </c>
    </row>
    <row r="102"/>
    <row r="103">
      <c r="A103" t="inlineStr">
        <is>
          <t>Estimated cash interest expense</t>
        </is>
      </c>
    </row>
    <row r="104">
      <c r="A104" t="inlineStr">
        <is>
          <t>Interest expense</t>
        </is>
      </c>
      <c r="C104" t="inlineStr">
        <is>
          <t>Million</t>
        </is>
      </c>
      <c r="D104" t="inlineStr">
        <is>
          <t>QQQQ</t>
        </is>
      </c>
      <c r="AA104" t="n">
        <v>280</v>
      </c>
      <c r="AC104" t="n">
        <v>255</v>
      </c>
      <c r="AE104" t="n">
        <v>255</v>
      </c>
      <c r="AF104" t="n">
        <v>255</v>
      </c>
    </row>
    <row r="105">
      <c r="A105" t="inlineStr">
        <is>
          <t>Less Non-cash interest expense</t>
        </is>
      </c>
      <c r="C105" t="inlineStr">
        <is>
          <t>Million</t>
        </is>
      </c>
      <c r="D105" t="inlineStr">
        <is>
          <t>QQQQ</t>
        </is>
      </c>
      <c r="AA105" t="n">
        <v>-5</v>
      </c>
    </row>
    <row r="106">
      <c r="A106" t="inlineStr">
        <is>
          <t>Additions to property plant and equipment</t>
        </is>
      </c>
      <c r="C106" t="inlineStr">
        <is>
          <t>Million</t>
        </is>
      </c>
      <c r="D106" t="inlineStr">
        <is>
          <t>QQQQ</t>
        </is>
      </c>
      <c r="AC106" t="n">
        <v>-5</v>
      </c>
      <c r="AE106" t="n">
        <v>-5</v>
      </c>
      <c r="AF106" t="n">
        <v>-5</v>
      </c>
    </row>
    <row r="107">
      <c r="A107" t="inlineStr">
        <is>
          <t>Cash interest expense</t>
        </is>
      </c>
      <c r="C107" t="inlineStr">
        <is>
          <t>Million</t>
        </is>
      </c>
      <c r="D107" t="inlineStr">
        <is>
          <t>QQQQ</t>
        </is>
      </c>
      <c r="AA107" t="n">
        <v>275</v>
      </c>
      <c r="AC107" t="n">
        <v>250</v>
      </c>
      <c r="AE107" t="n">
        <v>250</v>
      </c>
      <c r="AF107" t="n">
        <v>250</v>
      </c>
    </row>
    <row r="108">
      <c r="A108" t="inlineStr">
        <is>
          <t>Cash interest expense-c</t>
        </is>
      </c>
      <c r="S108">
        <f>SUM(S104:S106)</f>
        <v/>
      </c>
      <c r="X108">
        <f>SUM(X104:X106)</f>
        <v/>
      </c>
      <c r="Z108">
        <f>SUM(Z104:Z106)</f>
        <v/>
      </c>
      <c r="AA108">
        <f>SUM(AA104:AA106)</f>
        <v/>
      </c>
      <c r="AC108">
        <f>SUM(AC104:AC106)</f>
        <v/>
      </c>
      <c r="AE108">
        <f>SUM(AE104:AE106)</f>
        <v/>
      </c>
      <c r="AF108">
        <f>SUM(AF104:AF106)</f>
        <v/>
      </c>
      <c r="AH108">
        <f>SUM(AH104:AH106)</f>
        <v/>
      </c>
      <c r="AM108">
        <f>SUM(AM104:AM106)</f>
        <v/>
      </c>
      <c r="AN108">
        <f>SUM(AN104:AN106)</f>
        <v/>
      </c>
      <c r="AR108">
        <f>SUM(AR104:AR106)</f>
        <v/>
      </c>
      <c r="AT108">
        <f>SUM(AT104:AT106)</f>
        <v/>
      </c>
      <c r="AU108">
        <f>SUM(AU104:AU106)</f>
        <v/>
      </c>
      <c r="AY108">
        <f>SUM(AY104:AY106)</f>
        <v/>
      </c>
    </row>
    <row r="109">
      <c r="A109" t="inlineStr">
        <is>
          <t>Sum Check</t>
        </is>
      </c>
      <c r="S109">
        <f>S107-S108</f>
        <v/>
      </c>
      <c r="X109">
        <f>X107-X108</f>
        <v/>
      </c>
      <c r="Z109">
        <f>Z107-Z108</f>
        <v/>
      </c>
      <c r="AA109">
        <f>AA107-AA108</f>
        <v/>
      </c>
      <c r="AC109">
        <f>AC107-AC108</f>
        <v/>
      </c>
      <c r="AE109">
        <f>AE107-AE108</f>
        <v/>
      </c>
      <c r="AF109">
        <f>AF107-AF108</f>
        <v/>
      </c>
      <c r="AH109">
        <f>AH107-AH108</f>
        <v/>
      </c>
      <c r="AM109">
        <f>AM107-AM108</f>
        <v/>
      </c>
      <c r="AN109">
        <f>AN107-AN108</f>
        <v/>
      </c>
      <c r="AR109">
        <f>AR107-AR108</f>
        <v/>
      </c>
      <c r="AT109">
        <f>AT107-AT108</f>
        <v/>
      </c>
      <c r="AU109">
        <f>AU107-AU108</f>
        <v/>
      </c>
      <c r="AY109">
        <f>AY107-AY108</f>
        <v/>
      </c>
    </row>
    <row r="110"/>
    <row r="111">
      <c r="A111" t="inlineStr">
        <is>
          <t>Guidance range and assumptions</t>
        </is>
      </c>
    </row>
    <row r="112">
      <c r="A112" t="inlineStr">
        <is>
          <t>High</t>
        </is>
      </c>
    </row>
    <row r="113">
      <c r="A113" t="inlineStr">
        <is>
          <t>F.Y. 2020 EBITDA (actual)</t>
        </is>
      </c>
      <c r="C113" t="inlineStr">
        <is>
          <t>Million</t>
        </is>
      </c>
      <c r="D113" t="inlineStr">
        <is>
          <t>QQQQ</t>
        </is>
      </c>
      <c r="AR113" t="n">
        <v>2157</v>
      </c>
      <c r="AT113" t="n">
        <v>2157</v>
      </c>
    </row>
    <row r="114">
      <c r="A114" t="inlineStr">
        <is>
          <t>Divestiture</t>
        </is>
      </c>
      <c r="C114" t="inlineStr">
        <is>
          <t>Million</t>
        </is>
      </c>
      <c r="D114" t="inlineStr">
        <is>
          <t>QQQQ</t>
        </is>
      </c>
      <c r="AR114" t="n">
        <v>-25</v>
      </c>
      <c r="AT114" t="n">
        <v>-25</v>
      </c>
    </row>
    <row r="115">
      <c r="A115" t="inlineStr">
        <is>
          <t>F.Y. 2020 comparable EBITDA</t>
        </is>
      </c>
      <c r="C115" t="inlineStr">
        <is>
          <t>Million</t>
        </is>
      </c>
      <c r="D115" t="inlineStr">
        <is>
          <t>QQQQ</t>
        </is>
      </c>
      <c r="AR115" t="n">
        <v>2132</v>
      </c>
      <c r="AT115" t="n">
        <v>2132</v>
      </c>
    </row>
    <row r="116">
      <c r="A116" t="inlineStr">
        <is>
          <t>F.Y. 2020 comparable EBITDA-c</t>
        </is>
      </c>
      <c r="S116">
        <f>SUM(S113:S114)</f>
        <v/>
      </c>
      <c r="X116">
        <f>SUM(X113:X114)</f>
        <v/>
      </c>
      <c r="Z116">
        <f>SUM(Z113:Z114)</f>
        <v/>
      </c>
      <c r="AC116">
        <f>SUM(AC113:AC114)</f>
        <v/>
      </c>
      <c r="AH116">
        <f>SUM(AH113:AH114)</f>
        <v/>
      </c>
      <c r="AM116">
        <f>SUM(AM113:AM114)</f>
        <v/>
      </c>
      <c r="AN116">
        <f>SUM(AN113:AN114)</f>
        <v/>
      </c>
      <c r="AR116">
        <f>SUM(AR113:AR114)</f>
        <v/>
      </c>
      <c r="AT116">
        <f>SUM(AT113:AT114)</f>
        <v/>
      </c>
      <c r="AU116">
        <f>SUM(AU113:AU114)</f>
        <v/>
      </c>
      <c r="AY116">
        <f>SUM(AY113:AY114)</f>
        <v/>
      </c>
    </row>
    <row r="117">
      <c r="A117" t="inlineStr">
        <is>
          <t>Sum check</t>
        </is>
      </c>
      <c r="S117">
        <f>S115-S116</f>
        <v/>
      </c>
      <c r="X117">
        <f>X115-X116</f>
        <v/>
      </c>
      <c r="Z117">
        <f>Z115-Z116</f>
        <v/>
      </c>
      <c r="AC117">
        <f>AC115-AC116</f>
        <v/>
      </c>
      <c r="AH117">
        <f>AH115-AH116</f>
        <v/>
      </c>
      <c r="AM117">
        <f>AM115-AM116</f>
        <v/>
      </c>
      <c r="AN117">
        <f>AN115-AN116</f>
        <v/>
      </c>
      <c r="AR117">
        <f>AR115-AR116</f>
        <v/>
      </c>
      <c r="AT117">
        <f>AT115-AT116</f>
        <v/>
      </c>
      <c r="AU117">
        <f>AU115-AU116</f>
        <v/>
      </c>
      <c r="AY117">
        <f>AY115-AY116</f>
        <v/>
      </c>
    </row>
    <row r="118"/>
    <row r="119">
      <c r="A119" t="inlineStr">
        <is>
          <t>F.Y. 2021 operating EBITDA guidance</t>
        </is>
      </c>
      <c r="C119" t="inlineStr">
        <is>
          <t>Million</t>
        </is>
      </c>
      <c r="D119" t="inlineStr">
        <is>
          <t>QQQQ</t>
        </is>
      </c>
      <c r="AR119" t="n">
        <v>2200</v>
      </c>
      <c r="AT119" t="n">
        <v>2225</v>
      </c>
    </row>
    <row r="120"/>
    <row r="121">
      <c r="A121" t="inlineStr">
        <is>
          <t>Low</t>
        </is>
      </c>
    </row>
    <row r="122">
      <c r="A122" t="inlineStr">
        <is>
          <t>FY 2020 EBITDA (actual)</t>
        </is>
      </c>
      <c r="C122" t="inlineStr">
        <is>
          <t>Million</t>
        </is>
      </c>
      <c r="D122" t="inlineStr">
        <is>
          <t>QQQQ</t>
        </is>
      </c>
      <c r="AR122" t="n">
        <v>2157</v>
      </c>
      <c r="AT122" t="n">
        <v>2157</v>
      </c>
    </row>
    <row r="123">
      <c r="A123" t="inlineStr">
        <is>
          <t>Divestiture</t>
        </is>
      </c>
      <c r="C123" t="inlineStr">
        <is>
          <t>Million</t>
        </is>
      </c>
      <c r="D123" t="inlineStr">
        <is>
          <t>QQQQ</t>
        </is>
      </c>
      <c r="AR123" t="n">
        <v>-25</v>
      </c>
      <c r="AT123" t="n">
        <v>-25</v>
      </c>
    </row>
    <row r="124">
      <c r="A124" t="inlineStr">
        <is>
          <t>FY 2020 comparable EBITDA</t>
        </is>
      </c>
      <c r="C124" t="inlineStr">
        <is>
          <t>Million</t>
        </is>
      </c>
      <c r="D124" t="inlineStr">
        <is>
          <t>QQQQ</t>
        </is>
      </c>
      <c r="AR124" t="n">
        <v>2132</v>
      </c>
      <c r="AT124" t="n">
        <v>2132</v>
      </c>
    </row>
    <row r="125">
      <c r="A125" t="inlineStr">
        <is>
          <t>FY 2020 comparable EBITDA-c</t>
        </is>
      </c>
      <c r="S125">
        <f>SUM(S122:S123)</f>
        <v/>
      </c>
      <c r="X125">
        <f>SUM(X122:X123)</f>
        <v/>
      </c>
      <c r="Z125">
        <f>SUM(Z122:Z123)</f>
        <v/>
      </c>
      <c r="AC125">
        <f>SUM(AC122:AC123)</f>
        <v/>
      </c>
      <c r="AH125">
        <f>SUM(AH122:AH123)</f>
        <v/>
      </c>
      <c r="AM125">
        <f>SUM(AM122:AM123)</f>
        <v/>
      </c>
      <c r="AN125">
        <f>SUM(AN122:AN123)</f>
        <v/>
      </c>
      <c r="AR125">
        <f>SUM(AR122:AR123)</f>
        <v/>
      </c>
      <c r="AT125">
        <f>SUM(AT122:AT123)</f>
        <v/>
      </c>
      <c r="AU125">
        <f>SUM(AU122:AU123)</f>
        <v/>
      </c>
      <c r="AY125">
        <f>SUM(AY122:AY123)</f>
        <v/>
      </c>
    </row>
    <row r="126">
      <c r="A126" t="inlineStr">
        <is>
          <t>Sum check</t>
        </is>
      </c>
      <c r="S126">
        <f>S124-S125</f>
        <v/>
      </c>
      <c r="X126">
        <f>X124-X125</f>
        <v/>
      </c>
      <c r="Z126">
        <f>Z124-Z125</f>
        <v/>
      </c>
      <c r="AC126">
        <f>AC124-AC125</f>
        <v/>
      </c>
      <c r="AH126">
        <f>AH124-AH125</f>
        <v/>
      </c>
      <c r="AM126">
        <f>AM124-AM125</f>
        <v/>
      </c>
      <c r="AN126">
        <f>AN124-AN125</f>
        <v/>
      </c>
      <c r="AR126">
        <f>AR124-AR125</f>
        <v/>
      </c>
      <c r="AT126">
        <f>AT124-AT125</f>
        <v/>
      </c>
      <c r="AU126">
        <f>AU124-AU125</f>
        <v/>
      </c>
      <c r="AY126">
        <f>AY124-AY125</f>
        <v/>
      </c>
    </row>
    <row r="127"/>
    <row r="128">
      <c r="A128" t="inlineStr">
        <is>
          <t>2% volume growth and cost synergies</t>
        </is>
      </c>
      <c r="C128" t="inlineStr">
        <is>
          <t>Million</t>
        </is>
      </c>
      <c r="D128" t="inlineStr">
        <is>
          <t>QQQQ</t>
        </is>
      </c>
      <c r="AR128" t="n">
        <v>93</v>
      </c>
    </row>
    <row r="129">
      <c r="A129" t="inlineStr">
        <is>
          <t>4% volume growth</t>
        </is>
      </c>
      <c r="C129" t="inlineStr">
        <is>
          <t>Million</t>
        </is>
      </c>
      <c r="D129" t="inlineStr">
        <is>
          <t>QQQQ</t>
        </is>
      </c>
      <c r="AT129" t="n">
        <v>88</v>
      </c>
    </row>
    <row r="130">
      <c r="A130" t="inlineStr">
        <is>
          <t>Cost synergies</t>
        </is>
      </c>
      <c r="C130" t="inlineStr">
        <is>
          <t>Million</t>
        </is>
      </c>
      <c r="D130" t="inlineStr">
        <is>
          <t>QQQQ</t>
        </is>
      </c>
      <c r="AT130" t="n">
        <v>50</v>
      </c>
    </row>
    <row r="131">
      <c r="A131" t="inlineStr">
        <is>
          <t>Resin cost timing</t>
        </is>
      </c>
      <c r="C131" t="inlineStr">
        <is>
          <t>Million</t>
        </is>
      </c>
      <c r="D131" t="inlineStr">
        <is>
          <t>QQQQ</t>
        </is>
      </c>
      <c r="AR131" t="n">
        <v>-25</v>
      </c>
    </row>
    <row r="132">
      <c r="A132" t="inlineStr">
        <is>
          <t>Prior year mix benefit</t>
        </is>
      </c>
      <c r="C132" t="inlineStr">
        <is>
          <t>Million</t>
        </is>
      </c>
      <c r="D132" t="inlineStr">
        <is>
          <t>QQQQ</t>
        </is>
      </c>
      <c r="AR132" t="n">
        <v>-25</v>
      </c>
    </row>
    <row r="133">
      <c r="A133" t="inlineStr">
        <is>
          <t>Inflation timing</t>
        </is>
      </c>
      <c r="C133" t="inlineStr">
        <is>
          <t>Million</t>
        </is>
      </c>
      <c r="D133" t="inlineStr">
        <is>
          <t>QQQQ</t>
        </is>
      </c>
      <c r="AT133" t="n">
        <v>-75</v>
      </c>
    </row>
    <row r="134">
      <c r="A134" t="inlineStr">
        <is>
          <t>Other</t>
        </is>
      </c>
      <c r="C134" t="inlineStr">
        <is>
          <t>Million</t>
        </is>
      </c>
      <c r="D134" t="inlineStr">
        <is>
          <t>QQQQ</t>
        </is>
      </c>
      <c r="AT134" t="n">
        <v>-20</v>
      </c>
    </row>
    <row r="135">
      <c r="A135" t="inlineStr">
        <is>
          <t>Growth spending</t>
        </is>
      </c>
      <c r="C135" t="inlineStr">
        <is>
          <t>Million</t>
        </is>
      </c>
      <c r="D135" t="inlineStr">
        <is>
          <t>QQQQ</t>
        </is>
      </c>
      <c r="AR135" t="n">
        <v>-25</v>
      </c>
    </row>
    <row r="136">
      <c r="A136" t="inlineStr">
        <is>
          <t>FY 2021 operating EBITDA guidance</t>
        </is>
      </c>
      <c r="C136" t="inlineStr">
        <is>
          <t>Million</t>
        </is>
      </c>
      <c r="D136" t="inlineStr">
        <is>
          <t>QQQQ</t>
        </is>
      </c>
      <c r="AR136" t="n">
        <v>2150</v>
      </c>
      <c r="AT136" t="n">
        <v>2175</v>
      </c>
    </row>
    <row r="137">
      <c r="A137" t="inlineStr">
        <is>
          <t>FY 2021 operating EBITDA guidance-c</t>
        </is>
      </c>
      <c r="S137">
        <f>SUM(S124,S128:S135)</f>
        <v/>
      </c>
      <c r="X137">
        <f>SUM(X124,X128:X135)</f>
        <v/>
      </c>
      <c r="Z137">
        <f>SUM(Z124,Z128:Z135)</f>
        <v/>
      </c>
      <c r="AC137">
        <f>SUM(AC124,AC128:AC135)</f>
        <v/>
      </c>
      <c r="AH137">
        <f>SUM(AH124,AH128:AH135)</f>
        <v/>
      </c>
      <c r="AM137">
        <f>SUM(AM124,AM128:AM135)</f>
        <v/>
      </c>
      <c r="AN137">
        <f>SUM(AN124,AN128:AN135)</f>
        <v/>
      </c>
      <c r="AR137">
        <f>SUM(AR124,AR128:AR135)</f>
        <v/>
      </c>
      <c r="AT137">
        <f>SUM(AT124,AT128:AT135)</f>
        <v/>
      </c>
      <c r="AU137">
        <f>SUM(AU124,AU128:AU135)</f>
        <v/>
      </c>
      <c r="AY137">
        <f>SUM(AY124,AY128:AY135)</f>
        <v/>
      </c>
    </row>
    <row r="138">
      <c r="A138" t="inlineStr">
        <is>
          <t>Sum check</t>
        </is>
      </c>
      <c r="S138">
        <f>S136-S137</f>
        <v/>
      </c>
      <c r="X138">
        <f>X136-X137</f>
        <v/>
      </c>
      <c r="Z138">
        <f>Z136-Z137</f>
        <v/>
      </c>
      <c r="AC138">
        <f>AC136-AC137</f>
        <v/>
      </c>
      <c r="AH138">
        <f>AH136-AH137</f>
        <v/>
      </c>
      <c r="AM138">
        <f>AM136-AM137</f>
        <v/>
      </c>
      <c r="AN138">
        <f>AN136-AN137</f>
        <v/>
      </c>
      <c r="AR138">
        <f>AR136-AR137</f>
        <v/>
      </c>
      <c r="AT138">
        <f>AT136-AT137</f>
        <v/>
      </c>
      <c r="AU138">
        <f>AU136-AU137</f>
        <v/>
      </c>
      <c r="AY138">
        <f>AY136-AY137</f>
        <v/>
      </c>
    </row>
    <row r="139"/>
    <row r="140">
      <c r="A140" t="inlineStr">
        <is>
          <t>Approx.</t>
        </is>
      </c>
    </row>
    <row r="141">
      <c r="A141" t="inlineStr">
        <is>
          <t>FY 2020 EBITDA (actual)</t>
        </is>
      </c>
      <c r="C141" t="inlineStr">
        <is>
          <t>Million</t>
        </is>
      </c>
      <c r="D141" t="inlineStr">
        <is>
          <t>QQQQ</t>
        </is>
      </c>
      <c r="AU141" t="n">
        <v>2157</v>
      </c>
    </row>
    <row r="142">
      <c r="A142" t="inlineStr">
        <is>
          <t>Divestiture</t>
        </is>
      </c>
      <c r="C142" t="inlineStr">
        <is>
          <t>Million</t>
        </is>
      </c>
      <c r="D142" t="inlineStr">
        <is>
          <t>QQQQ</t>
        </is>
      </c>
      <c r="AU142" t="n">
        <v>-25</v>
      </c>
    </row>
    <row r="143">
      <c r="A143" t="inlineStr">
        <is>
          <t>FY 2020 comparable EBITDA</t>
        </is>
      </c>
      <c r="C143" t="inlineStr">
        <is>
          <t>Million</t>
        </is>
      </c>
      <c r="D143" t="inlineStr">
        <is>
          <t>QQQQ</t>
        </is>
      </c>
      <c r="AU143" t="n">
        <v>2132</v>
      </c>
    </row>
    <row r="144">
      <c r="A144" t="inlineStr">
        <is>
          <t>FY 2020 comparable EBITDA-c</t>
        </is>
      </c>
      <c r="S144">
        <f>SUM(S141:S142)</f>
        <v/>
      </c>
      <c r="X144">
        <f>SUM(X141:X142)</f>
        <v/>
      </c>
      <c r="Z144">
        <f>SUM(Z141:Z142)</f>
        <v/>
      </c>
      <c r="AC144">
        <f>SUM(AC141:AC142)</f>
        <v/>
      </c>
      <c r="AH144">
        <f>SUM(AH141:AH142)</f>
        <v/>
      </c>
      <c r="AM144">
        <f>SUM(AM141:AM142)</f>
        <v/>
      </c>
      <c r="AN144">
        <f>SUM(AN141:AN142)</f>
        <v/>
      </c>
      <c r="AR144">
        <f>SUM(AR141:AR142)</f>
        <v/>
      </c>
      <c r="AT144">
        <f>SUM(AT141:AT142)</f>
        <v/>
      </c>
      <c r="AU144">
        <f>SUM(AU141:AU142)</f>
        <v/>
      </c>
      <c r="AY144">
        <f>SUM(AY141:AY142)</f>
        <v/>
      </c>
    </row>
    <row r="145">
      <c r="A145" t="inlineStr">
        <is>
          <t>Sum check</t>
        </is>
      </c>
      <c r="S145">
        <f>S143-S144</f>
        <v/>
      </c>
      <c r="X145">
        <f>X143-X144</f>
        <v/>
      </c>
      <c r="Z145">
        <f>Z143-Z144</f>
        <v/>
      </c>
      <c r="AC145">
        <f>AC143-AC144</f>
        <v/>
      </c>
      <c r="AH145">
        <f>AH143-AH144</f>
        <v/>
      </c>
      <c r="AM145">
        <f>AM143-AM144</f>
        <v/>
      </c>
      <c r="AN145">
        <f>AN143-AN144</f>
        <v/>
      </c>
      <c r="AR145">
        <f>AR143-AR144</f>
        <v/>
      </c>
      <c r="AT145">
        <f>AT143-AT144</f>
        <v/>
      </c>
      <c r="AU145">
        <f>AU143-AU144</f>
        <v/>
      </c>
      <c r="AY145">
        <f>AY143-AY144</f>
        <v/>
      </c>
    </row>
    <row r="146"/>
    <row r="147">
      <c r="A147" t="inlineStr">
        <is>
          <t>5% volume growth</t>
        </is>
      </c>
      <c r="C147" t="inlineStr">
        <is>
          <t>Million</t>
        </is>
      </c>
      <c r="D147" t="inlineStr">
        <is>
          <t>QQQQ</t>
        </is>
      </c>
      <c r="AU147" t="n">
        <v>118</v>
      </c>
    </row>
    <row r="148">
      <c r="A148" t="inlineStr">
        <is>
          <t>Cost synergies</t>
        </is>
      </c>
      <c r="C148" t="inlineStr">
        <is>
          <t>Million</t>
        </is>
      </c>
      <c r="D148" t="inlineStr">
        <is>
          <t>QQQQ</t>
        </is>
      </c>
      <c r="AU148" t="n">
        <v>55</v>
      </c>
    </row>
    <row r="149">
      <c r="A149" t="inlineStr">
        <is>
          <t>Mix benefits</t>
        </is>
      </c>
      <c r="C149" t="inlineStr">
        <is>
          <t>Million</t>
        </is>
      </c>
      <c r="D149" t="inlineStr">
        <is>
          <t>QQQQ</t>
        </is>
      </c>
      <c r="AU149" t="n">
        <v>25</v>
      </c>
    </row>
    <row r="150">
      <c r="A150" t="inlineStr">
        <is>
          <t>Inflation and other</t>
        </is>
      </c>
      <c r="C150" t="inlineStr">
        <is>
          <t>Million</t>
        </is>
      </c>
      <c r="D150" t="inlineStr">
        <is>
          <t>QQQQ</t>
        </is>
      </c>
      <c r="AU150" t="n">
        <v>-80</v>
      </c>
    </row>
    <row r="151">
      <c r="A151" t="inlineStr">
        <is>
          <t>FY 2021 operating EBITDA guidance</t>
        </is>
      </c>
      <c r="C151" t="inlineStr">
        <is>
          <t>Million</t>
        </is>
      </c>
      <c r="D151" t="inlineStr">
        <is>
          <t>QQQQ</t>
        </is>
      </c>
      <c r="AU151" t="n">
        <v>2250</v>
      </c>
    </row>
    <row r="152">
      <c r="A152" t="inlineStr">
        <is>
          <t>FY 2021 operating EBITDA guidance-c</t>
        </is>
      </c>
      <c r="S152">
        <f>SUM(S143,S147:S150)</f>
        <v/>
      </c>
      <c r="X152">
        <f>SUM(X143,X147:X150)</f>
        <v/>
      </c>
      <c r="Z152">
        <f>SUM(Z143,Z147:Z150)</f>
        <v/>
      </c>
      <c r="AC152">
        <f>SUM(AC143,AC147:AC150)</f>
        <v/>
      </c>
      <c r="AH152">
        <f>SUM(AH143,AH147:AH150)</f>
        <v/>
      </c>
      <c r="AM152">
        <f>SUM(AM143,AM147:AM150)</f>
        <v/>
      </c>
      <c r="AN152">
        <f>SUM(AN143,AN147:AN150)</f>
        <v/>
      </c>
      <c r="AR152">
        <f>SUM(AR143,AR147:AR150)</f>
        <v/>
      </c>
      <c r="AT152">
        <f>SUM(AT143,AT147:AT150)</f>
        <v/>
      </c>
      <c r="AU152">
        <f>SUM(AU143,AU147:AU150)</f>
        <v/>
      </c>
      <c r="AY152">
        <f>SUM(AY143,AY147:AY150)</f>
        <v/>
      </c>
    </row>
    <row r="153">
      <c r="A153" t="inlineStr">
        <is>
          <t>Sum check</t>
        </is>
      </c>
      <c r="S153">
        <f>S151-S152</f>
        <v/>
      </c>
      <c r="X153">
        <f>X151-X152</f>
        <v/>
      </c>
      <c r="Z153">
        <f>Z151-Z152</f>
        <v/>
      </c>
      <c r="AC153">
        <f>AC151-AC152</f>
        <v/>
      </c>
      <c r="AH153">
        <f>AH151-AH152</f>
        <v/>
      </c>
      <c r="AM153">
        <f>AM151-AM152</f>
        <v/>
      </c>
      <c r="AN153">
        <f>AN151-AN152</f>
        <v/>
      </c>
      <c r="AR153">
        <f>AR151-AR152</f>
        <v/>
      </c>
      <c r="AT153">
        <f>AT151-AT152</f>
        <v/>
      </c>
      <c r="AU153">
        <f>AU151-AU152</f>
        <v/>
      </c>
      <c r="AY153">
        <f>AY151-AY152</f>
        <v/>
      </c>
    </row>
    <row r="154"/>
    <row r="155">
      <c r="A155" t="inlineStr">
        <is>
          <t>Comparable Y-o-Y Growth (Actual to Mid-point guidance)</t>
        </is>
      </c>
    </row>
    <row r="156">
      <c r="A156" t="inlineStr">
        <is>
          <t>Adjusted EPS</t>
        </is>
      </c>
    </row>
    <row r="157">
      <c r="A157" t="inlineStr">
        <is>
          <t xml:space="preserve">Actual </t>
        </is>
      </c>
      <c r="C157" t="inlineStr">
        <is>
          <t>Dollar</t>
        </is>
      </c>
      <c r="D157" t="inlineStr">
        <is>
          <t>QQQQ</t>
        </is>
      </c>
      <c r="BB157" t="n">
        <v>7.4</v>
      </c>
    </row>
    <row r="158">
      <c r="A158" t="inlineStr">
        <is>
          <t>Foreign currency and divestitures</t>
        </is>
      </c>
      <c r="C158" t="inlineStr">
        <is>
          <t>Dollar</t>
        </is>
      </c>
      <c r="D158" t="inlineStr">
        <is>
          <t>QQQQ</t>
        </is>
      </c>
      <c r="BB158" t="n">
        <v>-0.4</v>
      </c>
    </row>
    <row r="159">
      <c r="A159" t="inlineStr">
        <is>
          <t>Comparable</t>
        </is>
      </c>
      <c r="C159" t="inlineStr">
        <is>
          <t>Dollar</t>
        </is>
      </c>
      <c r="D159" t="inlineStr">
        <is>
          <t>QQQQ</t>
        </is>
      </c>
      <c r="BB159" t="n">
        <v>7</v>
      </c>
    </row>
    <row r="160">
      <c r="A160" t="inlineStr">
        <is>
          <t>Comparable-c</t>
        </is>
      </c>
      <c r="AY160">
        <f>SUM(AY157:AY158)</f>
        <v/>
      </c>
      <c r="BB160">
        <f>SUM(BB157:BB158)</f>
        <v/>
      </c>
    </row>
    <row r="161">
      <c r="A161" t="inlineStr">
        <is>
          <t>Sum check</t>
        </is>
      </c>
      <c r="AY161">
        <f>AY159-AY160</f>
        <v/>
      </c>
      <c r="BB161">
        <f>BB159-BB160</f>
        <v/>
      </c>
    </row>
    <row r="162"/>
    <row r="163">
      <c r="A163" t="inlineStr">
        <is>
          <t>Mid-point guidance</t>
        </is>
      </c>
      <c r="C163" t="inlineStr">
        <is>
          <t>Dollar</t>
        </is>
      </c>
      <c r="D163" t="inlineStr">
        <is>
          <t>QQQQ</t>
        </is>
      </c>
      <c r="BB163" t="n">
        <v>7.55</v>
      </c>
    </row>
    <row r="164">
      <c r="A164" t="inlineStr">
        <is>
          <t>Expected year-over-year comparable growth</t>
        </is>
      </c>
      <c r="C164" t="inlineStr">
        <is>
          <t xml:space="preserve">Percent </t>
        </is>
      </c>
      <c r="D164" t="inlineStr">
        <is>
          <t>QQQQ</t>
        </is>
      </c>
      <c r="BB164" t="n">
        <v>8</v>
      </c>
    </row>
    <row r="165"/>
    <row r="166">
      <c r="A166" t="inlineStr">
        <is>
          <t>Op. EBITDA</t>
        </is>
      </c>
    </row>
    <row r="167">
      <c r="A167" t="inlineStr">
        <is>
          <t xml:space="preserve">Actual </t>
        </is>
      </c>
      <c r="C167" t="inlineStr">
        <is>
          <t>Million</t>
        </is>
      </c>
      <c r="D167" t="inlineStr">
        <is>
          <t>QQQQ</t>
        </is>
      </c>
      <c r="BB167" t="n">
        <v>2101</v>
      </c>
    </row>
    <row r="168">
      <c r="A168" t="inlineStr">
        <is>
          <t>Foreign currency and divestitures</t>
        </is>
      </c>
      <c r="C168" t="inlineStr">
        <is>
          <t>Million</t>
        </is>
      </c>
      <c r="D168" t="inlineStr">
        <is>
          <t>QQQQ</t>
        </is>
      </c>
      <c r="BB168" t="n">
        <v>-95</v>
      </c>
    </row>
    <row r="169">
      <c r="A169" t="inlineStr">
        <is>
          <t>Comparable</t>
        </is>
      </c>
      <c r="C169" t="inlineStr">
        <is>
          <t>Million</t>
        </is>
      </c>
      <c r="D169" t="inlineStr">
        <is>
          <t>QQQQ</t>
        </is>
      </c>
      <c r="BB169" t="n">
        <v>2006</v>
      </c>
    </row>
    <row r="170">
      <c r="A170" t="inlineStr">
        <is>
          <t>Comparable-c</t>
        </is>
      </c>
      <c r="AY170">
        <f>SUM(AY167:AY168)</f>
        <v/>
      </c>
      <c r="BB170">
        <f>SUM(BB167:BB168)</f>
        <v/>
      </c>
    </row>
    <row r="171">
      <c r="A171" t="inlineStr">
        <is>
          <t>Sum check</t>
        </is>
      </c>
      <c r="AY171">
        <f>AY169-AY170</f>
        <v/>
      </c>
      <c r="BB171">
        <f>BB169-BB170</f>
        <v/>
      </c>
    </row>
    <row r="172"/>
    <row r="173">
      <c r="A173" t="inlineStr">
        <is>
          <t>Mid-point guidance</t>
        </is>
      </c>
      <c r="C173" t="inlineStr">
        <is>
          <t>Million</t>
        </is>
      </c>
      <c r="D173" t="inlineStr">
        <is>
          <t>QQQQ</t>
        </is>
      </c>
      <c r="BB173" t="n">
        <v>2100</v>
      </c>
    </row>
    <row r="174">
      <c r="A174" t="inlineStr">
        <is>
          <t>Expected year-over-year comparable growth</t>
        </is>
      </c>
      <c r="C174" t="inlineStr">
        <is>
          <t xml:space="preserve">Percent </t>
        </is>
      </c>
      <c r="D174" t="inlineStr">
        <is>
          <t>QQQQ</t>
        </is>
      </c>
      <c r="BB174" t="n">
        <v>5</v>
      </c>
    </row>
    <row r="175"/>
    <row r="176">
      <c r="A176" t="inlineStr">
        <is>
          <t>KPIs</t>
        </is>
      </c>
    </row>
    <row r="177">
      <c r="A177" t="inlineStr">
        <is>
          <t>Simple average price per pound</t>
        </is>
      </c>
    </row>
    <row r="178">
      <c r="A178" t="inlineStr">
        <is>
          <t>Polyethylene butene film</t>
        </is>
      </c>
      <c r="C178" t="inlineStr">
        <is>
          <t>Dollar</t>
        </is>
      </c>
      <c r="D178" t="inlineStr">
        <is>
          <t>QQQQ</t>
        </is>
      </c>
      <c r="F178" t="n">
        <v>0.6899999999999999</v>
      </c>
      <c r="G178" t="n">
        <v>0.74</v>
      </c>
      <c r="H178" t="n">
        <v>0.77</v>
      </c>
      <c r="I178" t="n">
        <v>0.79</v>
      </c>
      <c r="K178" t="n">
        <v>0.82</v>
      </c>
      <c r="L178" t="n">
        <v>0.85</v>
      </c>
      <c r="M178" t="n">
        <v>0.86</v>
      </c>
      <c r="N178" t="n">
        <v>0.87</v>
      </c>
      <c r="P178" t="n">
        <v>0.86</v>
      </c>
      <c r="Q178" t="n">
        <v>0.75</v>
      </c>
      <c r="R178" t="n">
        <v>0.76</v>
      </c>
      <c r="S178" t="n">
        <v>0.73</v>
      </c>
      <c r="U178" t="n">
        <v>0.6899999999999999</v>
      </c>
      <c r="V178" t="n">
        <v>0.66</v>
      </c>
      <c r="W178" t="n">
        <v>0.73</v>
      </c>
      <c r="X178" t="n">
        <v>0.75</v>
      </c>
      <c r="Z178" t="n">
        <v>0.75</v>
      </c>
      <c r="AA178" t="n">
        <v>0.77</v>
      </c>
      <c r="AB178" t="n">
        <v>0.79</v>
      </c>
      <c r="AC178" t="n">
        <v>0.8100000000000001</v>
      </c>
      <c r="AE178" t="n">
        <v>0.87</v>
      </c>
      <c r="AF178" t="n">
        <v>0.6899999999999999</v>
      </c>
      <c r="AG178" t="n">
        <v>0.68</v>
      </c>
      <c r="AH178" t="n">
        <v>0.66</v>
      </c>
      <c r="AJ178" t="n">
        <v>0.64</v>
      </c>
      <c r="AK178" t="n">
        <v>0.61</v>
      </c>
      <c r="AL178" t="n">
        <v>0.63</v>
      </c>
      <c r="AM178" t="n">
        <v>0.59</v>
      </c>
      <c r="AO178" t="n">
        <v>0.58</v>
      </c>
      <c r="AP178" t="n">
        <v>0.59</v>
      </c>
      <c r="AQ178" t="n">
        <v>0.5600000000000001</v>
      </c>
    </row>
    <row r="179">
      <c r="A179" t="inlineStr">
        <is>
          <t>Polypropylene</t>
        </is>
      </c>
      <c r="C179" t="inlineStr">
        <is>
          <t>Dollar</t>
        </is>
      </c>
      <c r="D179" t="inlineStr">
        <is>
          <t>QQQQ</t>
        </is>
      </c>
      <c r="F179" t="n">
        <v>0.76</v>
      </c>
      <c r="G179" t="n">
        <v>0.96</v>
      </c>
      <c r="H179" t="n">
        <v>0.84</v>
      </c>
      <c r="I179" t="n">
        <v>0.89</v>
      </c>
      <c r="K179" t="n">
        <v>0.89</v>
      </c>
      <c r="L179" t="n">
        <v>0.95</v>
      </c>
      <c r="M179" t="n">
        <v>0.91</v>
      </c>
      <c r="N179" t="n">
        <v>0.92</v>
      </c>
      <c r="P179" t="n">
        <v>0.92</v>
      </c>
      <c r="Q179" t="n">
        <v>0.73</v>
      </c>
      <c r="R179" t="n">
        <v>0.68</v>
      </c>
      <c r="S179" t="n">
        <v>0.66</v>
      </c>
      <c r="U179" t="n">
        <v>0.7</v>
      </c>
      <c r="V179" t="n">
        <v>0.75</v>
      </c>
      <c r="W179" t="n">
        <v>0.71</v>
      </c>
      <c r="X179" t="n">
        <v>0.71</v>
      </c>
      <c r="Z179" t="n">
        <v>0.6899999999999999</v>
      </c>
      <c r="AA179" t="n">
        <v>0.8</v>
      </c>
      <c r="AB179" t="n">
        <v>0.74</v>
      </c>
      <c r="AC179" t="n">
        <v>0.75</v>
      </c>
      <c r="AE179" t="n">
        <v>0.84</v>
      </c>
      <c r="AF179" t="n">
        <v>0.75</v>
      </c>
      <c r="AG179" t="n">
        <v>0.76</v>
      </c>
      <c r="AH179" t="n">
        <v>0.85</v>
      </c>
      <c r="AJ179" t="n">
        <v>0.76</v>
      </c>
      <c r="AK179" t="n">
        <v>0.63</v>
      </c>
      <c r="AL179" t="n">
        <v>0.62</v>
      </c>
      <c r="AM179" t="n">
        <v>0.62</v>
      </c>
      <c r="AO179" t="n">
        <v>0.58</v>
      </c>
      <c r="AP179" t="n">
        <v>0.53</v>
      </c>
      <c r="AQ179" t="n">
        <v>0.48</v>
      </c>
    </row>
    <row r="180"/>
    <row r="181">
      <c r="A181" t="inlineStr">
        <is>
          <t>Raw material trend</t>
        </is>
      </c>
    </row>
    <row r="182">
      <c r="A182" t="inlineStr">
        <is>
          <t>Polypropylene and polyethylene purchased as a % of total</t>
        </is>
      </c>
      <c r="C182" t="inlineStr">
        <is>
          <t>Percent</t>
        </is>
      </c>
      <c r="D182" t="inlineStr">
        <is>
          <t>QQQQ</t>
        </is>
      </c>
      <c r="F182" t="n">
        <v>90</v>
      </c>
      <c r="G182" t="n">
        <v>90</v>
      </c>
      <c r="H182" t="n">
        <v>90</v>
      </c>
      <c r="K182" t="n">
        <v>90</v>
      </c>
      <c r="L182" t="n">
        <v>90</v>
      </c>
      <c r="M182" t="n">
        <v>90</v>
      </c>
      <c r="N182" t="n">
        <v>90</v>
      </c>
      <c r="P182" t="n">
        <v>90</v>
      </c>
      <c r="Q182" t="n">
        <v>90</v>
      </c>
      <c r="R182" t="n">
        <v>90</v>
      </c>
      <c r="S182" t="n">
        <v>90</v>
      </c>
      <c r="X182" t="n">
        <v>90</v>
      </c>
      <c r="AC182" t="n">
        <v>90</v>
      </c>
      <c r="AH182" t="n">
        <v>90</v>
      </c>
      <c r="AM182" t="n">
        <v>90</v>
      </c>
      <c r="AO182" t="n">
        <v>90</v>
      </c>
      <c r="AP182" t="n">
        <v>90</v>
      </c>
      <c r="AQ182" t="n">
        <v>90</v>
      </c>
    </row>
    <row r="183"/>
    <row r="184">
      <c r="A184" t="inlineStr">
        <is>
          <t>Supplier concentration</t>
        </is>
      </c>
    </row>
    <row r="185">
      <c r="A185" t="inlineStr">
        <is>
          <t>Largest supplier of resin material requirement (% of total)</t>
        </is>
      </c>
      <c r="C185" t="inlineStr">
        <is>
          <t>Percent</t>
        </is>
      </c>
      <c r="D185" t="inlineStr">
        <is>
          <t>QQQQ</t>
        </is>
      </c>
      <c r="I185" t="n">
        <v>20</v>
      </c>
      <c r="N185" t="n">
        <v>22</v>
      </c>
      <c r="S185" t="n">
        <v>21</v>
      </c>
      <c r="X185" t="n">
        <v>16</v>
      </c>
      <c r="AC185" t="n">
        <v>15</v>
      </c>
      <c r="AH185" t="n">
        <v>16</v>
      </c>
      <c r="AM185" t="n">
        <v>13</v>
      </c>
      <c r="AR185" t="n">
        <v>13</v>
      </c>
    </row>
    <row r="186"/>
    <row r="187">
      <c r="A187" t="inlineStr">
        <is>
          <t>Consumer packaging North America</t>
        </is>
      </c>
    </row>
    <row r="188">
      <c r="A188" t="inlineStr">
        <is>
          <t>Change in net sales due to</t>
        </is>
      </c>
    </row>
    <row r="189">
      <c r="A189" t="inlineStr">
        <is>
          <t>Related to acquisition</t>
        </is>
      </c>
      <c r="C189" t="inlineStr">
        <is>
          <t>Million</t>
        </is>
      </c>
      <c r="D189" t="inlineStr">
        <is>
          <t>QQQQ</t>
        </is>
      </c>
      <c r="E189" t="inlineStr">
        <is>
          <t>Yes</t>
        </is>
      </c>
      <c r="AN189" t="n">
        <v>133</v>
      </c>
      <c r="AO189" t="n">
        <v>116</v>
      </c>
      <c r="AP189" t="n">
        <v>123</v>
      </c>
      <c r="AQ189" t="n">
        <v>117</v>
      </c>
      <c r="AR189" t="n">
        <v>0</v>
      </c>
      <c r="AS189" t="n">
        <v>356</v>
      </c>
    </row>
    <row r="190">
      <c r="A190" t="inlineStr">
        <is>
          <t>Related to organic sales growth</t>
        </is>
      </c>
      <c r="C190" t="inlineStr">
        <is>
          <t>Million</t>
        </is>
      </c>
      <c r="D190" t="inlineStr">
        <is>
          <t>QQQQ</t>
        </is>
      </c>
      <c r="E190" t="inlineStr">
        <is>
          <t>Yes</t>
        </is>
      </c>
      <c r="AI190" t="n">
        <v>112</v>
      </c>
    </row>
    <row r="191">
      <c r="A191" t="inlineStr">
        <is>
          <t>Impact from (lower) / higher selling price</t>
        </is>
      </c>
      <c r="C191" t="inlineStr">
        <is>
          <t>Million</t>
        </is>
      </c>
      <c r="D191" t="inlineStr">
        <is>
          <t>QQQQ</t>
        </is>
      </c>
      <c r="E191" t="inlineStr">
        <is>
          <t>Yes</t>
        </is>
      </c>
      <c r="AI191" t="n">
        <v>81</v>
      </c>
      <c r="AO191" t="n">
        <v>-55</v>
      </c>
      <c r="AP191" t="n">
        <v>-56</v>
      </c>
      <c r="AQ191" t="n">
        <v>-51</v>
      </c>
      <c r="AR191" t="n">
        <v>-43</v>
      </c>
      <c r="AS191" t="n">
        <v>-205</v>
      </c>
      <c r="AY191" t="n">
        <v>216</v>
      </c>
      <c r="AZ191" t="n">
        <v>155</v>
      </c>
      <c r="BA191" t="n">
        <v>80</v>
      </c>
      <c r="BD191" t="n">
        <v>-62</v>
      </c>
      <c r="BE191" s="2" t="n">
        <v>80</v>
      </c>
    </row>
    <row r="192">
      <c r="A192" t="inlineStr">
        <is>
          <t>Benefit from extra shipping days</t>
        </is>
      </c>
      <c r="C192" t="inlineStr">
        <is>
          <t>Million</t>
        </is>
      </c>
      <c r="D192" t="inlineStr">
        <is>
          <t>QQQQ</t>
        </is>
      </c>
      <c r="E192" t="inlineStr">
        <is>
          <t>Yes</t>
        </is>
      </c>
      <c r="AT192" t="n">
        <v>34</v>
      </c>
      <c r="AX192" t="n">
        <v>40</v>
      </c>
      <c r="AY192" t="n">
        <v>-34</v>
      </c>
    </row>
    <row r="193">
      <c r="A193" t="inlineStr">
        <is>
          <t>Prior year extra shipping days</t>
        </is>
      </c>
      <c r="C193" t="inlineStr">
        <is>
          <t>Million</t>
        </is>
      </c>
      <c r="D193" t="inlineStr">
        <is>
          <t>QQQQ</t>
        </is>
      </c>
      <c r="E193" t="inlineStr">
        <is>
          <t>Yes</t>
        </is>
      </c>
      <c r="BC193" t="n">
        <v>-40</v>
      </c>
    </row>
    <row r="194">
      <c r="A194" t="inlineStr">
        <is>
          <t>Selling prices</t>
        </is>
      </c>
      <c r="C194" t="inlineStr">
        <is>
          <t>Million</t>
        </is>
      </c>
      <c r="D194" t="inlineStr">
        <is>
          <t>QQQQ</t>
        </is>
      </c>
      <c r="E194" t="inlineStr">
        <is>
          <t>Yes</t>
        </is>
      </c>
      <c r="AV194" t="n">
        <v>164</v>
      </c>
      <c r="AW194" t="n">
        <v>219</v>
      </c>
      <c r="AX194" t="n">
        <v>439</v>
      </c>
      <c r="BC194" t="n">
        <v>470</v>
      </c>
      <c r="BE194" t="n">
        <v>-80</v>
      </c>
    </row>
    <row r="195">
      <c r="A195" t="inlineStr">
        <is>
          <t xml:space="preserve">Due to higher resin costs </t>
        </is>
      </c>
      <c r="C195" t="inlineStr">
        <is>
          <t>Million</t>
        </is>
      </c>
      <c r="D195" t="inlineStr">
        <is>
          <t>QQQQ</t>
        </is>
      </c>
      <c r="E195" t="inlineStr">
        <is>
          <t>Yes</t>
        </is>
      </c>
      <c r="AU195" t="n">
        <v>60</v>
      </c>
    </row>
    <row r="196">
      <c r="A196" t="inlineStr">
        <is>
          <t>Organic volume growth</t>
        </is>
      </c>
      <c r="C196" t="inlineStr">
        <is>
          <t>Percent</t>
        </is>
      </c>
      <c r="D196" t="inlineStr">
        <is>
          <t>QQQQ</t>
        </is>
      </c>
      <c r="AI196" t="n">
        <v>1</v>
      </c>
      <c r="AN196" t="n">
        <v>2</v>
      </c>
      <c r="AO196" t="n">
        <v>3</v>
      </c>
      <c r="AR196" t="n">
        <v>6</v>
      </c>
      <c r="AS196" t="n">
        <v>2</v>
      </c>
      <c r="AT196" t="n">
        <v>8</v>
      </c>
      <c r="AU196" t="n">
        <v>5</v>
      </c>
      <c r="AV196" t="n">
        <v>6</v>
      </c>
      <c r="AW196" t="n">
        <v>6</v>
      </c>
      <c r="AX196" t="n">
        <v>4</v>
      </c>
      <c r="AY196" t="n">
        <v>-2</v>
      </c>
    </row>
    <row r="197">
      <c r="A197" t="inlineStr">
        <is>
          <t>Net sales growth</t>
        </is>
      </c>
      <c r="C197" t="inlineStr">
        <is>
          <t>Percent</t>
        </is>
      </c>
      <c r="D197" t="inlineStr">
        <is>
          <t>QQQQ</t>
        </is>
      </c>
      <c r="AW197" t="n">
        <v>31</v>
      </c>
    </row>
    <row r="198">
      <c r="A198" t="inlineStr">
        <is>
          <t>Volume decline</t>
        </is>
      </c>
      <c r="C198" t="inlineStr">
        <is>
          <t>Percent</t>
        </is>
      </c>
      <c r="D198" t="inlineStr">
        <is>
          <t>QQQQ</t>
        </is>
      </c>
      <c r="BD198" t="n">
        <v>-3</v>
      </c>
      <c r="BE198" t="n">
        <v>-3</v>
      </c>
    </row>
    <row r="199"/>
    <row r="200">
      <c r="A200" t="inlineStr">
        <is>
          <t xml:space="preserve">Consumer Packaging International </t>
        </is>
      </c>
    </row>
    <row r="201">
      <c r="A201" t="inlineStr">
        <is>
          <t>Increase (decrease) in net sales due to</t>
        </is>
      </c>
    </row>
    <row r="202">
      <c r="A202" t="inlineStr">
        <is>
          <t>Impact from extra days in prior year quarter</t>
        </is>
      </c>
      <c r="C202" t="inlineStr">
        <is>
          <t>Million</t>
        </is>
      </c>
      <c r="D202" t="inlineStr">
        <is>
          <t>QQQQ</t>
        </is>
      </c>
      <c r="E202" t="inlineStr">
        <is>
          <t>Yes</t>
        </is>
      </c>
      <c r="AD202" t="n">
        <v>-43</v>
      </c>
    </row>
    <row r="203">
      <c r="A203" t="inlineStr">
        <is>
          <t>Impact from base volumes</t>
        </is>
      </c>
      <c r="C203" t="inlineStr">
        <is>
          <t>Million</t>
        </is>
      </c>
      <c r="D203" t="inlineStr">
        <is>
          <t>QQQQ</t>
        </is>
      </c>
      <c r="E203" t="inlineStr">
        <is>
          <t>Yes</t>
        </is>
      </c>
      <c r="V203" t="n">
        <v>8</v>
      </c>
      <c r="W203" t="n">
        <v>-16</v>
      </c>
      <c r="Z203" t="n">
        <v>-43</v>
      </c>
      <c r="AA203" t="n">
        <v>-20</v>
      </c>
      <c r="AB203" t="n">
        <v>-25</v>
      </c>
      <c r="AC203" t="n">
        <v>5</v>
      </c>
      <c r="AD203" t="n">
        <v>-83</v>
      </c>
    </row>
    <row r="204">
      <c r="A204" t="inlineStr">
        <is>
          <t>Impact from selling price increases (decrease)</t>
        </is>
      </c>
      <c r="C204" t="inlineStr">
        <is>
          <t>Million</t>
        </is>
      </c>
      <c r="D204" t="inlineStr">
        <is>
          <t>QQQQ</t>
        </is>
      </c>
      <c r="E204" t="inlineStr">
        <is>
          <t>Yes</t>
        </is>
      </c>
      <c r="V204" t="n">
        <v>-40</v>
      </c>
      <c r="W204" t="n">
        <v>-10</v>
      </c>
      <c r="Y204" t="n">
        <v>-100</v>
      </c>
      <c r="AB204" t="n">
        <v>8</v>
      </c>
      <c r="AD204" t="n">
        <v>15</v>
      </c>
      <c r="AE204" t="n">
        <v>8</v>
      </c>
      <c r="AF204" t="n">
        <v>25</v>
      </c>
      <c r="AG204" t="n">
        <v>20</v>
      </c>
      <c r="AL204" t="n">
        <v>-25</v>
      </c>
      <c r="AR204" t="n">
        <v>-55</v>
      </c>
      <c r="AS204" t="n">
        <v>-56</v>
      </c>
      <c r="AT204" t="n">
        <v>-28</v>
      </c>
      <c r="AU204" t="n">
        <v>-20</v>
      </c>
      <c r="AV204" t="n">
        <v>69</v>
      </c>
      <c r="AW204" t="n">
        <v>109</v>
      </c>
      <c r="AX204" t="n">
        <v>130</v>
      </c>
      <c r="AY204" t="n">
        <v>116</v>
      </c>
      <c r="AZ204" t="n">
        <v>144</v>
      </c>
      <c r="BA204" t="n">
        <v>138</v>
      </c>
      <c r="BC204" t="n">
        <v>498</v>
      </c>
    </row>
    <row r="205">
      <c r="A205" t="inlineStr">
        <is>
          <t>Changes in foreign currency changes</t>
        </is>
      </c>
      <c r="C205" t="inlineStr">
        <is>
          <t>Million</t>
        </is>
      </c>
      <c r="D205" t="inlineStr">
        <is>
          <t>QQQQ</t>
        </is>
      </c>
      <c r="E205" t="inlineStr">
        <is>
          <t>Yes</t>
        </is>
      </c>
      <c r="AR205" t="n">
        <v>39</v>
      </c>
      <c r="AS205" t="n">
        <v>39</v>
      </c>
      <c r="AT205" t="n">
        <v>44</v>
      </c>
      <c r="AU205" t="n">
        <v>71</v>
      </c>
      <c r="AV205" t="n">
        <v>87</v>
      </c>
      <c r="AX205" t="n">
        <v>227</v>
      </c>
      <c r="AY205" t="n">
        <v>-16</v>
      </c>
      <c r="AZ205" t="n">
        <v>-51</v>
      </c>
      <c r="BA205" t="n">
        <v>-99</v>
      </c>
      <c r="BC205" t="n">
        <v>-299</v>
      </c>
      <c r="BD205" t="n">
        <v>-65</v>
      </c>
      <c r="BE205" t="n">
        <v>-57</v>
      </c>
    </row>
    <row r="206">
      <c r="A206" t="inlineStr">
        <is>
          <t>Consumer Packaging International delivered net sales</t>
        </is>
      </c>
      <c r="C206" t="inlineStr">
        <is>
          <t>Billion</t>
        </is>
      </c>
      <c r="D206" t="inlineStr">
        <is>
          <t>QQQQ</t>
        </is>
      </c>
      <c r="E206" t="inlineStr">
        <is>
          <t>Yes</t>
        </is>
      </c>
      <c r="AO206" t="n">
        <v>1</v>
      </c>
      <c r="AP206" t="n">
        <v>1.1</v>
      </c>
      <c r="AQ206" t="n">
        <v>1</v>
      </c>
    </row>
    <row r="207">
      <c r="A207" t="inlineStr">
        <is>
          <t>RPC acquisition</t>
        </is>
      </c>
      <c r="C207" t="inlineStr">
        <is>
          <t>Million</t>
        </is>
      </c>
      <c r="D207" t="inlineStr">
        <is>
          <t>QQQQ</t>
        </is>
      </c>
      <c r="E207" t="inlineStr">
        <is>
          <t>Yes</t>
        </is>
      </c>
      <c r="AN207" t="n">
        <v>1031</v>
      </c>
      <c r="AS207" t="n">
        <v>2971</v>
      </c>
    </row>
    <row r="208">
      <c r="A208" t="inlineStr">
        <is>
          <t xml:space="preserve">Change in net sales </t>
        </is>
      </c>
      <c r="C208" t="inlineStr">
        <is>
          <t>Million</t>
        </is>
      </c>
      <c r="D208" t="inlineStr">
        <is>
          <t>QQQQ</t>
        </is>
      </c>
      <c r="E208" t="inlineStr">
        <is>
          <t>Yes</t>
        </is>
      </c>
      <c r="U208" t="n">
        <v>-29</v>
      </c>
      <c r="V208" t="n">
        <v>-32</v>
      </c>
      <c r="W208" t="n">
        <v>-26</v>
      </c>
      <c r="Y208" t="n">
        <v>-102</v>
      </c>
      <c r="Z208" t="n">
        <v>-55</v>
      </c>
      <c r="AA208" t="n">
        <v>-21</v>
      </c>
      <c r="AB208" t="n">
        <v>-17</v>
      </c>
      <c r="AD208" t="n">
        <v>-111</v>
      </c>
    </row>
    <row r="209">
      <c r="A209" t="inlineStr">
        <is>
          <t>Prior year divestiture sales</t>
        </is>
      </c>
      <c r="C209" t="inlineStr">
        <is>
          <t>Million</t>
        </is>
      </c>
      <c r="D209" t="inlineStr">
        <is>
          <t>QQQQ</t>
        </is>
      </c>
      <c r="E209" t="inlineStr">
        <is>
          <t>Yes</t>
        </is>
      </c>
      <c r="AX209" t="n">
        <v>22</v>
      </c>
      <c r="AY209" t="n">
        <v>14</v>
      </c>
      <c r="AZ209" t="n">
        <v>14</v>
      </c>
      <c r="BA209" t="n">
        <v>16</v>
      </c>
      <c r="BC209" t="n">
        <v>-84</v>
      </c>
    </row>
    <row r="210">
      <c r="A210" t="inlineStr">
        <is>
          <t>Organic volume growth</t>
        </is>
      </c>
      <c r="C210" t="inlineStr">
        <is>
          <t>Percent</t>
        </is>
      </c>
      <c r="D210" t="inlineStr">
        <is>
          <t>QQQQ</t>
        </is>
      </c>
      <c r="V210" t="n">
        <v>1</v>
      </c>
      <c r="W210" t="n">
        <v>2</v>
      </c>
      <c r="Y210" t="n">
        <v>2</v>
      </c>
      <c r="Z210" t="n">
        <v>-3</v>
      </c>
      <c r="AA210" t="n">
        <v>-3</v>
      </c>
      <c r="AE210" t="n">
        <v>-1</v>
      </c>
      <c r="AF210" t="n">
        <v>-1</v>
      </c>
      <c r="AG210" t="n">
        <v>4</v>
      </c>
      <c r="AL210" t="n">
        <v>3</v>
      </c>
      <c r="AR210" t="n">
        <v>1</v>
      </c>
      <c r="AS210" t="n">
        <v>1</v>
      </c>
      <c r="AT210" t="n">
        <v>4</v>
      </c>
      <c r="AU210" t="n">
        <v>4</v>
      </c>
      <c r="AV210" t="n">
        <v>5</v>
      </c>
      <c r="AX210" t="n">
        <v>3</v>
      </c>
      <c r="AY210" t="n">
        <v>-1</v>
      </c>
      <c r="BA210" t="n">
        <v>-2</v>
      </c>
      <c r="BD210" t="n">
        <v>-5</v>
      </c>
    </row>
    <row r="211">
      <c r="A211" t="inlineStr">
        <is>
          <t>Net sales growth</t>
        </is>
      </c>
      <c r="C211" t="inlineStr">
        <is>
          <t>Percent</t>
        </is>
      </c>
      <c r="D211" t="inlineStr">
        <is>
          <t>QQQQ</t>
        </is>
      </c>
      <c r="AW211" t="n">
        <v>12</v>
      </c>
    </row>
    <row r="212">
      <c r="A212" t="inlineStr">
        <is>
          <t>Impact from selling price increases (decrease) percent</t>
        </is>
      </c>
      <c r="C212" t="inlineStr">
        <is>
          <t>Percent</t>
        </is>
      </c>
      <c r="D212" t="inlineStr">
        <is>
          <t>QQQQ</t>
        </is>
      </c>
      <c r="U212" t="n">
        <v>-8</v>
      </c>
      <c r="BB212" t="n">
        <v>8</v>
      </c>
    </row>
    <row r="213">
      <c r="A213" t="inlineStr">
        <is>
          <t>Increase (decrease) shipping volume percent</t>
        </is>
      </c>
      <c r="C213" t="inlineStr">
        <is>
          <t>Percent</t>
        </is>
      </c>
      <c r="D213" t="inlineStr">
        <is>
          <t>QQQQ</t>
        </is>
      </c>
      <c r="U213" t="n">
        <v>-4</v>
      </c>
    </row>
    <row r="214">
      <c r="A214" t="inlineStr">
        <is>
          <t>Change in volume</t>
        </is>
      </c>
      <c r="C214" t="inlineStr">
        <is>
          <t>Percent</t>
        </is>
      </c>
      <c r="D214" t="inlineStr">
        <is>
          <t>QQQQ</t>
        </is>
      </c>
      <c r="BE214" t="n">
        <v>-5</v>
      </c>
    </row>
    <row r="215">
      <c r="A215" t="inlineStr">
        <is>
          <t>Divestiture sales</t>
        </is>
      </c>
      <c r="C215" t="inlineStr">
        <is>
          <t>Million</t>
        </is>
      </c>
      <c r="D215" t="inlineStr">
        <is>
          <t>QQQQ</t>
        </is>
      </c>
      <c r="BE215" t="n">
        <v>42</v>
      </c>
    </row>
    <row r="216">
      <c r="A216" t="inlineStr">
        <is>
          <t>European inflation</t>
        </is>
      </c>
      <c r="C216" t="inlineStr">
        <is>
          <t>Million</t>
        </is>
      </c>
      <c r="D216" t="inlineStr">
        <is>
          <t>QQQQ</t>
        </is>
      </c>
      <c r="BE216" s="2" t="n">
        <v>76</v>
      </c>
    </row>
    <row r="217"/>
    <row r="218">
      <c r="A218" t="inlineStr">
        <is>
          <t>Increase (decrease) organic sales growth</t>
        </is>
      </c>
    </row>
    <row r="219">
      <c r="A219" t="inlineStr">
        <is>
          <t>Impact of increased selling prices</t>
        </is>
      </c>
      <c r="C219" t="inlineStr">
        <is>
          <t>Million</t>
        </is>
      </c>
      <c r="D219" t="inlineStr">
        <is>
          <t>QQQQ</t>
        </is>
      </c>
      <c r="AI219" t="n">
        <v>81</v>
      </c>
      <c r="AJ219" t="n">
        <v>35</v>
      </c>
      <c r="AK219" t="n">
        <v>14</v>
      </c>
    </row>
    <row r="220">
      <c r="A220" t="inlineStr">
        <is>
          <t>Increase (decrease) operating income due to price cost spread</t>
        </is>
      </c>
      <c r="C220" t="inlineStr">
        <is>
          <t>Million</t>
        </is>
      </c>
      <c r="D220" t="inlineStr">
        <is>
          <t>QQQQ</t>
        </is>
      </c>
      <c r="AA220" t="n">
        <v>-3</v>
      </c>
      <c r="AK220" t="n">
        <v>10</v>
      </c>
      <c r="BA220" t="n">
        <v>15</v>
      </c>
    </row>
    <row r="221">
      <c r="A221" t="inlineStr">
        <is>
          <t>Foreign currency changes</t>
        </is>
      </c>
      <c r="C221" t="inlineStr">
        <is>
          <t>Million</t>
        </is>
      </c>
      <c r="D221" t="inlineStr">
        <is>
          <t>QQQQ</t>
        </is>
      </c>
      <c r="BA221" t="n">
        <v>-15</v>
      </c>
    </row>
    <row r="222">
      <c r="A222" t="inlineStr">
        <is>
          <t>Impact from volume improvement</t>
        </is>
      </c>
      <c r="C222" t="inlineStr">
        <is>
          <t>Percent</t>
        </is>
      </c>
      <c r="D222" t="inlineStr">
        <is>
          <t>QQQQ</t>
        </is>
      </c>
      <c r="AI222" t="n">
        <v>1</v>
      </c>
      <c r="AJ222" t="n">
        <v>3</v>
      </c>
      <c r="AK222" t="n">
        <v>3</v>
      </c>
    </row>
    <row r="223"/>
    <row r="224">
      <c r="A224" t="inlineStr">
        <is>
          <t>Engineered materials</t>
        </is>
      </c>
    </row>
    <row r="225">
      <c r="A225" t="inlineStr">
        <is>
          <t>Increase (decrease) in net sales due to</t>
        </is>
      </c>
    </row>
    <row r="226">
      <c r="A226" t="inlineStr">
        <is>
          <t>Net sales growth</t>
        </is>
      </c>
      <c r="C226" t="inlineStr">
        <is>
          <t>Percent</t>
        </is>
      </c>
      <c r="D226" t="inlineStr">
        <is>
          <t>QQQQ</t>
        </is>
      </c>
      <c r="AW226" t="n">
        <v>30</v>
      </c>
    </row>
    <row r="227">
      <c r="A227" t="inlineStr">
        <is>
          <t>Increase (decrease) in net sales in the Engineered Materials segment</t>
        </is>
      </c>
      <c r="C227" t="inlineStr">
        <is>
          <t>Million</t>
        </is>
      </c>
      <c r="D227" t="inlineStr">
        <is>
          <t>QQQQ</t>
        </is>
      </c>
      <c r="E227" t="inlineStr">
        <is>
          <t>Yes</t>
        </is>
      </c>
      <c r="P227" t="n">
        <v>342</v>
      </c>
      <c r="Q227" t="n">
        <v>-368</v>
      </c>
      <c r="R227" t="n">
        <v>-12</v>
      </c>
      <c r="T227" t="n">
        <v>-58</v>
      </c>
      <c r="U227" t="n">
        <v>-14</v>
      </c>
      <c r="V227" t="n">
        <v>-13</v>
      </c>
      <c r="W227" t="n">
        <v>-15</v>
      </c>
      <c r="Y227" t="n">
        <v>-47</v>
      </c>
      <c r="Z227" t="n">
        <v>-25</v>
      </c>
      <c r="AA227" t="n">
        <v>217</v>
      </c>
      <c r="AB227" t="n">
        <v>278</v>
      </c>
      <c r="AD227" t="n">
        <v>748</v>
      </c>
      <c r="AE227" t="n">
        <v>265</v>
      </c>
      <c r="AF227" t="n">
        <v>35</v>
      </c>
      <c r="AI227" t="n">
        <v>297</v>
      </c>
      <c r="AJ227" t="n">
        <v>21</v>
      </c>
      <c r="AK227" t="n">
        <v>-27</v>
      </c>
      <c r="AL227" t="n">
        <v>-48</v>
      </c>
    </row>
    <row r="228">
      <c r="A228" t="inlineStr">
        <is>
          <t>Impact from extra days in prior year quarter</t>
        </is>
      </c>
      <c r="C228" t="inlineStr">
        <is>
          <t>Million</t>
        </is>
      </c>
      <c r="D228" t="inlineStr">
        <is>
          <t>QQQQ</t>
        </is>
      </c>
      <c r="E228" t="inlineStr">
        <is>
          <t>Yes</t>
        </is>
      </c>
      <c r="Z228" t="n">
        <v>-29</v>
      </c>
      <c r="AY228" t="n">
        <v>-37</v>
      </c>
    </row>
    <row r="229">
      <c r="A229" t="inlineStr">
        <is>
          <t>Due to higher material costs</t>
        </is>
      </c>
      <c r="C229" t="inlineStr">
        <is>
          <t>Million</t>
        </is>
      </c>
      <c r="D229" t="inlineStr">
        <is>
          <t>QQQQ</t>
        </is>
      </c>
      <c r="E229" t="inlineStr">
        <is>
          <t>Yes</t>
        </is>
      </c>
      <c r="P229" t="n">
        <v>349</v>
      </c>
    </row>
    <row r="230">
      <c r="A230" t="inlineStr">
        <is>
          <t>Due to base volume and foreign currency impact</t>
        </is>
      </c>
      <c r="C230" t="inlineStr">
        <is>
          <t>Million</t>
        </is>
      </c>
      <c r="D230" t="inlineStr">
        <is>
          <t>QQQQ</t>
        </is>
      </c>
      <c r="E230" t="inlineStr">
        <is>
          <t>Yes</t>
        </is>
      </c>
      <c r="Q230" t="n">
        <v>344</v>
      </c>
    </row>
    <row r="231">
      <c r="A231" t="inlineStr">
        <is>
          <t>Impact from acquisition</t>
        </is>
      </c>
      <c r="C231" t="inlineStr">
        <is>
          <t>Million</t>
        </is>
      </c>
      <c r="D231" t="inlineStr">
        <is>
          <t>QQQQ</t>
        </is>
      </c>
      <c r="E231" t="inlineStr">
        <is>
          <t>Yes</t>
        </is>
      </c>
      <c r="AA231" t="n">
        <v>205</v>
      </c>
      <c r="AB231" t="n">
        <v>295</v>
      </c>
      <c r="AD231" t="n">
        <v>788</v>
      </c>
      <c r="AE231" t="n">
        <v>267</v>
      </c>
      <c r="AF231" t="n">
        <v>34</v>
      </c>
      <c r="AG231" t="n">
        <v>7</v>
      </c>
      <c r="AH231" t="n">
        <v>11</v>
      </c>
      <c r="AI231" t="n">
        <v>319</v>
      </c>
      <c r="AJ231" t="n">
        <v>35</v>
      </c>
      <c r="AK231" t="n">
        <v>36</v>
      </c>
      <c r="AL231" t="n">
        <v>38</v>
      </c>
      <c r="AM231" t="n">
        <v>42</v>
      </c>
      <c r="AN231" t="n">
        <v>151</v>
      </c>
      <c r="AQ231" t="n">
        <v>7</v>
      </c>
    </row>
    <row r="232">
      <c r="A232" t="inlineStr">
        <is>
          <t>Increase (decrease) in organic sales</t>
        </is>
      </c>
      <c r="C232" t="inlineStr">
        <is>
          <t>Million</t>
        </is>
      </c>
      <c r="D232" t="inlineStr">
        <is>
          <t>QQQQ</t>
        </is>
      </c>
      <c r="E232" t="inlineStr">
        <is>
          <t>Yes</t>
        </is>
      </c>
      <c r="AI232" t="n">
        <v>-29</v>
      </c>
      <c r="AJ232" t="n">
        <v>-13</v>
      </c>
      <c r="AK232" t="n">
        <v>-62</v>
      </c>
      <c r="AL232" t="n">
        <v>-85</v>
      </c>
    </row>
    <row r="233">
      <c r="A233" t="inlineStr">
        <is>
          <t>Increase (decrease) from selling price</t>
        </is>
      </c>
      <c r="C233" t="inlineStr">
        <is>
          <t>Million</t>
        </is>
      </c>
      <c r="D233" t="inlineStr">
        <is>
          <t>QQQQ</t>
        </is>
      </c>
      <c r="E233" t="inlineStr">
        <is>
          <t>Yes</t>
        </is>
      </c>
      <c r="O233" t="n">
        <v>4</v>
      </c>
      <c r="V233" t="n">
        <v>-19</v>
      </c>
      <c r="W233" t="n">
        <v>-6</v>
      </c>
      <c r="Y233" t="n">
        <v>-53</v>
      </c>
      <c r="AA233" t="n">
        <v>18</v>
      </c>
      <c r="AB233" t="n">
        <v>32</v>
      </c>
      <c r="AD233" t="n">
        <v>67</v>
      </c>
      <c r="AE233" t="n">
        <v>6</v>
      </c>
      <c r="AF233" t="n">
        <v>19</v>
      </c>
      <c r="AG233" t="n">
        <v>8</v>
      </c>
      <c r="AJ233" t="n">
        <v>8</v>
      </c>
      <c r="AN233" t="n">
        <v>-117</v>
      </c>
      <c r="AO233" t="n">
        <v>-61</v>
      </c>
      <c r="AP233" t="n">
        <v>-39</v>
      </c>
      <c r="AQ233" t="n">
        <v>-24</v>
      </c>
      <c r="AR233" t="n">
        <v>-35</v>
      </c>
      <c r="AS233" t="n">
        <v>-159</v>
      </c>
      <c r="AT233" t="n">
        <v>14</v>
      </c>
      <c r="AU233" t="n">
        <v>69</v>
      </c>
      <c r="AV233" t="n">
        <v>166</v>
      </c>
      <c r="AW233" t="n">
        <v>226</v>
      </c>
      <c r="AX233" t="n">
        <v>475</v>
      </c>
      <c r="AY233" t="n">
        <v>231</v>
      </c>
      <c r="AZ233" t="n">
        <v>195</v>
      </c>
      <c r="BA233" t="n">
        <v>81</v>
      </c>
      <c r="BC233" t="n">
        <v>500</v>
      </c>
      <c r="BD233" t="n">
        <v>-49</v>
      </c>
    </row>
    <row r="234">
      <c r="A234" t="inlineStr">
        <is>
          <t>Impact from base volumes</t>
        </is>
      </c>
      <c r="C234" t="inlineStr">
        <is>
          <t>Million</t>
        </is>
      </c>
      <c r="D234" t="inlineStr">
        <is>
          <t>QQQQ</t>
        </is>
      </c>
      <c r="E234" t="inlineStr">
        <is>
          <t>Yes</t>
        </is>
      </c>
      <c r="V234" t="n">
        <v>11</v>
      </c>
      <c r="W234" t="n">
        <v>-7</v>
      </c>
      <c r="Y234" t="n">
        <v>21</v>
      </c>
      <c r="AB234" t="n">
        <v>-49</v>
      </c>
      <c r="AD234" t="n">
        <v>-79</v>
      </c>
    </row>
    <row r="235">
      <c r="A235" t="inlineStr">
        <is>
          <t>Impact from foreign currency changes</t>
        </is>
      </c>
      <c r="C235" t="inlineStr">
        <is>
          <t>Million</t>
        </is>
      </c>
      <c r="D235" t="inlineStr">
        <is>
          <t>QQQQ</t>
        </is>
      </c>
      <c r="E235" t="inlineStr">
        <is>
          <t>Yes</t>
        </is>
      </c>
      <c r="V235" t="n">
        <v>-4</v>
      </c>
      <c r="W235" t="n">
        <v>-2</v>
      </c>
      <c r="Y235" t="n">
        <v>-14</v>
      </c>
      <c r="AF235" t="n">
        <v>3</v>
      </c>
      <c r="AG235" t="n">
        <v>2</v>
      </c>
      <c r="AT235" t="n">
        <v>7</v>
      </c>
      <c r="AU235" t="n">
        <v>15</v>
      </c>
      <c r="AV235" t="n">
        <v>32</v>
      </c>
      <c r="AX235" t="n">
        <v>63</v>
      </c>
      <c r="BA235" t="n">
        <v>-35</v>
      </c>
      <c r="BC235" t="n">
        <v>-72</v>
      </c>
      <c r="BD235" t="n">
        <v>-25</v>
      </c>
    </row>
    <row r="236">
      <c r="A236" t="inlineStr">
        <is>
          <t>Core sales decline</t>
        </is>
      </c>
      <c r="C236" t="inlineStr">
        <is>
          <t>Million</t>
        </is>
      </c>
      <c r="D236" t="inlineStr">
        <is>
          <t>QQQQ</t>
        </is>
      </c>
      <c r="E236" t="inlineStr">
        <is>
          <t>Yes</t>
        </is>
      </c>
      <c r="AG236" t="n">
        <v>-19</v>
      </c>
    </row>
    <row r="237">
      <c r="A237" t="inlineStr">
        <is>
          <t>Benefit from extra shipping days</t>
        </is>
      </c>
      <c r="C237" t="inlineStr">
        <is>
          <t>Million</t>
        </is>
      </c>
      <c r="D237" t="inlineStr">
        <is>
          <t>QQQQ</t>
        </is>
      </c>
      <c r="E237" t="inlineStr">
        <is>
          <t>Yes</t>
        </is>
      </c>
      <c r="AT237" t="n">
        <v>37</v>
      </c>
      <c r="AX237" t="n">
        <v>44</v>
      </c>
    </row>
    <row r="238">
      <c r="A238" t="inlineStr">
        <is>
          <t xml:space="preserve"> Prior period divestiture sales</t>
        </is>
      </c>
      <c r="C238" t="inlineStr">
        <is>
          <t>Million</t>
        </is>
      </c>
      <c r="D238" t="inlineStr">
        <is>
          <t>QQQQ</t>
        </is>
      </c>
      <c r="E238" t="inlineStr">
        <is>
          <t>Yes</t>
        </is>
      </c>
      <c r="AT238" t="n">
        <v>-11</v>
      </c>
      <c r="AU238" t="n">
        <v>43</v>
      </c>
      <c r="AV238" t="n">
        <v>41</v>
      </c>
      <c r="AW238" t="n">
        <v>39</v>
      </c>
      <c r="AX238" t="n">
        <v>134</v>
      </c>
      <c r="AY238" t="n">
        <v>34</v>
      </c>
      <c r="BC238" t="n">
        <v>-34</v>
      </c>
    </row>
    <row r="239">
      <c r="A239" t="inlineStr">
        <is>
          <t>Prior year extra shipping days</t>
        </is>
      </c>
      <c r="C239" t="inlineStr">
        <is>
          <t>Million</t>
        </is>
      </c>
      <c r="D239" t="inlineStr">
        <is>
          <t>QQQQ</t>
        </is>
      </c>
      <c r="E239" t="inlineStr">
        <is>
          <t>Yes</t>
        </is>
      </c>
      <c r="BC239" t="n">
        <v>-44</v>
      </c>
    </row>
    <row r="240">
      <c r="A240" t="inlineStr">
        <is>
          <t>Base volume growth (%)</t>
        </is>
      </c>
      <c r="C240" t="inlineStr">
        <is>
          <t>Percent</t>
        </is>
      </c>
      <c r="D240" t="inlineStr">
        <is>
          <t>QQQQ</t>
        </is>
      </c>
      <c r="G240" t="n">
        <v>-1</v>
      </c>
      <c r="H240" t="n">
        <v>-5</v>
      </c>
      <c r="J240" t="n">
        <v>-2</v>
      </c>
      <c r="L240" t="n">
        <v>2</v>
      </c>
      <c r="M240" t="n">
        <v>3</v>
      </c>
      <c r="O240" t="n">
        <v>1</v>
      </c>
      <c r="P240" t="n">
        <v>-1</v>
      </c>
      <c r="Q240" t="n">
        <v>5</v>
      </c>
      <c r="R240" t="n">
        <v>3</v>
      </c>
      <c r="T240" t="n">
        <v>1</v>
      </c>
      <c r="V240" t="n">
        <v>3</v>
      </c>
      <c r="W240" t="n">
        <v>2</v>
      </c>
      <c r="Y240" t="n">
        <v>1.5</v>
      </c>
      <c r="AD240" t="n">
        <v>-3</v>
      </c>
      <c r="AE240" t="n">
        <v>-2</v>
      </c>
      <c r="AF240" t="n">
        <v>-3</v>
      </c>
      <c r="AI240" t="n">
        <v>-3</v>
      </c>
      <c r="AN240" t="n">
        <v>-5</v>
      </c>
      <c r="AO240" t="n">
        <v>-3</v>
      </c>
      <c r="AP240" t="n">
        <v>2</v>
      </c>
    </row>
    <row r="241">
      <c r="A241" t="inlineStr">
        <is>
          <t>Organic volume growth</t>
        </is>
      </c>
      <c r="C241" t="inlineStr">
        <is>
          <t>Percent</t>
        </is>
      </c>
      <c r="D241" t="inlineStr">
        <is>
          <t>QQQQ</t>
        </is>
      </c>
      <c r="Y241" t="n">
        <v>2</v>
      </c>
      <c r="AS241" t="n">
        <v>-2</v>
      </c>
      <c r="AT241" t="n">
        <v>2</v>
      </c>
      <c r="AU241" t="n">
        <v>3</v>
      </c>
      <c r="AV241" t="n">
        <v>8</v>
      </c>
      <c r="AX241" t="n">
        <v>4</v>
      </c>
      <c r="AY241" t="n">
        <v>-4</v>
      </c>
      <c r="AZ241" t="n">
        <v>-6</v>
      </c>
      <c r="BA241" t="n">
        <v>-4</v>
      </c>
      <c r="BC241" t="n">
        <v>-5</v>
      </c>
      <c r="BD241" t="n">
        <v>-9</v>
      </c>
    </row>
    <row r="242">
      <c r="A242" t="inlineStr">
        <is>
          <t>Increase (decrease) in selling price</t>
        </is>
      </c>
      <c r="C242" t="inlineStr">
        <is>
          <t>Percent</t>
        </is>
      </c>
      <c r="D242" t="inlineStr">
        <is>
          <t>QQQQ</t>
        </is>
      </c>
      <c r="F242" t="n">
        <v>-1</v>
      </c>
      <c r="G242" t="n">
        <v>1</v>
      </c>
      <c r="H242" t="n">
        <v>1</v>
      </c>
      <c r="J242" t="n">
        <v>1</v>
      </c>
      <c r="K242" t="n">
        <v>4</v>
      </c>
      <c r="L242" t="n">
        <v>4</v>
      </c>
      <c r="M242" t="n">
        <v>4</v>
      </c>
      <c r="P242" t="n">
        <v>3</v>
      </c>
      <c r="R242" t="n">
        <v>-4</v>
      </c>
      <c r="T242" t="n">
        <v>-1</v>
      </c>
      <c r="U242" t="n">
        <v>-6</v>
      </c>
    </row>
    <row r="243">
      <c r="A243" t="inlineStr">
        <is>
          <t>Increase (decrease) in shipping days</t>
        </is>
      </c>
      <c r="C243" t="inlineStr">
        <is>
          <t>Percent</t>
        </is>
      </c>
      <c r="D243" t="inlineStr">
        <is>
          <t>QQQQ</t>
        </is>
      </c>
      <c r="U243" t="n">
        <v>4</v>
      </c>
    </row>
    <row r="244">
      <c r="A244" t="inlineStr">
        <is>
          <t>Increase (decrease) in product realignment</t>
        </is>
      </c>
      <c r="C244" t="inlineStr">
        <is>
          <t>Percent</t>
        </is>
      </c>
      <c r="D244" t="inlineStr">
        <is>
          <t>QQQQ</t>
        </is>
      </c>
      <c r="G244" t="n">
        <v>5</v>
      </c>
      <c r="H244" t="n">
        <v>4</v>
      </c>
      <c r="J244" t="n">
        <v>3</v>
      </c>
      <c r="K244" t="n">
        <v>3</v>
      </c>
    </row>
    <row r="245">
      <c r="A245" t="inlineStr">
        <is>
          <t>Increase (decrease) in exited business</t>
        </is>
      </c>
      <c r="C245" t="inlineStr">
        <is>
          <t>Percent</t>
        </is>
      </c>
      <c r="D245" t="inlineStr">
        <is>
          <t>QQQQ</t>
        </is>
      </c>
      <c r="K245" t="n">
        <v>2</v>
      </c>
      <c r="L245" t="n">
        <v>2</v>
      </c>
      <c r="M245" t="n">
        <v>2</v>
      </c>
      <c r="O245" t="n">
        <v>1</v>
      </c>
    </row>
    <row r="246">
      <c r="A246" t="inlineStr">
        <is>
          <t>Impact from foreign currency translation percent</t>
        </is>
      </c>
      <c r="C246" t="inlineStr">
        <is>
          <t>Percent</t>
        </is>
      </c>
      <c r="D246" t="inlineStr">
        <is>
          <t>QQQQ</t>
        </is>
      </c>
      <c r="Q246" t="n">
        <v>-2</v>
      </c>
      <c r="R246" t="n">
        <v>-2</v>
      </c>
      <c r="T246" t="n">
        <v>-2</v>
      </c>
    </row>
    <row r="247"/>
    <row r="248">
      <c r="A248" t="inlineStr">
        <is>
          <t>Increase/ decrease organic sales growth</t>
        </is>
      </c>
    </row>
    <row r="249">
      <c r="A249" t="inlineStr">
        <is>
          <t xml:space="preserve">Volume decrease due to customer destocking and supply disruption </t>
        </is>
      </c>
      <c r="C249" t="inlineStr">
        <is>
          <t>Percent</t>
        </is>
      </c>
      <c r="D249" t="inlineStr">
        <is>
          <t>QQQQ</t>
        </is>
      </c>
      <c r="AK249" t="n">
        <v>-7</v>
      </c>
      <c r="AL249" t="n">
        <v>-5</v>
      </c>
    </row>
    <row r="250">
      <c r="A250" t="inlineStr">
        <is>
          <t>Increase (decrease) in selling prices</t>
        </is>
      </c>
      <c r="C250" t="inlineStr">
        <is>
          <t>Million</t>
        </is>
      </c>
      <c r="D250" t="inlineStr">
        <is>
          <t>QQQQ</t>
        </is>
      </c>
      <c r="AI250" t="n">
        <v>54</v>
      </c>
      <c r="AK250" t="n">
        <v>-18</v>
      </c>
      <c r="AL250" t="n">
        <v>-48</v>
      </c>
    </row>
    <row r="251">
      <c r="A251" t="inlineStr">
        <is>
          <t>Impact from extra days in prior quarter</t>
        </is>
      </c>
      <c r="C251" t="inlineStr">
        <is>
          <t>Million</t>
        </is>
      </c>
      <c r="D251" t="inlineStr">
        <is>
          <t>QQQQ</t>
        </is>
      </c>
      <c r="AD251" t="n">
        <v>30</v>
      </c>
    </row>
    <row r="252">
      <c r="A252" t="inlineStr">
        <is>
          <t>Volume decrease due to supply chain disruptions</t>
        </is>
      </c>
      <c r="C252" t="inlineStr">
        <is>
          <t>Percent</t>
        </is>
      </c>
      <c r="D252" t="inlineStr">
        <is>
          <t>QQQQ</t>
        </is>
      </c>
      <c r="AJ252" t="n">
        <v>-3</v>
      </c>
    </row>
    <row r="253">
      <c r="A253" t="inlineStr">
        <is>
          <t>Impact from volume decline</t>
        </is>
      </c>
      <c r="C253" t="inlineStr">
        <is>
          <t>Percent</t>
        </is>
      </c>
      <c r="D253" t="inlineStr">
        <is>
          <t>QQQQ</t>
        </is>
      </c>
      <c r="AQ253" t="n">
        <v>-8</v>
      </c>
    </row>
    <row r="254">
      <c r="A254" t="inlineStr">
        <is>
          <t>Impact from organic volume decline (growth)</t>
        </is>
      </c>
      <c r="C254" t="inlineStr">
        <is>
          <t>Percent</t>
        </is>
      </c>
      <c r="D254" t="inlineStr">
        <is>
          <t>QQQQ</t>
        </is>
      </c>
      <c r="AR254" t="n">
        <v>-1</v>
      </c>
    </row>
    <row r="255"/>
    <row r="256">
      <c r="A256" t="inlineStr">
        <is>
          <t>Health, hygiene, &amp; specialties</t>
        </is>
      </c>
    </row>
    <row r="257">
      <c r="A257" t="inlineStr">
        <is>
          <t>Increase (decrease) in net sales due to</t>
        </is>
      </c>
    </row>
    <row r="258">
      <c r="A258" t="inlineStr">
        <is>
          <t>Net  sales growth</t>
        </is>
      </c>
      <c r="C258" t="inlineStr">
        <is>
          <t>Percent</t>
        </is>
      </c>
      <c r="D258" t="inlineStr">
        <is>
          <t>QQQQ</t>
        </is>
      </c>
      <c r="AW258" t="n">
        <v>21</v>
      </c>
    </row>
    <row r="259">
      <c r="A259" t="inlineStr">
        <is>
          <t>Impact from extra days in prior year quarter</t>
        </is>
      </c>
      <c r="C259" t="inlineStr">
        <is>
          <t>Million</t>
        </is>
      </c>
      <c r="D259" t="inlineStr">
        <is>
          <t>QQQQ</t>
        </is>
      </c>
      <c r="Z259" t="n">
        <v>-26</v>
      </c>
      <c r="AD259" t="n">
        <v>-25</v>
      </c>
      <c r="AY259" t="n">
        <v>-36</v>
      </c>
    </row>
    <row r="260">
      <c r="A260" t="inlineStr">
        <is>
          <t>Impact from acquisition</t>
        </is>
      </c>
      <c r="C260" t="inlineStr">
        <is>
          <t>Million</t>
        </is>
      </c>
      <c r="D260" t="inlineStr">
        <is>
          <t>QQQQ</t>
        </is>
      </c>
      <c r="E260" t="inlineStr">
        <is>
          <t>Yes</t>
        </is>
      </c>
      <c r="U260" t="n">
        <v>499</v>
      </c>
      <c r="V260" t="n">
        <v>487</v>
      </c>
      <c r="W260" t="n">
        <v>469</v>
      </c>
      <c r="Y260" t="n">
        <v>1935</v>
      </c>
      <c r="AF260" t="n">
        <v>72</v>
      </c>
      <c r="AG260" t="n">
        <v>118</v>
      </c>
      <c r="AI260" t="n">
        <v>305</v>
      </c>
      <c r="AJ260" t="n">
        <v>123</v>
      </c>
      <c r="AK260" t="n">
        <v>41</v>
      </c>
      <c r="AN260" t="n">
        <v>164</v>
      </c>
    </row>
    <row r="261">
      <c r="A261" t="inlineStr">
        <is>
          <t>Increase (decrease) from selling price</t>
        </is>
      </c>
      <c r="C261" t="inlineStr">
        <is>
          <t>Million</t>
        </is>
      </c>
      <c r="D261" t="inlineStr">
        <is>
          <t>QQQQ</t>
        </is>
      </c>
      <c r="V261" t="n">
        <v>-31</v>
      </c>
      <c r="W261" t="n">
        <v>-14</v>
      </c>
      <c r="Y261" t="n">
        <v>-84</v>
      </c>
      <c r="AA261" t="n">
        <v>-9</v>
      </c>
      <c r="AB261" t="n">
        <v>8</v>
      </c>
      <c r="AD261" t="n">
        <v>-23</v>
      </c>
      <c r="AF261" t="n">
        <v>15</v>
      </c>
      <c r="AG261" t="n">
        <v>9</v>
      </c>
      <c r="AI261" t="n">
        <v>56</v>
      </c>
      <c r="AJ261" t="n">
        <v>39</v>
      </c>
      <c r="AN261" t="n">
        <v>-40</v>
      </c>
      <c r="AO261" t="n">
        <v>-67</v>
      </c>
      <c r="AP261" t="n">
        <v>-52</v>
      </c>
      <c r="AQ261" t="n">
        <v>-24</v>
      </c>
      <c r="AR261" t="n">
        <v>-19</v>
      </c>
      <c r="AS261" t="n">
        <v>-164</v>
      </c>
      <c r="AT261" t="n">
        <v>7</v>
      </c>
      <c r="AU261" t="n">
        <v>83</v>
      </c>
      <c r="AV261" t="n">
        <v>134</v>
      </c>
      <c r="AW261" t="n">
        <v>161</v>
      </c>
      <c r="AX261" t="n">
        <v>385</v>
      </c>
      <c r="AY261" t="n">
        <v>143</v>
      </c>
      <c r="AZ261" t="n">
        <v>82</v>
      </c>
      <c r="BC261" t="n">
        <v>180</v>
      </c>
      <c r="BD261" t="n">
        <v>-72</v>
      </c>
      <c r="BE261" t="n">
        <v>-64</v>
      </c>
    </row>
    <row r="262">
      <c r="A262" t="inlineStr">
        <is>
          <t>Increase (decrease) in organic sales</t>
        </is>
      </c>
      <c r="C262" t="inlineStr">
        <is>
          <t>Million</t>
        </is>
      </c>
      <c r="D262" t="inlineStr">
        <is>
          <t>QQQQ</t>
        </is>
      </c>
      <c r="AI262" t="n">
        <v>9</v>
      </c>
      <c r="AJ262" t="n">
        <v>12</v>
      </c>
      <c r="AK262" t="n">
        <v>-43</v>
      </c>
      <c r="AL262" t="n">
        <v>-65</v>
      </c>
    </row>
    <row r="263">
      <c r="A263" t="inlineStr">
        <is>
          <t>Impact from foreign currency translation</t>
        </is>
      </c>
      <c r="C263" t="inlineStr">
        <is>
          <t>Million</t>
        </is>
      </c>
      <c r="D263" t="inlineStr">
        <is>
          <t>QQQQ</t>
        </is>
      </c>
      <c r="V263" t="n">
        <v>12</v>
      </c>
      <c r="W263" t="n">
        <v>2</v>
      </c>
      <c r="Y263" t="n">
        <v>47</v>
      </c>
      <c r="AA263" t="n">
        <v>-6</v>
      </c>
      <c r="AB263" t="n">
        <v>-7</v>
      </c>
      <c r="AE263" t="n">
        <v>16</v>
      </c>
      <c r="AF263" t="n">
        <v>31</v>
      </c>
      <c r="AG263" t="n">
        <v>12</v>
      </c>
      <c r="AI263" t="n">
        <v>52</v>
      </c>
      <c r="AJ263" t="n">
        <v>-10</v>
      </c>
      <c r="AK263" t="n">
        <v>-21</v>
      </c>
      <c r="AL263" t="n">
        <v>-15</v>
      </c>
      <c r="AN263" t="n">
        <v>-46</v>
      </c>
      <c r="AQ263" t="n">
        <v>-19</v>
      </c>
      <c r="AS263" t="n">
        <v>-37</v>
      </c>
      <c r="AV263" t="n">
        <v>28</v>
      </c>
      <c r="AX263" t="n">
        <v>41</v>
      </c>
      <c r="AZ263" t="n">
        <v>-10</v>
      </c>
      <c r="BA263" t="n">
        <v>-17</v>
      </c>
      <c r="BC263" t="n">
        <v>-49</v>
      </c>
      <c r="BD263" t="n">
        <v>-18</v>
      </c>
    </row>
    <row r="264">
      <c r="A264" t="inlineStr">
        <is>
          <t>Impact from base volumes</t>
        </is>
      </c>
      <c r="C264" t="inlineStr">
        <is>
          <t>Million</t>
        </is>
      </c>
      <c r="D264" t="inlineStr">
        <is>
          <t>QQQQ</t>
        </is>
      </c>
      <c r="V264" t="n">
        <v>11</v>
      </c>
      <c r="W264" t="n">
        <v>-8</v>
      </c>
      <c r="Y264" t="n">
        <v>49</v>
      </c>
      <c r="AA264" t="n">
        <v>10</v>
      </c>
      <c r="AD264" t="n">
        <v>26</v>
      </c>
    </row>
    <row r="265">
      <c r="A265" t="inlineStr">
        <is>
          <t>Impact from sales related to divested SFL business</t>
        </is>
      </c>
      <c r="C265" t="inlineStr">
        <is>
          <t>Million</t>
        </is>
      </c>
      <c r="D265" t="inlineStr">
        <is>
          <t>QQQQ</t>
        </is>
      </c>
      <c r="AN265" t="n">
        <v>20</v>
      </c>
      <c r="AO265" t="n">
        <v>28</v>
      </c>
      <c r="AP265" t="n">
        <v>24</v>
      </c>
      <c r="AQ265" t="n">
        <v>34</v>
      </c>
      <c r="AR265" t="n">
        <v>10</v>
      </c>
      <c r="AS265" t="n">
        <v>96</v>
      </c>
    </row>
    <row r="266">
      <c r="A266" t="inlineStr">
        <is>
          <t>Impact of customer product transition</t>
        </is>
      </c>
      <c r="C266" t="inlineStr">
        <is>
          <t>Percent</t>
        </is>
      </c>
      <c r="D266" t="inlineStr">
        <is>
          <t>QQQQ</t>
        </is>
      </c>
      <c r="AN266" t="n">
        <v>-2</v>
      </c>
    </row>
    <row r="267">
      <c r="A267" t="inlineStr">
        <is>
          <t xml:space="preserve">Increase and (decrease) segment sales </t>
        </is>
      </c>
      <c r="C267" t="inlineStr">
        <is>
          <t>Million</t>
        </is>
      </c>
      <c r="D267" t="inlineStr">
        <is>
          <t>QQQQ</t>
        </is>
      </c>
      <c r="E267" t="inlineStr">
        <is>
          <t>Yes</t>
        </is>
      </c>
      <c r="U267" t="n">
        <v>435</v>
      </c>
      <c r="V267" t="n">
        <v>435</v>
      </c>
      <c r="W267" t="n">
        <v>445</v>
      </c>
      <c r="Y267" t="n">
        <v>1757</v>
      </c>
      <c r="Z267" t="n">
        <v>-30</v>
      </c>
      <c r="AA267" t="n">
        <v>-4</v>
      </c>
      <c r="AD267" t="n">
        <v>-31</v>
      </c>
      <c r="AE267" t="n">
        <v>7</v>
      </c>
      <c r="AF267" t="n">
        <v>109</v>
      </c>
      <c r="AG267" t="n">
        <v>120</v>
      </c>
      <c r="AI267" t="n">
        <v>365</v>
      </c>
      <c r="AJ267" t="n">
        <v>125</v>
      </c>
      <c r="AK267" t="n">
        <v>-23</v>
      </c>
      <c r="AL267" t="n">
        <v>-80</v>
      </c>
    </row>
    <row r="268">
      <c r="A268" t="inlineStr">
        <is>
          <t>Benefit from extra shipping days</t>
        </is>
      </c>
      <c r="C268" t="inlineStr">
        <is>
          <t>Million</t>
        </is>
      </c>
      <c r="D268" t="inlineStr">
        <is>
          <t>QQQQ</t>
        </is>
      </c>
      <c r="AT268" t="n">
        <v>36</v>
      </c>
      <c r="AX268" t="n">
        <v>42</v>
      </c>
    </row>
    <row r="269">
      <c r="A269" t="inlineStr">
        <is>
          <t>Change from Prior year shipping days</t>
        </is>
      </c>
      <c r="C269" t="inlineStr">
        <is>
          <t>Million</t>
        </is>
      </c>
      <c r="D269" t="inlineStr">
        <is>
          <t>QQQQ</t>
        </is>
      </c>
      <c r="BC269" t="n">
        <v>-42</v>
      </c>
    </row>
    <row r="270">
      <c r="A270" t="inlineStr">
        <is>
          <t>Organic volume</t>
        </is>
      </c>
      <c r="C270" t="inlineStr">
        <is>
          <t>Percent</t>
        </is>
      </c>
      <c r="D270" t="inlineStr">
        <is>
          <t>QQQQ</t>
        </is>
      </c>
      <c r="U270" t="n">
        <v>-4</v>
      </c>
      <c r="V270" t="n">
        <v>-2</v>
      </c>
      <c r="W270" t="n">
        <v>-1</v>
      </c>
      <c r="Y270" t="n">
        <v>2</v>
      </c>
      <c r="Z270" t="n">
        <v>3</v>
      </c>
      <c r="AA270" t="n">
        <v>2</v>
      </c>
      <c r="AE270" t="n">
        <v>-1</v>
      </c>
      <c r="AF270" t="n">
        <v>-1</v>
      </c>
      <c r="AG270" t="n">
        <v>-3</v>
      </c>
      <c r="AI270" t="n">
        <v>-2</v>
      </c>
      <c r="AJ270" t="n">
        <v>-5</v>
      </c>
      <c r="AN270" t="n">
        <v>-3</v>
      </c>
      <c r="AP270" t="n">
        <v>3</v>
      </c>
      <c r="AQ270" t="n">
        <v>14</v>
      </c>
      <c r="AR270" t="n">
        <v>12</v>
      </c>
      <c r="AS270" t="n">
        <v>7</v>
      </c>
      <c r="AT270" t="n">
        <v>15</v>
      </c>
      <c r="AU270" t="n">
        <v>8</v>
      </c>
      <c r="AV270" t="n">
        <v>1</v>
      </c>
      <c r="AW270" t="n">
        <v>-3</v>
      </c>
      <c r="AX270" t="n">
        <v>5</v>
      </c>
      <c r="AY270" t="n">
        <v>-4</v>
      </c>
      <c r="AZ270" t="n">
        <v>3</v>
      </c>
      <c r="BA270" t="n">
        <v>-3</v>
      </c>
      <c r="BC270" t="n">
        <v>-3</v>
      </c>
      <c r="BD270" t="n">
        <v>-8</v>
      </c>
    </row>
    <row r="271">
      <c r="A271" t="inlineStr">
        <is>
          <t>Strong organic volume</t>
        </is>
      </c>
      <c r="C271" t="inlineStr">
        <is>
          <t>Percent</t>
        </is>
      </c>
      <c r="D271" t="inlineStr">
        <is>
          <t>QQQQ</t>
        </is>
      </c>
      <c r="AW271" t="n">
        <v>12</v>
      </c>
    </row>
    <row r="272">
      <c r="A272" t="inlineStr">
        <is>
          <t xml:space="preserve">Divestiture sales </t>
        </is>
      </c>
      <c r="C272" t="inlineStr">
        <is>
          <t>Million</t>
        </is>
      </c>
      <c r="D272" t="inlineStr">
        <is>
          <t>QQQQ</t>
        </is>
      </c>
      <c r="AX272" t="n">
        <v>34</v>
      </c>
    </row>
    <row r="273">
      <c r="A273" t="inlineStr">
        <is>
          <t>Impact from foreign currency translation percent</t>
        </is>
      </c>
      <c r="C273" t="inlineStr">
        <is>
          <t>Percent</t>
        </is>
      </c>
      <c r="D273" t="inlineStr">
        <is>
          <t>QQQQ</t>
        </is>
      </c>
      <c r="U273" t="n">
        <v>8</v>
      </c>
    </row>
    <row r="274">
      <c r="A274" t="inlineStr">
        <is>
          <t>Increase (decrease) in selling price</t>
        </is>
      </c>
      <c r="C274" t="inlineStr">
        <is>
          <t>Percent</t>
        </is>
      </c>
      <c r="D274" t="inlineStr">
        <is>
          <t>QQQQ</t>
        </is>
      </c>
      <c r="U274" t="n">
        <v>-2</v>
      </c>
    </row>
    <row r="275">
      <c r="A275" t="inlineStr">
        <is>
          <t>Net sales volume</t>
        </is>
      </c>
      <c r="C275" t="inlineStr">
        <is>
          <t>Percent</t>
        </is>
      </c>
      <c r="D275" t="inlineStr">
        <is>
          <t>QQQQ</t>
        </is>
      </c>
      <c r="BE275" t="n">
        <v>-9</v>
      </c>
    </row>
    <row r="276"/>
    <row r="277">
      <c r="A277" t="inlineStr">
        <is>
          <t>Increase (decrease) organic sales growth</t>
        </is>
      </c>
    </row>
    <row r="278">
      <c r="A278" t="inlineStr">
        <is>
          <t>Base volume growth</t>
        </is>
      </c>
      <c r="C278" t="inlineStr">
        <is>
          <t>Million</t>
        </is>
      </c>
      <c r="D278" t="inlineStr">
        <is>
          <t>QQQQ</t>
        </is>
      </c>
      <c r="AP278" t="n">
        <v>3</v>
      </c>
    </row>
    <row r="279">
      <c r="A279" t="inlineStr">
        <is>
          <t>Increase (decrease) from selling price</t>
        </is>
      </c>
      <c r="C279" t="inlineStr">
        <is>
          <t>Million</t>
        </is>
      </c>
      <c r="D279" t="inlineStr">
        <is>
          <t>QQQQ</t>
        </is>
      </c>
      <c r="AL279" t="n">
        <v>-21</v>
      </c>
    </row>
    <row r="280">
      <c r="A280" t="inlineStr">
        <is>
          <t>Organic volume</t>
        </is>
      </c>
      <c r="C280" t="inlineStr">
        <is>
          <t>Percent</t>
        </is>
      </c>
      <c r="D280" t="inlineStr">
        <is>
          <t>QQQQ</t>
        </is>
      </c>
      <c r="AR280" t="n">
        <v>12</v>
      </c>
    </row>
    <row r="281">
      <c r="A281" t="inlineStr">
        <is>
          <t>Organic sales Incline (decline)</t>
        </is>
      </c>
      <c r="C281" t="inlineStr">
        <is>
          <t>Percent</t>
        </is>
      </c>
      <c r="D281" t="inlineStr">
        <is>
          <t>QQQQ</t>
        </is>
      </c>
      <c r="AK281" t="n">
        <v>-6</v>
      </c>
      <c r="AL281" t="n">
        <v>-6</v>
      </c>
    </row>
    <row r="282"/>
    <row r="283">
      <c r="A283" t="inlineStr">
        <is>
          <t>Consolidated</t>
        </is>
      </c>
    </row>
    <row r="284">
      <c r="A284" t="inlineStr">
        <is>
          <t>Increase (decrease) in net sales due to</t>
        </is>
      </c>
    </row>
    <row r="285">
      <c r="A285" t="inlineStr">
        <is>
          <t>Impact from extra days in prior year quarter</t>
        </is>
      </c>
      <c r="C285" t="inlineStr">
        <is>
          <t>Million</t>
        </is>
      </c>
      <c r="D285" t="inlineStr">
        <is>
          <t>QQQQ</t>
        </is>
      </c>
      <c r="E285" t="inlineStr">
        <is>
          <t>Yes</t>
        </is>
      </c>
      <c r="Z285" t="n">
        <v>-98</v>
      </c>
      <c r="AD285" t="n">
        <v>-98</v>
      </c>
      <c r="AY285" t="n">
        <v>-112</v>
      </c>
    </row>
    <row r="286">
      <c r="A286" t="inlineStr">
        <is>
          <t>Prior year divestiture sales</t>
        </is>
      </c>
      <c r="C286" t="inlineStr">
        <is>
          <t>Million</t>
        </is>
      </c>
      <c r="D286" t="inlineStr">
        <is>
          <t>QQQQ</t>
        </is>
      </c>
      <c r="E286" t="inlineStr">
        <is>
          <t>Yes</t>
        </is>
      </c>
      <c r="AN286" t="n">
        <v>20</v>
      </c>
      <c r="AO286" t="n">
        <v>28</v>
      </c>
      <c r="AP286" t="n">
        <v>24</v>
      </c>
      <c r="AQ286" t="n">
        <v>34</v>
      </c>
      <c r="AR286" t="n">
        <v>10</v>
      </c>
      <c r="AS286" t="n">
        <v>96</v>
      </c>
      <c r="AT286" t="n">
        <v>15</v>
      </c>
      <c r="AU286" t="n">
        <v>53</v>
      </c>
      <c r="AV286" t="n">
        <v>62</v>
      </c>
      <c r="AW286" t="n">
        <v>60</v>
      </c>
      <c r="AX286" t="n">
        <v>190</v>
      </c>
      <c r="AY286" t="n">
        <v>48</v>
      </c>
      <c r="AZ286" t="n">
        <v>14</v>
      </c>
      <c r="BA286" t="n">
        <v>16</v>
      </c>
    </row>
    <row r="287">
      <c r="A287" t="inlineStr">
        <is>
          <t>Increase (decrease) in net sales</t>
        </is>
      </c>
      <c r="C287" t="inlineStr">
        <is>
          <t>Million</t>
        </is>
      </c>
      <c r="D287" t="inlineStr">
        <is>
          <t>QQQQ</t>
        </is>
      </c>
      <c r="E287" t="inlineStr">
        <is>
          <t>Yes</t>
        </is>
      </c>
      <c r="R287" t="n">
        <v>-57</v>
      </c>
      <c r="T287" t="n">
        <v>-77</v>
      </c>
      <c r="U287" t="n">
        <v>392</v>
      </c>
      <c r="V287" t="n">
        <v>390</v>
      </c>
      <c r="W287" t="n">
        <v>404</v>
      </c>
      <c r="Y287" t="n">
        <v>1608</v>
      </c>
      <c r="Z287" t="n">
        <v>-110</v>
      </c>
      <c r="AA287" t="n">
        <v>192</v>
      </c>
      <c r="AB287" t="n">
        <v>261</v>
      </c>
      <c r="AC287" t="n">
        <v>263</v>
      </c>
      <c r="AD287" t="n">
        <v>606</v>
      </c>
      <c r="AE287" t="n">
        <v>274</v>
      </c>
      <c r="AF287" t="n">
        <v>161</v>
      </c>
      <c r="AG287" t="n">
        <v>166</v>
      </c>
      <c r="AH287" t="n">
        <v>173</v>
      </c>
      <c r="AI287" t="n">
        <v>774</v>
      </c>
      <c r="AJ287" t="n">
        <v>196</v>
      </c>
      <c r="AK287" t="n">
        <v>-17</v>
      </c>
      <c r="AL287" t="n">
        <v>-135</v>
      </c>
      <c r="AM287" t="n">
        <v>965</v>
      </c>
    </row>
    <row r="288">
      <c r="A288" t="inlineStr">
        <is>
          <t>Impact from acquisition</t>
        </is>
      </c>
      <c r="C288" t="inlineStr">
        <is>
          <t>Million</t>
        </is>
      </c>
      <c r="D288" t="inlineStr">
        <is>
          <t>QQQQ</t>
        </is>
      </c>
      <c r="E288" t="inlineStr">
        <is>
          <t>Yes</t>
        </is>
      </c>
      <c r="U288" t="n">
        <v>499</v>
      </c>
      <c r="V288" t="n">
        <v>487</v>
      </c>
      <c r="W288" t="n">
        <v>469</v>
      </c>
      <c r="Y288" t="n">
        <v>1935</v>
      </c>
      <c r="Z288" t="n">
        <v>0</v>
      </c>
      <c r="AA288" t="n">
        <v>205</v>
      </c>
      <c r="AB288" t="n">
        <v>295</v>
      </c>
      <c r="AC288" t="n">
        <v>288</v>
      </c>
      <c r="AD288" t="n">
        <v>788</v>
      </c>
      <c r="AE288" t="n">
        <v>267</v>
      </c>
      <c r="AF288" t="n">
        <v>106</v>
      </c>
      <c r="AG288" t="n">
        <v>125</v>
      </c>
      <c r="AH288" t="n">
        <v>126</v>
      </c>
      <c r="AI288" t="n">
        <v>624</v>
      </c>
      <c r="AJ288" t="n">
        <v>158</v>
      </c>
      <c r="AK288" t="n">
        <v>77</v>
      </c>
      <c r="AL288" t="n">
        <v>38</v>
      </c>
      <c r="AM288" t="n">
        <v>1200</v>
      </c>
      <c r="AN288" t="n">
        <v>1479</v>
      </c>
      <c r="AO288" t="n">
        <v>1080</v>
      </c>
      <c r="AP288" t="n">
        <v>1174</v>
      </c>
      <c r="AQ288" t="n">
        <v>1092</v>
      </c>
      <c r="AR288" t="n">
        <v>0</v>
      </c>
      <c r="AS288" t="n">
        <v>3346</v>
      </c>
    </row>
    <row r="289">
      <c r="A289" t="inlineStr">
        <is>
          <t>Increase (decrease) from selling price</t>
        </is>
      </c>
      <c r="C289" t="inlineStr">
        <is>
          <t>Million</t>
        </is>
      </c>
      <c r="D289" t="inlineStr">
        <is>
          <t>QQQQ</t>
        </is>
      </c>
      <c r="E289" t="inlineStr">
        <is>
          <t>Yes</t>
        </is>
      </c>
      <c r="V289" t="n">
        <v>-90</v>
      </c>
      <c r="W289" t="n">
        <v>-31</v>
      </c>
      <c r="Y289" t="n">
        <v>-237</v>
      </c>
      <c r="Z289" t="n">
        <v>-7</v>
      </c>
      <c r="AA289" t="n">
        <v>9</v>
      </c>
      <c r="AB289" t="n">
        <v>49</v>
      </c>
      <c r="AC289" t="n">
        <v>9</v>
      </c>
      <c r="AD289" t="n">
        <v>60</v>
      </c>
      <c r="AF289" t="n">
        <v>59</v>
      </c>
      <c r="AG289" t="n">
        <v>37</v>
      </c>
      <c r="AI289" t="n">
        <v>191</v>
      </c>
      <c r="AJ289" t="n">
        <v>82</v>
      </c>
      <c r="AK289" t="n">
        <v>-5</v>
      </c>
      <c r="AL289" t="n">
        <v>-94</v>
      </c>
      <c r="AM289" t="n">
        <v>156</v>
      </c>
      <c r="AN289" t="n">
        <v>-175</v>
      </c>
      <c r="AO289" t="n">
        <v>-183</v>
      </c>
      <c r="AP289" t="n">
        <v>-148</v>
      </c>
      <c r="AQ289" t="n">
        <v>-99</v>
      </c>
      <c r="AR289" t="n">
        <v>-152</v>
      </c>
      <c r="AS289" t="n">
        <v>-581</v>
      </c>
      <c r="AT289" t="n">
        <v>-12</v>
      </c>
      <c r="AU289" t="n">
        <v>192</v>
      </c>
      <c r="AV289" t="n">
        <v>533</v>
      </c>
      <c r="AW289" t="n">
        <v>716</v>
      </c>
      <c r="AX289" t="n">
        <v>1429</v>
      </c>
      <c r="AY289" t="n">
        <v>706</v>
      </c>
      <c r="AZ289" t="n">
        <v>576</v>
      </c>
      <c r="BA289" t="n">
        <v>301</v>
      </c>
      <c r="BC289" t="n">
        <v>1650</v>
      </c>
      <c r="BE289" s="2" t="n">
        <v>16</v>
      </c>
    </row>
    <row r="290">
      <c r="A290" t="inlineStr">
        <is>
          <t>Impact from base volumes</t>
        </is>
      </c>
      <c r="C290" t="inlineStr">
        <is>
          <t>Million</t>
        </is>
      </c>
      <c r="D290" t="inlineStr">
        <is>
          <t>QQQQ</t>
        </is>
      </c>
      <c r="E290" t="inlineStr">
        <is>
          <t>Yes</t>
        </is>
      </c>
      <c r="V290" t="n">
        <v>9</v>
      </c>
      <c r="W290" t="n">
        <v>-30</v>
      </c>
      <c r="Y290" t="n">
        <v>29</v>
      </c>
      <c r="AA290" t="n">
        <v>-15</v>
      </c>
      <c r="AB290" t="n">
        <v>-76</v>
      </c>
      <c r="AD290" t="n">
        <v>-136</v>
      </c>
    </row>
    <row r="291">
      <c r="A291" t="inlineStr">
        <is>
          <t>Increase (decrease) in organic sales</t>
        </is>
      </c>
      <c r="C291" t="inlineStr">
        <is>
          <t>Million</t>
        </is>
      </c>
      <c r="D291" t="inlineStr">
        <is>
          <t>QQQQ</t>
        </is>
      </c>
      <c r="E291" t="inlineStr">
        <is>
          <t>Yes</t>
        </is>
      </c>
      <c r="AI291" t="n">
        <v>92</v>
      </c>
      <c r="AJ291" t="n">
        <v>49</v>
      </c>
      <c r="AK291" t="n">
        <v>-72</v>
      </c>
      <c r="AL291" t="n">
        <v>-158</v>
      </c>
    </row>
    <row r="292">
      <c r="A292" t="inlineStr">
        <is>
          <t>Impact from foreign currency translation</t>
        </is>
      </c>
      <c r="C292" t="inlineStr">
        <is>
          <t>Million</t>
        </is>
      </c>
      <c r="D292" t="inlineStr">
        <is>
          <t>QQQQ</t>
        </is>
      </c>
      <c r="E292" t="inlineStr">
        <is>
          <t>Yes</t>
        </is>
      </c>
      <c r="V292" t="n">
        <v>-16</v>
      </c>
      <c r="W292" t="n">
        <v>-4</v>
      </c>
      <c r="Y292" t="n">
        <v>-61</v>
      </c>
      <c r="AA292" t="n">
        <v>-7</v>
      </c>
      <c r="AB292" t="n">
        <v>-8</v>
      </c>
      <c r="AC292" t="n">
        <v>11</v>
      </c>
      <c r="AE292" t="n">
        <v>18</v>
      </c>
      <c r="AF292" t="n">
        <v>34</v>
      </c>
      <c r="AG292" t="n">
        <v>14</v>
      </c>
      <c r="AH292" t="n">
        <v>-8</v>
      </c>
      <c r="AI292" t="n">
        <v>58</v>
      </c>
      <c r="AJ292" t="n">
        <v>-11</v>
      </c>
      <c r="AK292" t="n">
        <v>-22</v>
      </c>
      <c r="AL292" t="n">
        <v>-16</v>
      </c>
      <c r="AM292" t="n">
        <v>1</v>
      </c>
      <c r="AN292" t="n">
        <v>-48</v>
      </c>
      <c r="AQ292" t="n">
        <v>-19</v>
      </c>
      <c r="AR292" t="n">
        <v>34</v>
      </c>
      <c r="AT292" t="n">
        <v>50</v>
      </c>
      <c r="AU292" t="n">
        <v>92</v>
      </c>
      <c r="AV292" t="n">
        <v>147</v>
      </c>
      <c r="AX292" t="n">
        <v>331</v>
      </c>
      <c r="AY292" t="n">
        <v>-17</v>
      </c>
      <c r="AZ292" t="n">
        <v>64</v>
      </c>
      <c r="BA292" t="n">
        <v>-151</v>
      </c>
      <c r="BC292" t="n">
        <v>-420</v>
      </c>
    </row>
    <row r="293">
      <c r="A293" t="inlineStr">
        <is>
          <t>Core sales decline</t>
        </is>
      </c>
      <c r="C293" t="inlineStr">
        <is>
          <t>Million</t>
        </is>
      </c>
      <c r="D293" t="inlineStr">
        <is>
          <t>QQQQ</t>
        </is>
      </c>
      <c r="E293" t="inlineStr">
        <is>
          <t>Yes</t>
        </is>
      </c>
      <c r="AG293" t="n">
        <v>-19</v>
      </c>
    </row>
    <row r="294">
      <c r="A294" t="inlineStr">
        <is>
          <t>Benefit from extra shipping days</t>
        </is>
      </c>
      <c r="C294" t="inlineStr">
        <is>
          <t>Million</t>
        </is>
      </c>
      <c r="D294" t="inlineStr">
        <is>
          <t>QQQQ</t>
        </is>
      </c>
      <c r="E294" t="inlineStr">
        <is>
          <t>Yes</t>
        </is>
      </c>
      <c r="AT294" t="n">
        <v>112</v>
      </c>
      <c r="AX294" t="n">
        <v>131</v>
      </c>
      <c r="AZ294" t="n">
        <v>19</v>
      </c>
    </row>
    <row r="295">
      <c r="A295" t="inlineStr">
        <is>
          <t>Business acquired in last twelve months</t>
        </is>
      </c>
      <c r="C295" t="inlineStr">
        <is>
          <t>Percent</t>
        </is>
      </c>
      <c r="D295" t="inlineStr">
        <is>
          <t>QQQQ</t>
        </is>
      </c>
      <c r="P295" t="n">
        <v>6</v>
      </c>
      <c r="Q295" t="n">
        <v>6</v>
      </c>
      <c r="R295" t="n">
        <v>4</v>
      </c>
    </row>
    <row r="296">
      <c r="A296" t="inlineStr">
        <is>
          <t>Change in prior period extra shipping days</t>
        </is>
      </c>
      <c r="C296" t="inlineStr">
        <is>
          <t>Million</t>
        </is>
      </c>
      <c r="D296" t="inlineStr">
        <is>
          <t>QQQQ</t>
        </is>
      </c>
      <c r="BC296" t="n">
        <v>-131</v>
      </c>
    </row>
    <row r="297">
      <c r="A297" t="inlineStr">
        <is>
          <t>Change in prior period divestiture sales</t>
        </is>
      </c>
      <c r="C297" t="inlineStr">
        <is>
          <t>Million</t>
        </is>
      </c>
      <c r="D297" t="inlineStr">
        <is>
          <t>QQQQ</t>
        </is>
      </c>
      <c r="BC297" t="n">
        <v>118</v>
      </c>
    </row>
    <row r="298">
      <c r="A298" t="inlineStr">
        <is>
          <t>Base volume growth (decline)</t>
        </is>
      </c>
      <c r="C298" t="inlineStr">
        <is>
          <t>Percent</t>
        </is>
      </c>
      <c r="D298" t="inlineStr">
        <is>
          <t>QQQQ</t>
        </is>
      </c>
      <c r="T298" t="n">
        <v>3</v>
      </c>
      <c r="V298" t="n">
        <v>1</v>
      </c>
      <c r="W298" t="n">
        <v>-2</v>
      </c>
      <c r="Y298" t="n">
        <v>-1</v>
      </c>
      <c r="AA298" t="n">
        <v>-1</v>
      </c>
      <c r="AC298" t="n">
        <v>-2</v>
      </c>
      <c r="AD298" t="n">
        <v>-2</v>
      </c>
      <c r="AE298" t="n">
        <v>-1</v>
      </c>
      <c r="AF298" t="n">
        <v>-2</v>
      </c>
      <c r="AG298" t="n">
        <v>1</v>
      </c>
      <c r="AI298" t="n">
        <v>-1</v>
      </c>
      <c r="AJ298" t="n">
        <v>-2</v>
      </c>
      <c r="AK298" t="n">
        <v>-3</v>
      </c>
      <c r="AL298" t="n">
        <v>-3</v>
      </c>
      <c r="AM298" t="n">
        <v>2</v>
      </c>
      <c r="AN298" t="n">
        <v>-2</v>
      </c>
      <c r="AP298" t="n">
        <v>2</v>
      </c>
      <c r="AQ298" t="n">
        <v>2</v>
      </c>
      <c r="AS298" t="n">
        <v>2</v>
      </c>
    </row>
    <row r="299">
      <c r="A299" t="inlineStr">
        <is>
          <t>Organic volume growth</t>
        </is>
      </c>
      <c r="C299" t="inlineStr">
        <is>
          <t>Percent</t>
        </is>
      </c>
      <c r="D299" t="inlineStr">
        <is>
          <t>QQQQ</t>
        </is>
      </c>
      <c r="AR299" t="n">
        <v>4</v>
      </c>
      <c r="AT299" t="n">
        <v>7</v>
      </c>
      <c r="AU299" t="n">
        <v>5</v>
      </c>
      <c r="AV299" t="n">
        <v>5</v>
      </c>
      <c r="AW299" t="n">
        <v>-1</v>
      </c>
      <c r="AX299" t="n">
        <v>4</v>
      </c>
      <c r="AY299" t="n">
        <v>-3</v>
      </c>
      <c r="AZ299" t="n">
        <v>-2</v>
      </c>
      <c r="BA299" t="n">
        <v>-2</v>
      </c>
      <c r="BB299" t="n">
        <v>-2</v>
      </c>
      <c r="BC299" t="n">
        <v>-2</v>
      </c>
      <c r="BD299" t="n">
        <v>-6</v>
      </c>
    </row>
    <row r="300">
      <c r="A300" t="inlineStr">
        <is>
          <t>Acquisition net sales growth</t>
        </is>
      </c>
      <c r="C300" t="inlineStr">
        <is>
          <t>Percent</t>
        </is>
      </c>
      <c r="D300" t="inlineStr">
        <is>
          <t>QQQQ</t>
        </is>
      </c>
      <c r="AH300" t="n">
        <v>7</v>
      </c>
    </row>
    <row r="301">
      <c r="A301" t="inlineStr">
        <is>
          <t>Customer product transition</t>
        </is>
      </c>
      <c r="C301" t="inlineStr">
        <is>
          <t>Percent</t>
        </is>
      </c>
      <c r="D301" t="inlineStr">
        <is>
          <t>QQQQ</t>
        </is>
      </c>
      <c r="AN301" t="n">
        <v>-1</v>
      </c>
    </row>
    <row r="302">
      <c r="A302" t="inlineStr">
        <is>
          <t xml:space="preserve">Net sales growth </t>
        </is>
      </c>
      <c r="C302" t="inlineStr">
        <is>
          <t>Percent</t>
        </is>
      </c>
      <c r="D302" t="inlineStr">
        <is>
          <t>QQQQ</t>
        </is>
      </c>
      <c r="AO302" t="n">
        <v>43</v>
      </c>
      <c r="AP302" t="n">
        <v>53</v>
      </c>
      <c r="AW302" t="n">
        <v>22</v>
      </c>
    </row>
    <row r="303">
      <c r="A303" t="inlineStr">
        <is>
          <t>Due to reduction of shipping days</t>
        </is>
      </c>
      <c r="C303" t="inlineStr">
        <is>
          <t>Percent</t>
        </is>
      </c>
      <c r="D303" t="inlineStr">
        <is>
          <t>QQQQ</t>
        </is>
      </c>
      <c r="G303" t="n">
        <v>-3</v>
      </c>
    </row>
    <row r="304">
      <c r="A304" t="inlineStr">
        <is>
          <t>Increase (decrease) in selling price percent</t>
        </is>
      </c>
      <c r="C304" t="inlineStr">
        <is>
          <t>Percent</t>
        </is>
      </c>
      <c r="D304" t="inlineStr">
        <is>
          <t>QQQQ</t>
        </is>
      </c>
      <c r="F304" t="n">
        <v>-6</v>
      </c>
      <c r="K304" t="n">
        <v>5</v>
      </c>
      <c r="L304" t="n">
        <v>4</v>
      </c>
      <c r="M304" t="n">
        <v>2</v>
      </c>
      <c r="O304" t="n">
        <v>4</v>
      </c>
      <c r="P304" t="n">
        <v>3</v>
      </c>
      <c r="R304" t="n">
        <v>-5</v>
      </c>
      <c r="T304" t="n">
        <v>-2</v>
      </c>
      <c r="U304" t="n">
        <v>-8</v>
      </c>
      <c r="BB304" t="n">
        <v>2</v>
      </c>
      <c r="BD304" t="n">
        <v>-4</v>
      </c>
    </row>
    <row r="305">
      <c r="A305" t="inlineStr">
        <is>
          <t>Lowering selling price</t>
        </is>
      </c>
      <c r="C305" t="inlineStr">
        <is>
          <t>Percent</t>
        </is>
      </c>
      <c r="D305" t="inlineStr">
        <is>
          <t>QQQQ</t>
        </is>
      </c>
      <c r="J305" t="n">
        <v>-1</v>
      </c>
    </row>
    <row r="306">
      <c r="A306" t="inlineStr">
        <is>
          <t>Favorable (unfavorable) impact from currency translation</t>
        </is>
      </c>
      <c r="C306" t="inlineStr">
        <is>
          <t>Percent</t>
        </is>
      </c>
      <c r="D306" t="inlineStr">
        <is>
          <t>QQQQ</t>
        </is>
      </c>
      <c r="Q306" t="n">
        <v>-1</v>
      </c>
      <c r="R306" t="n">
        <v>-1</v>
      </c>
      <c r="T306" t="n">
        <v>-1</v>
      </c>
      <c r="U306" t="n">
        <v>5</v>
      </c>
      <c r="BD306" t="n">
        <v>-3</v>
      </c>
    </row>
    <row r="307">
      <c r="A307" t="inlineStr">
        <is>
          <t>Incline (decline) from exited business</t>
        </is>
      </c>
      <c r="C307" t="inlineStr">
        <is>
          <t>Percent</t>
        </is>
      </c>
      <c r="D307" t="inlineStr">
        <is>
          <t>QQQQ</t>
        </is>
      </c>
      <c r="K307" t="n">
        <v>-1</v>
      </c>
      <c r="L307" t="n">
        <v>-1</v>
      </c>
    </row>
    <row r="308">
      <c r="A308" t="inlineStr">
        <is>
          <t>Increase (decrease) in net sales from acquired business</t>
        </is>
      </c>
      <c r="C308" t="inlineStr">
        <is>
          <t>Percent</t>
        </is>
      </c>
      <c r="D308" t="inlineStr">
        <is>
          <t>QQQQ</t>
        </is>
      </c>
      <c r="K308" t="n">
        <v>2</v>
      </c>
      <c r="L308" t="n">
        <v>3</v>
      </c>
      <c r="M308" t="n">
        <v>4</v>
      </c>
      <c r="O308" t="n">
        <v>4</v>
      </c>
    </row>
    <row r="309">
      <c r="A309" t="inlineStr">
        <is>
          <t xml:space="preserve">Organic sales growth </t>
        </is>
      </c>
      <c r="C309" t="inlineStr">
        <is>
          <t>Percent</t>
        </is>
      </c>
      <c r="D309" t="inlineStr">
        <is>
          <t>QQQQ</t>
        </is>
      </c>
      <c r="AH309" t="n">
        <v>3</v>
      </c>
    </row>
    <row r="310">
      <c r="A310" t="inlineStr">
        <is>
          <t>Incline (decline) in volume of soft customer demand</t>
        </is>
      </c>
      <c r="C310" t="inlineStr">
        <is>
          <t>Percent</t>
        </is>
      </c>
      <c r="D310" t="inlineStr">
        <is>
          <t>QQQQ</t>
        </is>
      </c>
      <c r="H310" t="n">
        <v>-2</v>
      </c>
      <c r="J310" t="n">
        <v>-2</v>
      </c>
      <c r="L310" t="n">
        <v>-1</v>
      </c>
      <c r="P310" t="n">
        <v>-2</v>
      </c>
      <c r="Q310" t="n">
        <v>-4</v>
      </c>
      <c r="R310" t="n">
        <v>-2</v>
      </c>
    </row>
    <row r="311">
      <c r="A311" t="inlineStr">
        <is>
          <t>On two years basis</t>
        </is>
      </c>
    </row>
    <row r="312">
      <c r="A312" t="inlineStr">
        <is>
          <t>Organic volume growth</t>
        </is>
      </c>
      <c r="C312" t="inlineStr">
        <is>
          <t>Percent</t>
        </is>
      </c>
      <c r="D312" t="inlineStr">
        <is>
          <t>QQQQ</t>
        </is>
      </c>
      <c r="BA312" t="n">
        <v>3</v>
      </c>
    </row>
    <row r="313"/>
    <row r="314">
      <c r="A314" t="inlineStr">
        <is>
          <t>Impact on rigid open</t>
        </is>
      </c>
    </row>
    <row r="315">
      <c r="A315" t="inlineStr">
        <is>
          <t>Increase (decrease) in net sales</t>
        </is>
      </c>
      <c r="C315" t="inlineStr">
        <is>
          <t>Million</t>
        </is>
      </c>
      <c r="D315" t="inlineStr">
        <is>
          <t>QQQQ</t>
        </is>
      </c>
      <c r="R315" t="n">
        <v>-27</v>
      </c>
      <c r="T315" t="n">
        <v>-55</v>
      </c>
    </row>
    <row r="316">
      <c r="A316" t="inlineStr">
        <is>
          <t>Increase (decrease) in net selling price</t>
        </is>
      </c>
      <c r="C316" t="inlineStr">
        <is>
          <t>Percent</t>
        </is>
      </c>
      <c r="D316" t="inlineStr">
        <is>
          <t>QQQQ</t>
        </is>
      </c>
      <c r="F316" t="n">
        <v>-11</v>
      </c>
      <c r="G316" t="n">
        <v>-3</v>
      </c>
      <c r="H316" t="n">
        <v>1</v>
      </c>
      <c r="J316" t="n">
        <v>-3</v>
      </c>
      <c r="K316" t="n">
        <v>7</v>
      </c>
      <c r="L316" t="n">
        <v>5</v>
      </c>
      <c r="M316" t="n">
        <v>3</v>
      </c>
      <c r="O316" t="n">
        <v>4</v>
      </c>
      <c r="P316" t="n">
        <v>5</v>
      </c>
      <c r="Q316" t="n">
        <v>2</v>
      </c>
      <c r="R316" t="n">
        <v>-5</v>
      </c>
      <c r="T316" t="n">
        <v>-2</v>
      </c>
    </row>
    <row r="317">
      <c r="A317" t="inlineStr">
        <is>
          <t>Increase (decrease) in volume growth</t>
        </is>
      </c>
      <c r="C317" t="inlineStr">
        <is>
          <t>Percent</t>
        </is>
      </c>
      <c r="D317" t="inlineStr">
        <is>
          <t>QQQQ</t>
        </is>
      </c>
      <c r="F317" t="n">
        <v>1</v>
      </c>
      <c r="G317" t="n">
        <v>-5</v>
      </c>
      <c r="H317" t="n">
        <v>-2</v>
      </c>
      <c r="J317" t="n">
        <v>-2</v>
      </c>
      <c r="K317" t="n">
        <v>-2</v>
      </c>
      <c r="L317" t="n">
        <v>-5</v>
      </c>
      <c r="M317" t="n">
        <v>-6</v>
      </c>
      <c r="O317" t="n">
        <v>-5</v>
      </c>
      <c r="P317" t="n">
        <v>-6</v>
      </c>
      <c r="Q317" t="n">
        <v>-4</v>
      </c>
      <c r="R317" t="n">
        <v>-4</v>
      </c>
      <c r="T317" t="n">
        <v>-3</v>
      </c>
    </row>
    <row r="318">
      <c r="A318" t="inlineStr">
        <is>
          <t>Increase (decrease) in product realignment</t>
        </is>
      </c>
      <c r="C318" t="inlineStr">
        <is>
          <t>Percent</t>
        </is>
      </c>
      <c r="D318" t="inlineStr">
        <is>
          <t>QQQQ</t>
        </is>
      </c>
      <c r="G318" t="n">
        <v>-5</v>
      </c>
      <c r="H318" t="n">
        <v>-4</v>
      </c>
      <c r="J318" t="n">
        <v>-3</v>
      </c>
      <c r="K318" t="n">
        <v>-4</v>
      </c>
      <c r="O318" t="n">
        <v>-1</v>
      </c>
    </row>
    <row r="319"/>
    <row r="320">
      <c r="A320" t="inlineStr">
        <is>
          <t>Impact on rigid closed</t>
        </is>
      </c>
    </row>
    <row r="321">
      <c r="A321" t="inlineStr">
        <is>
          <t>Increase (decrease) in net sales</t>
        </is>
      </c>
      <c r="C321" t="inlineStr">
        <is>
          <t>Million</t>
        </is>
      </c>
      <c r="D321" t="inlineStr">
        <is>
          <t>QQQQ</t>
        </is>
      </c>
      <c r="R321" t="n">
        <v>-13</v>
      </c>
      <c r="T321" t="n">
        <v>5</v>
      </c>
    </row>
    <row r="322">
      <c r="A322" t="inlineStr">
        <is>
          <t>Increase (decrease) in net selling price</t>
        </is>
      </c>
      <c r="C322" t="inlineStr">
        <is>
          <t>Percent</t>
        </is>
      </c>
      <c r="D322" t="inlineStr">
        <is>
          <t>QQQQ</t>
        </is>
      </c>
      <c r="F322" t="n">
        <v>-7</v>
      </c>
      <c r="H322" t="n">
        <v>-2</v>
      </c>
      <c r="J322" t="n">
        <v>-2</v>
      </c>
      <c r="K322" t="n">
        <v>4</v>
      </c>
      <c r="L322" t="n">
        <v>3</v>
      </c>
      <c r="M322" t="n">
        <v>-1</v>
      </c>
      <c r="O322" t="n">
        <v>2</v>
      </c>
      <c r="Q322" t="n">
        <v>-3</v>
      </c>
      <c r="R322" t="n">
        <v>-7</v>
      </c>
    </row>
    <row r="323">
      <c r="A323" t="inlineStr">
        <is>
          <t>Increase (decrease) in volume growth</t>
        </is>
      </c>
      <c r="C323" t="inlineStr">
        <is>
          <t>Percent</t>
        </is>
      </c>
      <c r="D323" t="inlineStr">
        <is>
          <t>QQQQ</t>
        </is>
      </c>
      <c r="F323" t="n">
        <v>-3</v>
      </c>
      <c r="G323" t="n">
        <v>-3</v>
      </c>
      <c r="H323" t="n">
        <v>1</v>
      </c>
      <c r="J323" t="n">
        <v>-2</v>
      </c>
      <c r="K323" t="n">
        <v>2</v>
      </c>
      <c r="L323" t="n">
        <v>-1</v>
      </c>
      <c r="M323" t="n">
        <v>1</v>
      </c>
      <c r="P323" t="n">
        <v>11</v>
      </c>
      <c r="Q323" t="n">
        <v>-3</v>
      </c>
      <c r="R323" t="n">
        <v>-5</v>
      </c>
      <c r="T323" t="n">
        <v>7</v>
      </c>
    </row>
    <row r="324">
      <c r="A324" t="inlineStr">
        <is>
          <t>Increase (decrease) in acquisition volume</t>
        </is>
      </c>
      <c r="C324" t="inlineStr">
        <is>
          <t>Percent</t>
        </is>
      </c>
      <c r="D324" t="inlineStr">
        <is>
          <t>QQQQ</t>
        </is>
      </c>
      <c r="M324" t="n">
        <v>4</v>
      </c>
      <c r="O324" t="n">
        <v>4</v>
      </c>
      <c r="Q324" t="n">
        <v>12</v>
      </c>
      <c r="R324" t="n">
        <v>9</v>
      </c>
    </row>
    <row r="325">
      <c r="A325" t="inlineStr">
        <is>
          <t>Increase (decrease) in product realignment</t>
        </is>
      </c>
      <c r="C325" t="inlineStr">
        <is>
          <t>Percent</t>
        </is>
      </c>
      <c r="D325" t="inlineStr">
        <is>
          <t>QQQQ</t>
        </is>
      </c>
      <c r="M325" t="n">
        <v>1</v>
      </c>
    </row>
    <row r="326"/>
    <row r="327">
      <c r="A327" t="inlineStr">
        <is>
          <t>Impact on flexible packaging</t>
        </is>
      </c>
    </row>
    <row r="328">
      <c r="A328" t="inlineStr">
        <is>
          <t>Increase (decrease) in net sales</t>
        </is>
      </c>
      <c r="C328" t="inlineStr">
        <is>
          <t>Million</t>
        </is>
      </c>
      <c r="D328" t="inlineStr">
        <is>
          <t>QQQQ</t>
        </is>
      </c>
      <c r="R328" t="n">
        <v>-5</v>
      </c>
      <c r="T328" t="n">
        <v>31</v>
      </c>
    </row>
    <row r="329">
      <c r="A329" t="inlineStr">
        <is>
          <t>Increase (decrease) in product realignment</t>
        </is>
      </c>
      <c r="C329" t="inlineStr">
        <is>
          <t>Percent</t>
        </is>
      </c>
      <c r="D329" t="inlineStr">
        <is>
          <t>QQQQ</t>
        </is>
      </c>
      <c r="M329" t="n">
        <v>2</v>
      </c>
      <c r="O329" t="n">
        <v>1</v>
      </c>
    </row>
    <row r="330">
      <c r="A330" t="inlineStr">
        <is>
          <t>Increase (decrease) in volume growth</t>
        </is>
      </c>
      <c r="C330" t="inlineStr">
        <is>
          <t>Percent</t>
        </is>
      </c>
      <c r="D330" t="inlineStr">
        <is>
          <t>QQQQ</t>
        </is>
      </c>
      <c r="F330" t="n">
        <v>2</v>
      </c>
      <c r="G330" t="n">
        <v>-2</v>
      </c>
      <c r="H330" t="n">
        <v>-4</v>
      </c>
      <c r="J330" t="n">
        <v>-2</v>
      </c>
      <c r="K330" t="n">
        <v>-3</v>
      </c>
      <c r="M330" t="n">
        <v>1</v>
      </c>
      <c r="O330" t="n">
        <v>-2</v>
      </c>
      <c r="P330" t="n">
        <v>16</v>
      </c>
      <c r="Q330" t="n">
        <v>-3</v>
      </c>
      <c r="R330" t="n">
        <v>-2</v>
      </c>
      <c r="T330" t="n">
        <v>-3</v>
      </c>
    </row>
    <row r="331">
      <c r="A331" t="inlineStr">
        <is>
          <t>Increase (decrease) in net selling price</t>
        </is>
      </c>
      <c r="C331" t="inlineStr">
        <is>
          <t>Percent</t>
        </is>
      </c>
      <c r="D331" t="inlineStr">
        <is>
          <t>QQQQ</t>
        </is>
      </c>
      <c r="F331" t="n">
        <v>-2</v>
      </c>
      <c r="G331" t="n">
        <v>1</v>
      </c>
      <c r="H331" t="n">
        <v>-1</v>
      </c>
      <c r="K331" t="n">
        <v>5</v>
      </c>
      <c r="L331" t="n">
        <v>5</v>
      </c>
      <c r="M331" t="n">
        <v>3</v>
      </c>
      <c r="O331" t="n">
        <v>5</v>
      </c>
      <c r="P331" t="n">
        <v>3</v>
      </c>
      <c r="Q331" t="n">
        <v>2</v>
      </c>
      <c r="R331" t="n">
        <v>-4</v>
      </c>
    </row>
    <row r="332">
      <c r="A332" t="inlineStr">
        <is>
          <t>Positive (negative) impact from foreign currency changes</t>
        </is>
      </c>
      <c r="C332" t="inlineStr">
        <is>
          <t>Percent</t>
        </is>
      </c>
      <c r="D332" t="inlineStr">
        <is>
          <t>QQQQ</t>
        </is>
      </c>
      <c r="Q332" t="n">
        <v>-3</v>
      </c>
      <c r="R332" t="n">
        <v>-3</v>
      </c>
      <c r="T332" t="n">
        <v>-3</v>
      </c>
    </row>
    <row r="333">
      <c r="A333" t="inlineStr">
        <is>
          <t>Increase (decrease) in acquisition volume</t>
        </is>
      </c>
      <c r="C333" t="inlineStr">
        <is>
          <t>Percent</t>
        </is>
      </c>
      <c r="D333" t="inlineStr">
        <is>
          <t>QQQQ</t>
        </is>
      </c>
      <c r="K333" t="n">
        <v>15</v>
      </c>
      <c r="L333" t="n">
        <v>17</v>
      </c>
      <c r="M333" t="n">
        <v>23</v>
      </c>
      <c r="O333" t="n">
        <v>22</v>
      </c>
      <c r="Q333" t="n">
        <v>14</v>
      </c>
      <c r="R333" t="n">
        <v>7</v>
      </c>
      <c r="T333" t="n">
        <v>9</v>
      </c>
    </row>
    <row r="334"/>
    <row r="335">
      <c r="A335" t="inlineStr">
        <is>
          <t>Segmental breakdown</t>
        </is>
      </c>
    </row>
    <row r="336">
      <c r="A336" t="inlineStr">
        <is>
          <t>Information by product line</t>
        </is>
      </c>
    </row>
    <row r="337">
      <c r="A337" t="inlineStr">
        <is>
          <t>Net sales (%)</t>
        </is>
      </c>
    </row>
    <row r="338">
      <c r="A338" t="inlineStr">
        <is>
          <t>Packaging</t>
        </is>
      </c>
      <c r="C338" t="inlineStr">
        <is>
          <t>Percent</t>
        </is>
      </c>
      <c r="D338" t="inlineStr">
        <is>
          <t>QQQQ</t>
        </is>
      </c>
      <c r="AM338" t="n">
        <v>67</v>
      </c>
      <c r="AO338" t="n">
        <v>81</v>
      </c>
      <c r="AP338" t="n">
        <v>83</v>
      </c>
      <c r="AQ338" t="n">
        <v>84</v>
      </c>
      <c r="AR338" t="n">
        <v>82</v>
      </c>
      <c r="AT338" t="n">
        <v>81</v>
      </c>
      <c r="AU338" t="n">
        <v>81</v>
      </c>
      <c r="AV338" t="n">
        <v>81</v>
      </c>
      <c r="AW338" t="n">
        <v>81</v>
      </c>
      <c r="BB338" t="n">
        <v>76</v>
      </c>
    </row>
    <row r="339">
      <c r="A339" t="inlineStr">
        <is>
          <t>Non-packaging</t>
        </is>
      </c>
      <c r="C339" t="inlineStr">
        <is>
          <t>Percent</t>
        </is>
      </c>
      <c r="D339" t="inlineStr">
        <is>
          <t>QQQQ</t>
        </is>
      </c>
      <c r="AM339" t="n">
        <v>33</v>
      </c>
      <c r="AO339" t="n">
        <v>19</v>
      </c>
      <c r="AP339" t="n">
        <v>17</v>
      </c>
      <c r="AQ339" t="n">
        <v>16</v>
      </c>
      <c r="AR339" t="n">
        <v>18</v>
      </c>
      <c r="AT339" t="n">
        <v>19</v>
      </c>
      <c r="AU339" t="n">
        <v>19</v>
      </c>
      <c r="AV339" t="n">
        <v>19</v>
      </c>
      <c r="AW339" t="n">
        <v>19</v>
      </c>
      <c r="BB339" t="n">
        <v>24</v>
      </c>
    </row>
    <row r="340">
      <c r="A340" t="inlineStr">
        <is>
          <t>Consumer packaging international</t>
        </is>
      </c>
      <c r="C340" t="inlineStr">
        <is>
          <t>Percent</t>
        </is>
      </c>
      <c r="D340" t="inlineStr">
        <is>
          <t>QQQQ</t>
        </is>
      </c>
      <c r="AM340" t="n">
        <v>100</v>
      </c>
      <c r="AO340" t="n">
        <v>100</v>
      </c>
      <c r="AP340" t="n">
        <v>100</v>
      </c>
      <c r="AQ340" t="n">
        <v>100</v>
      </c>
      <c r="AR340" t="n">
        <v>100</v>
      </c>
      <c r="AT340" t="n">
        <v>100</v>
      </c>
      <c r="AU340" t="n">
        <v>100</v>
      </c>
      <c r="AV340" t="n">
        <v>100</v>
      </c>
      <c r="AW340" t="n">
        <v>100</v>
      </c>
      <c r="BB340" t="n">
        <v>100</v>
      </c>
    </row>
    <row r="341">
      <c r="A341" t="inlineStr">
        <is>
          <t>Consumer packaging international-c</t>
        </is>
      </c>
      <c r="S341">
        <f>S338+S339</f>
        <v/>
      </c>
      <c r="X341">
        <f>X338+X339</f>
        <v/>
      </c>
      <c r="Z341">
        <f>Z338+Z339</f>
        <v/>
      </c>
      <c r="AC341">
        <f>AC338+AC339</f>
        <v/>
      </c>
      <c r="AH341">
        <f>AH338+AH339</f>
        <v/>
      </c>
      <c r="AM341">
        <f>AM338+AM339</f>
        <v/>
      </c>
      <c r="AN341">
        <f>AN338+AN339</f>
        <v/>
      </c>
      <c r="AO341">
        <f>AO338+AO339</f>
        <v/>
      </c>
      <c r="AP341">
        <f>AP338+AP339</f>
        <v/>
      </c>
      <c r="AQ341">
        <f>AQ338+AQ339</f>
        <v/>
      </c>
      <c r="AR341">
        <f>AR338+AR339</f>
        <v/>
      </c>
      <c r="AT341">
        <f>AT338+AT339</f>
        <v/>
      </c>
      <c r="AU341">
        <f>AU338+AU339</f>
        <v/>
      </c>
      <c r="AV341">
        <f>AV338+AV339</f>
        <v/>
      </c>
      <c r="AW341">
        <f>AW338+AW339</f>
        <v/>
      </c>
      <c r="AY341">
        <f>AY338+AY339</f>
        <v/>
      </c>
      <c r="BB341">
        <f>BB338+BB339</f>
        <v/>
      </c>
    </row>
    <row r="342">
      <c r="A342" t="inlineStr">
        <is>
          <t>Sum Check</t>
        </is>
      </c>
      <c r="S342">
        <f>S340-S341</f>
        <v/>
      </c>
      <c r="X342">
        <f>X340-X341</f>
        <v/>
      </c>
      <c r="Z342">
        <f>Z340-Z341</f>
        <v/>
      </c>
      <c r="AC342">
        <f>AC340-AC341</f>
        <v/>
      </c>
      <c r="AH342">
        <f>AH340-AH341</f>
        <v/>
      </c>
      <c r="AM342">
        <f>AM340-AM341</f>
        <v/>
      </c>
      <c r="AN342">
        <f>AN340-AN341</f>
        <v/>
      </c>
      <c r="AO342">
        <f>AO340-AO341</f>
        <v/>
      </c>
      <c r="AP342">
        <f>AP340-AP341</f>
        <v/>
      </c>
      <c r="AQ342">
        <f>AQ340-AQ341</f>
        <v/>
      </c>
      <c r="AR342">
        <f>AR340-AR341</f>
        <v/>
      </c>
      <c r="AT342">
        <f>AT340-AT341</f>
        <v/>
      </c>
      <c r="AU342">
        <f>AU340-AU341</f>
        <v/>
      </c>
      <c r="AV342">
        <f>AV340-AV341</f>
        <v/>
      </c>
      <c r="AW342">
        <f>AW340-AW341</f>
        <v/>
      </c>
      <c r="AY342">
        <f>AY340-AY341</f>
        <v/>
      </c>
      <c r="BB342">
        <f>BB340-BB341</f>
        <v/>
      </c>
    </row>
    <row r="343"/>
    <row r="344">
      <c r="A344" t="inlineStr">
        <is>
          <t>Rigid open top</t>
        </is>
      </c>
      <c r="C344" t="inlineStr">
        <is>
          <t>Percent</t>
        </is>
      </c>
      <c r="D344" t="inlineStr">
        <is>
          <t>QQQQ</t>
        </is>
      </c>
      <c r="Z344" t="n">
        <v>42</v>
      </c>
      <c r="AA344" t="n">
        <v>40</v>
      </c>
      <c r="AB344" t="n">
        <v>44</v>
      </c>
      <c r="AC344" t="n">
        <v>43</v>
      </c>
      <c r="AE344" t="n">
        <v>43</v>
      </c>
      <c r="AF344" t="n">
        <v>41</v>
      </c>
      <c r="AG344" t="n">
        <v>45</v>
      </c>
      <c r="AH344" t="n">
        <v>44</v>
      </c>
      <c r="AJ344" t="n">
        <v>44</v>
      </c>
      <c r="AK344" t="n">
        <v>43</v>
      </c>
      <c r="AL344" t="n">
        <v>47</v>
      </c>
      <c r="AM344" t="n">
        <v>45</v>
      </c>
      <c r="AO344" t="n">
        <v>45</v>
      </c>
      <c r="AP344" t="n">
        <v>44</v>
      </c>
      <c r="AQ344" t="n">
        <v>44</v>
      </c>
      <c r="AR344" t="n">
        <v>45</v>
      </c>
      <c r="AT344" t="n">
        <v>55</v>
      </c>
      <c r="AU344" t="n">
        <v>54</v>
      </c>
      <c r="AV344" t="n">
        <v>58</v>
      </c>
      <c r="AW344" t="n">
        <v>57</v>
      </c>
      <c r="BB344" t="n">
        <v>62</v>
      </c>
    </row>
    <row r="345">
      <c r="A345" t="inlineStr">
        <is>
          <t>Rigid closed top</t>
        </is>
      </c>
      <c r="C345" t="inlineStr">
        <is>
          <t>Percent</t>
        </is>
      </c>
      <c r="D345" t="inlineStr">
        <is>
          <t>QQQQ</t>
        </is>
      </c>
      <c r="Z345" t="n">
        <v>58</v>
      </c>
      <c r="AA345" t="n">
        <v>60</v>
      </c>
      <c r="AB345" t="n">
        <v>56</v>
      </c>
      <c r="AC345" t="n">
        <v>57</v>
      </c>
      <c r="AE345" t="n">
        <v>57</v>
      </c>
      <c r="AF345" t="n">
        <v>59</v>
      </c>
      <c r="AG345" t="n">
        <v>55</v>
      </c>
      <c r="AH345" t="n">
        <v>56</v>
      </c>
      <c r="AJ345" t="n">
        <v>56</v>
      </c>
      <c r="AK345" t="n">
        <v>57</v>
      </c>
      <c r="AL345" t="n">
        <v>53</v>
      </c>
      <c r="AM345" t="n">
        <v>55</v>
      </c>
      <c r="AO345" t="n">
        <v>55</v>
      </c>
      <c r="AP345" t="n">
        <v>56</v>
      </c>
      <c r="AQ345" t="n">
        <v>56</v>
      </c>
      <c r="AR345" t="n">
        <v>55</v>
      </c>
      <c r="AT345" t="n">
        <v>45</v>
      </c>
      <c r="AU345" t="n">
        <v>46</v>
      </c>
      <c r="AV345" t="n">
        <v>42</v>
      </c>
      <c r="AW345" t="n">
        <v>43</v>
      </c>
      <c r="BB345" t="n">
        <v>38</v>
      </c>
    </row>
    <row r="346">
      <c r="A346" t="inlineStr">
        <is>
          <t>Consumer packaging</t>
        </is>
      </c>
      <c r="C346" t="inlineStr">
        <is>
          <t>Percent</t>
        </is>
      </c>
      <c r="D346" t="inlineStr">
        <is>
          <t>QQQQ</t>
        </is>
      </c>
      <c r="Z346" t="n">
        <v>100</v>
      </c>
      <c r="AA346" t="n">
        <v>100</v>
      </c>
      <c r="AB346" t="n">
        <v>100</v>
      </c>
      <c r="AC346" t="n">
        <v>100</v>
      </c>
      <c r="AE346" t="n">
        <v>100</v>
      </c>
      <c r="AF346" t="n">
        <v>100</v>
      </c>
      <c r="AG346" t="n">
        <v>100</v>
      </c>
      <c r="AH346" t="n">
        <v>100</v>
      </c>
      <c r="AJ346" t="n">
        <v>100</v>
      </c>
      <c r="AK346" t="n">
        <v>100</v>
      </c>
      <c r="AL346" t="n">
        <v>100</v>
      </c>
      <c r="AM346" t="n">
        <v>100</v>
      </c>
      <c r="AO346" t="n">
        <v>100</v>
      </c>
      <c r="AP346" t="n">
        <v>100</v>
      </c>
      <c r="AQ346" t="n">
        <v>100</v>
      </c>
      <c r="AR346" t="n">
        <v>100</v>
      </c>
      <c r="AT346" t="n">
        <v>100</v>
      </c>
      <c r="AU346" t="n">
        <v>100</v>
      </c>
      <c r="AV346" t="n">
        <v>100</v>
      </c>
      <c r="AW346" t="n">
        <v>100</v>
      </c>
      <c r="BB346" t="n">
        <v>100</v>
      </c>
    </row>
    <row r="347">
      <c r="A347" t="inlineStr">
        <is>
          <t>Consumer packaging-c</t>
        </is>
      </c>
      <c r="S347">
        <f>S344+S345</f>
        <v/>
      </c>
      <c r="X347">
        <f>X344+X345</f>
        <v/>
      </c>
      <c r="Z347">
        <f>Z344+Z345</f>
        <v/>
      </c>
      <c r="AA347">
        <f>AA344+AA345</f>
        <v/>
      </c>
      <c r="AB347">
        <f>AB344+AB345</f>
        <v/>
      </c>
      <c r="AC347">
        <f>AC344+AC345</f>
        <v/>
      </c>
      <c r="AE347">
        <f>AE344+AE345</f>
        <v/>
      </c>
      <c r="AF347">
        <f>AF344+AF345</f>
        <v/>
      </c>
      <c r="AG347">
        <f>AG344+AG345</f>
        <v/>
      </c>
      <c r="AH347">
        <f>AH344+AH345</f>
        <v/>
      </c>
      <c r="AJ347">
        <f>AJ344+AJ345</f>
        <v/>
      </c>
      <c r="AK347">
        <f>AK344+AK345</f>
        <v/>
      </c>
      <c r="AL347">
        <f>AL344+AL345</f>
        <v/>
      </c>
      <c r="AM347">
        <f>AM344+AM345</f>
        <v/>
      </c>
      <c r="AN347">
        <f>AN344+AN345</f>
        <v/>
      </c>
      <c r="AO347">
        <f>AO344+AO345</f>
        <v/>
      </c>
      <c r="AP347">
        <f>AP344+AP345</f>
        <v/>
      </c>
      <c r="AQ347">
        <f>AQ344+AQ345</f>
        <v/>
      </c>
      <c r="AR347">
        <f>AR344+AR345</f>
        <v/>
      </c>
      <c r="AT347">
        <f>AT344+AT345</f>
        <v/>
      </c>
      <c r="AU347">
        <f>AU344+AU345</f>
        <v/>
      </c>
      <c r="AV347">
        <f>AV344+AV345</f>
        <v/>
      </c>
      <c r="AW347">
        <f>AW344+AW345</f>
        <v/>
      </c>
      <c r="AY347">
        <f>AY344+AY345</f>
        <v/>
      </c>
      <c r="BB347">
        <f>BB344+BB345</f>
        <v/>
      </c>
    </row>
    <row r="348">
      <c r="A348" t="inlineStr">
        <is>
          <t>Sum Check</t>
        </is>
      </c>
      <c r="S348">
        <f>S346-S347</f>
        <v/>
      </c>
      <c r="X348">
        <f>X346-X347</f>
        <v/>
      </c>
      <c r="Z348">
        <f>Z346-Z347</f>
        <v/>
      </c>
      <c r="AA348">
        <f>AA346-AA347</f>
        <v/>
      </c>
      <c r="AB348">
        <f>AB346-AB347</f>
        <v/>
      </c>
      <c r="AC348">
        <f>AC346-AC347</f>
        <v/>
      </c>
      <c r="AE348">
        <f>AE346-AE347</f>
        <v/>
      </c>
      <c r="AF348">
        <f>AF346-AF347</f>
        <v/>
      </c>
      <c r="AG348">
        <f>AG346-AG347</f>
        <v/>
      </c>
      <c r="AH348">
        <f>AH346-AH347</f>
        <v/>
      </c>
      <c r="AJ348">
        <f>AJ346-AJ347</f>
        <v/>
      </c>
      <c r="AK348">
        <f>AK346-AK347</f>
        <v/>
      </c>
      <c r="AL348">
        <f>AL346-AL347</f>
        <v/>
      </c>
      <c r="AM348">
        <f>AM346-AM347</f>
        <v/>
      </c>
      <c r="AN348">
        <f>AN346-AN347</f>
        <v/>
      </c>
      <c r="AO348">
        <f>AO346-AO347</f>
        <v/>
      </c>
      <c r="AP348">
        <f>AP346-AP347</f>
        <v/>
      </c>
      <c r="AQ348">
        <f>AQ346-AQ347</f>
        <v/>
      </c>
      <c r="AR348">
        <f>AR346-AR347</f>
        <v/>
      </c>
      <c r="AT348">
        <f>AT346-AT347</f>
        <v/>
      </c>
      <c r="AU348">
        <f>AU346-AU347</f>
        <v/>
      </c>
      <c r="AV348">
        <f>AV346-AV347</f>
        <v/>
      </c>
      <c r="AW348">
        <f>AW346-AW347</f>
        <v/>
      </c>
      <c r="AY348">
        <f>AY346-AY347</f>
        <v/>
      </c>
      <c r="BB348">
        <f>BB346-BB347</f>
        <v/>
      </c>
    </row>
    <row r="349"/>
    <row r="350">
      <c r="A350" t="inlineStr">
        <is>
          <t>Core films</t>
        </is>
      </c>
      <c r="C350" t="inlineStr">
        <is>
          <t>Percent</t>
        </is>
      </c>
      <c r="D350" t="inlineStr">
        <is>
          <t>QQQQ</t>
        </is>
      </c>
      <c r="Z350" t="n">
        <v>73</v>
      </c>
      <c r="AA350" t="n">
        <v>46</v>
      </c>
      <c r="AB350" t="n">
        <v>43</v>
      </c>
      <c r="AC350" t="n">
        <v>49</v>
      </c>
      <c r="AE350" t="n">
        <v>45</v>
      </c>
      <c r="AF350" t="n">
        <v>45</v>
      </c>
      <c r="AG350" t="n">
        <v>46</v>
      </c>
      <c r="AH350" t="n">
        <v>46</v>
      </c>
      <c r="AJ350" t="n">
        <v>39</v>
      </c>
      <c r="AK350" t="n">
        <v>40</v>
      </c>
      <c r="AL350" t="n">
        <v>40</v>
      </c>
      <c r="AM350" t="n">
        <v>40</v>
      </c>
      <c r="AO350" t="n">
        <v>37</v>
      </c>
      <c r="AP350" t="n">
        <v>38</v>
      </c>
      <c r="AQ350" t="n">
        <v>38</v>
      </c>
      <c r="AR350" t="n">
        <v>38</v>
      </c>
      <c r="AT350" t="n">
        <v>58</v>
      </c>
      <c r="AU350" t="n">
        <v>64</v>
      </c>
      <c r="AV350" t="n">
        <v>66</v>
      </c>
      <c r="AW350" t="n">
        <v>63</v>
      </c>
      <c r="BB350" t="n">
        <v>59</v>
      </c>
    </row>
    <row r="351">
      <c r="A351" t="inlineStr">
        <is>
          <t>Retail &amp; industrial</t>
        </is>
      </c>
      <c r="C351" t="inlineStr">
        <is>
          <t>Percent</t>
        </is>
      </c>
      <c r="D351" t="inlineStr">
        <is>
          <t>QQQQ</t>
        </is>
      </c>
      <c r="Z351" t="n">
        <v>27</v>
      </c>
      <c r="AA351" t="n">
        <v>54</v>
      </c>
      <c r="AB351" t="n">
        <v>57</v>
      </c>
      <c r="AC351" t="n">
        <v>51</v>
      </c>
      <c r="AE351" t="n">
        <v>55</v>
      </c>
      <c r="AF351" t="n">
        <v>55</v>
      </c>
      <c r="AG351" t="n">
        <v>54</v>
      </c>
      <c r="AH351" t="n">
        <v>54</v>
      </c>
      <c r="AJ351" t="n">
        <v>61</v>
      </c>
      <c r="AK351" t="n">
        <v>60</v>
      </c>
      <c r="AL351" t="n">
        <v>60</v>
      </c>
      <c r="AM351" t="n">
        <v>60</v>
      </c>
      <c r="AO351" t="n">
        <v>63</v>
      </c>
      <c r="AP351" t="n">
        <v>62</v>
      </c>
      <c r="AQ351" t="n">
        <v>62</v>
      </c>
      <c r="AR351" t="n">
        <v>62</v>
      </c>
      <c r="AT351" t="n">
        <v>42</v>
      </c>
      <c r="AU351" t="n">
        <v>36</v>
      </c>
      <c r="AV351" t="n">
        <v>34</v>
      </c>
      <c r="AW351" t="n">
        <v>37</v>
      </c>
      <c r="BB351" t="n">
        <v>41</v>
      </c>
    </row>
    <row r="352">
      <c r="A352" t="inlineStr">
        <is>
          <t>Engineered materials</t>
        </is>
      </c>
      <c r="C352" t="inlineStr">
        <is>
          <t>Percent</t>
        </is>
      </c>
      <c r="D352" t="inlineStr">
        <is>
          <t>QQQQ</t>
        </is>
      </c>
      <c r="Z352" t="n">
        <v>100</v>
      </c>
      <c r="AA352" t="n">
        <v>100</v>
      </c>
      <c r="AB352" t="n">
        <v>100</v>
      </c>
      <c r="AC352" t="n">
        <v>100</v>
      </c>
      <c r="AE352" t="n">
        <v>100</v>
      </c>
      <c r="AF352" t="n">
        <v>100</v>
      </c>
      <c r="AG352" t="n">
        <v>100</v>
      </c>
      <c r="AH352" t="n">
        <v>100</v>
      </c>
      <c r="AJ352" t="n">
        <v>100</v>
      </c>
      <c r="AK352" t="n">
        <v>100</v>
      </c>
      <c r="AL352" t="n">
        <v>100</v>
      </c>
      <c r="AM352" t="n">
        <v>100</v>
      </c>
      <c r="AO352" t="n">
        <v>100</v>
      </c>
      <c r="AP352" t="n">
        <v>100</v>
      </c>
      <c r="AQ352" t="n">
        <v>100</v>
      </c>
      <c r="AR352" t="n">
        <v>100</v>
      </c>
      <c r="AT352" t="n">
        <v>100</v>
      </c>
      <c r="AU352" t="n">
        <v>100</v>
      </c>
      <c r="AV352" t="n">
        <v>100</v>
      </c>
      <c r="AW352" t="n">
        <v>100</v>
      </c>
      <c r="BB352" t="n">
        <v>100</v>
      </c>
    </row>
    <row r="353">
      <c r="A353" t="inlineStr">
        <is>
          <t>Engineered materials-c</t>
        </is>
      </c>
      <c r="S353">
        <f>S350+S351</f>
        <v/>
      </c>
      <c r="X353">
        <f>X350+X351</f>
        <v/>
      </c>
      <c r="Z353">
        <f>Z350+Z351</f>
        <v/>
      </c>
      <c r="AA353">
        <f>AA350+AA351</f>
        <v/>
      </c>
      <c r="AB353">
        <f>AB350+AB351</f>
        <v/>
      </c>
      <c r="AC353">
        <f>AC350+AC351</f>
        <v/>
      </c>
      <c r="AE353">
        <f>AE350+AE351</f>
        <v/>
      </c>
      <c r="AF353">
        <f>AF350+AF351</f>
        <v/>
      </c>
      <c r="AG353">
        <f>AG350+AG351</f>
        <v/>
      </c>
      <c r="AH353">
        <f>AH350+AH351</f>
        <v/>
      </c>
      <c r="AJ353">
        <f>AJ350+AJ351</f>
        <v/>
      </c>
      <c r="AK353">
        <f>AK350+AK351</f>
        <v/>
      </c>
      <c r="AL353">
        <f>AL350+AL351</f>
        <v/>
      </c>
      <c r="AM353">
        <f>AM350+AM351</f>
        <v/>
      </c>
      <c r="AN353">
        <f>AN350+AN351</f>
        <v/>
      </c>
      <c r="AO353">
        <f>AO350+AO351</f>
        <v/>
      </c>
      <c r="AP353">
        <f>AP350+AP351</f>
        <v/>
      </c>
      <c r="AQ353">
        <f>AQ350+AQ351</f>
        <v/>
      </c>
      <c r="AR353">
        <f>AR350+AR351</f>
        <v/>
      </c>
      <c r="AT353">
        <f>AT350+AT351</f>
        <v/>
      </c>
      <c r="AU353">
        <f>AU350+AU351</f>
        <v/>
      </c>
      <c r="AV353">
        <f>AV350+AV351</f>
        <v/>
      </c>
      <c r="AW353">
        <f>AW350+AW351</f>
        <v/>
      </c>
      <c r="AY353">
        <f>AY350+AY351</f>
        <v/>
      </c>
      <c r="BB353">
        <f>BB350+BB351</f>
        <v/>
      </c>
    </row>
    <row r="354">
      <c r="A354" t="inlineStr">
        <is>
          <t>Sum Check</t>
        </is>
      </c>
      <c r="S354">
        <f>S352-S353</f>
        <v/>
      </c>
      <c r="X354">
        <f>X352-X353</f>
        <v/>
      </c>
      <c r="Z354">
        <f>Z352-Z353</f>
        <v/>
      </c>
      <c r="AA354">
        <f>AA352-AA353</f>
        <v/>
      </c>
      <c r="AB354">
        <f>AB352-AB353</f>
        <v/>
      </c>
      <c r="AC354">
        <f>AC352-AC353</f>
        <v/>
      </c>
      <c r="AE354">
        <f>AE352-AE353</f>
        <v/>
      </c>
      <c r="AF354">
        <f>AF352-AF353</f>
        <v/>
      </c>
      <c r="AG354">
        <f>AG352-AG353</f>
        <v/>
      </c>
      <c r="AH354">
        <f>AH352-AH353</f>
        <v/>
      </c>
      <c r="AJ354">
        <f>AJ352-AJ353</f>
        <v/>
      </c>
      <c r="AK354">
        <f>AK352-AK353</f>
        <v/>
      </c>
      <c r="AL354">
        <f>AL352-AL353</f>
        <v/>
      </c>
      <c r="AM354">
        <f>AM352-AM353</f>
        <v/>
      </c>
      <c r="AN354">
        <f>AN352-AN353</f>
        <v/>
      </c>
      <c r="AO354">
        <f>AO352-AO353</f>
        <v/>
      </c>
      <c r="AP354">
        <f>AP352-AP353</f>
        <v/>
      </c>
      <c r="AQ354">
        <f>AQ352-AQ353</f>
        <v/>
      </c>
      <c r="AR354">
        <f>AR352-AR353</f>
        <v/>
      </c>
      <c r="AT354">
        <f>AT352-AT353</f>
        <v/>
      </c>
      <c r="AU354">
        <f>AU352-AU353</f>
        <v/>
      </c>
      <c r="AV354">
        <f>AV352-AV353</f>
        <v/>
      </c>
      <c r="AW354">
        <f>AW352-AW353</f>
        <v/>
      </c>
      <c r="AY354">
        <f>AY352-AY353</f>
        <v/>
      </c>
      <c r="BB354">
        <f>BB352-BB353</f>
        <v/>
      </c>
    </row>
    <row r="355"/>
    <row r="356">
      <c r="A356" t="inlineStr">
        <is>
          <t>Health</t>
        </is>
      </c>
      <c r="C356" t="inlineStr">
        <is>
          <t>Percent</t>
        </is>
      </c>
      <c r="D356" t="inlineStr">
        <is>
          <t>QQQQ</t>
        </is>
      </c>
      <c r="Z356" t="n">
        <v>20</v>
      </c>
      <c r="AA356" t="n">
        <v>22</v>
      </c>
      <c r="AB356" t="n">
        <v>22</v>
      </c>
      <c r="AC356" t="n">
        <v>22</v>
      </c>
      <c r="AE356" t="n">
        <v>19</v>
      </c>
      <c r="AF356" t="n">
        <v>18</v>
      </c>
      <c r="AG356" t="n">
        <v>16</v>
      </c>
      <c r="AH356" t="n">
        <v>19</v>
      </c>
      <c r="AJ356" t="n">
        <v>18</v>
      </c>
      <c r="AK356" t="n">
        <v>17</v>
      </c>
      <c r="AL356" t="n">
        <v>18</v>
      </c>
      <c r="AM356" t="n">
        <v>15</v>
      </c>
      <c r="AO356" t="n">
        <v>16</v>
      </c>
      <c r="AP356" t="n">
        <v>17</v>
      </c>
      <c r="AQ356" t="n">
        <v>22</v>
      </c>
      <c r="AR356" t="n">
        <v>20</v>
      </c>
      <c r="AT356" t="n">
        <v>19</v>
      </c>
      <c r="AU356" t="n">
        <v>19</v>
      </c>
      <c r="AV356" t="n">
        <v>19</v>
      </c>
      <c r="AW356" t="n">
        <v>18</v>
      </c>
      <c r="BB356" t="n">
        <v>14</v>
      </c>
    </row>
    <row r="357">
      <c r="A357" t="inlineStr">
        <is>
          <t>Hygiene</t>
        </is>
      </c>
      <c r="C357" t="inlineStr">
        <is>
          <t>Percent</t>
        </is>
      </c>
      <c r="D357" t="inlineStr">
        <is>
          <t>QQQQ</t>
        </is>
      </c>
      <c r="Z357" t="n">
        <v>46</v>
      </c>
      <c r="AA357" t="n">
        <v>43</v>
      </c>
      <c r="AB357" t="n">
        <v>44</v>
      </c>
      <c r="AC357" t="n">
        <v>44</v>
      </c>
      <c r="AE357" t="n">
        <v>44</v>
      </c>
      <c r="AF357" t="n">
        <v>43</v>
      </c>
      <c r="AG357" t="n">
        <v>52</v>
      </c>
      <c r="AH357" t="n">
        <v>43</v>
      </c>
      <c r="AJ357" t="n">
        <v>52</v>
      </c>
      <c r="AK357" t="n">
        <v>51</v>
      </c>
      <c r="AL357" t="n">
        <v>49</v>
      </c>
      <c r="AM357" t="n">
        <v>53</v>
      </c>
      <c r="AO357" t="n">
        <v>56</v>
      </c>
      <c r="AP357" t="n">
        <v>53</v>
      </c>
      <c r="AQ357" t="n">
        <v>52</v>
      </c>
      <c r="AR357" t="n">
        <v>52</v>
      </c>
      <c r="AT357" t="n">
        <v>46</v>
      </c>
      <c r="AU357" t="n">
        <v>45</v>
      </c>
      <c r="AV357" t="n">
        <v>47</v>
      </c>
      <c r="AW357" t="n">
        <v>47</v>
      </c>
      <c r="BB357" t="n">
        <v>51</v>
      </c>
    </row>
    <row r="358">
      <c r="A358" t="inlineStr">
        <is>
          <t>Specialties</t>
        </is>
      </c>
      <c r="C358" t="inlineStr">
        <is>
          <t>Percent</t>
        </is>
      </c>
      <c r="D358" t="inlineStr">
        <is>
          <t>QQQQ</t>
        </is>
      </c>
      <c r="Z358" t="n">
        <v>34</v>
      </c>
      <c r="AA358" t="n">
        <v>35</v>
      </c>
      <c r="AB358" t="n">
        <v>34</v>
      </c>
      <c r="AC358" t="n">
        <v>34</v>
      </c>
      <c r="AE358" t="n">
        <v>37</v>
      </c>
      <c r="AF358" t="n">
        <v>39</v>
      </c>
      <c r="AG358" t="n">
        <v>32</v>
      </c>
      <c r="AH358" t="n">
        <v>38</v>
      </c>
      <c r="AJ358" t="n">
        <v>30</v>
      </c>
      <c r="AK358" t="n">
        <v>32</v>
      </c>
      <c r="AL358" t="n">
        <v>33</v>
      </c>
      <c r="AM358" t="n">
        <v>32</v>
      </c>
      <c r="AO358" t="n">
        <v>28</v>
      </c>
      <c r="AP358" t="n">
        <v>30</v>
      </c>
      <c r="AQ358" t="n">
        <v>26</v>
      </c>
      <c r="AR358" t="n">
        <v>28</v>
      </c>
      <c r="AT358" t="n">
        <v>35</v>
      </c>
      <c r="AU358" t="n">
        <v>36</v>
      </c>
      <c r="AV358" t="n">
        <v>34</v>
      </c>
      <c r="AW358" t="n">
        <v>35</v>
      </c>
      <c r="BB358" t="n">
        <v>35</v>
      </c>
    </row>
    <row r="359">
      <c r="A359" t="inlineStr">
        <is>
          <t>Health hygiene specialties</t>
        </is>
      </c>
      <c r="C359" t="inlineStr">
        <is>
          <t>Percent</t>
        </is>
      </c>
      <c r="D359" t="inlineStr">
        <is>
          <t>QQQQ</t>
        </is>
      </c>
      <c r="Z359" t="n">
        <v>100</v>
      </c>
      <c r="AA359" t="n">
        <v>100</v>
      </c>
      <c r="AB359" t="n">
        <v>100</v>
      </c>
      <c r="AC359" t="n">
        <v>100</v>
      </c>
      <c r="AE359" t="n">
        <v>100</v>
      </c>
      <c r="AF359" t="n">
        <v>100</v>
      </c>
      <c r="AG359" t="n">
        <v>100</v>
      </c>
      <c r="AH359" t="n">
        <v>100</v>
      </c>
      <c r="AJ359" t="n">
        <v>100</v>
      </c>
      <c r="AK359" t="n">
        <v>100</v>
      </c>
      <c r="AL359" t="n">
        <v>100</v>
      </c>
      <c r="AM359" t="n">
        <v>100</v>
      </c>
      <c r="AO359" t="n">
        <v>100</v>
      </c>
      <c r="AP359" t="n">
        <v>100</v>
      </c>
      <c r="AQ359" t="n">
        <v>100</v>
      </c>
      <c r="AR359" t="n">
        <v>100</v>
      </c>
      <c r="AT359" t="n">
        <v>100</v>
      </c>
      <c r="AU359" t="n">
        <v>100</v>
      </c>
      <c r="AV359" t="n">
        <v>100</v>
      </c>
      <c r="AW359" t="n">
        <v>100</v>
      </c>
      <c r="BB359" t="n">
        <v>100</v>
      </c>
    </row>
    <row r="360">
      <c r="A360" t="inlineStr">
        <is>
          <t>Health hygiene specialties-c</t>
        </is>
      </c>
      <c r="S360">
        <f>SUM(S356:S358)</f>
        <v/>
      </c>
      <c r="X360">
        <f>SUM(X356:X358)</f>
        <v/>
      </c>
      <c r="Z360">
        <f>SUM(Z356:Z358)</f>
        <v/>
      </c>
      <c r="AA360">
        <f>SUM(AA356:AA358)</f>
        <v/>
      </c>
      <c r="AB360">
        <f>SUM(AB356:AB358)</f>
        <v/>
      </c>
      <c r="AC360">
        <f>SUM(AC356:AC358)</f>
        <v/>
      </c>
      <c r="AE360">
        <f>SUM(AE356:AE358)</f>
        <v/>
      </c>
      <c r="AF360">
        <f>SUM(AF356:AF358)</f>
        <v/>
      </c>
      <c r="AG360">
        <f>SUM(AG356:AG358)</f>
        <v/>
      </c>
      <c r="AH360">
        <f>SUM(AH356:AH358)</f>
        <v/>
      </c>
      <c r="AJ360">
        <f>SUM(AJ356:AJ358)</f>
        <v/>
      </c>
      <c r="AK360">
        <f>SUM(AK356:AK358)</f>
        <v/>
      </c>
      <c r="AL360">
        <f>SUM(AL356:AL358)</f>
        <v/>
      </c>
      <c r="AM360">
        <f>SUM(AM356:AM358)</f>
        <v/>
      </c>
      <c r="AN360">
        <f>SUM(AN356:AN358)</f>
        <v/>
      </c>
      <c r="AO360">
        <f>SUM(AO356:AO358)</f>
        <v/>
      </c>
      <c r="AP360">
        <f>SUM(AP356:AP358)</f>
        <v/>
      </c>
      <c r="AQ360">
        <f>SUM(AQ356:AQ358)</f>
        <v/>
      </c>
      <c r="AR360">
        <f>SUM(AR356:AR358)</f>
        <v/>
      </c>
      <c r="AT360">
        <f>SUM(AT356:AT358)</f>
        <v/>
      </c>
      <c r="AU360">
        <f>SUM(AU356:AU358)</f>
        <v/>
      </c>
      <c r="AV360">
        <f>SUM(AV356:AV358)</f>
        <v/>
      </c>
      <c r="AW360">
        <f>SUM(AW356:AW358)</f>
        <v/>
      </c>
      <c r="AY360">
        <f>SUM(AY356:AY358)</f>
        <v/>
      </c>
      <c r="BB360">
        <f>SUM(BB356:BB358)</f>
        <v/>
      </c>
    </row>
    <row r="361">
      <c r="A361" t="inlineStr">
        <is>
          <t>Sum Check</t>
        </is>
      </c>
      <c r="S361">
        <f>S359-S360</f>
        <v/>
      </c>
      <c r="X361">
        <f>X359-X360</f>
        <v/>
      </c>
      <c r="Z361">
        <f>Z359-Z360</f>
        <v/>
      </c>
      <c r="AA361">
        <f>AA359-AA360</f>
        <v/>
      </c>
      <c r="AB361">
        <f>AB359-AB360</f>
        <v/>
      </c>
      <c r="AC361">
        <f>AC359-AC360</f>
        <v/>
      </c>
      <c r="AE361">
        <f>AE359-AE360</f>
        <v/>
      </c>
      <c r="AF361">
        <f>AF359-AF360</f>
        <v/>
      </c>
      <c r="AG361">
        <f>AG359-AG360</f>
        <v/>
      </c>
      <c r="AH361">
        <f>AH359-AH360</f>
        <v/>
      </c>
      <c r="AJ361">
        <f>AJ359-AJ360</f>
        <v/>
      </c>
      <c r="AK361">
        <f>AK359-AK360</f>
        <v/>
      </c>
      <c r="AL361">
        <f>AL359-AL360</f>
        <v/>
      </c>
      <c r="AM361">
        <f>AM359-AM360</f>
        <v/>
      </c>
      <c r="AN361">
        <f>AN359-AN360</f>
        <v/>
      </c>
      <c r="AO361">
        <f>AO359-AO360</f>
        <v/>
      </c>
      <c r="AP361">
        <f>AP359-AP360</f>
        <v/>
      </c>
      <c r="AQ361">
        <f>AQ359-AQ360</f>
        <v/>
      </c>
      <c r="AR361">
        <f>AR359-AR360</f>
        <v/>
      </c>
      <c r="AT361">
        <f>AT359-AT360</f>
        <v/>
      </c>
      <c r="AU361">
        <f>AU359-AU360</f>
        <v/>
      </c>
      <c r="AV361">
        <f>AV359-AV360</f>
        <v/>
      </c>
      <c r="AW361">
        <f>AW359-AW360</f>
        <v/>
      </c>
      <c r="AY361">
        <f>AY359-AY360</f>
        <v/>
      </c>
      <c r="BB361">
        <f>BB359-BB360</f>
        <v/>
      </c>
    </row>
    <row r="362"/>
    <row r="363">
      <c r="A363" t="inlineStr">
        <is>
          <t>Restructuring and impairment charges by segment</t>
        </is>
      </c>
    </row>
    <row r="364">
      <c r="A364" t="inlineStr">
        <is>
          <t>Restructuring and transaction activities</t>
        </is>
      </c>
    </row>
    <row r="365">
      <c r="A365" t="inlineStr">
        <is>
          <t>Consumer packaging international</t>
        </is>
      </c>
      <c r="C365" t="inlineStr">
        <is>
          <t>Million</t>
        </is>
      </c>
      <c r="D365" t="inlineStr">
        <is>
          <t>QQQQ</t>
        </is>
      </c>
      <c r="E365" t="inlineStr">
        <is>
          <t>Yes</t>
        </is>
      </c>
      <c r="AN365" t="n">
        <v>54</v>
      </c>
      <c r="AO365" t="n">
        <v>10</v>
      </c>
      <c r="AP365" t="n">
        <v>14</v>
      </c>
      <c r="AQ365" t="n">
        <v>14</v>
      </c>
      <c r="AS365" t="n">
        <v>58</v>
      </c>
      <c r="AT365" t="n">
        <v>3</v>
      </c>
      <c r="AU365" t="n">
        <v>38</v>
      </c>
      <c r="AV365" t="n">
        <v>3</v>
      </c>
      <c r="AX365" t="n">
        <v>56</v>
      </c>
      <c r="AY365" t="n">
        <v>2</v>
      </c>
      <c r="AZ365" t="n">
        <v>5</v>
      </c>
      <c r="BA365" t="n">
        <v>3</v>
      </c>
      <c r="BC365" t="n">
        <v>10</v>
      </c>
      <c r="BD365" t="n">
        <v>3</v>
      </c>
    </row>
    <row r="366">
      <c r="A366" t="inlineStr">
        <is>
          <t>Consumer packaging North America</t>
        </is>
      </c>
      <c r="C366" t="inlineStr">
        <is>
          <t>Million</t>
        </is>
      </c>
      <c r="D366" t="inlineStr">
        <is>
          <t>QQQQ</t>
        </is>
      </c>
      <c r="E366" t="inlineStr">
        <is>
          <t>Yes</t>
        </is>
      </c>
      <c r="AN366" t="n">
        <v>12</v>
      </c>
      <c r="AO366" t="n">
        <v>2</v>
      </c>
      <c r="AP366" t="n">
        <v>3</v>
      </c>
      <c r="AQ366" t="n">
        <v>2</v>
      </c>
      <c r="AS366" t="n">
        <v>10</v>
      </c>
      <c r="AT366" t="n">
        <v>1</v>
      </c>
      <c r="AY366" t="n">
        <v>1</v>
      </c>
      <c r="AZ366" t="n">
        <v>2</v>
      </c>
      <c r="BA366" t="n">
        <v>1</v>
      </c>
      <c r="BC366" t="n">
        <v>5</v>
      </c>
      <c r="BD366" t="n">
        <v>1</v>
      </c>
    </row>
    <row r="367">
      <c r="A367" t="inlineStr">
        <is>
          <t>Engineered materials</t>
        </is>
      </c>
      <c r="C367" t="inlineStr">
        <is>
          <t>Million</t>
        </is>
      </c>
      <c r="D367" t="inlineStr">
        <is>
          <t>QQQQ</t>
        </is>
      </c>
      <c r="E367" t="inlineStr">
        <is>
          <t>Yes</t>
        </is>
      </c>
      <c r="U367" t="n">
        <v>1</v>
      </c>
      <c r="V367" t="n">
        <v>1</v>
      </c>
      <c r="W367" t="n">
        <v>0</v>
      </c>
      <c r="Y367" t="n">
        <v>3</v>
      </c>
      <c r="Z367" t="n">
        <v>0</v>
      </c>
      <c r="AA367" t="n">
        <v>2</v>
      </c>
      <c r="AB367" t="n">
        <v>2</v>
      </c>
      <c r="AD367" t="n">
        <v>5</v>
      </c>
      <c r="AE367" t="n">
        <v>0</v>
      </c>
      <c r="AF367" t="n">
        <v>2</v>
      </c>
      <c r="AG367" t="n">
        <v>2</v>
      </c>
      <c r="AI367" t="n">
        <v>6</v>
      </c>
      <c r="AJ367" t="n">
        <v>1</v>
      </c>
      <c r="AK367" t="n">
        <v>1</v>
      </c>
      <c r="AL367" t="n">
        <v>0</v>
      </c>
      <c r="AN367" t="n">
        <v>2</v>
      </c>
      <c r="AO367" t="n">
        <v>3</v>
      </c>
      <c r="AP367" t="n">
        <v>1</v>
      </c>
      <c r="AQ367" t="n">
        <v>2</v>
      </c>
      <c r="AS367" t="n">
        <v>6</v>
      </c>
      <c r="AT367" t="n">
        <v>-5</v>
      </c>
      <c r="AV367" t="n">
        <v>1</v>
      </c>
      <c r="AX367" t="n">
        <v>-4</v>
      </c>
      <c r="AY367" t="n">
        <v>1</v>
      </c>
      <c r="AZ367" t="n">
        <v>1</v>
      </c>
      <c r="BA367" t="n">
        <v>0</v>
      </c>
      <c r="BC367" t="n">
        <v>2</v>
      </c>
      <c r="BD367" t="n">
        <v>5</v>
      </c>
    </row>
    <row r="368">
      <c r="A368" t="inlineStr">
        <is>
          <t>Consumer packaging</t>
        </is>
      </c>
      <c r="C368" t="inlineStr">
        <is>
          <t>Million</t>
        </is>
      </c>
      <c r="D368" t="inlineStr">
        <is>
          <t>QQQQ</t>
        </is>
      </c>
      <c r="E368" t="inlineStr">
        <is>
          <t>Yes</t>
        </is>
      </c>
      <c r="U368" t="n">
        <v>3</v>
      </c>
      <c r="V368" t="n">
        <v>2</v>
      </c>
      <c r="W368" t="n">
        <v>2</v>
      </c>
      <c r="Y368" t="n">
        <v>9</v>
      </c>
      <c r="Z368" t="n">
        <v>2</v>
      </c>
      <c r="AA368" t="n">
        <v>2</v>
      </c>
      <c r="AB368" t="n">
        <v>2</v>
      </c>
      <c r="AD368" t="n">
        <v>8</v>
      </c>
      <c r="AE368" t="n">
        <v>1</v>
      </c>
      <c r="AF368" t="n">
        <v>1</v>
      </c>
      <c r="AG368" t="n">
        <v>1</v>
      </c>
      <c r="AI368" t="n">
        <v>3</v>
      </c>
      <c r="AJ368" t="n">
        <v>0</v>
      </c>
      <c r="AK368" t="n">
        <v>2</v>
      </c>
      <c r="AL368" t="n">
        <v>1</v>
      </c>
      <c r="AN368" t="n">
        <v>0</v>
      </c>
    </row>
    <row r="369">
      <c r="A369" t="inlineStr">
        <is>
          <t>Health hygiene &amp; specialties</t>
        </is>
      </c>
      <c r="C369" t="inlineStr">
        <is>
          <t>Million</t>
        </is>
      </c>
      <c r="D369" t="inlineStr">
        <is>
          <t>QQQQ</t>
        </is>
      </c>
      <c r="E369" t="inlineStr">
        <is>
          <t>Yes</t>
        </is>
      </c>
      <c r="U369" t="n">
        <v>12</v>
      </c>
      <c r="V369" t="n">
        <v>4</v>
      </c>
      <c r="W369" t="n">
        <v>4</v>
      </c>
      <c r="Y369" t="n">
        <v>20</v>
      </c>
      <c r="Z369" t="n">
        <v>2</v>
      </c>
      <c r="AA369" t="n">
        <v>2</v>
      </c>
      <c r="AB369" t="n">
        <v>4</v>
      </c>
      <c r="AD369" t="n">
        <v>11</v>
      </c>
      <c r="AE369" t="n">
        <v>10</v>
      </c>
      <c r="AF369" t="n">
        <v>12</v>
      </c>
      <c r="AG369" t="n">
        <v>4</v>
      </c>
      <c r="AI369" t="n">
        <v>27</v>
      </c>
      <c r="AJ369" t="n">
        <v>10</v>
      </c>
      <c r="AK369" t="n">
        <v>2</v>
      </c>
      <c r="AL369" t="n">
        <v>1</v>
      </c>
      <c r="AN369" t="n">
        <v>-200</v>
      </c>
      <c r="AO369" t="n">
        <v>2</v>
      </c>
      <c r="AP369" t="n">
        <v>1</v>
      </c>
      <c r="AQ369" t="n">
        <v>1</v>
      </c>
      <c r="AS369" t="n">
        <v>5</v>
      </c>
      <c r="AX369" t="n">
        <v>-1</v>
      </c>
      <c r="AY369" t="n">
        <v>-1</v>
      </c>
      <c r="AZ369" t="n">
        <v>0</v>
      </c>
      <c r="BA369" t="n">
        <v>3</v>
      </c>
      <c r="BC369" t="n">
        <v>6</v>
      </c>
      <c r="BD369" t="n">
        <v>3</v>
      </c>
    </row>
    <row r="370">
      <c r="A370" t="inlineStr">
        <is>
          <t>Total</t>
        </is>
      </c>
      <c r="C370" t="inlineStr">
        <is>
          <t>Million</t>
        </is>
      </c>
      <c r="D370" t="inlineStr">
        <is>
          <t>QQQQ</t>
        </is>
      </c>
      <c r="E370" t="inlineStr">
        <is>
          <t>Yes</t>
        </is>
      </c>
      <c r="U370" t="n">
        <v>16</v>
      </c>
      <c r="V370" t="n">
        <v>7</v>
      </c>
      <c r="W370" t="n">
        <v>6</v>
      </c>
      <c r="Y370" t="n">
        <v>32</v>
      </c>
      <c r="Z370" t="n">
        <v>4</v>
      </c>
      <c r="AA370" t="n">
        <v>6</v>
      </c>
      <c r="AB370" t="n">
        <v>8</v>
      </c>
      <c r="AD370" t="n">
        <v>24</v>
      </c>
      <c r="AE370" t="n">
        <v>11</v>
      </c>
      <c r="AF370" t="n">
        <v>15</v>
      </c>
      <c r="AG370" t="n">
        <v>7</v>
      </c>
      <c r="AI370" t="n">
        <v>36</v>
      </c>
      <c r="AJ370" t="n">
        <v>11</v>
      </c>
      <c r="AK370" t="n">
        <v>5</v>
      </c>
      <c r="AL370" t="n">
        <v>2</v>
      </c>
      <c r="AN370" t="n">
        <v>-132</v>
      </c>
      <c r="AO370" t="n">
        <v>17</v>
      </c>
      <c r="AP370" t="n">
        <v>19</v>
      </c>
      <c r="AQ370" t="n">
        <v>19</v>
      </c>
      <c r="AS370" t="n">
        <v>79</v>
      </c>
      <c r="AT370" t="n">
        <v>-1</v>
      </c>
      <c r="AU370" t="n">
        <v>38</v>
      </c>
      <c r="AV370" t="n">
        <v>4</v>
      </c>
      <c r="AX370" t="n">
        <v>51</v>
      </c>
      <c r="AY370" t="n">
        <v>3</v>
      </c>
      <c r="AZ370" t="n">
        <v>8</v>
      </c>
      <c r="BA370" t="n">
        <v>7</v>
      </c>
      <c r="BC370" t="n">
        <v>23</v>
      </c>
      <c r="BD370" t="n">
        <v>12</v>
      </c>
    </row>
    <row r="371">
      <c r="A371" t="inlineStr">
        <is>
          <t>Total-c</t>
        </is>
      </c>
      <c r="S371">
        <f>SUM(S365:S369)</f>
        <v/>
      </c>
      <c r="U371">
        <f>SUM(U365:U369)</f>
        <v/>
      </c>
      <c r="V371">
        <f>SUM(V365:V369)</f>
        <v/>
      </c>
      <c r="W371">
        <f>SUM(W365:W369)</f>
        <v/>
      </c>
      <c r="X371">
        <f>SUM(X365:X369)</f>
        <v/>
      </c>
      <c r="Y371">
        <f>SUM(Y365:Y369)</f>
        <v/>
      </c>
      <c r="Z371">
        <f>SUM(Z365:Z369)</f>
        <v/>
      </c>
      <c r="AA371">
        <f>SUM(AA365:AA369)</f>
        <v/>
      </c>
      <c r="AB371">
        <f>SUM(AB365:AB369)</f>
        <v/>
      </c>
      <c r="AC371">
        <f>SUM(AC365:AC369)</f>
        <v/>
      </c>
      <c r="AD371">
        <f>SUM(AD365:AD369)</f>
        <v/>
      </c>
      <c r="AE371">
        <f>SUM(AE365:AE369)</f>
        <v/>
      </c>
      <c r="AF371">
        <f>SUM(AF365:AF369)</f>
        <v/>
      </c>
      <c r="AG371">
        <f>SUM(AG365:AG369)</f>
        <v/>
      </c>
      <c r="AH371">
        <f>SUM(AH365:AH369)</f>
        <v/>
      </c>
      <c r="AI371">
        <f>SUM(AI365:AI369)</f>
        <v/>
      </c>
      <c r="AJ371">
        <f>SUM(AJ365:AJ369)</f>
        <v/>
      </c>
      <c r="AK371">
        <f>SUM(AK365:AK369)</f>
        <v/>
      </c>
      <c r="AL371">
        <f>SUM(AL365:AL369)</f>
        <v/>
      </c>
      <c r="AM371">
        <f>SUM(AM365:AM369)</f>
        <v/>
      </c>
      <c r="AN371">
        <f>SUM(AN365:AN369)</f>
        <v/>
      </c>
      <c r="AO371">
        <f>SUM(AO365:AO369)</f>
        <v/>
      </c>
      <c r="AP371">
        <f>SUM(AP365:AP369)</f>
        <v/>
      </c>
      <c r="AQ371">
        <f>SUM(AQ365:AQ369)</f>
        <v/>
      </c>
      <c r="AR371">
        <f>SUM(AR365:AR369)</f>
        <v/>
      </c>
      <c r="AS371">
        <f>SUM(AS365:AS369)</f>
        <v/>
      </c>
      <c r="AT371">
        <f>SUM(AT365:AT369)</f>
        <v/>
      </c>
      <c r="AU371">
        <f>SUM(AU365:AU369)</f>
        <v/>
      </c>
      <c r="AV371">
        <f>SUM(AV365:AV369)</f>
        <v/>
      </c>
      <c r="AW371">
        <f>SUM(AW365:AW369)</f>
        <v/>
      </c>
      <c r="AX371">
        <f>SUM(AX365:AX369)</f>
        <v/>
      </c>
      <c r="AY371">
        <f>SUM(AY365:AY369)</f>
        <v/>
      </c>
      <c r="AZ371">
        <f>SUM(AZ365:AZ369)</f>
        <v/>
      </c>
      <c r="BA371">
        <f>SUM(BA365:BA369)</f>
        <v/>
      </c>
      <c r="BC371">
        <f>SUM(BC365:BC369)</f>
        <v/>
      </c>
      <c r="BD371">
        <f>SUM(BD365:BD369)</f>
        <v/>
      </c>
    </row>
    <row r="372">
      <c r="A372" t="inlineStr">
        <is>
          <t>Sum Check</t>
        </is>
      </c>
      <c r="S372">
        <f>S370-S371</f>
        <v/>
      </c>
      <c r="U372">
        <f>U370-U371</f>
        <v/>
      </c>
      <c r="V372">
        <f>V370-V371</f>
        <v/>
      </c>
      <c r="W372">
        <f>W370-W371</f>
        <v/>
      </c>
      <c r="X372">
        <f>X370-X371</f>
        <v/>
      </c>
      <c r="Y372">
        <f>Y370-Y371</f>
        <v/>
      </c>
      <c r="Z372">
        <f>Z370-Z371</f>
        <v/>
      </c>
      <c r="AA372">
        <f>AA370-AA371</f>
        <v/>
      </c>
      <c r="AB372">
        <f>AB370-AB371</f>
        <v/>
      </c>
      <c r="AC372">
        <f>AC370-AC371</f>
        <v/>
      </c>
      <c r="AD372">
        <f>AD370-AD371</f>
        <v/>
      </c>
      <c r="AE372">
        <f>AE370-AE371</f>
        <v/>
      </c>
      <c r="AF372">
        <f>AF370-AF371</f>
        <v/>
      </c>
      <c r="AG372">
        <f>AG370-AG371</f>
        <v/>
      </c>
      <c r="AH372">
        <f>AH370-AH371</f>
        <v/>
      </c>
      <c r="AI372">
        <f>AI370-AI371</f>
        <v/>
      </c>
      <c r="AJ372">
        <f>AJ370-AJ371</f>
        <v/>
      </c>
      <c r="AK372">
        <f>AK370-AK371</f>
        <v/>
      </c>
      <c r="AL372">
        <f>AL370-AL371</f>
        <v/>
      </c>
      <c r="AM372">
        <f>AM370-AM371</f>
        <v/>
      </c>
      <c r="AN372">
        <f>AN370-AN371</f>
        <v/>
      </c>
      <c r="AO372">
        <f>AO370-AO371</f>
        <v/>
      </c>
      <c r="AP372">
        <f>AP370-AP371</f>
        <v/>
      </c>
      <c r="AQ372">
        <f>AQ370-AQ371</f>
        <v/>
      </c>
      <c r="AR372">
        <f>AR370-AR371</f>
        <v/>
      </c>
      <c r="AS372">
        <f>AS370-AS371</f>
        <v/>
      </c>
      <c r="AT372">
        <f>AT370-AT371</f>
        <v/>
      </c>
      <c r="AU372">
        <f>AU370-AU371</f>
        <v/>
      </c>
      <c r="AV372">
        <f>AV370-AV371</f>
        <v/>
      </c>
      <c r="AW372">
        <f>AW370-AW371</f>
        <v/>
      </c>
      <c r="AX372">
        <f>AX370-AX371</f>
        <v/>
      </c>
      <c r="AY372">
        <f>AY370-AY371</f>
        <v/>
      </c>
      <c r="AZ372">
        <f>AZ370-AZ371</f>
        <v/>
      </c>
      <c r="BA372">
        <f>BA370-BA371</f>
        <v/>
      </c>
      <c r="BC372">
        <f>BC370-BC371</f>
        <v/>
      </c>
      <c r="BD372">
        <f>BD370-BD371</f>
        <v/>
      </c>
    </row>
    <row r="373">
      <c r="A373" t="inlineStr">
        <is>
          <t>Link check</t>
        </is>
      </c>
      <c r="U373">
        <f>U370-U771</f>
        <v/>
      </c>
      <c r="V373">
        <f>V370-V771</f>
        <v/>
      </c>
      <c r="W373">
        <f>W370-W771</f>
        <v/>
      </c>
      <c r="X373">
        <f>X370-X771</f>
        <v/>
      </c>
      <c r="Y373">
        <f>Y370-Y771</f>
        <v/>
      </c>
      <c r="Z373">
        <f>Z370-Z771</f>
        <v/>
      </c>
      <c r="AA373">
        <f>AA370-AA771</f>
        <v/>
      </c>
      <c r="AB373">
        <f>AB370-AB771</f>
        <v/>
      </c>
      <c r="AC373">
        <f>AC370-AC771</f>
        <v/>
      </c>
      <c r="AD373">
        <f>AD370-AD771</f>
        <v/>
      </c>
      <c r="AE373">
        <f>AE370-AE771</f>
        <v/>
      </c>
      <c r="AF373">
        <f>AF370-AF771</f>
        <v/>
      </c>
      <c r="AG373">
        <f>AG370-AG771</f>
        <v/>
      </c>
      <c r="AH373">
        <f>AH370-AH771</f>
        <v/>
      </c>
      <c r="AI373">
        <f>AI370-AI771</f>
        <v/>
      </c>
      <c r="AJ373">
        <f>AJ370-AJ771</f>
        <v/>
      </c>
      <c r="AK373">
        <f>AK370-AK771</f>
        <v/>
      </c>
      <c r="AL373">
        <f>AL370-AL771</f>
        <v/>
      </c>
      <c r="AM373">
        <f>AM370-AM771</f>
        <v/>
      </c>
      <c r="AN373">
        <f>AN370-AN771</f>
        <v/>
      </c>
      <c r="AO373">
        <f>AO370-AO771</f>
        <v/>
      </c>
      <c r="AP373">
        <f>AP370-AP771</f>
        <v/>
      </c>
      <c r="AQ373">
        <f>AQ370-AQ771</f>
        <v/>
      </c>
      <c r="AR373">
        <f>AR370-AR771</f>
        <v/>
      </c>
      <c r="AS373">
        <f>AS370-AS771</f>
        <v/>
      </c>
      <c r="AT373">
        <f>AT370-AT771</f>
        <v/>
      </c>
      <c r="AU373">
        <f>AU370-AU771</f>
        <v/>
      </c>
      <c r="AV373">
        <f>AV370-AV771</f>
        <v/>
      </c>
      <c r="AW373">
        <f>AW370-AW771</f>
        <v/>
      </c>
      <c r="AX373">
        <f>AX370-AX771</f>
        <v/>
      </c>
      <c r="AY373">
        <f>AY370-AY771</f>
        <v/>
      </c>
      <c r="AZ373">
        <f>AZ370-AZ771</f>
        <v/>
      </c>
      <c r="BA373">
        <f>BA370-BA771</f>
        <v/>
      </c>
      <c r="BC373">
        <f>BC370-BC771</f>
        <v/>
      </c>
      <c r="BD373">
        <f>BD370-BD771</f>
        <v/>
      </c>
    </row>
    <row r="374"/>
    <row r="375">
      <c r="A375" t="inlineStr">
        <is>
          <t>Rigid open top</t>
        </is>
      </c>
    </row>
    <row r="376">
      <c r="A376" t="inlineStr">
        <is>
          <t>Severance and termination benefits</t>
        </is>
      </c>
      <c r="C376" t="inlineStr">
        <is>
          <t>Million</t>
        </is>
      </c>
      <c r="D376" t="inlineStr">
        <is>
          <t>QQQQ</t>
        </is>
      </c>
      <c r="E376" t="inlineStr">
        <is>
          <t>Yes</t>
        </is>
      </c>
      <c r="F376" t="n">
        <v>1</v>
      </c>
      <c r="J376" t="n">
        <v>1</v>
      </c>
      <c r="K376" t="n">
        <v>1</v>
      </c>
      <c r="L376" t="n">
        <v>1</v>
      </c>
      <c r="M376" t="n">
        <v>0</v>
      </c>
      <c r="O376" t="n">
        <v>2</v>
      </c>
    </row>
    <row r="377">
      <c r="A377" t="inlineStr">
        <is>
          <t>Facility exit costs and other</t>
        </is>
      </c>
      <c r="C377" t="inlineStr">
        <is>
          <t>Million</t>
        </is>
      </c>
      <c r="D377" t="inlineStr">
        <is>
          <t>QQQQ</t>
        </is>
      </c>
      <c r="E377" t="inlineStr">
        <is>
          <t>Yes</t>
        </is>
      </c>
      <c r="K377" t="n">
        <v>0</v>
      </c>
      <c r="L377" t="n">
        <v>0</v>
      </c>
      <c r="M377" t="n">
        <v>8</v>
      </c>
      <c r="O377" t="n">
        <v>8</v>
      </c>
    </row>
    <row r="378">
      <c r="A378" t="inlineStr">
        <is>
          <t>Asset impairment</t>
        </is>
      </c>
      <c r="C378" t="inlineStr">
        <is>
          <t>Million</t>
        </is>
      </c>
      <c r="D378" t="inlineStr">
        <is>
          <t>QQQQ</t>
        </is>
      </c>
      <c r="E378" t="inlineStr">
        <is>
          <t>Yes</t>
        </is>
      </c>
      <c r="K378" t="n">
        <v>0</v>
      </c>
      <c r="L378" t="n">
        <v>0</v>
      </c>
      <c r="M378" t="n">
        <v>3</v>
      </c>
      <c r="O378" t="n">
        <v>3</v>
      </c>
    </row>
    <row r="379">
      <c r="A379" t="inlineStr">
        <is>
          <t>Total</t>
        </is>
      </c>
      <c r="C379" t="inlineStr">
        <is>
          <t>Million</t>
        </is>
      </c>
      <c r="D379" t="inlineStr">
        <is>
          <t>QQQQ</t>
        </is>
      </c>
      <c r="E379" t="inlineStr">
        <is>
          <t>Yes</t>
        </is>
      </c>
      <c r="F379" t="n">
        <v>1</v>
      </c>
      <c r="J379" t="n">
        <v>1</v>
      </c>
      <c r="K379" t="n">
        <v>1</v>
      </c>
      <c r="L379" t="n">
        <v>1</v>
      </c>
      <c r="M379" t="n">
        <v>11</v>
      </c>
      <c r="O379" t="n">
        <v>13</v>
      </c>
      <c r="Q379" t="n">
        <v>1</v>
      </c>
      <c r="R379" t="n">
        <v>1</v>
      </c>
      <c r="T379" t="n">
        <v>5</v>
      </c>
    </row>
    <row r="380">
      <c r="A380" t="inlineStr">
        <is>
          <t>Total-c</t>
        </is>
      </c>
      <c r="F380">
        <f>SUM(F376:F378)</f>
        <v/>
      </c>
      <c r="J380">
        <f>SUM(J376:J378)</f>
        <v/>
      </c>
      <c r="K380">
        <f>SUM(K376:K378)</f>
        <v/>
      </c>
      <c r="L380">
        <f>SUM(L376:L378)</f>
        <v/>
      </c>
      <c r="M380">
        <f>SUM(M376:M378)</f>
        <v/>
      </c>
      <c r="O380">
        <f>SUM(O376:O378)</f>
        <v/>
      </c>
      <c r="S380">
        <f>SUM(S376:S378)</f>
        <v/>
      </c>
      <c r="X380">
        <f>SUM(X376:X378)</f>
        <v/>
      </c>
      <c r="Z380">
        <f>SUM(Z376:Z378)</f>
        <v/>
      </c>
      <c r="AC380">
        <f>SUM(AC376:AC378)</f>
        <v/>
      </c>
      <c r="AH380">
        <f>SUM(AH376:AH378)</f>
        <v/>
      </c>
      <c r="AM380">
        <f>SUM(AM376:AM378)</f>
        <v/>
      </c>
      <c r="AN380">
        <f>SUM(AN376:AN378)</f>
        <v/>
      </c>
      <c r="AR380">
        <f>SUM(AR376:AR378)</f>
        <v/>
      </c>
      <c r="AT380">
        <f>SUM(AT376:AT378)</f>
        <v/>
      </c>
      <c r="AU380">
        <f>SUM(AU376:AU378)</f>
        <v/>
      </c>
      <c r="AW380">
        <f>SUM(AW376:AW378)</f>
        <v/>
      </c>
      <c r="AY380">
        <f>SUM(AY376:AY378)</f>
        <v/>
      </c>
    </row>
    <row r="381">
      <c r="A381" t="inlineStr">
        <is>
          <t>Sum Check</t>
        </is>
      </c>
      <c r="F381">
        <f>F379-F380</f>
        <v/>
      </c>
      <c r="J381">
        <f>J379-J380</f>
        <v/>
      </c>
      <c r="K381">
        <f>K379-K380</f>
        <v/>
      </c>
      <c r="L381">
        <f>L379-L380</f>
        <v/>
      </c>
      <c r="M381">
        <f>M379-M380</f>
        <v/>
      </c>
      <c r="O381">
        <f>O379-O380</f>
        <v/>
      </c>
      <c r="S381">
        <f>S379-S380</f>
        <v/>
      </c>
      <c r="X381">
        <f>X379-X380</f>
        <v/>
      </c>
      <c r="Z381">
        <f>Z379-Z380</f>
        <v/>
      </c>
      <c r="AC381">
        <f>AC379-AC380</f>
        <v/>
      </c>
      <c r="AH381">
        <f>AH379-AH380</f>
        <v/>
      </c>
      <c r="AM381">
        <f>AM379-AM380</f>
        <v/>
      </c>
      <c r="AN381">
        <f>AN379-AN380</f>
        <v/>
      </c>
      <c r="AR381">
        <f>AR379-AR380</f>
        <v/>
      </c>
      <c r="AT381">
        <f>AT379-AT380</f>
        <v/>
      </c>
      <c r="AU381">
        <f>AU379-AU380</f>
        <v/>
      </c>
      <c r="AW381">
        <f>AW379-AW380</f>
        <v/>
      </c>
      <c r="AY381">
        <f>AY379-AY380</f>
        <v/>
      </c>
    </row>
    <row r="382"/>
    <row r="383">
      <c r="A383" t="inlineStr">
        <is>
          <t>Rigid closed Top</t>
        </is>
      </c>
    </row>
    <row r="384">
      <c r="A384" t="inlineStr">
        <is>
          <t>Severance and termination benefits</t>
        </is>
      </c>
      <c r="C384" t="inlineStr">
        <is>
          <t>Million</t>
        </is>
      </c>
      <c r="D384" t="inlineStr">
        <is>
          <t>QQQQ</t>
        </is>
      </c>
      <c r="E384" t="inlineStr">
        <is>
          <t>Yes</t>
        </is>
      </c>
      <c r="F384" t="n">
        <v>1</v>
      </c>
      <c r="G384" t="n">
        <v>1</v>
      </c>
      <c r="J384" t="n">
        <v>2</v>
      </c>
    </row>
    <row r="385">
      <c r="A385" t="inlineStr">
        <is>
          <t>Facility exit costs and other</t>
        </is>
      </c>
      <c r="C385" t="inlineStr">
        <is>
          <t>Million</t>
        </is>
      </c>
      <c r="D385" t="inlineStr">
        <is>
          <t>QQQQ</t>
        </is>
      </c>
      <c r="E385" t="inlineStr">
        <is>
          <t>Yes</t>
        </is>
      </c>
      <c r="F385" t="n">
        <v>1</v>
      </c>
      <c r="J385" t="n">
        <v>1</v>
      </c>
      <c r="L385" t="n">
        <v>1</v>
      </c>
      <c r="O385" t="n">
        <v>2</v>
      </c>
    </row>
    <row r="386">
      <c r="A386" t="inlineStr">
        <is>
          <t>Total</t>
        </is>
      </c>
      <c r="C386" t="inlineStr">
        <is>
          <t>Million</t>
        </is>
      </c>
      <c r="D386" t="inlineStr">
        <is>
          <t>QQQQ</t>
        </is>
      </c>
      <c r="E386" t="inlineStr">
        <is>
          <t>Yes</t>
        </is>
      </c>
      <c r="F386" t="n">
        <v>2</v>
      </c>
      <c r="G386" t="n">
        <v>1</v>
      </c>
      <c r="J386" t="n">
        <v>3</v>
      </c>
      <c r="O386" t="n">
        <v>2</v>
      </c>
      <c r="P386" t="n">
        <v>1</v>
      </c>
      <c r="Q386" t="n">
        <v>2</v>
      </c>
      <c r="T386" t="n">
        <v>3</v>
      </c>
    </row>
    <row r="387">
      <c r="A387" t="inlineStr">
        <is>
          <t>Total-c</t>
        </is>
      </c>
      <c r="F387">
        <f>SUM(F384:F385)</f>
        <v/>
      </c>
      <c r="G387">
        <f>SUM(G384:G385)</f>
        <v/>
      </c>
      <c r="J387">
        <f>SUM(J384:J385)</f>
        <v/>
      </c>
      <c r="O387">
        <f>SUM(O384:O385)</f>
        <v/>
      </c>
      <c r="S387">
        <f>SUM(S384:S385)</f>
        <v/>
      </c>
      <c r="X387">
        <f>SUM(X384:X385)</f>
        <v/>
      </c>
      <c r="Z387">
        <f>SUM(Z384:Z385)</f>
        <v/>
      </c>
      <c r="AC387">
        <f>SUM(AC384:AC385)</f>
        <v/>
      </c>
      <c r="AH387">
        <f>SUM(AH384:AH385)</f>
        <v/>
      </c>
      <c r="AM387">
        <f>SUM(AM384:AM385)</f>
        <v/>
      </c>
      <c r="AN387">
        <f>SUM(AN384:AN385)</f>
        <v/>
      </c>
      <c r="AR387">
        <f>SUM(AR384:AR385)</f>
        <v/>
      </c>
      <c r="AT387">
        <f>SUM(AT384:AT385)</f>
        <v/>
      </c>
      <c r="AU387">
        <f>SUM(AU384:AU385)</f>
        <v/>
      </c>
      <c r="AW387">
        <f>SUM(AW384:AW385)</f>
        <v/>
      </c>
      <c r="AY387">
        <f>SUM(AY384:AY385)</f>
        <v/>
      </c>
    </row>
    <row r="388">
      <c r="A388" t="inlineStr">
        <is>
          <t>Sum Check</t>
        </is>
      </c>
      <c r="F388">
        <f>F386-F387</f>
        <v/>
      </c>
      <c r="G388">
        <f>G386-G387</f>
        <v/>
      </c>
      <c r="J388">
        <f>J386-J387</f>
        <v/>
      </c>
      <c r="O388">
        <f>O386-O387</f>
        <v/>
      </c>
      <c r="S388">
        <f>S386-S387</f>
        <v/>
      </c>
      <c r="X388">
        <f>X386-X387</f>
        <v/>
      </c>
      <c r="Z388">
        <f>Z386-Z387</f>
        <v/>
      </c>
      <c r="AC388">
        <f>AC386-AC387</f>
        <v/>
      </c>
      <c r="AH388">
        <f>AH386-AH387</f>
        <v/>
      </c>
      <c r="AM388">
        <f>AM386-AM387</f>
        <v/>
      </c>
      <c r="AN388">
        <f>AN386-AN387</f>
        <v/>
      </c>
      <c r="AR388">
        <f>AR386-AR387</f>
        <v/>
      </c>
      <c r="AT388">
        <f>AT386-AT387</f>
        <v/>
      </c>
      <c r="AU388">
        <f>AU386-AU387</f>
        <v/>
      </c>
      <c r="AW388">
        <f>AW386-AW387</f>
        <v/>
      </c>
      <c r="AY388">
        <f>AY386-AY387</f>
        <v/>
      </c>
    </row>
    <row r="389"/>
    <row r="390">
      <c r="A390" t="inlineStr">
        <is>
          <t>Engineered materials</t>
        </is>
      </c>
    </row>
    <row r="391">
      <c r="A391" t="inlineStr">
        <is>
          <t>Severance and termination benefits</t>
        </is>
      </c>
      <c r="C391" t="inlineStr">
        <is>
          <t>Million</t>
        </is>
      </c>
      <c r="D391" t="inlineStr">
        <is>
          <t>QQQQ</t>
        </is>
      </c>
      <c r="E391" t="inlineStr">
        <is>
          <t>Yes</t>
        </is>
      </c>
      <c r="F391" t="n">
        <v>1</v>
      </c>
      <c r="J391" t="n">
        <v>2</v>
      </c>
      <c r="K391" t="n">
        <v>1</v>
      </c>
      <c r="L391" t="n">
        <v>1</v>
      </c>
      <c r="M391" t="n">
        <v>0</v>
      </c>
      <c r="O391" t="n">
        <v>2</v>
      </c>
    </row>
    <row r="392">
      <c r="A392" t="inlineStr">
        <is>
          <t>Facility exit costs and other</t>
        </is>
      </c>
      <c r="C392" t="inlineStr">
        <is>
          <t>Million</t>
        </is>
      </c>
      <c r="D392" t="inlineStr">
        <is>
          <t>QQQQ</t>
        </is>
      </c>
      <c r="E392" t="inlineStr">
        <is>
          <t>Yes</t>
        </is>
      </c>
      <c r="H392" t="n">
        <v>1</v>
      </c>
      <c r="J392" t="n">
        <v>1</v>
      </c>
      <c r="K392" t="n">
        <v>0</v>
      </c>
      <c r="L392" t="n">
        <v>0</v>
      </c>
      <c r="M392" t="n">
        <v>1</v>
      </c>
      <c r="O392" t="n">
        <v>1</v>
      </c>
    </row>
    <row r="393">
      <c r="A393" t="inlineStr">
        <is>
          <t>Non-cash asset impairment</t>
        </is>
      </c>
      <c r="C393" t="inlineStr">
        <is>
          <t>Million</t>
        </is>
      </c>
      <c r="D393" t="inlineStr">
        <is>
          <t>QQQQ</t>
        </is>
      </c>
      <c r="E393" t="inlineStr">
        <is>
          <t>Yes</t>
        </is>
      </c>
      <c r="J393" t="n">
        <v>6</v>
      </c>
    </row>
    <row r="394">
      <c r="A394" t="inlineStr">
        <is>
          <t>Asset impairment</t>
        </is>
      </c>
      <c r="C394" t="inlineStr">
        <is>
          <t>Million</t>
        </is>
      </c>
      <c r="D394" t="inlineStr">
        <is>
          <t>QQQQ</t>
        </is>
      </c>
      <c r="E394" t="inlineStr">
        <is>
          <t>Yes</t>
        </is>
      </c>
      <c r="K394" t="n">
        <v>2</v>
      </c>
      <c r="L394" t="n">
        <v>0</v>
      </c>
      <c r="M394" t="n">
        <v>1</v>
      </c>
      <c r="O394" t="n">
        <v>4</v>
      </c>
    </row>
    <row r="395">
      <c r="A395" t="inlineStr">
        <is>
          <t>Total</t>
        </is>
      </c>
      <c r="C395" t="inlineStr">
        <is>
          <t>Million</t>
        </is>
      </c>
      <c r="D395" t="inlineStr">
        <is>
          <t>QQQQ</t>
        </is>
      </c>
      <c r="E395" t="inlineStr">
        <is>
          <t>Yes</t>
        </is>
      </c>
      <c r="F395" t="n">
        <v>1</v>
      </c>
      <c r="H395" t="n">
        <v>1</v>
      </c>
      <c r="J395" t="n">
        <v>9</v>
      </c>
      <c r="K395" t="n">
        <v>3</v>
      </c>
      <c r="L395" t="n">
        <v>1</v>
      </c>
      <c r="M395" t="n">
        <v>2</v>
      </c>
      <c r="O395" t="n">
        <v>7</v>
      </c>
      <c r="R395" t="n">
        <v>1</v>
      </c>
      <c r="T395" t="n">
        <v>1</v>
      </c>
    </row>
    <row r="396">
      <c r="A396" t="inlineStr">
        <is>
          <t>Total-c</t>
        </is>
      </c>
      <c r="F396">
        <f>SUM(F391:F394)</f>
        <v/>
      </c>
      <c r="H396">
        <f>SUM(H391:H394)</f>
        <v/>
      </c>
      <c r="J396">
        <f>SUM(J391:J394)</f>
        <v/>
      </c>
      <c r="K396">
        <f>SUM(K391:K394)</f>
        <v/>
      </c>
      <c r="L396">
        <f>SUM(L391:L394)</f>
        <v/>
      </c>
      <c r="M396">
        <f>SUM(M391:M394)</f>
        <v/>
      </c>
      <c r="O396">
        <f>SUM(O391:O394)</f>
        <v/>
      </c>
      <c r="S396">
        <f>SUM(S391:S394)</f>
        <v/>
      </c>
      <c r="X396">
        <f>SUM(X391:X394)</f>
        <v/>
      </c>
      <c r="Z396">
        <f>SUM(Z391:Z394)</f>
        <v/>
      </c>
      <c r="AC396">
        <f>SUM(AC391:AC394)</f>
        <v/>
      </c>
      <c r="AH396">
        <f>SUM(AH391:AH394)</f>
        <v/>
      </c>
      <c r="AM396">
        <f>SUM(AM391:AM394)</f>
        <v/>
      </c>
      <c r="AN396">
        <f>SUM(AN391:AN394)</f>
        <v/>
      </c>
      <c r="AR396">
        <f>SUM(AR391:AR394)</f>
        <v/>
      </c>
      <c r="AT396">
        <f>SUM(AT391:AT394)</f>
        <v/>
      </c>
      <c r="AU396">
        <f>SUM(AU391:AU394)</f>
        <v/>
      </c>
      <c r="AW396">
        <f>SUM(AW391:AW394)</f>
        <v/>
      </c>
      <c r="AY396">
        <f>SUM(AY391:AY394)</f>
        <v/>
      </c>
    </row>
    <row r="397">
      <c r="A397" t="inlineStr">
        <is>
          <t>Sum Check</t>
        </is>
      </c>
      <c r="F397">
        <f>F395-F396</f>
        <v/>
      </c>
      <c r="H397">
        <f>H395-H396</f>
        <v/>
      </c>
      <c r="J397">
        <f>J395-J396</f>
        <v/>
      </c>
      <c r="K397">
        <f>K395-K396</f>
        <v/>
      </c>
      <c r="L397">
        <f>L395-L396</f>
        <v/>
      </c>
      <c r="M397">
        <f>M395-M396</f>
        <v/>
      </c>
      <c r="O397">
        <f>O395-O396</f>
        <v/>
      </c>
      <c r="S397">
        <f>S395-S396</f>
        <v/>
      </c>
      <c r="X397">
        <f>X395-X396</f>
        <v/>
      </c>
      <c r="Z397">
        <f>Z395-Z396</f>
        <v/>
      </c>
      <c r="AC397">
        <f>AC395-AC396</f>
        <v/>
      </c>
      <c r="AH397">
        <f>AH395-AH396</f>
        <v/>
      </c>
      <c r="AM397">
        <f>AM395-AM396</f>
        <v/>
      </c>
      <c r="AN397">
        <f>AN395-AN396</f>
        <v/>
      </c>
      <c r="AR397">
        <f>AR395-AR396</f>
        <v/>
      </c>
      <c r="AT397">
        <f>AT395-AT396</f>
        <v/>
      </c>
      <c r="AU397">
        <f>AU395-AU396</f>
        <v/>
      </c>
      <c r="AW397">
        <f>AW395-AW396</f>
        <v/>
      </c>
      <c r="AY397">
        <f>AY395-AY396</f>
        <v/>
      </c>
    </row>
    <row r="398"/>
    <row r="399">
      <c r="A399" t="inlineStr">
        <is>
          <t>Flexible Packaging</t>
        </is>
      </c>
    </row>
    <row r="400">
      <c r="A400" t="inlineStr">
        <is>
          <t>Severance and termination benefits</t>
        </is>
      </c>
      <c r="C400" t="inlineStr">
        <is>
          <t>Million</t>
        </is>
      </c>
      <c r="D400" t="inlineStr">
        <is>
          <t>QQQQ</t>
        </is>
      </c>
      <c r="E400" t="inlineStr">
        <is>
          <t>Yes</t>
        </is>
      </c>
      <c r="K400" t="n">
        <v>3</v>
      </c>
      <c r="L400" t="n">
        <v>0</v>
      </c>
      <c r="M400" t="n">
        <v>2</v>
      </c>
      <c r="O400" t="n">
        <v>5</v>
      </c>
    </row>
    <row r="401">
      <c r="A401" t="inlineStr">
        <is>
          <t>Facility exit costs and other</t>
        </is>
      </c>
      <c r="C401" t="inlineStr">
        <is>
          <t>Million</t>
        </is>
      </c>
      <c r="D401" t="inlineStr">
        <is>
          <t>QQQQ</t>
        </is>
      </c>
      <c r="E401" t="inlineStr">
        <is>
          <t>Yes</t>
        </is>
      </c>
      <c r="F401" t="n">
        <v>1</v>
      </c>
      <c r="J401" t="n">
        <v>1</v>
      </c>
      <c r="K401" t="n">
        <v>3</v>
      </c>
      <c r="L401" t="n">
        <v>0</v>
      </c>
      <c r="M401" t="n">
        <v>0</v>
      </c>
      <c r="O401" t="n">
        <v>3</v>
      </c>
    </row>
    <row r="402">
      <c r="A402" t="inlineStr">
        <is>
          <t>Total</t>
        </is>
      </c>
      <c r="C402" t="inlineStr">
        <is>
          <t>Million</t>
        </is>
      </c>
      <c r="D402" t="inlineStr">
        <is>
          <t>QQQQ</t>
        </is>
      </c>
      <c r="E402" t="inlineStr">
        <is>
          <t>Yes</t>
        </is>
      </c>
      <c r="F402" t="n">
        <v>1</v>
      </c>
      <c r="J402" t="n">
        <v>1</v>
      </c>
      <c r="K402" t="n">
        <v>6</v>
      </c>
      <c r="L402" t="n">
        <v>1</v>
      </c>
      <c r="M402" t="n">
        <v>2</v>
      </c>
      <c r="O402" t="n">
        <v>8</v>
      </c>
      <c r="P402" t="n">
        <v>3</v>
      </c>
      <c r="R402" t="n">
        <v>1</v>
      </c>
      <c r="T402" t="n">
        <v>4</v>
      </c>
    </row>
    <row r="403">
      <c r="A403" t="inlineStr">
        <is>
          <t>Total-c</t>
        </is>
      </c>
      <c r="F403">
        <f>SUM(F400:F401)</f>
        <v/>
      </c>
      <c r="J403">
        <f>SUM(J400:J401)</f>
        <v/>
      </c>
      <c r="K403">
        <f>SUM(K400:K401)</f>
        <v/>
      </c>
      <c r="M403">
        <f>SUM(M400:M401)</f>
        <v/>
      </c>
      <c r="O403">
        <f>SUM(O400:O401)</f>
        <v/>
      </c>
      <c r="S403">
        <f>SUM(S400:S401)</f>
        <v/>
      </c>
      <c r="X403">
        <f>SUM(X400:X401)</f>
        <v/>
      </c>
      <c r="Z403">
        <f>SUM(Z400:Z401)</f>
        <v/>
      </c>
      <c r="AC403">
        <f>SUM(AC400:AC401)</f>
        <v/>
      </c>
      <c r="AH403">
        <f>SUM(AH400:AH401)</f>
        <v/>
      </c>
      <c r="AM403">
        <f>SUM(AM400:AM401)</f>
        <v/>
      </c>
      <c r="AN403">
        <f>SUM(AN400:AN401)</f>
        <v/>
      </c>
      <c r="AR403">
        <f>SUM(AR400:AR401)</f>
        <v/>
      </c>
      <c r="AT403">
        <f>SUM(AT400:AT401)</f>
        <v/>
      </c>
      <c r="AU403">
        <f>SUM(AU400:AU401)</f>
        <v/>
      </c>
      <c r="AW403">
        <f>SUM(AW400:AW401)</f>
        <v/>
      </c>
      <c r="AY403">
        <f>SUM(AY400:AY401)</f>
        <v/>
      </c>
    </row>
    <row r="404">
      <c r="A404" t="inlineStr">
        <is>
          <t>Sum Check</t>
        </is>
      </c>
      <c r="F404">
        <f>F402-F403</f>
        <v/>
      </c>
      <c r="J404">
        <f>J402-J403</f>
        <v/>
      </c>
      <c r="K404">
        <f>K402-K403</f>
        <v/>
      </c>
      <c r="M404">
        <f>M402-M403</f>
        <v/>
      </c>
      <c r="O404">
        <f>O402-O403</f>
        <v/>
      </c>
      <c r="S404">
        <f>S402-S403</f>
        <v/>
      </c>
      <c r="X404">
        <f>X402-X403</f>
        <v/>
      </c>
      <c r="Z404">
        <f>Z402-Z403</f>
        <v/>
      </c>
      <c r="AC404">
        <f>AC402-AC403</f>
        <v/>
      </c>
      <c r="AH404">
        <f>AH402-AH403</f>
        <v/>
      </c>
      <c r="AM404">
        <f>AM402-AM403</f>
        <v/>
      </c>
      <c r="AN404">
        <f>AN402-AN403</f>
        <v/>
      </c>
      <c r="AR404">
        <f>AR402-AR403</f>
        <v/>
      </c>
      <c r="AT404">
        <f>AT402-AT403</f>
        <v/>
      </c>
      <c r="AU404">
        <f>AU402-AU403</f>
        <v/>
      </c>
      <c r="AW404">
        <f>AW402-AW403</f>
        <v/>
      </c>
      <c r="AY404">
        <f>AY402-AY403</f>
        <v/>
      </c>
    </row>
    <row r="405"/>
    <row r="406">
      <c r="A406" t="inlineStr">
        <is>
          <t>Consolidated</t>
        </is>
      </c>
    </row>
    <row r="407">
      <c r="A407" t="inlineStr">
        <is>
          <t>Severance and termination benefits</t>
        </is>
      </c>
      <c r="C407" t="inlineStr">
        <is>
          <t>Million</t>
        </is>
      </c>
      <c r="D407" t="inlineStr">
        <is>
          <t>QQQQ</t>
        </is>
      </c>
      <c r="E407" t="inlineStr">
        <is>
          <t>Yes</t>
        </is>
      </c>
      <c r="F407" t="n">
        <v>3</v>
      </c>
      <c r="G407" t="n">
        <v>1</v>
      </c>
      <c r="H407" t="n">
        <v>0</v>
      </c>
      <c r="J407" t="n">
        <v>5</v>
      </c>
      <c r="K407" t="n">
        <v>5</v>
      </c>
      <c r="L407" t="n">
        <v>2</v>
      </c>
      <c r="M407" t="n">
        <v>2</v>
      </c>
      <c r="O407" t="n">
        <v>9</v>
      </c>
    </row>
    <row r="408">
      <c r="A408" t="inlineStr">
        <is>
          <t>Facility exit costs and other</t>
        </is>
      </c>
      <c r="C408" t="inlineStr">
        <is>
          <t>Million</t>
        </is>
      </c>
      <c r="D408" t="inlineStr">
        <is>
          <t>QQQQ</t>
        </is>
      </c>
      <c r="E408" t="inlineStr">
        <is>
          <t>Yes</t>
        </is>
      </c>
      <c r="F408" t="n">
        <v>2</v>
      </c>
      <c r="G408" t="n">
        <v>0</v>
      </c>
      <c r="H408" t="n">
        <v>1</v>
      </c>
      <c r="J408" t="n">
        <v>3</v>
      </c>
      <c r="K408" t="n">
        <v>3</v>
      </c>
      <c r="L408" t="n">
        <v>1</v>
      </c>
      <c r="M408" t="n">
        <v>9</v>
      </c>
      <c r="O408" t="n">
        <v>14</v>
      </c>
    </row>
    <row r="409">
      <c r="A409" t="inlineStr">
        <is>
          <t>Non-cash asset impairment</t>
        </is>
      </c>
      <c r="C409" t="inlineStr">
        <is>
          <t>Million</t>
        </is>
      </c>
      <c r="D409" t="inlineStr">
        <is>
          <t>QQQQ</t>
        </is>
      </c>
      <c r="E409" t="inlineStr">
        <is>
          <t>Yes</t>
        </is>
      </c>
      <c r="F409" t="n">
        <v>0</v>
      </c>
      <c r="G409" t="n">
        <v>0</v>
      </c>
      <c r="H409" t="n">
        <v>0</v>
      </c>
      <c r="J409" t="n">
        <v>6</v>
      </c>
    </row>
    <row r="410">
      <c r="A410" t="inlineStr">
        <is>
          <t>Asset impairment</t>
        </is>
      </c>
      <c r="C410" t="inlineStr">
        <is>
          <t>Million</t>
        </is>
      </c>
      <c r="D410" t="inlineStr">
        <is>
          <t>QQQQ</t>
        </is>
      </c>
      <c r="E410" t="inlineStr">
        <is>
          <t>Yes</t>
        </is>
      </c>
      <c r="K410" t="n">
        <v>2</v>
      </c>
      <c r="L410" t="n">
        <v>0</v>
      </c>
      <c r="M410" t="n">
        <v>4</v>
      </c>
      <c r="O410" t="n">
        <v>7</v>
      </c>
    </row>
    <row r="411">
      <c r="A411" t="inlineStr">
        <is>
          <t>Total</t>
        </is>
      </c>
      <c r="C411" t="inlineStr">
        <is>
          <t>Million</t>
        </is>
      </c>
      <c r="D411" t="inlineStr">
        <is>
          <t>QQQQ</t>
        </is>
      </c>
      <c r="E411" t="inlineStr">
        <is>
          <t>Yes</t>
        </is>
      </c>
      <c r="F411" t="n">
        <v>5</v>
      </c>
      <c r="G411" t="n">
        <v>1</v>
      </c>
      <c r="H411" t="n">
        <v>1</v>
      </c>
      <c r="J411" t="n">
        <v>14</v>
      </c>
      <c r="K411" t="n">
        <v>10</v>
      </c>
      <c r="L411" t="n">
        <v>3</v>
      </c>
      <c r="M411" t="n">
        <v>15</v>
      </c>
      <c r="O411" t="n">
        <v>30</v>
      </c>
      <c r="P411" t="n">
        <v>4</v>
      </c>
      <c r="Q411" t="n">
        <v>3</v>
      </c>
      <c r="R411" t="n">
        <v>3</v>
      </c>
      <c r="T411" t="n">
        <v>13</v>
      </c>
    </row>
    <row r="412">
      <c r="A412" t="inlineStr">
        <is>
          <t>Total-c</t>
        </is>
      </c>
      <c r="F412">
        <f>SUM(F407:F410)</f>
        <v/>
      </c>
      <c r="G412">
        <f>SUM(G407:G410)</f>
        <v/>
      </c>
      <c r="H412">
        <f>SUM(H407:H410)</f>
        <v/>
      </c>
      <c r="J412">
        <f>SUM(J407:J410)</f>
        <v/>
      </c>
      <c r="K412">
        <f>SUM(K407:K410)</f>
        <v/>
      </c>
      <c r="L412">
        <f>SUM(L407:L410)</f>
        <v/>
      </c>
      <c r="M412">
        <f>SUM(M407:M410)</f>
        <v/>
      </c>
      <c r="O412">
        <f>SUM(O407:O410)</f>
        <v/>
      </c>
      <c r="S412">
        <f>SUM(S407:S410)</f>
        <v/>
      </c>
      <c r="X412">
        <f>SUM(X407:X410)</f>
        <v/>
      </c>
      <c r="Z412">
        <f>SUM(Z407:Z410)</f>
        <v/>
      </c>
      <c r="AC412">
        <f>SUM(AC407:AC410)</f>
        <v/>
      </c>
      <c r="AH412">
        <f>SUM(AH407:AH410)</f>
        <v/>
      </c>
      <c r="AM412">
        <f>SUM(AM407:AM410)</f>
        <v/>
      </c>
      <c r="AN412">
        <f>SUM(AN407:AN410)</f>
        <v/>
      </c>
      <c r="AR412">
        <f>SUM(AR407:AR410)</f>
        <v/>
      </c>
      <c r="AT412">
        <f>SUM(AT407:AT410)</f>
        <v/>
      </c>
      <c r="AU412">
        <f>SUM(AU407:AU410)</f>
        <v/>
      </c>
      <c r="AW412">
        <f>SUM(AW407:AW410)</f>
        <v/>
      </c>
      <c r="AY412">
        <f>SUM(AY407:AY410)</f>
        <v/>
      </c>
    </row>
    <row r="413">
      <c r="A413" t="inlineStr">
        <is>
          <t>Sum Check</t>
        </is>
      </c>
      <c r="F413">
        <f>F411-F412</f>
        <v/>
      </c>
      <c r="G413">
        <f>G411-G412</f>
        <v/>
      </c>
      <c r="H413">
        <f>H411-H412</f>
        <v/>
      </c>
      <c r="J413">
        <f>J411-J412</f>
        <v/>
      </c>
      <c r="K413">
        <f>K411-K412</f>
        <v/>
      </c>
      <c r="L413">
        <f>L411-L412</f>
        <v/>
      </c>
      <c r="M413">
        <f>M411-M412</f>
        <v/>
      </c>
      <c r="O413">
        <f>O411-O412</f>
        <v/>
      </c>
      <c r="S413">
        <f>S411-S412</f>
        <v/>
      </c>
      <c r="X413">
        <f>X411-X412</f>
        <v/>
      </c>
      <c r="Z413">
        <f>Z411-Z412</f>
        <v/>
      </c>
      <c r="AC413">
        <f>AC411-AC412</f>
        <v/>
      </c>
      <c r="AH413">
        <f>AH411-AH412</f>
        <v/>
      </c>
      <c r="AM413">
        <f>AM411-AM412</f>
        <v/>
      </c>
      <c r="AN413">
        <f>AN411-AN412</f>
        <v/>
      </c>
      <c r="AR413">
        <f>AR411-AR412</f>
        <v/>
      </c>
      <c r="AT413">
        <f>AT411-AT412</f>
        <v/>
      </c>
      <c r="AU413">
        <f>AU411-AU412</f>
        <v/>
      </c>
      <c r="AW413">
        <f>AW411-AW412</f>
        <v/>
      </c>
      <c r="AY413">
        <f>AY411-AY412</f>
        <v/>
      </c>
    </row>
    <row r="414"/>
    <row r="415">
      <c r="A415" t="inlineStr">
        <is>
          <t>Net sales</t>
        </is>
      </c>
    </row>
    <row r="416">
      <c r="A416" t="inlineStr">
        <is>
          <t>Rigid open top</t>
        </is>
      </c>
      <c r="C416" t="inlineStr">
        <is>
          <t>Million</t>
        </is>
      </c>
      <c r="D416" t="inlineStr">
        <is>
          <t>QQQQ</t>
        </is>
      </c>
      <c r="E416" t="inlineStr">
        <is>
          <t>Yes</t>
        </is>
      </c>
      <c r="F416" t="n">
        <v>259</v>
      </c>
      <c r="G416" t="n">
        <v>257</v>
      </c>
      <c r="H416" t="n">
        <v>312</v>
      </c>
      <c r="I416" t="n">
        <v>299</v>
      </c>
      <c r="K416" t="n">
        <v>261</v>
      </c>
      <c r="L416" t="n">
        <v>256</v>
      </c>
      <c r="M416" t="n">
        <v>303</v>
      </c>
      <c r="N416" t="n">
        <v>290</v>
      </c>
      <c r="P416" t="n">
        <v>257</v>
      </c>
      <c r="Q416" t="n">
        <v>251</v>
      </c>
      <c r="R416" t="n">
        <v>276</v>
      </c>
      <c r="S416" t="n">
        <v>271</v>
      </c>
    </row>
    <row r="417">
      <c r="A417" t="inlineStr">
        <is>
          <t>Rigid closed top</t>
        </is>
      </c>
      <c r="C417" t="inlineStr">
        <is>
          <t>Million</t>
        </is>
      </c>
      <c r="D417" t="inlineStr">
        <is>
          <t>QQQQ</t>
        </is>
      </c>
      <c r="E417" t="inlineStr">
        <is>
          <t>Yes</t>
        </is>
      </c>
      <c r="F417" t="n">
        <v>313</v>
      </c>
      <c r="G417" t="n">
        <v>353</v>
      </c>
      <c r="H417" t="n">
        <v>370</v>
      </c>
      <c r="I417" t="n">
        <v>351</v>
      </c>
      <c r="K417" t="n">
        <v>332</v>
      </c>
      <c r="L417" t="n">
        <v>360</v>
      </c>
      <c r="M417" t="n">
        <v>381</v>
      </c>
      <c r="N417" t="n">
        <v>396</v>
      </c>
      <c r="P417" t="n">
        <v>373</v>
      </c>
      <c r="Q417" t="n">
        <v>380</v>
      </c>
      <c r="R417" t="n">
        <v>368</v>
      </c>
      <c r="S417" t="n">
        <v>353</v>
      </c>
    </row>
    <row r="418">
      <c r="A418" t="inlineStr">
        <is>
          <t>Rigid packaging</t>
        </is>
      </c>
      <c r="C418" t="inlineStr">
        <is>
          <t>Million</t>
        </is>
      </c>
      <c r="D418" t="inlineStr">
        <is>
          <t>QQQQ</t>
        </is>
      </c>
      <c r="E418" t="inlineStr">
        <is>
          <t>Yes</t>
        </is>
      </c>
      <c r="F418" t="n">
        <v>572</v>
      </c>
      <c r="G418" t="n">
        <v>610</v>
      </c>
      <c r="H418" t="n">
        <v>682</v>
      </c>
      <c r="I418" t="n">
        <v>650</v>
      </c>
      <c r="K418" t="n">
        <v>593</v>
      </c>
      <c r="L418" t="n">
        <v>616</v>
      </c>
      <c r="M418" t="n">
        <v>684</v>
      </c>
      <c r="N418" t="n">
        <v>686</v>
      </c>
    </row>
    <row r="419">
      <c r="A419" t="inlineStr">
        <is>
          <t>Rigid packaging-c</t>
        </is>
      </c>
      <c r="F419">
        <f>SUM(F416:F417)</f>
        <v/>
      </c>
      <c r="G419">
        <f>SUM(G416:G417)</f>
        <v/>
      </c>
      <c r="H419">
        <f>SUM(H416:H417)</f>
        <v/>
      </c>
      <c r="I419">
        <f>SUM(I416:I417)</f>
        <v/>
      </c>
      <c r="K419">
        <f>SUM(K416:K417)</f>
        <v/>
      </c>
      <c r="L419">
        <f>SUM(L416:L417)</f>
        <v/>
      </c>
      <c r="M419">
        <f>SUM(M416:M417)</f>
        <v/>
      </c>
      <c r="N419">
        <f>SUM(N416:N417)</f>
        <v/>
      </c>
      <c r="S419">
        <f>SUM(S416:S417)</f>
        <v/>
      </c>
      <c r="X419">
        <f>SUM(X416:X417)</f>
        <v/>
      </c>
      <c r="Z419">
        <f>SUM(Z416:Z417)</f>
        <v/>
      </c>
      <c r="AC419">
        <f>SUM(AC416:AC417)</f>
        <v/>
      </c>
      <c r="AH419">
        <f>SUM(AH416:AH417)</f>
        <v/>
      </c>
      <c r="AM419">
        <f>SUM(AM416:AM417)</f>
        <v/>
      </c>
      <c r="AN419">
        <f>SUM(AN416:AN417)</f>
        <v/>
      </c>
      <c r="AR419">
        <f>SUM(AR416:AR417)</f>
        <v/>
      </c>
      <c r="AT419">
        <f>SUM(AT416:AT417)</f>
        <v/>
      </c>
      <c r="AU419">
        <f>SUM(AU416:AU417)</f>
        <v/>
      </c>
      <c r="AW419">
        <f>SUM(AW416:AW417)</f>
        <v/>
      </c>
      <c r="AY419">
        <f>SUM(AY416:AY417)</f>
        <v/>
      </c>
    </row>
    <row r="420">
      <c r="A420" t="inlineStr">
        <is>
          <t>Sum Check</t>
        </is>
      </c>
      <c r="F420">
        <f>F418-F419</f>
        <v/>
      </c>
      <c r="G420">
        <f>G418-G419</f>
        <v/>
      </c>
      <c r="H420">
        <f>H418-H419</f>
        <v/>
      </c>
      <c r="I420">
        <f>I418-I419</f>
        <v/>
      </c>
      <c r="K420">
        <f>K418-K419</f>
        <v/>
      </c>
      <c r="L420">
        <f>L418-L419</f>
        <v/>
      </c>
      <c r="M420">
        <f>M418-M419</f>
        <v/>
      </c>
      <c r="N420">
        <f>N418-N419</f>
        <v/>
      </c>
      <c r="S420">
        <f>S418-S419</f>
        <v/>
      </c>
      <c r="X420">
        <f>X418-X419</f>
        <v/>
      </c>
      <c r="Z420">
        <f>Z418-Z419</f>
        <v/>
      </c>
      <c r="AC420">
        <f>AC418-AC419</f>
        <v/>
      </c>
      <c r="AH420">
        <f>AH418-AH419</f>
        <v/>
      </c>
      <c r="AM420">
        <f>AM418-AM419</f>
        <v/>
      </c>
      <c r="AN420">
        <f>AN418-AN419</f>
        <v/>
      </c>
      <c r="AR420">
        <f>AR418-AR419</f>
        <v/>
      </c>
      <c r="AT420">
        <f>AT418-AT419</f>
        <v/>
      </c>
      <c r="AU420">
        <f>AU418-AU419</f>
        <v/>
      </c>
      <c r="AW420">
        <f>AW418-AW419</f>
        <v/>
      </c>
      <c r="AY420">
        <f>AY418-AY419</f>
        <v/>
      </c>
    </row>
    <row r="421"/>
    <row r="422">
      <c r="A422" t="inlineStr">
        <is>
          <t>Consumer packaging international</t>
        </is>
      </c>
      <c r="C422" t="inlineStr">
        <is>
          <t>Million</t>
        </is>
      </c>
      <c r="D422" t="inlineStr">
        <is>
          <t>QQQQ</t>
        </is>
      </c>
      <c r="E422" t="inlineStr">
        <is>
          <t>Yes</t>
        </is>
      </c>
      <c r="AM422" t="n">
        <v>1077</v>
      </c>
      <c r="AO422" t="n">
        <v>1010</v>
      </c>
      <c r="AP422" t="n">
        <v>1095</v>
      </c>
      <c r="AQ422" t="n">
        <v>1020</v>
      </c>
      <c r="AR422" t="n">
        <v>1071</v>
      </c>
      <c r="AT422" t="n">
        <v>988</v>
      </c>
      <c r="AU422" t="n">
        <v>1060</v>
      </c>
      <c r="AV422" t="n">
        <v>1095</v>
      </c>
      <c r="AW422" t="n">
        <v>1099</v>
      </c>
      <c r="AX422" t="n">
        <v>4242</v>
      </c>
      <c r="AY422" t="n">
        <v>1056</v>
      </c>
      <c r="AZ422" t="n">
        <v>1139</v>
      </c>
      <c r="BA422" t="n">
        <v>1096</v>
      </c>
      <c r="BB422" t="n">
        <v>1003</v>
      </c>
      <c r="BC422" t="n">
        <v>4293</v>
      </c>
      <c r="BD422" t="n">
        <v>936</v>
      </c>
      <c r="BE422" t="n">
        <v>1059</v>
      </c>
    </row>
    <row r="423">
      <c r="A423" t="inlineStr">
        <is>
          <t>Consumer packaging</t>
        </is>
      </c>
      <c r="C423" t="inlineStr">
        <is>
          <t>Million</t>
        </is>
      </c>
      <c r="D423" t="inlineStr">
        <is>
          <t>QQQQ</t>
        </is>
      </c>
      <c r="E423" t="inlineStr">
        <is>
          <t>Yes</t>
        </is>
      </c>
      <c r="U423" t="n">
        <v>683</v>
      </c>
      <c r="V423" t="n">
        <v>687</v>
      </c>
      <c r="W423" t="n">
        <v>705</v>
      </c>
      <c r="X423" t="n">
        <v>693</v>
      </c>
      <c r="Z423" t="n">
        <v>549</v>
      </c>
      <c r="AA423" t="n">
        <v>589</v>
      </c>
      <c r="AB423" t="n">
        <v>614</v>
      </c>
      <c r="AC423" t="n">
        <v>599</v>
      </c>
      <c r="AE423" t="n">
        <v>551</v>
      </c>
      <c r="AF423" t="n">
        <v>606</v>
      </c>
      <c r="AG423" t="n">
        <v>659</v>
      </c>
      <c r="AH423" t="n">
        <v>648</v>
      </c>
      <c r="AJ423" t="n">
        <v>601</v>
      </c>
      <c r="AK423" t="n">
        <v>639</v>
      </c>
      <c r="AL423" t="n">
        <v>652</v>
      </c>
      <c r="AM423" t="n">
        <v>744</v>
      </c>
      <c r="AO423" t="n">
        <v>680</v>
      </c>
      <c r="AP423" t="n">
        <v>706</v>
      </c>
      <c r="AQ423" t="n">
        <v>718</v>
      </c>
      <c r="AR423" t="n">
        <v>746</v>
      </c>
      <c r="AT423" t="n">
        <v>686</v>
      </c>
      <c r="AU423" t="n">
        <v>731</v>
      </c>
      <c r="AV423" t="n">
        <v>847</v>
      </c>
      <c r="AW423" t="n">
        <v>878</v>
      </c>
      <c r="AX423" t="n">
        <v>3141</v>
      </c>
      <c r="AY423" t="n">
        <v>852</v>
      </c>
      <c r="AZ423" t="n">
        <v>880</v>
      </c>
      <c r="BA423" t="n">
        <v>927</v>
      </c>
      <c r="BB423" t="n">
        <v>888</v>
      </c>
      <c r="BC423" t="n">
        <v>3548</v>
      </c>
      <c r="BD423" t="n">
        <v>764</v>
      </c>
      <c r="BE423" t="n">
        <v>774</v>
      </c>
    </row>
    <row r="424">
      <c r="A424" t="inlineStr">
        <is>
          <t>Health hygiene specialties</t>
        </is>
      </c>
      <c r="C424" t="inlineStr">
        <is>
          <t>Million</t>
        </is>
      </c>
      <c r="D424" t="inlineStr">
        <is>
          <t>QQQQ</t>
        </is>
      </c>
      <c r="E424" t="inlineStr">
        <is>
          <t>Yes</t>
        </is>
      </c>
      <c r="U424" t="n">
        <v>564</v>
      </c>
      <c r="V424" t="n">
        <v>568</v>
      </c>
      <c r="W424" t="n">
        <v>567</v>
      </c>
      <c r="X424" t="n">
        <v>560</v>
      </c>
      <c r="Z424" t="n">
        <v>570</v>
      </c>
      <c r="AA424" t="n">
        <v>597</v>
      </c>
      <c r="AB424" t="n">
        <v>606</v>
      </c>
      <c r="AC424" t="n">
        <v>596</v>
      </c>
      <c r="AE424" t="n">
        <v>577</v>
      </c>
      <c r="AF424" t="n">
        <v>706</v>
      </c>
      <c r="AG424" t="n">
        <v>726</v>
      </c>
      <c r="AH424" t="n">
        <v>724</v>
      </c>
      <c r="AJ424" t="n">
        <v>702</v>
      </c>
      <c r="AK424" t="n">
        <v>683</v>
      </c>
      <c r="AL424" t="n">
        <v>646</v>
      </c>
      <c r="AM424" t="n">
        <v>570</v>
      </c>
      <c r="AO424" t="n">
        <v>541</v>
      </c>
      <c r="AP424" t="n">
        <v>576</v>
      </c>
      <c r="AQ424" t="n">
        <v>608</v>
      </c>
      <c r="AR424" t="n">
        <v>604</v>
      </c>
      <c r="AT424" t="n">
        <v>740</v>
      </c>
      <c r="AU424" t="n">
        <v>781</v>
      </c>
      <c r="AV424" t="n">
        <v>828</v>
      </c>
      <c r="AW424" t="n">
        <v>809</v>
      </c>
      <c r="AX424" t="n">
        <v>3158</v>
      </c>
      <c r="AY424" t="n">
        <v>818</v>
      </c>
      <c r="AZ424" t="n">
        <v>822</v>
      </c>
      <c r="BA424" t="n">
        <v>788</v>
      </c>
      <c r="BB424" t="n">
        <v>738</v>
      </c>
      <c r="BC424" t="n">
        <v>3166</v>
      </c>
      <c r="BD424" t="n">
        <v>663</v>
      </c>
      <c r="BE424" t="n">
        <v>677</v>
      </c>
    </row>
    <row r="425">
      <c r="A425" t="inlineStr">
        <is>
          <t>Engineered materials</t>
        </is>
      </c>
      <c r="C425" t="inlineStr">
        <is>
          <t>Million</t>
        </is>
      </c>
      <c r="D425" t="inlineStr">
        <is>
          <t>QQQQ</t>
        </is>
      </c>
      <c r="E425" t="inlineStr">
        <is>
          <t>Yes</t>
        </is>
      </c>
      <c r="F425" t="n">
        <v>325</v>
      </c>
      <c r="G425" t="n">
        <v>354</v>
      </c>
      <c r="H425" t="n">
        <v>351</v>
      </c>
      <c r="I425" t="n">
        <v>367</v>
      </c>
      <c r="K425" t="n">
        <v>342</v>
      </c>
      <c r="L425" t="n">
        <v>368</v>
      </c>
      <c r="M425" t="n">
        <v>371</v>
      </c>
      <c r="N425" t="n">
        <v>374</v>
      </c>
      <c r="P425" t="n">
        <v>349</v>
      </c>
      <c r="Q425" t="n">
        <v>344</v>
      </c>
      <c r="R425" t="n">
        <v>359</v>
      </c>
      <c r="S425" t="n">
        <v>345</v>
      </c>
      <c r="U425" t="n">
        <v>365</v>
      </c>
      <c r="V425" t="n">
        <v>359</v>
      </c>
      <c r="W425" t="n">
        <v>373</v>
      </c>
      <c r="X425" t="n">
        <v>365</v>
      </c>
      <c r="Z425" t="n">
        <v>383</v>
      </c>
      <c r="AA425" t="n">
        <v>620</v>
      </c>
      <c r="AB425" t="n">
        <v>686</v>
      </c>
      <c r="AC425" t="n">
        <v>686</v>
      </c>
      <c r="AE425" t="n">
        <v>648</v>
      </c>
      <c r="AF425" t="n">
        <v>655</v>
      </c>
      <c r="AG425" t="n">
        <v>687</v>
      </c>
      <c r="AH425" t="n">
        <v>682</v>
      </c>
      <c r="AJ425" t="n">
        <v>669</v>
      </c>
      <c r="AK425" t="n">
        <v>628</v>
      </c>
      <c r="AL425" t="n">
        <v>639</v>
      </c>
      <c r="AM425" t="n">
        <v>628</v>
      </c>
      <c r="AO425" t="n">
        <v>585</v>
      </c>
      <c r="AP425" t="n">
        <v>598</v>
      </c>
      <c r="AQ425" t="n">
        <v>564</v>
      </c>
      <c r="AR425" t="n">
        <v>587</v>
      </c>
      <c r="AT425" t="n">
        <v>722</v>
      </c>
      <c r="AU425" t="n">
        <v>798</v>
      </c>
      <c r="AV425" t="n">
        <v>905</v>
      </c>
      <c r="AW425" t="n">
        <v>883</v>
      </c>
      <c r="AX425" t="n">
        <v>3309</v>
      </c>
      <c r="AY425" t="n">
        <v>847</v>
      </c>
      <c r="AZ425" t="n">
        <v>934</v>
      </c>
      <c r="BA425" t="n">
        <v>915</v>
      </c>
      <c r="BB425" t="n">
        <v>792</v>
      </c>
      <c r="BC425" t="n">
        <v>3488</v>
      </c>
      <c r="BD425" t="n">
        <v>697</v>
      </c>
      <c r="BE425" t="n">
        <v>778</v>
      </c>
    </row>
    <row r="426">
      <c r="A426" t="inlineStr">
        <is>
          <t>Flexible packaging</t>
        </is>
      </c>
      <c r="C426" t="inlineStr">
        <is>
          <t>Million</t>
        </is>
      </c>
      <c r="D426" t="inlineStr">
        <is>
          <t>QQQQ</t>
        </is>
      </c>
      <c r="E426" t="inlineStr">
        <is>
          <t>Yes</t>
        </is>
      </c>
      <c r="F426" t="n">
        <v>175</v>
      </c>
      <c r="G426" t="n">
        <v>186</v>
      </c>
      <c r="H426" t="n">
        <v>188</v>
      </c>
      <c r="I426" t="n">
        <v>187</v>
      </c>
      <c r="K426" t="n">
        <v>205</v>
      </c>
      <c r="L426" t="n">
        <v>226</v>
      </c>
      <c r="M426" t="n">
        <v>243</v>
      </c>
      <c r="N426" t="n">
        <v>250</v>
      </c>
      <c r="P426" t="n">
        <v>241</v>
      </c>
      <c r="Q426" t="n">
        <v>249</v>
      </c>
      <c r="R426" t="n">
        <v>238</v>
      </c>
      <c r="S426" t="n">
        <v>227</v>
      </c>
    </row>
    <row r="427">
      <c r="A427" t="inlineStr">
        <is>
          <t>Total</t>
        </is>
      </c>
      <c r="C427" t="inlineStr">
        <is>
          <t>Million</t>
        </is>
      </c>
      <c r="D427" t="inlineStr">
        <is>
          <t>QQQQ</t>
        </is>
      </c>
      <c r="E427" t="inlineStr">
        <is>
          <t>Yes</t>
        </is>
      </c>
      <c r="F427" t="n">
        <v>1072</v>
      </c>
      <c r="G427" t="n">
        <v>1150</v>
      </c>
      <c r="H427" t="n">
        <v>1221</v>
      </c>
      <c r="I427" t="n">
        <v>1204</v>
      </c>
      <c r="K427" t="n">
        <v>1140</v>
      </c>
      <c r="L427" t="n">
        <v>1210</v>
      </c>
      <c r="M427" t="n">
        <v>1298</v>
      </c>
      <c r="N427" t="n">
        <v>1310</v>
      </c>
      <c r="P427" t="n">
        <v>1220</v>
      </c>
      <c r="Q427" t="n">
        <v>1224</v>
      </c>
      <c r="R427" t="n">
        <v>1241</v>
      </c>
      <c r="S427" t="n">
        <v>1196</v>
      </c>
      <c r="U427" t="n">
        <v>1612</v>
      </c>
      <c r="V427" t="n">
        <v>1614</v>
      </c>
      <c r="W427" t="n">
        <v>1645</v>
      </c>
      <c r="X427" t="n">
        <v>1618</v>
      </c>
      <c r="Z427" t="n">
        <v>1502</v>
      </c>
      <c r="AA427" t="n">
        <v>1806</v>
      </c>
      <c r="AB427" t="n">
        <v>1906</v>
      </c>
      <c r="AC427" t="n">
        <v>1881</v>
      </c>
      <c r="AE427" t="n">
        <v>1776</v>
      </c>
      <c r="AF427" t="n">
        <v>1967</v>
      </c>
      <c r="AG427" t="n">
        <v>2072</v>
      </c>
      <c r="AH427" t="n">
        <v>2054</v>
      </c>
      <c r="AJ427" t="n">
        <v>1972</v>
      </c>
      <c r="AK427" t="n">
        <v>1950</v>
      </c>
      <c r="AL427" t="n">
        <v>1937</v>
      </c>
      <c r="AM427" t="n">
        <v>3019</v>
      </c>
      <c r="AO427" t="n">
        <v>2816</v>
      </c>
      <c r="AP427" t="n">
        <v>2975</v>
      </c>
      <c r="AQ427" t="n">
        <v>2910</v>
      </c>
      <c r="AR427" t="n">
        <v>3008</v>
      </c>
      <c r="AT427" t="n">
        <v>3136</v>
      </c>
      <c r="AU427" t="n">
        <v>3370</v>
      </c>
      <c r="AV427" t="n">
        <v>3675</v>
      </c>
      <c r="AW427" t="n">
        <v>3669</v>
      </c>
      <c r="AX427" t="n">
        <v>13850</v>
      </c>
      <c r="AY427" t="n">
        <v>3573</v>
      </c>
      <c r="AZ427" t="n">
        <v>3775</v>
      </c>
      <c r="BA427" t="n">
        <v>3726</v>
      </c>
      <c r="BB427" t="n">
        <v>3421</v>
      </c>
      <c r="BC427" t="n">
        <v>14495</v>
      </c>
      <c r="BD427" t="n">
        <v>3060</v>
      </c>
      <c r="BE427" t="n">
        <v>3288</v>
      </c>
    </row>
    <row r="428">
      <c r="A428" t="inlineStr">
        <is>
          <t>Total-c</t>
        </is>
      </c>
      <c r="F428">
        <f>SUM(F416:F417)+SUM(F422:F426)</f>
        <v/>
      </c>
      <c r="G428">
        <f>SUM(G416:G417)+SUM(G422:G426)</f>
        <v/>
      </c>
      <c r="H428">
        <f>SUM(H416:H417)+SUM(H422:H426)</f>
        <v/>
      </c>
      <c r="I428">
        <f>SUM(I416:I417)+SUM(I422:I426)</f>
        <v/>
      </c>
      <c r="K428">
        <f>SUM(K416:K417)+SUM(K422:K426)</f>
        <v/>
      </c>
      <c r="L428">
        <f>SUM(L416:L417)+SUM(L422:L426)</f>
        <v/>
      </c>
      <c r="M428">
        <f>SUM(M416:M417)+SUM(M422:M426)</f>
        <v/>
      </c>
      <c r="N428">
        <f>SUM(N416:N417)+SUM(N422:N426)</f>
        <v/>
      </c>
      <c r="P428">
        <f>SUM(P416:P417)+SUM(P422:P426)</f>
        <v/>
      </c>
      <c r="Q428">
        <f>SUM(Q416:Q417)+SUM(Q422:Q426)</f>
        <v/>
      </c>
      <c r="R428">
        <f>SUM(R416:R417)+SUM(R422:R426)</f>
        <v/>
      </c>
      <c r="S428">
        <f>SUM(S416:S417)+SUM(S422:S426)</f>
        <v/>
      </c>
      <c r="U428">
        <f>SUM(U416:U417)+SUM(U422:U426)</f>
        <v/>
      </c>
      <c r="V428">
        <f>SUM(V416:V417)+SUM(V422:V426)</f>
        <v/>
      </c>
      <c r="W428">
        <f>SUM(W416:W417)+SUM(W422:W426)</f>
        <v/>
      </c>
      <c r="X428">
        <f>SUM(X416:X417)+SUM(X422:X426)</f>
        <v/>
      </c>
      <c r="Z428">
        <f>SUM(Z416:Z417)+SUM(Z422:Z426)</f>
        <v/>
      </c>
      <c r="AA428">
        <f>SUM(AA416:AA417)+SUM(AA422:AA426)</f>
        <v/>
      </c>
      <c r="AB428">
        <f>SUM(AB416:AB417)+SUM(AB422:AB426)</f>
        <v/>
      </c>
      <c r="AC428">
        <f>SUM(AC416:AC417)+SUM(AC422:AC426)</f>
        <v/>
      </c>
      <c r="AE428">
        <f>SUM(AE416:AE417)+SUM(AE422:AE426)</f>
        <v/>
      </c>
      <c r="AF428">
        <f>SUM(AF416:AF417)+SUM(AF422:AF426)</f>
        <v/>
      </c>
      <c r="AG428">
        <f>SUM(AG416:AG417)+SUM(AG422:AG426)</f>
        <v/>
      </c>
      <c r="AH428">
        <f>SUM(AH416:AH417)+SUM(AH422:AH426)</f>
        <v/>
      </c>
      <c r="AJ428">
        <f>SUM(AJ416:AJ417)+SUM(AJ422:AJ426)</f>
        <v/>
      </c>
      <c r="AK428">
        <f>SUM(AK416:AK417)+SUM(AK422:AK426)</f>
        <v/>
      </c>
      <c r="AL428">
        <f>SUM(AL416:AL417)+SUM(AL422:AL426)</f>
        <v/>
      </c>
      <c r="AM428">
        <f>SUM(AM416:AM417)+SUM(AM422:AM426)</f>
        <v/>
      </c>
      <c r="AN428">
        <f>SUM(AN416:AN417)+SUM(AN422:AN426)</f>
        <v/>
      </c>
      <c r="AO428">
        <f>SUM(AO416:AO417)+SUM(AO422:AO426)</f>
        <v/>
      </c>
      <c r="AP428">
        <f>SUM(AP416:AP417)+SUM(AP422:AP426)</f>
        <v/>
      </c>
      <c r="AQ428">
        <f>SUM(AQ416:AQ417)+SUM(AQ422:AQ426)</f>
        <v/>
      </c>
      <c r="AR428">
        <f>SUM(AR416:AR417)+SUM(AR422:AR426)</f>
        <v/>
      </c>
      <c r="AT428">
        <f>SUM(AT416:AT417)+SUM(AT422:AT426)</f>
        <v/>
      </c>
      <c r="AU428">
        <f>SUM(AU416:AU417)+SUM(AU422:AU426)</f>
        <v/>
      </c>
      <c r="AV428">
        <f>SUM(AV416:AV417)+SUM(AV422:AV426)</f>
        <v/>
      </c>
      <c r="AW428">
        <f>SUM(AW416:AW417)+SUM(AW422:AW426)</f>
        <v/>
      </c>
      <c r="AX428">
        <f>SUM(AX416:AX417)+SUM(AX422:AX426)</f>
        <v/>
      </c>
      <c r="AY428">
        <f>SUM(AY416:AY417)+SUM(AY422:AY426)</f>
        <v/>
      </c>
      <c r="AZ428">
        <f>SUM(AZ416:AZ417)+SUM(AZ422:AZ426)</f>
        <v/>
      </c>
      <c r="BA428">
        <f>SUM(BA416:BA417)+SUM(BA422:BA426)</f>
        <v/>
      </c>
      <c r="BB428">
        <f>SUM(BB416:BB417)+SUM(BB422:BB426)</f>
        <v/>
      </c>
      <c r="BC428">
        <f>SUM(BC416:BC417)+SUM(BC422:BC426)</f>
        <v/>
      </c>
      <c r="BD428">
        <f>SUM(BD416:BD417)+SUM(BD422:BD426)</f>
        <v/>
      </c>
      <c r="BE428">
        <f>SUM(BE416:BE417)+SUM(BE422:BE426)</f>
        <v/>
      </c>
    </row>
    <row r="429">
      <c r="A429" t="inlineStr">
        <is>
          <t>Sum Check</t>
        </is>
      </c>
      <c r="F429">
        <f>F427-F428</f>
        <v/>
      </c>
      <c r="G429">
        <f>G427-G428</f>
        <v/>
      </c>
      <c r="H429">
        <f>H427-H428</f>
        <v/>
      </c>
      <c r="I429">
        <f>I427-I428</f>
        <v/>
      </c>
      <c r="K429">
        <f>K427-K428</f>
        <v/>
      </c>
      <c r="L429">
        <f>L427-L428</f>
        <v/>
      </c>
      <c r="M429">
        <f>M427-M428</f>
        <v/>
      </c>
      <c r="N429">
        <f>N427-N428</f>
        <v/>
      </c>
      <c r="P429">
        <f>P427-P428</f>
        <v/>
      </c>
      <c r="Q429">
        <f>Q427-Q428</f>
        <v/>
      </c>
      <c r="R429">
        <f>R427-R428</f>
        <v/>
      </c>
      <c r="S429">
        <f>S427-S428</f>
        <v/>
      </c>
      <c r="U429">
        <f>U427-U428</f>
        <v/>
      </c>
      <c r="V429">
        <f>V427-V428</f>
        <v/>
      </c>
      <c r="W429">
        <f>W427-W428</f>
        <v/>
      </c>
      <c r="X429">
        <f>X427-X428</f>
        <v/>
      </c>
      <c r="Z429">
        <f>Z427-Z428</f>
        <v/>
      </c>
      <c r="AA429">
        <f>AA427-AA428</f>
        <v/>
      </c>
      <c r="AB429">
        <f>AB427-AB428</f>
        <v/>
      </c>
      <c r="AC429">
        <f>AC427-AC428</f>
        <v/>
      </c>
      <c r="AE429">
        <f>AE427-AE428</f>
        <v/>
      </c>
      <c r="AF429">
        <f>AF427-AF428</f>
        <v/>
      </c>
      <c r="AG429">
        <f>AG427-AG428</f>
        <v/>
      </c>
      <c r="AH429">
        <f>AH427-AH428</f>
        <v/>
      </c>
      <c r="AJ429">
        <f>AJ427-AJ428</f>
        <v/>
      </c>
      <c r="AK429">
        <f>AK427-AK428</f>
        <v/>
      </c>
      <c r="AL429">
        <f>AL427-AL428</f>
        <v/>
      </c>
      <c r="AM429">
        <f>AM427-AM428</f>
        <v/>
      </c>
      <c r="AN429">
        <f>AN427-AN428</f>
        <v/>
      </c>
      <c r="AO429">
        <f>AO427-AO428</f>
        <v/>
      </c>
      <c r="AP429">
        <f>AP427-AP428</f>
        <v/>
      </c>
      <c r="AQ429">
        <f>AQ427-AQ428</f>
        <v/>
      </c>
      <c r="AR429">
        <f>AR427-AR428</f>
        <v/>
      </c>
      <c r="AT429">
        <f>AT427-AT428</f>
        <v/>
      </c>
      <c r="AU429">
        <f>AU427-AU428</f>
        <v/>
      </c>
      <c r="AV429">
        <f>AV427-AV428</f>
        <v/>
      </c>
      <c r="AW429">
        <f>AW427-AW428</f>
        <v/>
      </c>
      <c r="AX429">
        <f>AX427-AX428</f>
        <v/>
      </c>
      <c r="AY429">
        <f>AY427-AY428</f>
        <v/>
      </c>
      <c r="AZ429">
        <f>AZ427-AZ428</f>
        <v/>
      </c>
      <c r="BA429">
        <f>BA427-BA428</f>
        <v/>
      </c>
      <c r="BB429">
        <f>BB427-BB428</f>
        <v/>
      </c>
      <c r="BC429">
        <f>BC427-BC428</f>
        <v/>
      </c>
      <c r="BD429">
        <f>BD427-BD428</f>
        <v/>
      </c>
      <c r="BE429">
        <f>BE427-BE428</f>
        <v/>
      </c>
    </row>
    <row r="430">
      <c r="A430" t="inlineStr">
        <is>
          <t>Link Check</t>
        </is>
      </c>
      <c r="F430">
        <f>F427-F766</f>
        <v/>
      </c>
      <c r="G430">
        <f>G427-G766</f>
        <v/>
      </c>
      <c r="H430">
        <f>H427-H766</f>
        <v/>
      </c>
      <c r="I430">
        <f>I427-I766</f>
        <v/>
      </c>
      <c r="K430">
        <f>K427-K766</f>
        <v/>
      </c>
      <c r="L430">
        <f>L427-L766</f>
        <v/>
      </c>
      <c r="M430">
        <f>M427-M766</f>
        <v/>
      </c>
      <c r="N430">
        <f>N427-N766</f>
        <v/>
      </c>
      <c r="P430">
        <f>P427-P766</f>
        <v/>
      </c>
      <c r="Q430">
        <f>Q427-Q766</f>
        <v/>
      </c>
      <c r="R430">
        <f>R427-R766</f>
        <v/>
      </c>
      <c r="S430">
        <f>S427-S766</f>
        <v/>
      </c>
      <c r="U430">
        <f>U427-U766</f>
        <v/>
      </c>
      <c r="V430">
        <f>V427-V766</f>
        <v/>
      </c>
      <c r="W430">
        <f>W427-W766</f>
        <v/>
      </c>
      <c r="X430">
        <f>X427-X766</f>
        <v/>
      </c>
      <c r="Z430">
        <f>Z427-Z766</f>
        <v/>
      </c>
      <c r="AA430">
        <f>AA427-AA766</f>
        <v/>
      </c>
      <c r="AB430">
        <f>AB427-AB766</f>
        <v/>
      </c>
      <c r="AC430">
        <f>AC427-AC766</f>
        <v/>
      </c>
      <c r="AE430">
        <f>AE427-AE766</f>
        <v/>
      </c>
      <c r="AF430">
        <f>AF427-AF766</f>
        <v/>
      </c>
      <c r="AG430">
        <f>AG427-AG766</f>
        <v/>
      </c>
      <c r="AH430">
        <f>AH427-AH766</f>
        <v/>
      </c>
      <c r="AJ430">
        <f>AJ427-AJ766</f>
        <v/>
      </c>
      <c r="AK430">
        <f>AK427-AK766</f>
        <v/>
      </c>
      <c r="AL430">
        <f>AL427-AL766</f>
        <v/>
      </c>
      <c r="AM430">
        <f>AM427-AM766</f>
        <v/>
      </c>
      <c r="AN430">
        <f>AN427-AN766</f>
        <v/>
      </c>
      <c r="AO430">
        <f>AO427-AO766</f>
        <v/>
      </c>
      <c r="AP430">
        <f>AP427-AP766</f>
        <v/>
      </c>
      <c r="AQ430">
        <f>AQ427-AQ766</f>
        <v/>
      </c>
      <c r="AR430">
        <f>AR427-AR766</f>
        <v/>
      </c>
      <c r="AT430">
        <f>AT427-AT766</f>
        <v/>
      </c>
      <c r="AU430">
        <f>AU427-AU766</f>
        <v/>
      </c>
      <c r="AV430">
        <f>AV427-AV766</f>
        <v/>
      </c>
      <c r="AW430">
        <f>AW427-AW766</f>
        <v/>
      </c>
      <c r="AX430">
        <f>AX427-AX766</f>
        <v/>
      </c>
      <c r="AY430">
        <f>AY427-AY766</f>
        <v/>
      </c>
      <c r="AZ430">
        <f>AZ427-AZ766</f>
        <v/>
      </c>
      <c r="BA430">
        <f>BA427-BA766</f>
        <v/>
      </c>
      <c r="BB430">
        <f>BB427-BB766</f>
        <v/>
      </c>
      <c r="BC430">
        <f>BC427-BC766</f>
        <v/>
      </c>
      <c r="BD430">
        <f>BD427-BD766</f>
        <v/>
      </c>
      <c r="BE430">
        <f>BE427-BE766</f>
        <v/>
      </c>
    </row>
    <row r="431"/>
    <row r="432">
      <c r="A432" t="inlineStr">
        <is>
          <t>Operating income (loss)</t>
        </is>
      </c>
    </row>
    <row r="433">
      <c r="A433" t="inlineStr">
        <is>
          <t>Rigid open top</t>
        </is>
      </c>
      <c r="C433" t="inlineStr">
        <is>
          <t>Million</t>
        </is>
      </c>
      <c r="D433" t="inlineStr">
        <is>
          <t>QQQQ</t>
        </is>
      </c>
      <c r="E433" t="inlineStr">
        <is>
          <t>Yes</t>
        </is>
      </c>
      <c r="F433" t="n">
        <v>27</v>
      </c>
      <c r="G433" t="n">
        <v>33</v>
      </c>
      <c r="H433" t="n">
        <v>35</v>
      </c>
      <c r="I433" t="n">
        <v>28</v>
      </c>
      <c r="K433" t="n">
        <v>13</v>
      </c>
      <c r="L433" t="n">
        <v>6</v>
      </c>
      <c r="M433" t="n">
        <v>1</v>
      </c>
      <c r="N433" t="n">
        <v>14</v>
      </c>
      <c r="P433" t="n">
        <v>7</v>
      </c>
      <c r="Q433" t="n">
        <v>18</v>
      </c>
      <c r="R433" t="n">
        <v>26</v>
      </c>
      <c r="S433" t="n">
        <v>20</v>
      </c>
    </row>
    <row r="434">
      <c r="A434" t="inlineStr">
        <is>
          <t>Rigid closed top</t>
        </is>
      </c>
      <c r="C434" t="inlineStr">
        <is>
          <t>Million</t>
        </is>
      </c>
      <c r="D434" t="inlineStr">
        <is>
          <t>QQQQ</t>
        </is>
      </c>
      <c r="E434" t="inlineStr">
        <is>
          <t>Yes</t>
        </is>
      </c>
      <c r="F434" t="n">
        <v>18</v>
      </c>
      <c r="G434" t="n">
        <v>36</v>
      </c>
      <c r="H434" t="n">
        <v>43</v>
      </c>
      <c r="I434" t="n">
        <v>33</v>
      </c>
      <c r="K434" t="n">
        <v>30</v>
      </c>
      <c r="L434" t="n">
        <v>33</v>
      </c>
      <c r="M434" t="n">
        <v>38</v>
      </c>
      <c r="N434" t="n">
        <v>31</v>
      </c>
      <c r="P434" t="n">
        <v>21</v>
      </c>
      <c r="Q434" t="n">
        <v>41</v>
      </c>
      <c r="R434" t="n">
        <v>42</v>
      </c>
      <c r="S434" t="n">
        <v>35</v>
      </c>
    </row>
    <row r="435">
      <c r="A435" t="inlineStr">
        <is>
          <t>Rigid packaging</t>
        </is>
      </c>
      <c r="C435" t="inlineStr">
        <is>
          <t>Million</t>
        </is>
      </c>
      <c r="D435" t="inlineStr">
        <is>
          <t>QQQQ</t>
        </is>
      </c>
      <c r="E435" t="inlineStr">
        <is>
          <t>Yes</t>
        </is>
      </c>
      <c r="F435" t="n">
        <v>45</v>
      </c>
      <c r="G435" t="n">
        <v>69</v>
      </c>
      <c r="H435" t="n">
        <v>78</v>
      </c>
      <c r="I435" t="n">
        <v>61</v>
      </c>
      <c r="K435" t="n">
        <v>43</v>
      </c>
      <c r="L435" t="n">
        <v>39</v>
      </c>
      <c r="M435" t="n">
        <v>39</v>
      </c>
      <c r="N435" t="n">
        <v>45</v>
      </c>
    </row>
    <row r="436">
      <c r="A436" t="inlineStr">
        <is>
          <t>Rigid packaging-c</t>
        </is>
      </c>
      <c r="F436">
        <f>SUM(F433:F434)</f>
        <v/>
      </c>
      <c r="G436">
        <f>SUM(G433:G434)</f>
        <v/>
      </c>
      <c r="H436">
        <f>SUM(H433:H434)</f>
        <v/>
      </c>
      <c r="I436">
        <f>SUM(I433:I434)</f>
        <v/>
      </c>
      <c r="K436">
        <f>SUM(K433:K434)</f>
        <v/>
      </c>
      <c r="L436">
        <f>SUM(L433:L434)</f>
        <v/>
      </c>
      <c r="M436">
        <f>SUM(M433:M434)</f>
        <v/>
      </c>
      <c r="N436">
        <f>SUM(N433:N434)</f>
        <v/>
      </c>
      <c r="S436">
        <f>SUM(S433:S434)</f>
        <v/>
      </c>
      <c r="X436">
        <f>SUM(X433:X434)</f>
        <v/>
      </c>
      <c r="Z436">
        <f>SUM(Z433:Z434)</f>
        <v/>
      </c>
      <c r="AC436">
        <f>SUM(AC433:AC434)</f>
        <v/>
      </c>
      <c r="AH436">
        <f>SUM(AH433:AH434)</f>
        <v/>
      </c>
      <c r="AM436">
        <f>SUM(AM433:AM434)</f>
        <v/>
      </c>
      <c r="AN436">
        <f>SUM(AN433:AN434)</f>
        <v/>
      </c>
      <c r="AR436">
        <f>SUM(AR433:AR434)</f>
        <v/>
      </c>
      <c r="AT436">
        <f>SUM(AT433:AT434)</f>
        <v/>
      </c>
      <c r="AU436">
        <f>SUM(AU433:AU434)</f>
        <v/>
      </c>
      <c r="AW436">
        <f>SUM(AW433:AW434)</f>
        <v/>
      </c>
      <c r="AY436">
        <f>SUM(AY433:AY434)</f>
        <v/>
      </c>
    </row>
    <row r="437">
      <c r="A437" t="inlineStr">
        <is>
          <t>Sum Check</t>
        </is>
      </c>
      <c r="F437">
        <f>F435-F436</f>
        <v/>
      </c>
      <c r="G437">
        <f>G435-G436</f>
        <v/>
      </c>
      <c r="H437">
        <f>H435-H436</f>
        <v/>
      </c>
      <c r="I437">
        <f>I435-I436</f>
        <v/>
      </c>
      <c r="K437">
        <f>K435-K436</f>
        <v/>
      </c>
      <c r="L437">
        <f>L435-L436</f>
        <v/>
      </c>
      <c r="M437">
        <f>M435-M436</f>
        <v/>
      </c>
      <c r="N437">
        <f>N435-N436</f>
        <v/>
      </c>
      <c r="S437">
        <f>S435-S436</f>
        <v/>
      </c>
      <c r="X437">
        <f>X435-X436</f>
        <v/>
      </c>
      <c r="Z437">
        <f>Z435-Z436</f>
        <v/>
      </c>
      <c r="AC437">
        <f>AC435-AC436</f>
        <v/>
      </c>
      <c r="AH437">
        <f>AH435-AH436</f>
        <v/>
      </c>
      <c r="AM437">
        <f>AM435-AM436</f>
        <v/>
      </c>
      <c r="AN437">
        <f>AN435-AN436</f>
        <v/>
      </c>
      <c r="AR437">
        <f>AR435-AR436</f>
        <v/>
      </c>
      <c r="AT437">
        <f>AT435-AT436</f>
        <v/>
      </c>
      <c r="AU437">
        <f>AU435-AU436</f>
        <v/>
      </c>
      <c r="AW437">
        <f>AW435-AW436</f>
        <v/>
      </c>
      <c r="AY437">
        <f>AY435-AY436</f>
        <v/>
      </c>
    </row>
    <row r="438"/>
    <row r="439">
      <c r="A439" t="inlineStr">
        <is>
          <t>Consumer packaging international</t>
        </is>
      </c>
      <c r="C439" t="inlineStr">
        <is>
          <t>Million</t>
        </is>
      </c>
      <c r="D439" t="inlineStr">
        <is>
          <t>QQQQ</t>
        </is>
      </c>
      <c r="E439" t="inlineStr">
        <is>
          <t>Yes</t>
        </is>
      </c>
      <c r="AM439" t="n">
        <v>13</v>
      </c>
      <c r="AO439" t="n">
        <v>45</v>
      </c>
      <c r="AP439" t="n">
        <v>61</v>
      </c>
      <c r="AQ439" t="n">
        <v>89</v>
      </c>
      <c r="AR439" t="n">
        <v>104</v>
      </c>
      <c r="AT439" t="n">
        <v>71</v>
      </c>
      <c r="AU439" t="n">
        <v>59</v>
      </c>
      <c r="AV439" t="n">
        <v>79</v>
      </c>
      <c r="AW439" t="n">
        <v>102</v>
      </c>
      <c r="AX439" t="n">
        <v>317</v>
      </c>
      <c r="AY439" t="n">
        <v>69</v>
      </c>
      <c r="AZ439" t="n">
        <v>97</v>
      </c>
      <c r="BA439" t="n">
        <v>82</v>
      </c>
      <c r="BB439" t="n">
        <v>98</v>
      </c>
      <c r="BC439" t="n">
        <v>346</v>
      </c>
      <c r="BD439" t="n">
        <v>47</v>
      </c>
      <c r="BE439" t="n">
        <v>75</v>
      </c>
    </row>
    <row r="440">
      <c r="A440" t="inlineStr">
        <is>
          <t>Consumer packaging</t>
        </is>
      </c>
      <c r="C440" t="inlineStr">
        <is>
          <t>Million</t>
        </is>
      </c>
      <c r="D440" t="inlineStr">
        <is>
          <t>QQQQ</t>
        </is>
      </c>
      <c r="E440" t="inlineStr">
        <is>
          <t>Yes</t>
        </is>
      </c>
      <c r="U440" t="n">
        <v>43</v>
      </c>
      <c r="V440" t="n">
        <v>67</v>
      </c>
      <c r="W440" t="n">
        <v>63</v>
      </c>
      <c r="X440" t="n">
        <v>52</v>
      </c>
      <c r="Z440" t="n">
        <v>34</v>
      </c>
      <c r="AA440" t="n">
        <v>56</v>
      </c>
      <c r="AB440" t="n">
        <v>60</v>
      </c>
      <c r="AC440" t="n">
        <v>50</v>
      </c>
      <c r="AE440" t="n">
        <v>38</v>
      </c>
      <c r="AF440" t="n">
        <v>53</v>
      </c>
      <c r="AG440" t="n">
        <v>60</v>
      </c>
      <c r="AH440" t="n">
        <v>40</v>
      </c>
      <c r="AJ440" t="n">
        <v>33</v>
      </c>
      <c r="AK440" t="n">
        <v>54</v>
      </c>
      <c r="AL440" t="n">
        <v>67</v>
      </c>
      <c r="AM440" t="n">
        <v>67</v>
      </c>
      <c r="AO440" t="n">
        <v>49</v>
      </c>
      <c r="AP440" t="n">
        <v>83</v>
      </c>
      <c r="AQ440" t="n">
        <v>93</v>
      </c>
      <c r="AR440" t="n">
        <v>94</v>
      </c>
      <c r="AT440" t="n">
        <v>59</v>
      </c>
      <c r="AU440" t="n">
        <v>77</v>
      </c>
      <c r="AV440" t="n">
        <v>76</v>
      </c>
      <c r="AW440" t="n">
        <v>64</v>
      </c>
      <c r="AX440" t="n">
        <v>276</v>
      </c>
      <c r="AY440" t="n">
        <v>46</v>
      </c>
      <c r="AZ440" t="n">
        <v>85</v>
      </c>
      <c r="BA440" t="n">
        <v>104</v>
      </c>
      <c r="BB440" t="n">
        <v>103</v>
      </c>
      <c r="BC440" t="n">
        <v>338</v>
      </c>
      <c r="BD440" t="n">
        <v>71</v>
      </c>
      <c r="BE440" t="n">
        <v>93</v>
      </c>
    </row>
    <row r="441">
      <c r="A441" t="inlineStr">
        <is>
          <t>Health hygiene specialties</t>
        </is>
      </c>
      <c r="C441" t="inlineStr">
        <is>
          <t>Million</t>
        </is>
      </c>
      <c r="D441" t="inlineStr">
        <is>
          <t>QQQQ</t>
        </is>
      </c>
      <c r="E441" t="inlineStr">
        <is>
          <t>Yes</t>
        </is>
      </c>
      <c r="U441" t="n">
        <v>5</v>
      </c>
      <c r="V441" t="n">
        <v>53</v>
      </c>
      <c r="W441" t="n">
        <v>61</v>
      </c>
      <c r="X441" t="n">
        <v>50</v>
      </c>
      <c r="Z441" t="n">
        <v>59</v>
      </c>
      <c r="AA441" t="n">
        <v>52</v>
      </c>
      <c r="AB441" t="n">
        <v>53</v>
      </c>
      <c r="AC441" t="n">
        <v>52</v>
      </c>
      <c r="AE441" t="n">
        <v>37</v>
      </c>
      <c r="AF441" t="n">
        <v>41</v>
      </c>
      <c r="AG441" t="n">
        <v>62</v>
      </c>
      <c r="AH441" t="n">
        <v>62</v>
      </c>
      <c r="AJ441" t="n">
        <v>49</v>
      </c>
      <c r="AK441" t="n">
        <v>57</v>
      </c>
      <c r="AL441" t="n">
        <v>65</v>
      </c>
      <c r="AM441" t="n">
        <v>250</v>
      </c>
      <c r="AO441" t="n">
        <v>35</v>
      </c>
      <c r="AP441" t="n">
        <v>52</v>
      </c>
      <c r="AQ441" t="n">
        <v>84</v>
      </c>
      <c r="AR441" t="n">
        <v>73</v>
      </c>
      <c r="AT441" t="n">
        <v>96</v>
      </c>
      <c r="AU441" t="n">
        <v>114</v>
      </c>
      <c r="AV441" t="n">
        <v>113</v>
      </c>
      <c r="AW441" t="n">
        <v>76</v>
      </c>
      <c r="AX441" t="n">
        <v>398</v>
      </c>
      <c r="AY441" t="n">
        <v>62</v>
      </c>
      <c r="AZ441" t="n">
        <v>69</v>
      </c>
      <c r="BA441" t="n">
        <v>56</v>
      </c>
      <c r="BB441" t="n">
        <v>44</v>
      </c>
      <c r="BC441" t="n">
        <v>230</v>
      </c>
      <c r="BD441" t="n">
        <v>34</v>
      </c>
      <c r="BE441" t="n">
        <v>34</v>
      </c>
    </row>
    <row r="442">
      <c r="A442" t="inlineStr">
        <is>
          <t>Engineered materials</t>
        </is>
      </c>
      <c r="C442" t="inlineStr">
        <is>
          <t>Million</t>
        </is>
      </c>
      <c r="D442" t="inlineStr">
        <is>
          <t>QQQQ</t>
        </is>
      </c>
      <c r="E442" t="inlineStr">
        <is>
          <t>Yes</t>
        </is>
      </c>
      <c r="F442" t="n">
        <v>24</v>
      </c>
      <c r="G442" t="n">
        <v>33</v>
      </c>
      <c r="H442" t="n">
        <v>31</v>
      </c>
      <c r="I442" t="n">
        <v>28</v>
      </c>
      <c r="K442" t="n">
        <v>25</v>
      </c>
      <c r="L442" t="n">
        <v>32</v>
      </c>
      <c r="M442" t="n">
        <v>33</v>
      </c>
      <c r="N442" t="n">
        <v>35</v>
      </c>
      <c r="P442" t="n">
        <v>32</v>
      </c>
      <c r="Q442" t="n">
        <v>35</v>
      </c>
      <c r="R442" t="n">
        <v>38</v>
      </c>
      <c r="S442" t="n">
        <v>38</v>
      </c>
      <c r="U442" t="n">
        <v>38</v>
      </c>
      <c r="V442" t="n">
        <v>45</v>
      </c>
      <c r="W442" t="n">
        <v>55</v>
      </c>
      <c r="X442" t="n">
        <v>49</v>
      </c>
      <c r="Z442" t="n">
        <v>53</v>
      </c>
      <c r="AA442" t="n">
        <v>67</v>
      </c>
      <c r="AB442" t="n">
        <v>99</v>
      </c>
      <c r="AC442" t="n">
        <v>97</v>
      </c>
      <c r="AE442" t="n">
        <v>88</v>
      </c>
      <c r="AF442" t="n">
        <v>94</v>
      </c>
      <c r="AG442" t="n">
        <v>94</v>
      </c>
      <c r="AH442" t="n">
        <v>92</v>
      </c>
      <c r="AJ442" t="n">
        <v>94</v>
      </c>
      <c r="AK442" t="n">
        <v>74</v>
      </c>
      <c r="AL442" t="n">
        <v>83</v>
      </c>
      <c r="AM442" t="n">
        <v>68</v>
      </c>
      <c r="AO442" t="n">
        <v>70</v>
      </c>
      <c r="AP442" t="n">
        <v>88</v>
      </c>
      <c r="AQ442" t="n">
        <v>81</v>
      </c>
      <c r="AR442" t="n">
        <v>78</v>
      </c>
      <c r="AT442" t="n">
        <v>78</v>
      </c>
      <c r="AU442" t="n">
        <v>83</v>
      </c>
      <c r="AV442" t="n">
        <v>75</v>
      </c>
      <c r="AW442" t="n">
        <v>70</v>
      </c>
      <c r="AX442" t="n">
        <v>301</v>
      </c>
      <c r="AY442" t="n">
        <v>52</v>
      </c>
      <c r="AZ442" t="n">
        <v>90</v>
      </c>
      <c r="BA442" t="n">
        <v>94</v>
      </c>
      <c r="BB442" t="n">
        <v>91</v>
      </c>
      <c r="BC442" t="n">
        <v>328</v>
      </c>
      <c r="BD442" t="n">
        <v>58</v>
      </c>
      <c r="BE442" t="n">
        <v>99</v>
      </c>
    </row>
    <row r="443">
      <c r="A443" t="inlineStr">
        <is>
          <t>Flexible packaging</t>
        </is>
      </c>
      <c r="C443" t="inlineStr">
        <is>
          <t>Million</t>
        </is>
      </c>
      <c r="D443" t="inlineStr">
        <is>
          <t>QQQQ</t>
        </is>
      </c>
      <c r="E443" t="inlineStr">
        <is>
          <t>Yes</t>
        </is>
      </c>
      <c r="F443" t="n">
        <v>-1</v>
      </c>
      <c r="G443" t="n">
        <v>9</v>
      </c>
      <c r="H443" t="n">
        <v>8</v>
      </c>
      <c r="I443" t="n">
        <v>1</v>
      </c>
      <c r="K443" t="n">
        <v>-5</v>
      </c>
      <c r="L443" t="n">
        <v>6</v>
      </c>
      <c r="M443" t="n">
        <v>11</v>
      </c>
      <c r="N443" t="n">
        <v>13</v>
      </c>
      <c r="P443" t="n">
        <v>8</v>
      </c>
      <c r="Q443" t="n">
        <v>18</v>
      </c>
      <c r="R443" t="n">
        <v>15</v>
      </c>
      <c r="S443" t="n">
        <v>14</v>
      </c>
    </row>
    <row r="444">
      <c r="A444" t="inlineStr">
        <is>
          <t>Total</t>
        </is>
      </c>
      <c r="C444" t="inlineStr">
        <is>
          <t>Million</t>
        </is>
      </c>
      <c r="D444" t="inlineStr">
        <is>
          <t>QQQQ</t>
        </is>
      </c>
      <c r="E444" t="inlineStr">
        <is>
          <t>Yes</t>
        </is>
      </c>
      <c r="F444" t="n">
        <v>68</v>
      </c>
      <c r="G444" t="n">
        <v>111</v>
      </c>
      <c r="H444" t="n">
        <v>117</v>
      </c>
      <c r="I444" t="n">
        <v>90</v>
      </c>
      <c r="K444" t="n">
        <v>63</v>
      </c>
      <c r="L444" t="n">
        <v>77</v>
      </c>
      <c r="M444" t="n">
        <v>83</v>
      </c>
      <c r="N444" t="n">
        <v>93</v>
      </c>
      <c r="P444" t="n">
        <v>68</v>
      </c>
      <c r="Q444" t="n">
        <v>112</v>
      </c>
      <c r="R444" t="n">
        <v>121</v>
      </c>
      <c r="S444" t="n">
        <v>107</v>
      </c>
      <c r="U444" t="n">
        <v>86</v>
      </c>
      <c r="V444" t="n">
        <v>165</v>
      </c>
      <c r="W444" t="n">
        <v>179</v>
      </c>
      <c r="X444" t="n">
        <v>151</v>
      </c>
      <c r="Z444" t="n">
        <v>146</v>
      </c>
      <c r="AA444" t="n">
        <v>175</v>
      </c>
      <c r="AB444" t="n">
        <v>212</v>
      </c>
      <c r="AC444" t="n">
        <v>199</v>
      </c>
      <c r="AE444" t="n">
        <v>163</v>
      </c>
      <c r="AF444" t="n">
        <v>188</v>
      </c>
      <c r="AG444" t="n">
        <v>216</v>
      </c>
      <c r="AH444" t="n">
        <v>194</v>
      </c>
      <c r="AJ444" t="n">
        <v>176</v>
      </c>
      <c r="AK444" t="n">
        <v>185</v>
      </c>
      <c r="AL444" t="n">
        <v>215</v>
      </c>
      <c r="AM444" t="n">
        <v>398</v>
      </c>
      <c r="AO444" t="n">
        <v>199</v>
      </c>
      <c r="AP444" t="n">
        <v>284</v>
      </c>
      <c r="AQ444" t="n">
        <v>347</v>
      </c>
      <c r="AR444" t="n">
        <v>349</v>
      </c>
      <c r="AT444" t="n">
        <v>304</v>
      </c>
      <c r="AU444" t="n">
        <v>333</v>
      </c>
      <c r="AV444" t="n">
        <v>343</v>
      </c>
      <c r="AW444" t="n">
        <v>312</v>
      </c>
      <c r="AX444" t="n">
        <v>1292</v>
      </c>
      <c r="AY444" t="n">
        <v>229</v>
      </c>
      <c r="AZ444" t="n">
        <v>341</v>
      </c>
      <c r="BA444" t="n">
        <v>336</v>
      </c>
      <c r="BB444" t="n">
        <v>336</v>
      </c>
      <c r="BC444" t="n">
        <v>1242</v>
      </c>
      <c r="BD444" t="n">
        <v>210</v>
      </c>
      <c r="BE444" t="n">
        <v>301</v>
      </c>
    </row>
    <row r="445">
      <c r="A445" t="inlineStr">
        <is>
          <t>Total-c</t>
        </is>
      </c>
      <c r="F445">
        <f>SUM(F433:F434)+SUM(F439:F443)</f>
        <v/>
      </c>
      <c r="G445">
        <f>SUM(G433:G434)+SUM(G439:G443)</f>
        <v/>
      </c>
      <c r="H445">
        <f>SUM(H433:H434)+SUM(H439:H443)</f>
        <v/>
      </c>
      <c r="I445">
        <f>SUM(I433:I434)+SUM(I439:I443)</f>
        <v/>
      </c>
      <c r="K445">
        <f>SUM(K433:K434)+SUM(K439:K443)</f>
        <v/>
      </c>
      <c r="L445">
        <f>SUM(L433:L434)+SUM(L439:L443)</f>
        <v/>
      </c>
      <c r="M445">
        <f>SUM(M433:M434)+SUM(M439:M443)</f>
        <v/>
      </c>
      <c r="N445">
        <f>SUM(N433:N434)+SUM(N439:N443)</f>
        <v/>
      </c>
      <c r="P445">
        <f>SUM(P433:P434)+SUM(P439:P443)</f>
        <v/>
      </c>
      <c r="Q445">
        <f>SUM(Q433:Q434)+SUM(Q439:Q443)</f>
        <v/>
      </c>
      <c r="R445">
        <f>SUM(R433:R434)+SUM(R439:R443)</f>
        <v/>
      </c>
      <c r="S445">
        <f>SUM(S433:S434)+SUM(S439:S443)</f>
        <v/>
      </c>
      <c r="U445">
        <f>SUM(U433:U434)+SUM(U439:U443)</f>
        <v/>
      </c>
      <c r="V445">
        <f>SUM(V433:V434)+SUM(V439:V443)</f>
        <v/>
      </c>
      <c r="W445">
        <f>SUM(W433:W434)+SUM(W439:W443)</f>
        <v/>
      </c>
      <c r="X445">
        <f>SUM(X433:X434)+SUM(X439:X443)</f>
        <v/>
      </c>
      <c r="Z445">
        <f>SUM(Z433:Z434)+SUM(Z439:Z443)</f>
        <v/>
      </c>
      <c r="AA445">
        <f>SUM(AA433:AA434)+SUM(AA439:AA443)</f>
        <v/>
      </c>
      <c r="AB445">
        <f>SUM(AB433:AB434)+SUM(AB439:AB443)</f>
        <v/>
      </c>
      <c r="AC445">
        <f>SUM(AC433:AC434)+SUM(AC439:AC443)</f>
        <v/>
      </c>
      <c r="AE445">
        <f>SUM(AE433:AE434)+SUM(AE439:AE443)</f>
        <v/>
      </c>
      <c r="AF445">
        <f>SUM(AF433:AF434)+SUM(AF439:AF443)</f>
        <v/>
      </c>
      <c r="AG445">
        <f>SUM(AG433:AG434)+SUM(AG439:AG443)</f>
        <v/>
      </c>
      <c r="AH445">
        <f>SUM(AH433:AH434)+SUM(AH439:AH443)</f>
        <v/>
      </c>
      <c r="AJ445">
        <f>SUM(AJ433:AJ434)+SUM(AJ439:AJ443)</f>
        <v/>
      </c>
      <c r="AK445">
        <f>SUM(AK433:AK434)+SUM(AK439:AK443)</f>
        <v/>
      </c>
      <c r="AL445">
        <f>SUM(AL433:AL434)+SUM(AL439:AL443)</f>
        <v/>
      </c>
      <c r="AM445">
        <f>SUM(AM433:AM434)+SUM(AM439:AM443)</f>
        <v/>
      </c>
      <c r="AN445">
        <f>SUM(AN433:AN434)+SUM(AN439:AN443)</f>
        <v/>
      </c>
      <c r="AO445">
        <f>SUM(AO433:AO434)+SUM(AO439:AO443)</f>
        <v/>
      </c>
      <c r="AP445">
        <f>SUM(AP433:AP434)+SUM(AP439:AP443)</f>
        <v/>
      </c>
      <c r="AQ445">
        <f>SUM(AQ433:AQ434)+SUM(AQ439:AQ443)</f>
        <v/>
      </c>
      <c r="AR445">
        <f>SUM(AR433:AR434)+SUM(AR439:AR443)</f>
        <v/>
      </c>
      <c r="AT445">
        <f>SUM(AT433:AT434)+SUM(AT439:AT443)</f>
        <v/>
      </c>
      <c r="AU445">
        <f>SUM(AU433:AU434)+SUM(AU439:AU443)</f>
        <v/>
      </c>
      <c r="AV445">
        <f>SUM(AV433:AV434)+SUM(AV439:AV443)</f>
        <v/>
      </c>
      <c r="AW445">
        <f>SUM(AW433:AW434)+SUM(AW439:AW443)</f>
        <v/>
      </c>
      <c r="AX445">
        <f>SUM(AX433:AX434)+SUM(AX439:AX443)</f>
        <v/>
      </c>
      <c r="AY445">
        <f>SUM(AY433:AY434)+SUM(AY439:AY443)</f>
        <v/>
      </c>
      <c r="AZ445">
        <f>SUM(AZ433:AZ434)+SUM(AZ439:AZ443)</f>
        <v/>
      </c>
      <c r="BA445">
        <f>SUM(BA433:BA434)+SUM(BA439:BA443)</f>
        <v/>
      </c>
      <c r="BB445">
        <f>SUM(BB433:BB434)+SUM(BB439:BB443)</f>
        <v/>
      </c>
      <c r="BC445">
        <f>SUM(BC433:BC434)+SUM(BC439:BC443)</f>
        <v/>
      </c>
      <c r="BD445">
        <f>SUM(BD433:BD434)+SUM(BD439:BD443)</f>
        <v/>
      </c>
      <c r="BE445">
        <f>SUM(BE433:BE434)+SUM(BE439:BE443)</f>
        <v/>
      </c>
    </row>
    <row r="446">
      <c r="A446" t="inlineStr">
        <is>
          <t>Sum Check</t>
        </is>
      </c>
      <c r="F446">
        <f>F444-F445</f>
        <v/>
      </c>
      <c r="G446">
        <f>G444-G445</f>
        <v/>
      </c>
      <c r="H446">
        <f>H444-H445</f>
        <v/>
      </c>
      <c r="I446">
        <f>I444-I445</f>
        <v/>
      </c>
      <c r="K446">
        <f>K444-K445</f>
        <v/>
      </c>
      <c r="L446">
        <f>L444-L445</f>
        <v/>
      </c>
      <c r="M446">
        <f>M444-M445</f>
        <v/>
      </c>
      <c r="N446">
        <f>N444-N445</f>
        <v/>
      </c>
      <c r="P446">
        <f>P444-P445</f>
        <v/>
      </c>
      <c r="Q446">
        <f>Q444-Q445</f>
        <v/>
      </c>
      <c r="R446">
        <f>R444-R445</f>
        <v/>
      </c>
      <c r="S446">
        <f>S444-S445</f>
        <v/>
      </c>
      <c r="U446">
        <f>U444-U445</f>
        <v/>
      </c>
      <c r="V446">
        <f>V444-V445</f>
        <v/>
      </c>
      <c r="W446">
        <f>W444-W445</f>
        <v/>
      </c>
      <c r="X446">
        <f>X444-X445</f>
        <v/>
      </c>
      <c r="Z446">
        <f>Z444-Z445</f>
        <v/>
      </c>
      <c r="AA446">
        <f>AA444-AA445</f>
        <v/>
      </c>
      <c r="AB446">
        <f>AB444-AB445</f>
        <v/>
      </c>
      <c r="AC446">
        <f>AC444-AC445</f>
        <v/>
      </c>
      <c r="AE446">
        <f>AE444-AE445</f>
        <v/>
      </c>
      <c r="AF446">
        <f>AF444-AF445</f>
        <v/>
      </c>
      <c r="AG446">
        <f>AG444-AG445</f>
        <v/>
      </c>
      <c r="AH446">
        <f>AH444-AH445</f>
        <v/>
      </c>
      <c r="AJ446">
        <f>AJ444-AJ445</f>
        <v/>
      </c>
      <c r="AK446">
        <f>AK444-AK445</f>
        <v/>
      </c>
      <c r="AL446">
        <f>AL444-AL445</f>
        <v/>
      </c>
      <c r="AM446">
        <f>AM444-AM445</f>
        <v/>
      </c>
      <c r="AN446">
        <f>AN444-AN445</f>
        <v/>
      </c>
      <c r="AO446">
        <f>AO444-AO445</f>
        <v/>
      </c>
      <c r="AP446">
        <f>AP444-AP445</f>
        <v/>
      </c>
      <c r="AQ446">
        <f>AQ444-AQ445</f>
        <v/>
      </c>
      <c r="AR446">
        <f>AR444-AR445</f>
        <v/>
      </c>
      <c r="AT446">
        <f>AT444-AT445</f>
        <v/>
      </c>
      <c r="AU446">
        <f>AU444-AU445</f>
        <v/>
      </c>
      <c r="AV446">
        <f>AV444-AV445</f>
        <v/>
      </c>
      <c r="AW446">
        <f>AW444-AW445</f>
        <v/>
      </c>
      <c r="AX446">
        <f>AX444-AX445</f>
        <v/>
      </c>
      <c r="AY446">
        <f>AY444-AY445</f>
        <v/>
      </c>
      <c r="AZ446">
        <f>AZ444-AZ445</f>
        <v/>
      </c>
      <c r="BA446">
        <f>BA444-BA445</f>
        <v/>
      </c>
      <c r="BB446">
        <f>BB444-BB445</f>
        <v/>
      </c>
      <c r="BC446">
        <f>BC444-BC445</f>
        <v/>
      </c>
      <c r="BD446">
        <f>BD444-BD445</f>
        <v/>
      </c>
      <c r="BE446">
        <f>BE444-BE445</f>
        <v/>
      </c>
    </row>
    <row r="447">
      <c r="A447" t="inlineStr">
        <is>
          <t>Link Check</t>
        </is>
      </c>
      <c r="F447">
        <f>F444-F772</f>
        <v/>
      </c>
      <c r="G447">
        <f>G444-G772</f>
        <v/>
      </c>
      <c r="H447">
        <f>H444-H772</f>
        <v/>
      </c>
      <c r="I447">
        <f>I444-I772</f>
        <v/>
      </c>
      <c r="K447">
        <f>K444-K772</f>
        <v/>
      </c>
      <c r="L447">
        <f>L444-L772</f>
        <v/>
      </c>
      <c r="M447">
        <f>M444-M772</f>
        <v/>
      </c>
      <c r="N447">
        <f>N444-N772</f>
        <v/>
      </c>
      <c r="P447">
        <f>P444-P772</f>
        <v/>
      </c>
      <c r="Q447">
        <f>Q444-Q772</f>
        <v/>
      </c>
      <c r="R447">
        <f>R444-R772</f>
        <v/>
      </c>
      <c r="S447">
        <f>S444-S772</f>
        <v/>
      </c>
      <c r="U447">
        <f>U444-U772</f>
        <v/>
      </c>
      <c r="V447">
        <f>V444-V772</f>
        <v/>
      </c>
      <c r="W447">
        <f>W444-W772</f>
        <v/>
      </c>
      <c r="X447">
        <f>X444-X772</f>
        <v/>
      </c>
      <c r="Z447">
        <f>Z444-Z772</f>
        <v/>
      </c>
      <c r="AA447">
        <f>AA444-AA772</f>
        <v/>
      </c>
      <c r="AB447">
        <f>AB444-AB772</f>
        <v/>
      </c>
      <c r="AC447">
        <f>AC444-AC772</f>
        <v/>
      </c>
      <c r="AE447">
        <f>AE444-AE772</f>
        <v/>
      </c>
      <c r="AF447">
        <f>AF444-AF772</f>
        <v/>
      </c>
      <c r="AG447">
        <f>AG444-AG772</f>
        <v/>
      </c>
      <c r="AH447">
        <f>AH444-AH772</f>
        <v/>
      </c>
      <c r="AJ447">
        <f>AJ444-AJ772</f>
        <v/>
      </c>
      <c r="AK447">
        <f>AK444-AK772</f>
        <v/>
      </c>
      <c r="AL447">
        <f>AL444-AL772</f>
        <v/>
      </c>
      <c r="AM447">
        <f>AM444-AM772</f>
        <v/>
      </c>
      <c r="AN447">
        <f>AN444-AN772</f>
        <v/>
      </c>
      <c r="AO447">
        <f>AO444-AO772</f>
        <v/>
      </c>
      <c r="AP447">
        <f>AP444-AP772</f>
        <v/>
      </c>
      <c r="AQ447">
        <f>AQ444-AQ772</f>
        <v/>
      </c>
      <c r="AR447">
        <f>AR444-AR772</f>
        <v/>
      </c>
      <c r="AT447">
        <f>AT444-AT772</f>
        <v/>
      </c>
      <c r="AU447">
        <f>AU444-AU772</f>
        <v/>
      </c>
      <c r="AV447">
        <f>AV444-AV772</f>
        <v/>
      </c>
      <c r="AW447">
        <f>AW444-AW772</f>
        <v/>
      </c>
      <c r="AX447">
        <f>AX444-AX772</f>
        <v/>
      </c>
      <c r="AY447">
        <f>AY444-AY772</f>
        <v/>
      </c>
      <c r="AZ447">
        <f>AZ444-AZ772</f>
        <v/>
      </c>
      <c r="BA447">
        <f>BA444-BA772</f>
        <v/>
      </c>
      <c r="BB447">
        <f>BB444-BB772</f>
        <v/>
      </c>
      <c r="BC447">
        <f>BC444-BC772</f>
        <v/>
      </c>
      <c r="BD447">
        <f>BD444-BD772</f>
        <v/>
      </c>
      <c r="BE447">
        <f>BE444-BE772</f>
        <v/>
      </c>
    </row>
    <row r="448"/>
    <row r="449">
      <c r="A449" t="inlineStr">
        <is>
          <t>Depreciation and amortization</t>
        </is>
      </c>
    </row>
    <row r="450">
      <c r="A450" t="inlineStr">
        <is>
          <t>Rigid open top</t>
        </is>
      </c>
      <c r="C450" t="inlineStr">
        <is>
          <t>Million</t>
        </is>
      </c>
      <c r="D450" t="inlineStr">
        <is>
          <t>QQQQ</t>
        </is>
      </c>
      <c r="E450" t="inlineStr">
        <is>
          <t>Yes</t>
        </is>
      </c>
      <c r="F450" t="n">
        <v>23</v>
      </c>
      <c r="G450" t="n">
        <v>22</v>
      </c>
      <c r="H450" t="n">
        <v>23</v>
      </c>
      <c r="I450" t="n">
        <v>22</v>
      </c>
      <c r="J450" t="n">
        <v>90</v>
      </c>
      <c r="K450" t="n">
        <v>23</v>
      </c>
      <c r="L450" t="n">
        <v>23</v>
      </c>
      <c r="M450" t="n">
        <v>23</v>
      </c>
      <c r="N450" t="n">
        <v>22</v>
      </c>
      <c r="O450" t="n">
        <v>92</v>
      </c>
      <c r="P450" t="n">
        <v>23</v>
      </c>
      <c r="Q450" t="n">
        <v>22</v>
      </c>
      <c r="R450" t="n">
        <v>23</v>
      </c>
      <c r="S450" t="n">
        <v>24</v>
      </c>
      <c r="T450" t="n">
        <v>93</v>
      </c>
    </row>
    <row r="451">
      <c r="A451" t="inlineStr">
        <is>
          <t>Rigid closed top</t>
        </is>
      </c>
      <c r="C451" t="inlineStr">
        <is>
          <t>Million</t>
        </is>
      </c>
      <c r="D451" t="inlineStr">
        <is>
          <t>QQQQ</t>
        </is>
      </c>
      <c r="E451" t="inlineStr">
        <is>
          <t>Yes</t>
        </is>
      </c>
      <c r="F451" t="n">
        <v>32</v>
      </c>
      <c r="G451" t="n">
        <v>33</v>
      </c>
      <c r="H451" t="n">
        <v>33</v>
      </c>
      <c r="I451" t="n">
        <v>31</v>
      </c>
      <c r="J451" t="n">
        <v>129</v>
      </c>
      <c r="K451" t="n">
        <v>30</v>
      </c>
      <c r="L451" t="n">
        <v>31</v>
      </c>
      <c r="M451" t="n">
        <v>33</v>
      </c>
      <c r="N451" t="n">
        <v>40</v>
      </c>
      <c r="O451" t="n">
        <v>133</v>
      </c>
      <c r="P451" t="n">
        <v>36</v>
      </c>
      <c r="Q451" t="n">
        <v>31</v>
      </c>
      <c r="R451" t="n">
        <v>32</v>
      </c>
      <c r="S451" t="n">
        <v>33</v>
      </c>
      <c r="T451" t="n">
        <v>131</v>
      </c>
    </row>
    <row r="452">
      <c r="A452" t="inlineStr">
        <is>
          <t>Rigid packaging</t>
        </is>
      </c>
      <c r="C452" t="inlineStr">
        <is>
          <t>Million</t>
        </is>
      </c>
      <c r="D452" t="inlineStr">
        <is>
          <t>QQQQ</t>
        </is>
      </c>
      <c r="E452" t="inlineStr">
        <is>
          <t>Yes</t>
        </is>
      </c>
      <c r="F452" t="n">
        <v>55</v>
      </c>
      <c r="G452" t="n">
        <v>55</v>
      </c>
      <c r="H452" t="n">
        <v>56</v>
      </c>
      <c r="I452" t="n">
        <v>53</v>
      </c>
      <c r="K452" t="n">
        <v>53</v>
      </c>
      <c r="L452" t="n">
        <v>54</v>
      </c>
      <c r="M452" t="n">
        <v>56</v>
      </c>
      <c r="N452" t="n">
        <v>62</v>
      </c>
    </row>
    <row r="453">
      <c r="A453" t="inlineStr">
        <is>
          <t>Rigid packaging-c</t>
        </is>
      </c>
      <c r="F453">
        <f>SUM(F450:F451)</f>
        <v/>
      </c>
      <c r="G453">
        <f>SUM(G450:G451)</f>
        <v/>
      </c>
      <c r="H453">
        <f>SUM(H450:H451)</f>
        <v/>
      </c>
      <c r="I453">
        <f>SUM(I450:I451)</f>
        <v/>
      </c>
      <c r="K453">
        <f>SUM(K450:K451)</f>
        <v/>
      </c>
      <c r="L453">
        <f>SUM(L450:L451)</f>
        <v/>
      </c>
      <c r="M453">
        <f>SUM(M450:M451)</f>
        <v/>
      </c>
      <c r="N453">
        <f>SUM(N450:N451)</f>
        <v/>
      </c>
      <c r="S453">
        <f>SUM(S450:S451)</f>
        <v/>
      </c>
      <c r="X453">
        <f>SUM(X450:X451)</f>
        <v/>
      </c>
      <c r="Z453">
        <f>SUM(Z450:Z451)</f>
        <v/>
      </c>
      <c r="AC453">
        <f>SUM(AC450:AC451)</f>
        <v/>
      </c>
      <c r="AH453">
        <f>SUM(AH450:AH451)</f>
        <v/>
      </c>
      <c r="AM453">
        <f>SUM(AM450:AM451)</f>
        <v/>
      </c>
      <c r="AN453">
        <f>SUM(AN450:AN451)</f>
        <v/>
      </c>
      <c r="AR453">
        <f>SUM(AR450:AR451)</f>
        <v/>
      </c>
      <c r="AT453">
        <f>SUM(AT450:AT451)</f>
        <v/>
      </c>
      <c r="AU453">
        <f>SUM(AU450:AU451)</f>
        <v/>
      </c>
      <c r="AW453">
        <f>SUM(AW450:AW451)</f>
        <v/>
      </c>
      <c r="AY453">
        <f>SUM(AY450:AY451)</f>
        <v/>
      </c>
    </row>
    <row r="454">
      <c r="A454" t="inlineStr">
        <is>
          <t>Sum Check</t>
        </is>
      </c>
      <c r="F454">
        <f>F452-F453</f>
        <v/>
      </c>
      <c r="G454">
        <f>G452-G453</f>
        <v/>
      </c>
      <c r="H454">
        <f>H452-H453</f>
        <v/>
      </c>
      <c r="I454">
        <f>I452-I453</f>
        <v/>
      </c>
      <c r="K454">
        <f>K452-K453</f>
        <v/>
      </c>
      <c r="L454">
        <f>L452-L453</f>
        <v/>
      </c>
      <c r="M454">
        <f>M452-M453</f>
        <v/>
      </c>
      <c r="N454">
        <f>N452-N453</f>
        <v/>
      </c>
      <c r="S454">
        <f>S452-S453</f>
        <v/>
      </c>
      <c r="X454">
        <f>X452-X453</f>
        <v/>
      </c>
      <c r="Z454">
        <f>Z452-Z453</f>
        <v/>
      </c>
      <c r="AC454">
        <f>AC452-AC453</f>
        <v/>
      </c>
      <c r="AH454">
        <f>AH452-AH453</f>
        <v/>
      </c>
      <c r="AM454">
        <f>AM452-AM453</f>
        <v/>
      </c>
      <c r="AN454">
        <f>AN452-AN453</f>
        <v/>
      </c>
      <c r="AR454">
        <f>AR452-AR453</f>
        <v/>
      </c>
      <c r="AT454">
        <f>AT452-AT453</f>
        <v/>
      </c>
      <c r="AU454">
        <f>AU452-AU453</f>
        <v/>
      </c>
      <c r="AW454">
        <f>AW452-AW453</f>
        <v/>
      </c>
      <c r="AY454">
        <f>AY452-AY453</f>
        <v/>
      </c>
    </row>
    <row r="455"/>
    <row r="456">
      <c r="A456" t="inlineStr">
        <is>
          <t>Consumer packaging international</t>
        </is>
      </c>
      <c r="C456" t="inlineStr">
        <is>
          <t>Million</t>
        </is>
      </c>
      <c r="D456" t="inlineStr">
        <is>
          <t>QQQQ</t>
        </is>
      </c>
      <c r="E456" t="inlineStr">
        <is>
          <t>Yes</t>
        </is>
      </c>
      <c r="AM456" t="n">
        <v>82</v>
      </c>
      <c r="AN456" t="n">
        <v>93</v>
      </c>
      <c r="AO456" t="n">
        <v>81</v>
      </c>
      <c r="AP456" t="n">
        <v>80</v>
      </c>
      <c r="AQ456" t="n">
        <v>79</v>
      </c>
      <c r="AR456" t="n">
        <v>78</v>
      </c>
      <c r="AS456" t="n">
        <v>318</v>
      </c>
      <c r="AT456" t="n">
        <v>89</v>
      </c>
      <c r="AU456" t="n">
        <v>87</v>
      </c>
      <c r="AV456" t="n">
        <v>88</v>
      </c>
      <c r="AW456" t="n">
        <v>83</v>
      </c>
      <c r="AX456" t="n">
        <v>341</v>
      </c>
      <c r="AY456" t="n">
        <v>82</v>
      </c>
      <c r="AZ456" t="n">
        <v>82</v>
      </c>
      <c r="BA456" t="n">
        <v>78</v>
      </c>
      <c r="BB456" t="n">
        <v>75</v>
      </c>
      <c r="BC456" t="n">
        <v>317</v>
      </c>
      <c r="BD456" t="n">
        <v>74</v>
      </c>
      <c r="BE456" t="n">
        <v>77</v>
      </c>
    </row>
    <row r="457">
      <c r="A457" t="inlineStr">
        <is>
          <t>Consumer packaging</t>
        </is>
      </c>
      <c r="C457" t="inlineStr">
        <is>
          <t>Million</t>
        </is>
      </c>
      <c r="D457" t="inlineStr">
        <is>
          <t>QQQQ</t>
        </is>
      </c>
      <c r="E457" t="inlineStr">
        <is>
          <t>Yes</t>
        </is>
      </c>
      <c r="U457" t="n">
        <v>67</v>
      </c>
      <c r="V457" t="n">
        <v>63</v>
      </c>
      <c r="W457" t="n">
        <v>65</v>
      </c>
      <c r="X457" t="n">
        <v>65</v>
      </c>
      <c r="Y457" t="n">
        <v>260</v>
      </c>
      <c r="Z457" t="n">
        <v>59</v>
      </c>
      <c r="AA457" t="n">
        <v>59</v>
      </c>
      <c r="AB457" t="n">
        <v>56</v>
      </c>
      <c r="AC457" t="n">
        <v>57</v>
      </c>
      <c r="AD457" t="n">
        <v>231</v>
      </c>
      <c r="AE457" t="n">
        <v>54</v>
      </c>
      <c r="AF457" t="n">
        <v>56</v>
      </c>
      <c r="AG457" t="n">
        <v>59</v>
      </c>
      <c r="AH457" t="n">
        <v>60</v>
      </c>
      <c r="AI457" t="n">
        <v>229</v>
      </c>
      <c r="AJ457" t="n">
        <v>53</v>
      </c>
      <c r="AK457" t="n">
        <v>53</v>
      </c>
      <c r="AL457" t="n">
        <v>50</v>
      </c>
      <c r="AM457" t="n">
        <v>59</v>
      </c>
      <c r="AN457" t="n">
        <v>216</v>
      </c>
      <c r="AO457" t="n">
        <v>65</v>
      </c>
      <c r="AP457" t="n">
        <v>64</v>
      </c>
      <c r="AQ457" t="n">
        <v>62</v>
      </c>
      <c r="AR457" t="n">
        <v>60</v>
      </c>
      <c r="AS457" t="n">
        <v>250</v>
      </c>
      <c r="AT457" t="n">
        <v>56</v>
      </c>
      <c r="AU457" t="n">
        <v>54</v>
      </c>
      <c r="AV457" t="n">
        <v>53</v>
      </c>
      <c r="AW457" t="n">
        <v>60</v>
      </c>
      <c r="AX457" t="n">
        <v>224</v>
      </c>
      <c r="AY457" t="n">
        <v>54</v>
      </c>
      <c r="AZ457" t="n">
        <v>53</v>
      </c>
      <c r="BA457" t="n">
        <v>53</v>
      </c>
      <c r="BB457" t="n">
        <v>53</v>
      </c>
      <c r="BC457" t="n">
        <v>214</v>
      </c>
      <c r="BD457" t="n">
        <v>51</v>
      </c>
      <c r="BE457" t="n">
        <v>54</v>
      </c>
    </row>
    <row r="458">
      <c r="A458" t="inlineStr">
        <is>
          <t>Health hygiene specialties</t>
        </is>
      </c>
      <c r="C458" t="inlineStr">
        <is>
          <t>Million</t>
        </is>
      </c>
      <c r="D458" t="inlineStr">
        <is>
          <t>QQQQ</t>
        </is>
      </c>
      <c r="E458" t="inlineStr">
        <is>
          <t>Yes</t>
        </is>
      </c>
      <c r="U458" t="n">
        <v>54</v>
      </c>
      <c r="V458" t="n">
        <v>49</v>
      </c>
      <c r="W458" t="n">
        <v>36</v>
      </c>
      <c r="X458" t="n">
        <v>52</v>
      </c>
      <c r="Y458" t="n">
        <v>192</v>
      </c>
      <c r="Z458" t="n">
        <v>44</v>
      </c>
      <c r="AA458" t="n">
        <v>46</v>
      </c>
      <c r="AB458" t="n">
        <v>46</v>
      </c>
      <c r="AC458" t="n">
        <v>48</v>
      </c>
      <c r="AD458" t="n">
        <v>184</v>
      </c>
      <c r="AE458" t="n">
        <v>46</v>
      </c>
      <c r="AF458" t="n">
        <v>49</v>
      </c>
      <c r="AG458" t="n">
        <v>51</v>
      </c>
      <c r="AH458" t="n">
        <v>54</v>
      </c>
      <c r="AI458" t="n">
        <v>200</v>
      </c>
      <c r="AJ458" t="n">
        <v>54</v>
      </c>
      <c r="AK458" t="n">
        <v>50</v>
      </c>
      <c r="AL458" t="n">
        <v>49</v>
      </c>
      <c r="AM458" t="n">
        <v>46</v>
      </c>
      <c r="AN458" t="n">
        <v>188</v>
      </c>
      <c r="AO458" t="n">
        <v>41</v>
      </c>
      <c r="AP458" t="n">
        <v>44</v>
      </c>
      <c r="AQ458" t="n">
        <v>43</v>
      </c>
      <c r="AR458" t="n">
        <v>44</v>
      </c>
      <c r="AS458" t="n">
        <v>172</v>
      </c>
      <c r="AT458" t="n">
        <v>45</v>
      </c>
      <c r="AU458" t="n">
        <v>42</v>
      </c>
      <c r="AV458" t="n">
        <v>43</v>
      </c>
      <c r="AW458" t="n">
        <v>47</v>
      </c>
      <c r="AX458" t="n">
        <v>177</v>
      </c>
      <c r="AY458" t="n">
        <v>45</v>
      </c>
      <c r="AZ458" t="n">
        <v>44</v>
      </c>
      <c r="BA458" t="n">
        <v>44</v>
      </c>
      <c r="BB458" t="n">
        <v>43</v>
      </c>
      <c r="BC458" t="n">
        <v>176</v>
      </c>
      <c r="BD458" t="n">
        <v>44</v>
      </c>
      <c r="BE458" t="n">
        <v>44</v>
      </c>
    </row>
    <row r="459">
      <c r="A459" t="inlineStr">
        <is>
          <t>Engineered materials</t>
        </is>
      </c>
      <c r="C459" t="inlineStr">
        <is>
          <t>Million</t>
        </is>
      </c>
      <c r="D459" t="inlineStr">
        <is>
          <t>QQQQ</t>
        </is>
      </c>
      <c r="E459" t="inlineStr">
        <is>
          <t>Yes</t>
        </is>
      </c>
      <c r="F459" t="n">
        <v>18</v>
      </c>
      <c r="G459" t="n">
        <v>17</v>
      </c>
      <c r="H459" t="n">
        <v>18</v>
      </c>
      <c r="I459" t="n">
        <v>18</v>
      </c>
      <c r="J459" t="n">
        <v>71</v>
      </c>
      <c r="K459" t="n">
        <v>19</v>
      </c>
      <c r="L459" t="n">
        <v>18</v>
      </c>
      <c r="M459" t="n">
        <v>19</v>
      </c>
      <c r="N459" t="n">
        <v>19</v>
      </c>
      <c r="O459" t="n">
        <v>75</v>
      </c>
      <c r="P459" t="n">
        <v>17</v>
      </c>
      <c r="Q459" t="n">
        <v>18</v>
      </c>
      <c r="R459" t="n">
        <v>17</v>
      </c>
      <c r="S459" t="n">
        <v>16</v>
      </c>
      <c r="T459" t="n">
        <v>68</v>
      </c>
      <c r="U459" t="n">
        <v>18</v>
      </c>
      <c r="V459" t="n">
        <v>19</v>
      </c>
      <c r="W459" t="n">
        <v>19</v>
      </c>
      <c r="X459" t="n">
        <v>18</v>
      </c>
      <c r="Y459" t="n">
        <v>73</v>
      </c>
      <c r="Z459" t="n">
        <v>17</v>
      </c>
      <c r="AA459" t="n">
        <v>26</v>
      </c>
      <c r="AB459" t="n">
        <v>30</v>
      </c>
      <c r="AC459" t="n">
        <v>33</v>
      </c>
      <c r="AD459" t="n">
        <v>106</v>
      </c>
      <c r="AE459" t="n">
        <v>29</v>
      </c>
      <c r="AF459" t="n">
        <v>27</v>
      </c>
      <c r="AG459" t="n">
        <v>26</v>
      </c>
      <c r="AH459" t="n">
        <v>27</v>
      </c>
      <c r="AI459" t="n">
        <v>109</v>
      </c>
      <c r="AJ459" t="n">
        <v>31</v>
      </c>
      <c r="AK459" t="n">
        <v>29</v>
      </c>
      <c r="AL459" t="n">
        <v>28</v>
      </c>
      <c r="AM459" t="n">
        <v>29</v>
      </c>
      <c r="AN459" t="n">
        <v>116</v>
      </c>
      <c r="AO459" t="n">
        <v>29</v>
      </c>
      <c r="AP459" t="n">
        <v>25</v>
      </c>
      <c r="AQ459" t="n">
        <v>25</v>
      </c>
      <c r="AR459" t="n">
        <v>25</v>
      </c>
      <c r="AS459" t="n">
        <v>105</v>
      </c>
      <c r="AT459" t="n">
        <v>25</v>
      </c>
      <c r="AU459" t="n">
        <v>29</v>
      </c>
      <c r="AV459" t="n">
        <v>28</v>
      </c>
      <c r="AW459" t="n">
        <v>25</v>
      </c>
      <c r="AX459" t="n">
        <v>112</v>
      </c>
      <c r="AY459" t="n">
        <v>30</v>
      </c>
      <c r="AZ459" t="n">
        <v>27</v>
      </c>
      <c r="BA459" t="n">
        <v>28</v>
      </c>
      <c r="BB459" t="n">
        <v>28</v>
      </c>
      <c r="BC459" t="n">
        <v>112</v>
      </c>
      <c r="BD459" t="n">
        <v>30</v>
      </c>
      <c r="BE459" t="n">
        <v>25</v>
      </c>
    </row>
    <row r="460">
      <c r="A460" t="inlineStr">
        <is>
          <t>Flexible packaging</t>
        </is>
      </c>
      <c r="C460" t="inlineStr">
        <is>
          <t>Million</t>
        </is>
      </c>
      <c r="D460" t="inlineStr">
        <is>
          <t>QQQQ</t>
        </is>
      </c>
      <c r="E460" t="inlineStr">
        <is>
          <t>Yes</t>
        </is>
      </c>
      <c r="F460" t="n">
        <v>14</v>
      </c>
      <c r="G460" t="n">
        <v>13</v>
      </c>
      <c r="H460" t="n">
        <v>12</v>
      </c>
      <c r="I460" t="n">
        <v>12</v>
      </c>
      <c r="J460" t="n">
        <v>51</v>
      </c>
      <c r="K460" t="n">
        <v>13</v>
      </c>
      <c r="L460" t="n">
        <v>13</v>
      </c>
      <c r="M460" t="n">
        <v>16</v>
      </c>
      <c r="N460" t="n">
        <v>16</v>
      </c>
      <c r="O460" t="n">
        <v>58</v>
      </c>
      <c r="P460" t="n">
        <v>15</v>
      </c>
      <c r="Q460" t="n">
        <v>14</v>
      </c>
      <c r="R460" t="n">
        <v>15</v>
      </c>
      <c r="S460" t="n">
        <v>14</v>
      </c>
      <c r="T460" t="n">
        <v>58</v>
      </c>
    </row>
    <row r="461">
      <c r="A461" t="inlineStr">
        <is>
          <t>Total</t>
        </is>
      </c>
      <c r="C461" t="inlineStr">
        <is>
          <t>Million</t>
        </is>
      </c>
      <c r="D461" t="inlineStr">
        <is>
          <t>QQQQ</t>
        </is>
      </c>
      <c r="E461" t="inlineStr">
        <is>
          <t>Yes</t>
        </is>
      </c>
      <c r="F461" t="n">
        <v>87</v>
      </c>
      <c r="G461" t="n">
        <v>85</v>
      </c>
      <c r="H461" t="n">
        <v>86</v>
      </c>
      <c r="I461" t="n">
        <v>83</v>
      </c>
      <c r="J461" t="n">
        <v>341</v>
      </c>
      <c r="K461" t="n">
        <v>85</v>
      </c>
      <c r="L461" t="n">
        <v>85</v>
      </c>
      <c r="M461" t="n">
        <v>91</v>
      </c>
      <c r="N461" t="n">
        <v>97</v>
      </c>
      <c r="O461" t="n">
        <v>358</v>
      </c>
      <c r="P461" t="n">
        <v>91</v>
      </c>
      <c r="Q461" t="n">
        <v>85</v>
      </c>
      <c r="R461" t="n">
        <v>87</v>
      </c>
      <c r="S461" t="n">
        <v>87</v>
      </c>
      <c r="T461" t="n">
        <v>350</v>
      </c>
      <c r="U461" t="n">
        <v>139</v>
      </c>
      <c r="V461" t="n">
        <v>131</v>
      </c>
      <c r="W461" t="n">
        <v>120</v>
      </c>
      <c r="X461" t="n">
        <v>135</v>
      </c>
      <c r="Y461" t="n">
        <v>525</v>
      </c>
      <c r="Z461" t="n">
        <v>120</v>
      </c>
      <c r="AA461" t="n">
        <v>131</v>
      </c>
      <c r="AB461" t="n">
        <v>132</v>
      </c>
      <c r="AC461" t="n">
        <v>138</v>
      </c>
      <c r="AD461" t="n">
        <v>521</v>
      </c>
      <c r="AE461" t="n">
        <v>129</v>
      </c>
      <c r="AF461" t="n">
        <v>132</v>
      </c>
      <c r="AG461" t="n">
        <v>136</v>
      </c>
      <c r="AH461" t="n">
        <v>141</v>
      </c>
      <c r="AI461" t="n">
        <v>538</v>
      </c>
      <c r="AJ461" t="n">
        <v>138</v>
      </c>
      <c r="AK461" t="n">
        <v>132</v>
      </c>
      <c r="AL461" t="n">
        <v>127</v>
      </c>
      <c r="AM461" t="n">
        <v>216</v>
      </c>
      <c r="AN461" t="n">
        <v>613</v>
      </c>
      <c r="AO461" t="n">
        <v>216</v>
      </c>
      <c r="AP461" t="n">
        <v>213</v>
      </c>
      <c r="AQ461" t="n">
        <v>209</v>
      </c>
      <c r="AR461" t="n">
        <v>207</v>
      </c>
      <c r="AS461" t="n">
        <v>845</v>
      </c>
      <c r="AT461" t="n">
        <v>215</v>
      </c>
      <c r="AU461" t="n">
        <v>212</v>
      </c>
      <c r="AV461" t="n">
        <v>212</v>
      </c>
      <c r="AW461" t="n">
        <v>215</v>
      </c>
      <c r="AX461" t="n">
        <v>854</v>
      </c>
      <c r="AY461" t="n">
        <v>211</v>
      </c>
      <c r="AZ461" t="n">
        <v>206</v>
      </c>
      <c r="BA461" t="n">
        <v>203</v>
      </c>
      <c r="BB461" t="n">
        <v>199</v>
      </c>
      <c r="BC461" t="n">
        <v>819</v>
      </c>
      <c r="BD461" t="n">
        <v>199</v>
      </c>
      <c r="BE461" t="n">
        <v>200</v>
      </c>
    </row>
    <row r="462">
      <c r="A462" t="inlineStr">
        <is>
          <t>Total-c</t>
        </is>
      </c>
      <c r="F462">
        <f>SUM(F450:F451)+SUM(F456:F460)</f>
        <v/>
      </c>
      <c r="G462">
        <f>SUM(G450:G451)+SUM(G456:G460)</f>
        <v/>
      </c>
      <c r="H462">
        <f>SUM(H450:H451)+SUM(H456:H460)</f>
        <v/>
      </c>
      <c r="I462">
        <f>SUM(I450:I451)+SUM(I456:I460)</f>
        <v/>
      </c>
      <c r="J462">
        <f>SUM(J450:J451)+SUM(J456:J460)</f>
        <v/>
      </c>
      <c r="K462">
        <f>SUM(K450:K451)+SUM(K456:K460)</f>
        <v/>
      </c>
      <c r="L462">
        <f>SUM(L450:L451)+SUM(L456:L460)</f>
        <v/>
      </c>
      <c r="M462">
        <f>SUM(M450:M451)+SUM(M456:M460)</f>
        <v/>
      </c>
      <c r="N462">
        <f>SUM(N450:N451)+SUM(N456:N460)</f>
        <v/>
      </c>
      <c r="O462">
        <f>SUM(O450:O451)+SUM(O456:O460)</f>
        <v/>
      </c>
      <c r="P462">
        <f>SUM(P450:P451)+SUM(P456:P460)</f>
        <v/>
      </c>
      <c r="Q462">
        <f>SUM(Q450:Q451)+SUM(Q456:Q460)</f>
        <v/>
      </c>
      <c r="R462">
        <f>SUM(R450:R451)+SUM(R456:R460)</f>
        <v/>
      </c>
      <c r="S462">
        <f>SUM(S450:S451)+SUM(S456:S460)</f>
        <v/>
      </c>
      <c r="T462">
        <f>SUM(T450:T451)+SUM(T456:T460)</f>
        <v/>
      </c>
      <c r="U462">
        <f>SUM(U450:U451)+SUM(U456:U460)</f>
        <v/>
      </c>
      <c r="V462">
        <f>SUM(V450:V451)+SUM(V456:V460)</f>
        <v/>
      </c>
      <c r="W462">
        <f>SUM(W450:W451)+SUM(W456:W460)</f>
        <v/>
      </c>
      <c r="X462">
        <f>SUM(X450:X451)+SUM(X456:X460)</f>
        <v/>
      </c>
      <c r="Y462">
        <f>SUM(Y450:Y451)+SUM(Y456:Y460)</f>
        <v/>
      </c>
      <c r="Z462">
        <f>SUM(Z450:Z451)+SUM(Z456:Z460)</f>
        <v/>
      </c>
      <c r="AA462">
        <f>SUM(AA450:AA451)+SUM(AA456:AA460)</f>
        <v/>
      </c>
      <c r="AB462">
        <f>SUM(AB450:AB451)+SUM(AB456:AB460)</f>
        <v/>
      </c>
      <c r="AC462">
        <f>SUM(AC450:AC451)+SUM(AC456:AC460)</f>
        <v/>
      </c>
      <c r="AD462">
        <f>SUM(AD450:AD451)+SUM(AD456:AD460)</f>
        <v/>
      </c>
      <c r="AE462">
        <f>SUM(AE450:AE451)+SUM(AE456:AE460)</f>
        <v/>
      </c>
      <c r="AF462">
        <f>SUM(AF450:AF451)+SUM(AF456:AF460)</f>
        <v/>
      </c>
      <c r="AG462">
        <f>SUM(AG450:AG451)+SUM(AG456:AG460)</f>
        <v/>
      </c>
      <c r="AH462">
        <f>SUM(AH450:AH451)+SUM(AH456:AH460)</f>
        <v/>
      </c>
      <c r="AI462">
        <f>SUM(AI450:AI451)+SUM(AI456:AI460)</f>
        <v/>
      </c>
      <c r="AJ462">
        <f>SUM(AJ450:AJ451)+SUM(AJ456:AJ460)</f>
        <v/>
      </c>
      <c r="AK462">
        <f>SUM(AK450:AK451)+SUM(AK456:AK460)</f>
        <v/>
      </c>
      <c r="AL462">
        <f>SUM(AL450:AL451)+SUM(AL456:AL460)</f>
        <v/>
      </c>
      <c r="AM462">
        <f>SUM(AM450:AM451)+SUM(AM456:AM460)</f>
        <v/>
      </c>
      <c r="AN462">
        <f>SUM(AN450:AN451)+SUM(AN456:AN460)</f>
        <v/>
      </c>
      <c r="AO462">
        <f>SUM(AO450:AO451)+SUM(AO456:AO460)</f>
        <v/>
      </c>
      <c r="AP462">
        <f>SUM(AP450:AP451)+SUM(AP456:AP460)</f>
        <v/>
      </c>
      <c r="AQ462">
        <f>SUM(AQ450:AQ451)+SUM(AQ456:AQ460)</f>
        <v/>
      </c>
      <c r="AR462">
        <f>SUM(AR450:AR451)+SUM(AR456:AR460)</f>
        <v/>
      </c>
      <c r="AS462">
        <f>SUM(AS450:AS451)+SUM(AS456:AS460)</f>
        <v/>
      </c>
      <c r="AT462">
        <f>SUM(AT450:AT451)+SUM(AT456:AT460)</f>
        <v/>
      </c>
      <c r="AU462">
        <f>SUM(AU450:AU451)+SUM(AU456:AU460)</f>
        <v/>
      </c>
      <c r="AV462">
        <f>SUM(AV450:AV451)+SUM(AV456:AV460)</f>
        <v/>
      </c>
      <c r="AW462">
        <f>SUM(AW450:AW451)+SUM(AW456:AW460)</f>
        <v/>
      </c>
      <c r="AX462">
        <f>SUM(AX450:AX451)+SUM(AX456:AX460)</f>
        <v/>
      </c>
      <c r="AY462">
        <f>SUM(AY450:AY451)+SUM(AY456:AY460)</f>
        <v/>
      </c>
      <c r="AZ462">
        <f>SUM(AZ450:AZ451)+SUM(AZ456:AZ460)</f>
        <v/>
      </c>
      <c r="BA462">
        <f>SUM(BA450:BA451)+SUM(BA456:BA460)</f>
        <v/>
      </c>
      <c r="BB462">
        <f>SUM(BB450:BB451)+SUM(BB456:BB460)</f>
        <v/>
      </c>
      <c r="BC462">
        <f>SUM(BC450:BC451)+SUM(BC456:BC460)</f>
        <v/>
      </c>
      <c r="BD462">
        <f>SUM(BD450:BD451)+SUM(BD456:BD460)</f>
        <v/>
      </c>
      <c r="BE462">
        <f>SUM(BE450:BE451)+SUM(BE456:BE460)</f>
        <v/>
      </c>
    </row>
    <row r="463">
      <c r="A463" t="inlineStr">
        <is>
          <t>Sum Check</t>
        </is>
      </c>
      <c r="F463">
        <f>F461-F462</f>
        <v/>
      </c>
      <c r="G463">
        <f>G461-G462</f>
        <v/>
      </c>
      <c r="H463">
        <f>H461-H462</f>
        <v/>
      </c>
      <c r="I463">
        <f>I461-I462</f>
        <v/>
      </c>
      <c r="J463">
        <f>J461-J462</f>
        <v/>
      </c>
      <c r="K463">
        <f>K461-K462</f>
        <v/>
      </c>
      <c r="L463">
        <f>L461-L462</f>
        <v/>
      </c>
      <c r="M463">
        <f>M461-M462</f>
        <v/>
      </c>
      <c r="N463">
        <f>N461-N462</f>
        <v/>
      </c>
      <c r="O463">
        <f>O461-O462</f>
        <v/>
      </c>
      <c r="P463">
        <f>P461-P462</f>
        <v/>
      </c>
      <c r="Q463">
        <f>Q461-Q462</f>
        <v/>
      </c>
      <c r="R463">
        <f>R461-R462</f>
        <v/>
      </c>
      <c r="S463">
        <f>S461-S462</f>
        <v/>
      </c>
      <c r="T463">
        <f>T461-T462</f>
        <v/>
      </c>
      <c r="U463">
        <f>U461-U462</f>
        <v/>
      </c>
      <c r="V463">
        <f>V461-V462</f>
        <v/>
      </c>
      <c r="W463">
        <f>W461-W462</f>
        <v/>
      </c>
      <c r="X463">
        <f>X461-X462</f>
        <v/>
      </c>
      <c r="Y463">
        <f>Y461-Y462</f>
        <v/>
      </c>
      <c r="Z463">
        <f>Z461-Z462</f>
        <v/>
      </c>
      <c r="AA463">
        <f>AA461-AA462</f>
        <v/>
      </c>
      <c r="AB463">
        <f>AB461-AB462</f>
        <v/>
      </c>
      <c r="AC463">
        <f>AC461-AC462</f>
        <v/>
      </c>
      <c r="AD463">
        <f>AD461-AD462</f>
        <v/>
      </c>
      <c r="AE463">
        <f>AE461-AE462</f>
        <v/>
      </c>
      <c r="AF463">
        <f>AF461-AF462</f>
        <v/>
      </c>
      <c r="AG463">
        <f>AG461-AG462</f>
        <v/>
      </c>
      <c r="AH463">
        <f>AH461-AH462</f>
        <v/>
      </c>
      <c r="AI463">
        <f>AI461-AI462</f>
        <v/>
      </c>
      <c r="AJ463">
        <f>AJ461-AJ462</f>
        <v/>
      </c>
      <c r="AK463">
        <f>AK461-AK462</f>
        <v/>
      </c>
      <c r="AL463">
        <f>AL461-AL462</f>
        <v/>
      </c>
      <c r="AM463">
        <f>AM461-AM462</f>
        <v/>
      </c>
      <c r="AN463">
        <f>AN461-AN462</f>
        <v/>
      </c>
      <c r="AO463">
        <f>AO461-AO462</f>
        <v/>
      </c>
      <c r="AP463">
        <f>AP461-AP462</f>
        <v/>
      </c>
      <c r="AQ463">
        <f>AQ461-AQ462</f>
        <v/>
      </c>
      <c r="AR463">
        <f>AR461-AR462</f>
        <v/>
      </c>
      <c r="AS463">
        <f>AS461-AS462</f>
        <v/>
      </c>
      <c r="AT463">
        <f>AT461-AT462</f>
        <v/>
      </c>
      <c r="AU463">
        <f>AU461-AU462</f>
        <v/>
      </c>
      <c r="AV463">
        <f>AV461-AV462</f>
        <v/>
      </c>
      <c r="AW463">
        <f>AW461-AW462</f>
        <v/>
      </c>
      <c r="AX463">
        <f>AX461-AX462</f>
        <v/>
      </c>
      <c r="AY463">
        <f>AY461-AY462</f>
        <v/>
      </c>
      <c r="AZ463">
        <f>AZ461-AZ462</f>
        <v/>
      </c>
      <c r="BA463">
        <f>BA461-BA462</f>
        <v/>
      </c>
      <c r="BB463">
        <f>BB461-BB462</f>
        <v/>
      </c>
      <c r="BC463">
        <f>BC461-BC462</f>
        <v/>
      </c>
      <c r="BD463">
        <f>BD461-BD462</f>
        <v/>
      </c>
      <c r="BE463">
        <f>BE461-BE462</f>
        <v/>
      </c>
    </row>
    <row r="464"/>
    <row r="465">
      <c r="A465" t="inlineStr">
        <is>
          <t>Net sales recasts for segment realignment</t>
        </is>
      </c>
    </row>
    <row r="466">
      <c r="A466" t="inlineStr">
        <is>
          <t>CPNA</t>
        </is>
      </c>
      <c r="C466" t="inlineStr">
        <is>
          <t>Million</t>
        </is>
      </c>
      <c r="D466" t="inlineStr">
        <is>
          <t>QQQQ</t>
        </is>
      </c>
      <c r="AO466" t="n">
        <v>611</v>
      </c>
      <c r="AP466" t="n">
        <v>633</v>
      </c>
      <c r="AQ466" t="n">
        <v>644</v>
      </c>
      <c r="AR466" t="n">
        <v>672</v>
      </c>
      <c r="AS466" t="n">
        <v>2560</v>
      </c>
      <c r="AU466" t="n">
        <v>633</v>
      </c>
      <c r="AV466" t="n">
        <v>633</v>
      </c>
    </row>
    <row r="467">
      <c r="A467" t="inlineStr">
        <is>
          <t>CPI</t>
        </is>
      </c>
      <c r="C467" t="inlineStr">
        <is>
          <t>Million</t>
        </is>
      </c>
      <c r="D467" t="inlineStr">
        <is>
          <t>QQQQ</t>
        </is>
      </c>
      <c r="AO467" t="n">
        <v>930</v>
      </c>
      <c r="AP467" t="n">
        <v>970</v>
      </c>
      <c r="AQ467" t="n">
        <v>904</v>
      </c>
      <c r="AR467" t="n">
        <v>985</v>
      </c>
      <c r="AS467" t="n">
        <v>3789</v>
      </c>
      <c r="AU467" t="n">
        <v>970</v>
      </c>
      <c r="AV467" t="n">
        <v>970</v>
      </c>
    </row>
    <row r="468">
      <c r="A468" t="inlineStr">
        <is>
          <t>EM</t>
        </is>
      </c>
      <c r="C468" t="inlineStr">
        <is>
          <t>Million</t>
        </is>
      </c>
      <c r="D468" t="inlineStr">
        <is>
          <t>QQQQ</t>
        </is>
      </c>
      <c r="AO468" t="n">
        <v>665</v>
      </c>
      <c r="AP468" t="n">
        <v>728</v>
      </c>
      <c r="AQ468" t="n">
        <v>693</v>
      </c>
      <c r="AR468" t="n">
        <v>680</v>
      </c>
      <c r="AS468" t="n">
        <v>2766</v>
      </c>
      <c r="AU468" t="n">
        <v>728</v>
      </c>
      <c r="AV468" t="n">
        <v>728</v>
      </c>
    </row>
    <row r="469">
      <c r="A469" t="inlineStr">
        <is>
          <t>HHS</t>
        </is>
      </c>
      <c r="C469" t="inlineStr">
        <is>
          <t>Million</t>
        </is>
      </c>
      <c r="D469" t="inlineStr">
        <is>
          <t>QQQQ</t>
        </is>
      </c>
      <c r="AO469" t="n">
        <v>610</v>
      </c>
      <c r="AP469" t="n">
        <v>644</v>
      </c>
      <c r="AQ469" t="n">
        <v>669</v>
      </c>
      <c r="AR469" t="n">
        <v>671</v>
      </c>
      <c r="AS469" t="n">
        <v>2594</v>
      </c>
      <c r="AU469" t="n">
        <v>644</v>
      </c>
      <c r="AV469" t="n">
        <v>644</v>
      </c>
    </row>
    <row r="470">
      <c r="A470" t="inlineStr">
        <is>
          <t>Total</t>
        </is>
      </c>
      <c r="C470" t="inlineStr">
        <is>
          <t>Million</t>
        </is>
      </c>
      <c r="D470" t="inlineStr">
        <is>
          <t>QQQQ</t>
        </is>
      </c>
      <c r="AO470" t="n">
        <v>2816</v>
      </c>
      <c r="AP470" t="n">
        <v>2975</v>
      </c>
      <c r="AQ470" t="n">
        <v>2910</v>
      </c>
      <c r="AR470" t="n">
        <v>3008</v>
      </c>
      <c r="AS470" t="n">
        <v>11709</v>
      </c>
      <c r="AU470" t="n">
        <v>2975</v>
      </c>
      <c r="AV470" t="n">
        <v>2975</v>
      </c>
    </row>
    <row r="471">
      <c r="A471" t="inlineStr">
        <is>
          <t>Total-C</t>
        </is>
      </c>
      <c r="S471">
        <f>SUM(S466:S469)</f>
        <v/>
      </c>
      <c r="X471">
        <f>SUM(X466:X469)</f>
        <v/>
      </c>
      <c r="Z471">
        <f>SUM(Z466:Z469)</f>
        <v/>
      </c>
      <c r="AC471">
        <f>SUM(AC466:AC469)</f>
        <v/>
      </c>
      <c r="AH471">
        <f>SUM(AH466:AH469)</f>
        <v/>
      </c>
      <c r="AM471">
        <f>SUM(AM466:AM469)</f>
        <v/>
      </c>
      <c r="AN471">
        <f>SUM(AN466:AN469)</f>
        <v/>
      </c>
      <c r="AO471">
        <f>SUM(AO466:AO469)</f>
        <v/>
      </c>
      <c r="AP471">
        <f>SUM(AP466:AP469)</f>
        <v/>
      </c>
      <c r="AQ471">
        <f>SUM(AQ466:AQ469)</f>
        <v/>
      </c>
      <c r="AR471">
        <f>SUM(AR466:AR469)</f>
        <v/>
      </c>
      <c r="AS471">
        <f>SUM(AS466:AS469)</f>
        <v/>
      </c>
      <c r="AT471">
        <f>SUM(AT466:AT469)</f>
        <v/>
      </c>
      <c r="AU471">
        <f>SUM(AU466:AU469)</f>
        <v/>
      </c>
      <c r="AV471">
        <f>SUM(AV466:AV469)</f>
        <v/>
      </c>
      <c r="AW471">
        <f>SUM(AW466:AW469)</f>
        <v/>
      </c>
      <c r="AY471">
        <f>SUM(AY466:AY469)</f>
        <v/>
      </c>
    </row>
    <row r="472">
      <c r="A472" t="inlineStr">
        <is>
          <t>Sum check</t>
        </is>
      </c>
      <c r="S472">
        <f>S470-S471</f>
        <v/>
      </c>
      <c r="X472">
        <f>X470-X471</f>
        <v/>
      </c>
      <c r="Z472">
        <f>Z470-Z471</f>
        <v/>
      </c>
      <c r="AC472">
        <f>AC470-AC471</f>
        <v/>
      </c>
      <c r="AH472">
        <f>AH470-AH471</f>
        <v/>
      </c>
      <c r="AM472">
        <f>AM470-AM471</f>
        <v/>
      </c>
      <c r="AN472">
        <f>AN470-AN471</f>
        <v/>
      </c>
      <c r="AO472">
        <f>AO470-AO471</f>
        <v/>
      </c>
      <c r="AP472">
        <f>AP470-AP471</f>
        <v/>
      </c>
      <c r="AQ472">
        <f>AQ470-AQ471</f>
        <v/>
      </c>
      <c r="AR472">
        <f>AR470-AR471</f>
        <v/>
      </c>
      <c r="AS472">
        <f>AS470-AS471</f>
        <v/>
      </c>
      <c r="AT472">
        <f>AT470-AT471</f>
        <v/>
      </c>
      <c r="AU472">
        <f>AU470-AU471</f>
        <v/>
      </c>
      <c r="AV472">
        <f>AV470-AV471</f>
        <v/>
      </c>
      <c r="AW472">
        <f>AW470-AW471</f>
        <v/>
      </c>
      <c r="AY472">
        <f>AY470-AY471</f>
        <v/>
      </c>
    </row>
    <row r="473"/>
    <row r="474">
      <c r="A474" t="inlineStr">
        <is>
          <t>Operating EBITDA recasts for segment realignment</t>
        </is>
      </c>
    </row>
    <row r="475">
      <c r="A475" t="inlineStr">
        <is>
          <t>CPNA</t>
        </is>
      </c>
      <c r="C475" t="inlineStr">
        <is>
          <t>Million</t>
        </is>
      </c>
      <c r="D475" t="inlineStr">
        <is>
          <t>QQQQ</t>
        </is>
      </c>
      <c r="AO475" t="n">
        <v>107</v>
      </c>
      <c r="AP475" t="n">
        <v>133</v>
      </c>
      <c r="AQ475" t="n">
        <v>140</v>
      </c>
      <c r="AR475" t="n">
        <v>146</v>
      </c>
      <c r="AS475" t="n">
        <v>526</v>
      </c>
      <c r="AU475" t="n">
        <v>133</v>
      </c>
      <c r="AV475" t="n">
        <v>133</v>
      </c>
    </row>
    <row r="476">
      <c r="A476" t="inlineStr">
        <is>
          <t>CPI</t>
        </is>
      </c>
      <c r="C476" t="inlineStr">
        <is>
          <t>Million</t>
        </is>
      </c>
      <c r="D476" t="inlineStr">
        <is>
          <t>QQQQ</t>
        </is>
      </c>
      <c r="AO476" t="n">
        <v>141</v>
      </c>
      <c r="AP476" t="n">
        <v>166</v>
      </c>
      <c r="AQ476" t="n">
        <v>174</v>
      </c>
      <c r="AR476" t="n">
        <v>193</v>
      </c>
      <c r="AS476" t="n">
        <v>674</v>
      </c>
      <c r="AU476" t="n">
        <v>166</v>
      </c>
      <c r="AV476" t="n">
        <v>166</v>
      </c>
    </row>
    <row r="477">
      <c r="A477" t="inlineStr">
        <is>
          <t>EM</t>
        </is>
      </c>
      <c r="C477" t="inlineStr">
        <is>
          <t>Million</t>
        </is>
      </c>
      <c r="D477" t="inlineStr">
        <is>
          <t>QQQQ</t>
        </is>
      </c>
      <c r="AO477" t="n">
        <v>103</v>
      </c>
      <c r="AP477" t="n">
        <v>127</v>
      </c>
      <c r="AQ477" t="n">
        <v>125</v>
      </c>
      <c r="AR477" t="n">
        <v>112</v>
      </c>
      <c r="AS477" t="n">
        <v>467</v>
      </c>
      <c r="AU477" t="n">
        <v>127</v>
      </c>
      <c r="AV477" t="n">
        <v>127</v>
      </c>
    </row>
    <row r="478">
      <c r="A478" t="inlineStr">
        <is>
          <t>HHS</t>
        </is>
      </c>
      <c r="C478" t="inlineStr">
        <is>
          <t>Million</t>
        </is>
      </c>
      <c r="D478" t="inlineStr">
        <is>
          <t>QQQQ</t>
        </is>
      </c>
      <c r="AO478" t="n">
        <v>100</v>
      </c>
      <c r="AP478" t="n">
        <v>113</v>
      </c>
      <c r="AQ478" t="n">
        <v>142</v>
      </c>
      <c r="AR478" t="n">
        <v>135</v>
      </c>
      <c r="AS478" t="n">
        <v>490</v>
      </c>
      <c r="AU478" t="n">
        <v>113</v>
      </c>
      <c r="AV478" t="n">
        <v>113</v>
      </c>
    </row>
    <row r="479">
      <c r="A479" t="inlineStr">
        <is>
          <t>Total</t>
        </is>
      </c>
      <c r="C479" t="inlineStr">
        <is>
          <t>Million</t>
        </is>
      </c>
      <c r="D479" t="inlineStr">
        <is>
          <t>QQQQ</t>
        </is>
      </c>
      <c r="AO479" t="n">
        <v>451</v>
      </c>
      <c r="AP479" t="n">
        <v>539</v>
      </c>
      <c r="AQ479" t="n">
        <v>581</v>
      </c>
      <c r="AR479" t="n">
        <v>586</v>
      </c>
      <c r="AS479" t="n">
        <v>2157</v>
      </c>
      <c r="AU479" t="n">
        <v>539</v>
      </c>
      <c r="AV479" t="n">
        <v>539</v>
      </c>
    </row>
    <row r="480">
      <c r="A480" t="inlineStr">
        <is>
          <t>Total-c</t>
        </is>
      </c>
      <c r="S480">
        <f>SUM(S475:S478)</f>
        <v/>
      </c>
      <c r="X480">
        <f>SUM(X475:X478)</f>
        <v/>
      </c>
      <c r="Z480">
        <f>SUM(Z475:Z478)</f>
        <v/>
      </c>
      <c r="AC480">
        <f>SUM(AC475:AC478)</f>
        <v/>
      </c>
      <c r="AH480">
        <f>SUM(AH475:AH478)</f>
        <v/>
      </c>
      <c r="AM480">
        <f>SUM(AM475:AM478)</f>
        <v/>
      </c>
      <c r="AN480">
        <f>SUM(AN475:AN478)</f>
        <v/>
      </c>
      <c r="AO480">
        <f>SUM(AO475:AO478)</f>
        <v/>
      </c>
      <c r="AP480">
        <f>SUM(AP475:AP478)</f>
        <v/>
      </c>
      <c r="AQ480">
        <f>SUM(AQ475:AQ478)</f>
        <v/>
      </c>
      <c r="AR480">
        <f>SUM(AR475:AR478)</f>
        <v/>
      </c>
      <c r="AS480">
        <f>SUM(AS475:AS478)</f>
        <v/>
      </c>
      <c r="AT480">
        <f>SUM(AT475:AT478)</f>
        <v/>
      </c>
      <c r="AU480">
        <f>SUM(AU475:AU478)</f>
        <v/>
      </c>
      <c r="AV480">
        <f>SUM(AV475:AV478)</f>
        <v/>
      </c>
      <c r="AW480">
        <f>SUM(AW475:AW478)</f>
        <v/>
      </c>
      <c r="AY480">
        <f>SUM(AY475:AY478)</f>
        <v/>
      </c>
    </row>
    <row r="481">
      <c r="A481" t="inlineStr">
        <is>
          <t>Sum check</t>
        </is>
      </c>
      <c r="S481">
        <f>S479-S480</f>
        <v/>
      </c>
      <c r="X481">
        <f>X479-X480</f>
        <v/>
      </c>
      <c r="Z481">
        <f>Z479-Z480</f>
        <v/>
      </c>
      <c r="AC481">
        <f>AC479-AC480</f>
        <v/>
      </c>
      <c r="AH481">
        <f>AH479-AH480</f>
        <v/>
      </c>
      <c r="AM481">
        <f>AM479-AM480</f>
        <v/>
      </c>
      <c r="AN481">
        <f>AN479-AN480</f>
        <v/>
      </c>
      <c r="AO481">
        <f>AO479-AO480</f>
        <v/>
      </c>
      <c r="AP481">
        <f>AP479-AP480</f>
        <v/>
      </c>
      <c r="AQ481">
        <f>AQ479-AQ480</f>
        <v/>
      </c>
      <c r="AR481">
        <f>AR479-AR480</f>
        <v/>
      </c>
      <c r="AS481">
        <f>AS479-AS480</f>
        <v/>
      </c>
      <c r="AT481">
        <f>AT479-AT480</f>
        <v/>
      </c>
      <c r="AU481">
        <f>AU479-AU480</f>
        <v/>
      </c>
      <c r="AV481">
        <f>AV479-AV480</f>
        <v/>
      </c>
      <c r="AW481">
        <f>AW479-AW480</f>
        <v/>
      </c>
      <c r="AY481">
        <f>AY479-AY480</f>
        <v/>
      </c>
    </row>
    <row r="482"/>
    <row r="483">
      <c r="A483" t="inlineStr">
        <is>
          <t>Restructuring and impairment charges</t>
        </is>
      </c>
    </row>
    <row r="484">
      <c r="A484" t="inlineStr">
        <is>
          <t>Rigid open top</t>
        </is>
      </c>
      <c r="C484" t="inlineStr">
        <is>
          <t>Million</t>
        </is>
      </c>
      <c r="D484" t="inlineStr">
        <is>
          <t>QQQQ</t>
        </is>
      </c>
      <c r="E484" t="inlineStr">
        <is>
          <t>Yes</t>
        </is>
      </c>
      <c r="F484" t="n">
        <v>1</v>
      </c>
      <c r="K484" t="n">
        <v>1</v>
      </c>
      <c r="L484" t="n">
        <v>1</v>
      </c>
      <c r="M484" t="n">
        <v>11</v>
      </c>
      <c r="Q484" t="n">
        <v>1</v>
      </c>
      <c r="R484" t="n">
        <v>1</v>
      </c>
      <c r="S484" t="n">
        <v>2</v>
      </c>
    </row>
    <row r="485">
      <c r="A485" t="inlineStr">
        <is>
          <t>Rigid closed top</t>
        </is>
      </c>
      <c r="C485" t="inlineStr">
        <is>
          <t>Million</t>
        </is>
      </c>
      <c r="D485" t="inlineStr">
        <is>
          <t>QQQQ</t>
        </is>
      </c>
      <c r="E485" t="inlineStr">
        <is>
          <t>Yes</t>
        </is>
      </c>
      <c r="F485" t="n">
        <v>2</v>
      </c>
      <c r="L485" t="n">
        <v>1</v>
      </c>
      <c r="N485" t="n">
        <v>1</v>
      </c>
      <c r="P485" t="n">
        <v>1</v>
      </c>
      <c r="Q485" t="n">
        <v>2</v>
      </c>
    </row>
    <row r="486">
      <c r="A486" t="inlineStr">
        <is>
          <t>Rigid packaging</t>
        </is>
      </c>
      <c r="C486" t="inlineStr">
        <is>
          <t>Million</t>
        </is>
      </c>
      <c r="D486" t="inlineStr">
        <is>
          <t>QQQQ</t>
        </is>
      </c>
      <c r="E486" t="inlineStr">
        <is>
          <t>Yes</t>
        </is>
      </c>
      <c r="F486" t="n">
        <v>3</v>
      </c>
      <c r="K486" t="n">
        <v>1</v>
      </c>
      <c r="L486" t="n">
        <v>2</v>
      </c>
      <c r="M486" t="n">
        <v>11</v>
      </c>
      <c r="N486" t="n">
        <v>1</v>
      </c>
    </row>
    <row r="487">
      <c r="A487" t="inlineStr">
        <is>
          <t>Rigid packaging-c</t>
        </is>
      </c>
      <c r="F487">
        <f>SUM(F484:F485)</f>
        <v/>
      </c>
      <c r="K487">
        <f>SUM(K484:K485)</f>
        <v/>
      </c>
      <c r="L487">
        <f>SUM(L484:L485)</f>
        <v/>
      </c>
      <c r="M487">
        <f>SUM(M484:M485)</f>
        <v/>
      </c>
      <c r="N487">
        <f>SUM(N484:N485)</f>
        <v/>
      </c>
      <c r="S487">
        <f>SUM(S484:S485)</f>
        <v/>
      </c>
      <c r="X487">
        <f>SUM(X484:X485)</f>
        <v/>
      </c>
      <c r="Z487">
        <f>SUM(Z484:Z485)</f>
        <v/>
      </c>
      <c r="AC487">
        <f>SUM(AC484:AC485)</f>
        <v/>
      </c>
      <c r="AH487">
        <f>SUM(AH484:AH485)</f>
        <v/>
      </c>
      <c r="AM487">
        <f>SUM(AM484:AM485)</f>
        <v/>
      </c>
      <c r="AN487">
        <f>SUM(AN484:AN485)</f>
        <v/>
      </c>
      <c r="AR487">
        <f>SUM(AR484:AR485)</f>
        <v/>
      </c>
      <c r="AT487">
        <f>SUM(AT484:AT485)</f>
        <v/>
      </c>
      <c r="AU487">
        <f>SUM(AU484:AU485)</f>
        <v/>
      </c>
      <c r="AW487">
        <f>SUM(AW484:AW485)</f>
        <v/>
      </c>
      <c r="AY487">
        <f>SUM(AY484:AY485)</f>
        <v/>
      </c>
    </row>
    <row r="488">
      <c r="A488" t="inlineStr">
        <is>
          <t>Sum Check</t>
        </is>
      </c>
      <c r="F488">
        <f>F486-F487</f>
        <v/>
      </c>
      <c r="K488">
        <f>K486-K487</f>
        <v/>
      </c>
      <c r="L488">
        <f>L486-L487</f>
        <v/>
      </c>
      <c r="M488">
        <f>M486-M487</f>
        <v/>
      </c>
      <c r="N488">
        <f>N486-N487</f>
        <v/>
      </c>
      <c r="S488">
        <f>S486-S487</f>
        <v/>
      </c>
      <c r="X488">
        <f>X486-X487</f>
        <v/>
      </c>
      <c r="Z488">
        <f>Z486-Z487</f>
        <v/>
      </c>
      <c r="AC488">
        <f>AC486-AC487</f>
        <v/>
      </c>
      <c r="AH488">
        <f>AH486-AH487</f>
        <v/>
      </c>
      <c r="AM488">
        <f>AM486-AM487</f>
        <v/>
      </c>
      <c r="AN488">
        <f>AN486-AN487</f>
        <v/>
      </c>
      <c r="AR488">
        <f>AR486-AR487</f>
        <v/>
      </c>
      <c r="AT488">
        <f>AT486-AT487</f>
        <v/>
      </c>
      <c r="AU488">
        <f>AU486-AU487</f>
        <v/>
      </c>
      <c r="AW488">
        <f>AW486-AW487</f>
        <v/>
      </c>
      <c r="AY488">
        <f>AY486-AY487</f>
        <v/>
      </c>
    </row>
    <row r="489"/>
    <row r="490">
      <c r="A490" t="inlineStr">
        <is>
          <t>Consumer packaging international</t>
        </is>
      </c>
      <c r="C490" t="inlineStr">
        <is>
          <t>Million</t>
        </is>
      </c>
      <c r="D490" t="inlineStr">
        <is>
          <t>QQQQ</t>
        </is>
      </c>
      <c r="E490" t="inlineStr">
        <is>
          <t>Yes</t>
        </is>
      </c>
      <c r="AM490" t="n">
        <v>41</v>
      </c>
      <c r="AO490" t="n">
        <v>10</v>
      </c>
      <c r="AP490" t="n">
        <v>14</v>
      </c>
      <c r="AQ490" t="n">
        <v>14</v>
      </c>
      <c r="AR490" t="n">
        <v>18</v>
      </c>
      <c r="AT490" t="n">
        <v>3</v>
      </c>
      <c r="AU490" t="n">
        <v>38</v>
      </c>
      <c r="AV490" t="n">
        <v>3</v>
      </c>
      <c r="AW490" t="n">
        <v>12</v>
      </c>
      <c r="AX490" t="n">
        <v>56</v>
      </c>
      <c r="AY490" t="n">
        <v>2</v>
      </c>
      <c r="AZ490" t="n">
        <v>5</v>
      </c>
      <c r="BA490" t="n">
        <v>3</v>
      </c>
      <c r="BC490" t="n">
        <v>10</v>
      </c>
      <c r="BD490" t="n">
        <v>3</v>
      </c>
      <c r="BE490" t="n">
        <v>12</v>
      </c>
    </row>
    <row r="491">
      <c r="A491" t="inlineStr">
        <is>
          <t>Consumer packaging</t>
        </is>
      </c>
      <c r="C491" t="inlineStr">
        <is>
          <t>Million</t>
        </is>
      </c>
      <c r="D491" t="inlineStr">
        <is>
          <t>QQQQ</t>
        </is>
      </c>
      <c r="E491" t="inlineStr">
        <is>
          <t>Yes</t>
        </is>
      </c>
      <c r="U491" t="n">
        <v>3</v>
      </c>
      <c r="V491" t="n">
        <v>2</v>
      </c>
      <c r="W491" t="n">
        <v>2</v>
      </c>
      <c r="X491" t="n">
        <v>2</v>
      </c>
      <c r="Z491" t="n">
        <v>2</v>
      </c>
      <c r="AA491" t="n">
        <v>2</v>
      </c>
      <c r="AB491" t="n">
        <v>2</v>
      </c>
      <c r="AC491" t="n">
        <v>2</v>
      </c>
      <c r="AE491" t="n">
        <v>1</v>
      </c>
      <c r="AF491" t="n">
        <v>1</v>
      </c>
      <c r="AG491" t="n">
        <v>1</v>
      </c>
      <c r="AJ491" t="n">
        <v>1</v>
      </c>
      <c r="AK491" t="n">
        <v>2</v>
      </c>
      <c r="AL491" t="n">
        <v>1</v>
      </c>
      <c r="AM491" t="n">
        <v>6</v>
      </c>
      <c r="AO491" t="n">
        <v>2</v>
      </c>
      <c r="AP491" t="n">
        <v>3</v>
      </c>
      <c r="AQ491" t="n">
        <v>2</v>
      </c>
      <c r="AR491" t="n">
        <v>5</v>
      </c>
      <c r="AT491" t="n">
        <v>1</v>
      </c>
      <c r="AW491" t="n">
        <v>-1</v>
      </c>
      <c r="AY491" t="n">
        <v>1</v>
      </c>
      <c r="AZ491" t="n">
        <v>2</v>
      </c>
      <c r="BA491" t="n">
        <v>1</v>
      </c>
      <c r="BB491" t="n">
        <v>2</v>
      </c>
      <c r="BC491" t="n">
        <v>5</v>
      </c>
      <c r="BD491" t="n">
        <v>1</v>
      </c>
      <c r="BE491" t="n">
        <v>7</v>
      </c>
    </row>
    <row r="492">
      <c r="A492" t="inlineStr">
        <is>
          <t>Health hygiene specialties</t>
        </is>
      </c>
      <c r="C492" t="inlineStr">
        <is>
          <t>Million</t>
        </is>
      </c>
      <c r="D492" t="inlineStr">
        <is>
          <t>QQQQ</t>
        </is>
      </c>
      <c r="E492" t="inlineStr">
        <is>
          <t>Yes</t>
        </is>
      </c>
      <c r="U492" t="n">
        <v>12</v>
      </c>
      <c r="V492" t="n">
        <v>4</v>
      </c>
      <c r="W492" t="n">
        <v>4</v>
      </c>
      <c r="X492" t="n">
        <v>1</v>
      </c>
      <c r="Z492" t="n">
        <v>2</v>
      </c>
      <c r="AA492" t="n">
        <v>2</v>
      </c>
      <c r="AB492" t="n">
        <v>4</v>
      </c>
      <c r="AC492" t="n">
        <v>3</v>
      </c>
      <c r="AE492" t="n">
        <v>10</v>
      </c>
      <c r="AF492" t="n">
        <v>12</v>
      </c>
      <c r="AG492" t="n">
        <v>4</v>
      </c>
      <c r="AH492" t="n">
        <v>2</v>
      </c>
      <c r="AJ492" t="n">
        <v>10</v>
      </c>
      <c r="AK492" t="n">
        <v>2</v>
      </c>
      <c r="AL492" t="n">
        <v>1</v>
      </c>
      <c r="AM492" t="n">
        <v>-213</v>
      </c>
      <c r="AO492" t="n">
        <v>2</v>
      </c>
      <c r="AP492" t="n">
        <v>1</v>
      </c>
      <c r="AQ492" t="n">
        <v>1</v>
      </c>
      <c r="AX492" t="n">
        <v>-1</v>
      </c>
      <c r="AY492" t="n">
        <v>-1</v>
      </c>
      <c r="BA492" t="n">
        <v>3</v>
      </c>
      <c r="BB492" t="n">
        <v>3</v>
      </c>
      <c r="BC492" t="n">
        <v>6</v>
      </c>
      <c r="BD492" t="n">
        <v>3</v>
      </c>
      <c r="BE492" t="n">
        <v>5</v>
      </c>
    </row>
    <row r="493">
      <c r="A493" t="inlineStr">
        <is>
          <t>Engineered materials</t>
        </is>
      </c>
      <c r="C493" t="inlineStr">
        <is>
          <t>Million</t>
        </is>
      </c>
      <c r="D493" t="inlineStr">
        <is>
          <t>QQQQ</t>
        </is>
      </c>
      <c r="E493" t="inlineStr">
        <is>
          <t>Yes</t>
        </is>
      </c>
      <c r="F493" t="n">
        <v>1</v>
      </c>
      <c r="H493" t="n">
        <v>1</v>
      </c>
      <c r="I493" t="n">
        <v>7</v>
      </c>
      <c r="K493" t="n">
        <v>3</v>
      </c>
      <c r="L493" t="n">
        <v>1</v>
      </c>
      <c r="M493" t="n">
        <v>2</v>
      </c>
      <c r="N493" t="n">
        <v>1</v>
      </c>
      <c r="R493" t="n">
        <v>1</v>
      </c>
      <c r="U493" t="n">
        <v>1</v>
      </c>
      <c r="V493" t="n">
        <v>1</v>
      </c>
      <c r="AA493" t="n">
        <v>2</v>
      </c>
      <c r="AB493" t="n">
        <v>2</v>
      </c>
      <c r="AC493" t="n">
        <v>1</v>
      </c>
      <c r="AF493" t="n">
        <v>2</v>
      </c>
      <c r="AG493" t="n">
        <v>2</v>
      </c>
      <c r="AH493" t="n">
        <v>1</v>
      </c>
      <c r="AK493" t="n">
        <v>1</v>
      </c>
      <c r="AM493" t="n">
        <v>2</v>
      </c>
      <c r="AO493" t="n">
        <v>3</v>
      </c>
      <c r="AP493" t="n">
        <v>1</v>
      </c>
      <c r="AQ493" t="n">
        <v>2</v>
      </c>
      <c r="AR493" t="n">
        <v>1</v>
      </c>
      <c r="AT493" t="n">
        <v>-5</v>
      </c>
      <c r="AV493" t="n">
        <v>1</v>
      </c>
      <c r="AX493" t="n">
        <v>-4</v>
      </c>
      <c r="AY493" t="n">
        <v>1</v>
      </c>
      <c r="AZ493" t="n">
        <v>1</v>
      </c>
      <c r="BC493" t="n">
        <v>2</v>
      </c>
      <c r="BD493" t="n">
        <v>5</v>
      </c>
      <c r="BE493" t="n">
        <v>1</v>
      </c>
    </row>
    <row r="494">
      <c r="A494" t="inlineStr">
        <is>
          <t>Flexible packaging</t>
        </is>
      </c>
      <c r="C494" t="inlineStr">
        <is>
          <t>Million</t>
        </is>
      </c>
      <c r="D494" t="inlineStr">
        <is>
          <t>QQQQ</t>
        </is>
      </c>
      <c r="E494" t="inlineStr">
        <is>
          <t>Yes</t>
        </is>
      </c>
      <c r="F494" t="n">
        <v>1</v>
      </c>
      <c r="K494" t="n">
        <v>6</v>
      </c>
      <c r="M494" t="n">
        <v>2</v>
      </c>
      <c r="P494" t="n">
        <v>3</v>
      </c>
      <c r="R494" t="n">
        <v>1</v>
      </c>
    </row>
    <row r="495">
      <c r="A495" t="inlineStr">
        <is>
          <t>Total</t>
        </is>
      </c>
      <c r="C495" t="inlineStr">
        <is>
          <t>Million</t>
        </is>
      </c>
      <c r="D495" t="inlineStr">
        <is>
          <t>QQQQ</t>
        </is>
      </c>
      <c r="E495" t="inlineStr">
        <is>
          <t>Yes</t>
        </is>
      </c>
      <c r="F495" t="n">
        <v>5</v>
      </c>
      <c r="H495" t="n">
        <v>1</v>
      </c>
      <c r="I495" t="n">
        <v>7</v>
      </c>
      <c r="K495" t="n">
        <v>10</v>
      </c>
      <c r="L495" t="n">
        <v>3</v>
      </c>
      <c r="M495" t="n">
        <v>15</v>
      </c>
      <c r="N495" t="n">
        <v>2</v>
      </c>
      <c r="P495" t="n">
        <v>4</v>
      </c>
      <c r="Q495" t="n">
        <v>3</v>
      </c>
      <c r="R495" t="n">
        <v>3</v>
      </c>
      <c r="S495" t="n">
        <v>2</v>
      </c>
      <c r="U495" t="n">
        <v>16</v>
      </c>
      <c r="V495" t="n">
        <v>7</v>
      </c>
      <c r="W495" t="n">
        <v>6</v>
      </c>
      <c r="X495" t="n">
        <v>3</v>
      </c>
      <c r="Z495" t="n">
        <v>4</v>
      </c>
      <c r="AA495" t="n">
        <v>6</v>
      </c>
      <c r="AB495" t="n">
        <v>8</v>
      </c>
      <c r="AC495" t="n">
        <v>6</v>
      </c>
      <c r="AE495" t="n">
        <v>11</v>
      </c>
      <c r="AF495" t="n">
        <v>15</v>
      </c>
      <c r="AG495" t="n">
        <v>7</v>
      </c>
      <c r="AH495" t="n">
        <v>3</v>
      </c>
      <c r="AJ495" t="n">
        <v>11</v>
      </c>
      <c r="AK495" t="n">
        <v>5</v>
      </c>
      <c r="AL495" t="n">
        <v>2</v>
      </c>
      <c r="AM495" t="n">
        <v>-164</v>
      </c>
      <c r="AO495" t="n">
        <v>17</v>
      </c>
      <c r="AP495" t="n">
        <v>19</v>
      </c>
      <c r="AQ495" t="n">
        <v>19</v>
      </c>
      <c r="AR495" t="n">
        <v>24</v>
      </c>
      <c r="AT495" t="n">
        <v>-1</v>
      </c>
      <c r="AU495" t="n">
        <v>38</v>
      </c>
      <c r="AV495" t="n">
        <v>4</v>
      </c>
      <c r="AW495" t="n">
        <v>11</v>
      </c>
      <c r="AX495" t="n">
        <v>51</v>
      </c>
      <c r="AY495" t="n">
        <v>3</v>
      </c>
      <c r="AZ495" t="n">
        <v>8</v>
      </c>
      <c r="BA495" t="n">
        <v>7</v>
      </c>
      <c r="BB495" t="n">
        <v>5</v>
      </c>
      <c r="BC495" t="n">
        <v>23</v>
      </c>
      <c r="BD495" t="n">
        <v>12</v>
      </c>
      <c r="BE495" t="n">
        <v>25</v>
      </c>
    </row>
    <row r="496">
      <c r="A496" t="inlineStr">
        <is>
          <t>Total-c</t>
        </is>
      </c>
      <c r="F496">
        <f>SUM(F484:F485)+SUM(F490:F494)</f>
        <v/>
      </c>
      <c r="H496">
        <f>SUM(H484:H485)+SUM(H490:H494)</f>
        <v/>
      </c>
      <c r="I496">
        <f>SUM(I484:I485)+SUM(I490:I494)</f>
        <v/>
      </c>
      <c r="K496">
        <f>SUM(K484:K485)+SUM(K490:K494)</f>
        <v/>
      </c>
      <c r="L496">
        <f>SUM(L484:L485)+SUM(L490:L494)</f>
        <v/>
      </c>
      <c r="M496">
        <f>SUM(M484:M485)+SUM(M490:M494)</f>
        <v/>
      </c>
      <c r="N496">
        <f>SUM(N484:N485)+SUM(N490:N494)</f>
        <v/>
      </c>
      <c r="P496">
        <f>SUM(P484:P485)+SUM(P490:P494)</f>
        <v/>
      </c>
      <c r="Q496">
        <f>SUM(Q484:Q485)+SUM(Q490:Q494)</f>
        <v/>
      </c>
      <c r="R496">
        <f>SUM(R484:R485)+SUM(R490:R494)</f>
        <v/>
      </c>
      <c r="S496">
        <f>SUM(S484:S485)+SUM(S490:S494)</f>
        <v/>
      </c>
      <c r="U496">
        <f>SUM(U484:U485)+SUM(U490:U494)</f>
        <v/>
      </c>
      <c r="V496">
        <f>SUM(V484:V485)+SUM(V490:V494)</f>
        <v/>
      </c>
      <c r="W496">
        <f>SUM(W484:W485)+SUM(W490:W494)</f>
        <v/>
      </c>
      <c r="X496">
        <f>SUM(X484:X485)+SUM(X490:X494)</f>
        <v/>
      </c>
      <c r="Z496">
        <f>SUM(Z484:Z485)+SUM(Z490:Z494)</f>
        <v/>
      </c>
      <c r="AA496">
        <f>SUM(AA484:AA485)+SUM(AA490:AA494)</f>
        <v/>
      </c>
      <c r="AB496">
        <f>SUM(AB484:AB485)+SUM(AB490:AB494)</f>
        <v/>
      </c>
      <c r="AC496">
        <f>SUM(AC484:AC485)+SUM(AC490:AC494)</f>
        <v/>
      </c>
      <c r="AE496">
        <f>SUM(AE484:AE485)+SUM(AE490:AE494)</f>
        <v/>
      </c>
      <c r="AF496">
        <f>SUM(AF484:AF485)+SUM(AF490:AF494)</f>
        <v/>
      </c>
      <c r="AG496">
        <f>SUM(AG484:AG485)+SUM(AG490:AG494)</f>
        <v/>
      </c>
      <c r="AH496">
        <f>SUM(AH484:AH485)+SUM(AH490:AH494)</f>
        <v/>
      </c>
      <c r="AJ496">
        <f>SUM(AJ484:AJ485)+SUM(AJ490:AJ494)</f>
        <v/>
      </c>
      <c r="AK496">
        <f>SUM(AK484:AK485)+SUM(AK490:AK494)</f>
        <v/>
      </c>
      <c r="AL496">
        <f>SUM(AL484:AL485)+SUM(AL490:AL494)</f>
        <v/>
      </c>
      <c r="AM496">
        <f>SUM(AM484:AM485)+SUM(AM490:AM494)</f>
        <v/>
      </c>
      <c r="AN496">
        <f>SUM(AN484:AN485)+SUM(AN490:AN494)</f>
        <v/>
      </c>
      <c r="AO496">
        <f>SUM(AO484:AO485)+SUM(AO490:AO494)</f>
        <v/>
      </c>
      <c r="AP496">
        <f>SUM(AP484:AP485)+SUM(AP490:AP494)</f>
        <v/>
      </c>
      <c r="AQ496">
        <f>SUM(AQ484:AQ485)+SUM(AQ490:AQ494)</f>
        <v/>
      </c>
      <c r="AR496">
        <f>SUM(AR484:AR485)+SUM(AR490:AR494)</f>
        <v/>
      </c>
      <c r="AT496">
        <f>SUM(AT484:AT485)+SUM(AT490:AT494)</f>
        <v/>
      </c>
      <c r="AU496">
        <f>SUM(AU484:AU485)+SUM(AU490:AU494)</f>
        <v/>
      </c>
      <c r="AV496">
        <f>SUM(AV484:AV485)+SUM(AV490:AV494)</f>
        <v/>
      </c>
      <c r="AW496">
        <f>SUM(AW484:AW485)+SUM(AW490:AW494)</f>
        <v/>
      </c>
      <c r="AX496">
        <f>SUM(AX484:AX485)+SUM(AX490:AX494)</f>
        <v/>
      </c>
      <c r="AY496">
        <f>SUM(AY484:AY485)+SUM(AY490:AY494)</f>
        <v/>
      </c>
      <c r="AZ496">
        <f>SUM(AZ484:AZ485)+SUM(AZ490:AZ494)</f>
        <v/>
      </c>
      <c r="BA496">
        <f>SUM(BA484:BA485)+SUM(BA490:BA494)</f>
        <v/>
      </c>
      <c r="BB496">
        <f>SUM(BB484:BB485)+SUM(BB490:BB494)</f>
        <v/>
      </c>
      <c r="BC496">
        <f>SUM(BC484:BC485)+SUM(BC490:BC494)</f>
        <v/>
      </c>
      <c r="BD496">
        <f>SUM(BD484:BD485)+SUM(BD490:BD494)</f>
        <v/>
      </c>
      <c r="BE496">
        <f>SUM(BE484:BE485)+SUM(BE490:BE494)</f>
        <v/>
      </c>
    </row>
    <row r="497">
      <c r="A497" t="inlineStr">
        <is>
          <t>Sum check</t>
        </is>
      </c>
      <c r="F497">
        <f>F495-F496</f>
        <v/>
      </c>
      <c r="H497">
        <f>H495-H496</f>
        <v/>
      </c>
      <c r="I497">
        <f>I495-I496</f>
        <v/>
      </c>
      <c r="K497">
        <f>K495-K496</f>
        <v/>
      </c>
      <c r="L497">
        <f>L495-L496</f>
        <v/>
      </c>
      <c r="M497">
        <f>M495-M496</f>
        <v/>
      </c>
      <c r="N497">
        <f>N495-N496</f>
        <v/>
      </c>
      <c r="P497">
        <f>P495-P496</f>
        <v/>
      </c>
      <c r="Q497">
        <f>Q495-Q496</f>
        <v/>
      </c>
      <c r="R497">
        <f>R495-R496</f>
        <v/>
      </c>
      <c r="S497">
        <f>S495-S496</f>
        <v/>
      </c>
      <c r="U497">
        <f>U495-U496</f>
        <v/>
      </c>
      <c r="V497">
        <f>V495-V496</f>
        <v/>
      </c>
      <c r="W497">
        <f>W495-W496</f>
        <v/>
      </c>
      <c r="X497">
        <f>X495-X496</f>
        <v/>
      </c>
      <c r="Z497">
        <f>Z495-Z496</f>
        <v/>
      </c>
      <c r="AA497">
        <f>AA495-AA496</f>
        <v/>
      </c>
      <c r="AB497">
        <f>AB495-AB496</f>
        <v/>
      </c>
      <c r="AC497">
        <f>AC495-AC496</f>
        <v/>
      </c>
      <c r="AE497">
        <f>AE495-AE496</f>
        <v/>
      </c>
      <c r="AF497">
        <f>AF495-AF496</f>
        <v/>
      </c>
      <c r="AG497">
        <f>AG495-AG496</f>
        <v/>
      </c>
      <c r="AH497">
        <f>AH495-AH496</f>
        <v/>
      </c>
      <c r="AJ497">
        <f>AJ495-AJ496</f>
        <v/>
      </c>
      <c r="AK497">
        <f>AK495-AK496</f>
        <v/>
      </c>
      <c r="AL497">
        <f>AL495-AL496</f>
        <v/>
      </c>
      <c r="AM497">
        <f>AM495-AM496</f>
        <v/>
      </c>
      <c r="AN497">
        <f>AN495-AN496</f>
        <v/>
      </c>
      <c r="AO497">
        <f>AO495-AO496</f>
        <v/>
      </c>
      <c r="AP497">
        <f>AP495-AP496</f>
        <v/>
      </c>
      <c r="AQ497">
        <f>AQ495-AQ496</f>
        <v/>
      </c>
      <c r="AR497">
        <f>AR495-AR496</f>
        <v/>
      </c>
      <c r="AT497">
        <f>AT495-AT496</f>
        <v/>
      </c>
      <c r="AU497">
        <f>AU495-AU496</f>
        <v/>
      </c>
      <c r="AV497">
        <f>AV495-AV496</f>
        <v/>
      </c>
      <c r="AW497">
        <f>AW495-AW496</f>
        <v/>
      </c>
      <c r="AX497">
        <f>AX495-AX496</f>
        <v/>
      </c>
      <c r="AY497">
        <f>AY495-AY496</f>
        <v/>
      </c>
      <c r="AZ497">
        <f>AZ495-AZ496</f>
        <v/>
      </c>
      <c r="BA497">
        <f>BA495-BA496</f>
        <v/>
      </c>
      <c r="BB497">
        <f>BB495-BB496</f>
        <v/>
      </c>
      <c r="BC497">
        <f>BC495-BC496</f>
        <v/>
      </c>
      <c r="BD497">
        <f>BD495-BD496</f>
        <v/>
      </c>
      <c r="BE497">
        <f>BE495-BE496</f>
        <v/>
      </c>
    </row>
    <row r="498"/>
    <row r="499">
      <c r="A499" t="inlineStr">
        <is>
          <t>Other operating expenses</t>
        </is>
      </c>
    </row>
    <row r="500">
      <c r="A500" t="inlineStr">
        <is>
          <t>Rigid open top</t>
        </is>
      </c>
      <c r="C500" t="inlineStr">
        <is>
          <t>Million</t>
        </is>
      </c>
      <c r="D500" t="inlineStr">
        <is>
          <t>QQQQ</t>
        </is>
      </c>
      <c r="E500" t="inlineStr">
        <is>
          <t>Yes</t>
        </is>
      </c>
      <c r="F500" t="n">
        <v>2</v>
      </c>
      <c r="H500" t="n">
        <v>2</v>
      </c>
      <c r="I500" t="n">
        <v>4</v>
      </c>
      <c r="K500" t="n">
        <v>5</v>
      </c>
      <c r="L500" t="n">
        <v>15</v>
      </c>
      <c r="M500" t="n">
        <v>14</v>
      </c>
      <c r="N500" t="n">
        <v>12</v>
      </c>
      <c r="P500" t="n">
        <v>7</v>
      </c>
      <c r="Q500" t="n">
        <v>5</v>
      </c>
      <c r="R500" t="n">
        <v>2</v>
      </c>
      <c r="S500" t="n">
        <v>3</v>
      </c>
    </row>
    <row r="501">
      <c r="A501" t="inlineStr">
        <is>
          <t>Rigid closed top</t>
        </is>
      </c>
      <c r="C501" t="inlineStr">
        <is>
          <t>Million</t>
        </is>
      </c>
      <c r="D501" t="inlineStr">
        <is>
          <t>QQQQ</t>
        </is>
      </c>
      <c r="E501" t="inlineStr">
        <is>
          <t>Yes</t>
        </is>
      </c>
      <c r="F501" t="n">
        <v>5</v>
      </c>
      <c r="H501" t="n">
        <v>1</v>
      </c>
      <c r="I501" t="n">
        <v>4</v>
      </c>
      <c r="K501" t="n">
        <v>3</v>
      </c>
      <c r="L501" t="n">
        <v>4</v>
      </c>
      <c r="M501" t="n">
        <v>5</v>
      </c>
      <c r="N501" t="n">
        <v>2</v>
      </c>
      <c r="P501" t="n">
        <v>7</v>
      </c>
      <c r="Q501" t="n">
        <v>1</v>
      </c>
      <c r="R501" t="n">
        <v>4</v>
      </c>
      <c r="S501" t="n">
        <v>2</v>
      </c>
    </row>
    <row r="502">
      <c r="A502" t="inlineStr">
        <is>
          <t>Rigid packaging</t>
        </is>
      </c>
      <c r="C502" t="inlineStr">
        <is>
          <t>Million</t>
        </is>
      </c>
      <c r="D502" t="inlineStr">
        <is>
          <t>QQQQ</t>
        </is>
      </c>
      <c r="E502" t="inlineStr">
        <is>
          <t>Yes</t>
        </is>
      </c>
      <c r="F502" t="n">
        <v>7</v>
      </c>
      <c r="H502" t="n">
        <v>3</v>
      </c>
      <c r="I502" t="n">
        <v>8</v>
      </c>
      <c r="K502" t="n">
        <v>8</v>
      </c>
      <c r="L502" t="n">
        <v>19</v>
      </c>
      <c r="M502" t="n">
        <v>19</v>
      </c>
      <c r="N502" t="n">
        <v>14</v>
      </c>
    </row>
    <row r="503">
      <c r="A503" t="inlineStr">
        <is>
          <t>Rigid packaging-c</t>
        </is>
      </c>
      <c r="F503">
        <f>SUM(F500:F501)</f>
        <v/>
      </c>
      <c r="H503">
        <f>SUM(H500:H501)</f>
        <v/>
      </c>
      <c r="I503">
        <f>SUM(I500:I501)</f>
        <v/>
      </c>
      <c r="K503">
        <f>SUM(K500:K501)</f>
        <v/>
      </c>
      <c r="L503">
        <f>SUM(L500:L501)</f>
        <v/>
      </c>
      <c r="M503">
        <f>SUM(M500:M501)</f>
        <v/>
      </c>
      <c r="N503">
        <f>SUM(N500:N501)</f>
        <v/>
      </c>
      <c r="S503">
        <f>SUM(S500:S501)</f>
        <v/>
      </c>
      <c r="X503">
        <f>SUM(X500:X501)</f>
        <v/>
      </c>
      <c r="Z503">
        <f>SUM(Z500:Z501)</f>
        <v/>
      </c>
      <c r="AC503">
        <f>SUM(AC500:AC501)</f>
        <v/>
      </c>
      <c r="AH503">
        <f>SUM(AH500:AH501)</f>
        <v/>
      </c>
      <c r="AM503">
        <f>SUM(AM500:AM501)</f>
        <v/>
      </c>
      <c r="AN503">
        <f>SUM(AN500:AN501)</f>
        <v/>
      </c>
      <c r="AR503">
        <f>SUM(AR500:AR501)</f>
        <v/>
      </c>
      <c r="AT503">
        <f>SUM(AT500:AT501)</f>
        <v/>
      </c>
      <c r="AU503">
        <f>SUM(AU500:AU501)</f>
        <v/>
      </c>
      <c r="AW503">
        <f>SUM(AW500:AW501)</f>
        <v/>
      </c>
      <c r="AY503">
        <f>SUM(AY500:AY501)</f>
        <v/>
      </c>
    </row>
    <row r="504">
      <c r="A504" t="inlineStr">
        <is>
          <t>Sum Check</t>
        </is>
      </c>
      <c r="F504">
        <f>F502-F503</f>
        <v/>
      </c>
      <c r="H504">
        <f>H502-H503</f>
        <v/>
      </c>
      <c r="I504">
        <f>I502-I503</f>
        <v/>
      </c>
      <c r="K504">
        <f>K502-K503</f>
        <v/>
      </c>
      <c r="L504">
        <f>L502-L503</f>
        <v/>
      </c>
      <c r="M504">
        <f>M502-M503</f>
        <v/>
      </c>
      <c r="N504">
        <f>N502-N503</f>
        <v/>
      </c>
      <c r="S504">
        <f>S502-S503</f>
        <v/>
      </c>
      <c r="X504">
        <f>X502-X503</f>
        <v/>
      </c>
      <c r="Z504">
        <f>Z502-Z503</f>
        <v/>
      </c>
      <c r="AC504">
        <f>AC502-AC503</f>
        <v/>
      </c>
      <c r="AH504">
        <f>AH502-AH503</f>
        <v/>
      </c>
      <c r="AM504">
        <f>AM502-AM503</f>
        <v/>
      </c>
      <c r="AN504">
        <f>AN502-AN503</f>
        <v/>
      </c>
      <c r="AR504">
        <f>AR502-AR503</f>
        <v/>
      </c>
      <c r="AT504">
        <f>AT502-AT503</f>
        <v/>
      </c>
      <c r="AU504">
        <f>AU502-AU503</f>
        <v/>
      </c>
      <c r="AW504">
        <f>AW502-AW503</f>
        <v/>
      </c>
      <c r="AY504">
        <f>AY502-AY503</f>
        <v/>
      </c>
    </row>
    <row r="505"/>
    <row r="506">
      <c r="A506" t="inlineStr">
        <is>
          <t>Consumer packaging</t>
        </is>
      </c>
      <c r="C506" t="inlineStr">
        <is>
          <t>Million</t>
        </is>
      </c>
      <c r="D506" t="inlineStr">
        <is>
          <t>QQQQ</t>
        </is>
      </c>
      <c r="E506" t="inlineStr">
        <is>
          <t>Yes</t>
        </is>
      </c>
      <c r="U506" t="n">
        <v>3</v>
      </c>
      <c r="V506" t="n">
        <v>5</v>
      </c>
      <c r="W506" t="n">
        <v>3</v>
      </c>
      <c r="X506" t="n">
        <v>3</v>
      </c>
    </row>
    <row r="507">
      <c r="A507" t="inlineStr">
        <is>
          <t>Health hygiene specialties</t>
        </is>
      </c>
      <c r="C507" t="inlineStr">
        <is>
          <t>Million</t>
        </is>
      </c>
      <c r="D507" t="inlineStr">
        <is>
          <t>QQQQ</t>
        </is>
      </c>
      <c r="E507" t="inlineStr">
        <is>
          <t>Yes</t>
        </is>
      </c>
      <c r="U507" t="n">
        <v>24</v>
      </c>
      <c r="V507" t="n">
        <v>5</v>
      </c>
      <c r="W507" t="n">
        <v>7</v>
      </c>
      <c r="X507" t="n">
        <v>6</v>
      </c>
    </row>
    <row r="508">
      <c r="A508" t="inlineStr">
        <is>
          <t>Engineered materials</t>
        </is>
      </c>
      <c r="C508" t="inlineStr">
        <is>
          <t>Million</t>
        </is>
      </c>
      <c r="D508" t="inlineStr">
        <is>
          <t>QQQQ</t>
        </is>
      </c>
      <c r="E508" t="inlineStr">
        <is>
          <t>Yes</t>
        </is>
      </c>
      <c r="F508" t="n">
        <v>3</v>
      </c>
      <c r="H508" t="n">
        <v>1</v>
      </c>
      <c r="I508" t="n">
        <v>2</v>
      </c>
      <c r="K508" t="n">
        <v>2</v>
      </c>
      <c r="L508" t="n">
        <v>1</v>
      </c>
      <c r="M508" t="n">
        <v>1</v>
      </c>
      <c r="N508" t="n">
        <v>1</v>
      </c>
      <c r="P508" t="n">
        <v>2</v>
      </c>
      <c r="Q508" t="n">
        <v>1</v>
      </c>
      <c r="R508" t="n">
        <v>2</v>
      </c>
      <c r="S508" t="n">
        <v>2</v>
      </c>
      <c r="U508" t="n">
        <v>8</v>
      </c>
      <c r="V508" t="n">
        <v>4</v>
      </c>
      <c r="W508" t="n">
        <v>1</v>
      </c>
      <c r="X508" t="n">
        <v>3</v>
      </c>
    </row>
    <row r="509">
      <c r="A509" t="inlineStr">
        <is>
          <t>Flexible packaging</t>
        </is>
      </c>
      <c r="C509" t="inlineStr">
        <is>
          <t>Million</t>
        </is>
      </c>
      <c r="D509" t="inlineStr">
        <is>
          <t>QQQQ</t>
        </is>
      </c>
      <c r="E509" t="inlineStr">
        <is>
          <t>Yes</t>
        </is>
      </c>
      <c r="F509" t="n">
        <v>3</v>
      </c>
      <c r="I509" t="n">
        <v>4</v>
      </c>
      <c r="K509" t="n">
        <v>4</v>
      </c>
      <c r="L509" t="n">
        <v>6</v>
      </c>
      <c r="M509" t="n">
        <v>3</v>
      </c>
      <c r="N509" t="n">
        <v>3</v>
      </c>
      <c r="P509" t="n">
        <v>3</v>
      </c>
      <c r="Q509" t="n">
        <v>3</v>
      </c>
      <c r="S509" t="n">
        <v>2</v>
      </c>
    </row>
    <row r="510">
      <c r="A510" t="inlineStr">
        <is>
          <t>Total</t>
        </is>
      </c>
      <c r="C510" t="inlineStr">
        <is>
          <t>Million</t>
        </is>
      </c>
      <c r="D510" t="inlineStr">
        <is>
          <t>QQQQ</t>
        </is>
      </c>
      <c r="E510" t="inlineStr">
        <is>
          <t>Yes</t>
        </is>
      </c>
      <c r="F510" t="n">
        <v>13</v>
      </c>
      <c r="H510" t="n">
        <v>4</v>
      </c>
      <c r="I510" t="n">
        <v>14</v>
      </c>
      <c r="K510" t="n">
        <v>14</v>
      </c>
      <c r="L510" t="n">
        <v>26</v>
      </c>
      <c r="M510" t="n">
        <v>23</v>
      </c>
      <c r="N510" t="n">
        <v>18</v>
      </c>
      <c r="P510" t="n">
        <v>19</v>
      </c>
      <c r="Q510" t="n">
        <v>10</v>
      </c>
      <c r="R510" t="n">
        <v>8</v>
      </c>
      <c r="S510" t="n">
        <v>9</v>
      </c>
      <c r="U510" t="n">
        <v>35</v>
      </c>
      <c r="V510" t="n">
        <v>14</v>
      </c>
      <c r="W510" t="n">
        <v>11</v>
      </c>
      <c r="X510" t="n">
        <v>12</v>
      </c>
    </row>
    <row r="511">
      <c r="A511" t="inlineStr">
        <is>
          <t>Total-c</t>
        </is>
      </c>
      <c r="F511">
        <f>SUM(F500:F501)+SUM(F506:F509)</f>
        <v/>
      </c>
      <c r="H511">
        <f>SUM(H500:H501)+SUM(H506:H509)</f>
        <v/>
      </c>
      <c r="I511">
        <f>SUM(I500:I501)+SUM(I506:I509)</f>
        <v/>
      </c>
      <c r="K511">
        <f>SUM(K500:K501)+SUM(K506:K509)</f>
        <v/>
      </c>
      <c r="L511">
        <f>SUM(L500:L501)+SUM(L506:L509)</f>
        <v/>
      </c>
      <c r="M511">
        <f>SUM(M500:M501)+SUM(M506:M509)</f>
        <v/>
      </c>
      <c r="N511">
        <f>SUM(N500:N501)+SUM(N506:N509)</f>
        <v/>
      </c>
      <c r="P511">
        <f>SUM(P500:P501)+SUM(P506:P509)</f>
        <v/>
      </c>
      <c r="Q511">
        <f>SUM(Q500:Q501)+SUM(Q506:Q509)</f>
        <v/>
      </c>
      <c r="R511">
        <f>SUM(R500:R501)+SUM(R506:R509)</f>
        <v/>
      </c>
      <c r="S511">
        <f>SUM(S500:S501)+SUM(S506:S509)</f>
        <v/>
      </c>
      <c r="U511">
        <f>SUM(U500:U501)+SUM(U506:U509)</f>
        <v/>
      </c>
      <c r="V511">
        <f>SUM(V500:V501)+SUM(V506:V509)</f>
        <v/>
      </c>
      <c r="W511">
        <f>SUM(W500:W501)+SUM(W506:W509)</f>
        <v/>
      </c>
      <c r="X511">
        <f>SUM(X500:X501)+SUM(X506:X509)</f>
        <v/>
      </c>
      <c r="Z511">
        <f>SUM(Z500:Z501)+SUM(Z506:Z509)</f>
        <v/>
      </c>
      <c r="AC511">
        <f>SUM(AC500:AC501)+SUM(AC506:AC509)</f>
        <v/>
      </c>
      <c r="AH511">
        <f>SUM(AH500:AH501)+SUM(AH506:AH509)</f>
        <v/>
      </c>
      <c r="AM511">
        <f>SUM(AM500:AM501)+SUM(AM506:AM509)</f>
        <v/>
      </c>
      <c r="AN511">
        <f>SUM(AN500:AN501)+SUM(AN506:AN509)</f>
        <v/>
      </c>
      <c r="AR511">
        <f>SUM(AR500:AR501)+SUM(AR506:AR509)</f>
        <v/>
      </c>
      <c r="AT511">
        <f>SUM(AT500:AT501)+SUM(AT506:AT509)</f>
        <v/>
      </c>
      <c r="AU511">
        <f>SUM(AU500:AU501)+SUM(AU506:AU509)</f>
        <v/>
      </c>
      <c r="AW511">
        <f>SUM(AW500:AW501)+SUM(AW506:AW509)</f>
        <v/>
      </c>
      <c r="AY511">
        <f>SUM(AY500:AY501)+SUM(AY506:AY509)</f>
        <v/>
      </c>
    </row>
    <row r="512">
      <c r="A512" t="inlineStr">
        <is>
          <t>Sum Check</t>
        </is>
      </c>
      <c r="F512">
        <f>F510-F511</f>
        <v/>
      </c>
      <c r="H512">
        <f>H510-H511</f>
        <v/>
      </c>
      <c r="I512">
        <f>I510-I511</f>
        <v/>
      </c>
      <c r="K512">
        <f>K510-K511</f>
        <v/>
      </c>
      <c r="L512">
        <f>L510-L511</f>
        <v/>
      </c>
      <c r="M512">
        <f>M510-M511</f>
        <v/>
      </c>
      <c r="N512">
        <f>N510-N511</f>
        <v/>
      </c>
      <c r="P512">
        <f>P510-P511</f>
        <v/>
      </c>
      <c r="Q512">
        <f>Q510-Q511</f>
        <v/>
      </c>
      <c r="R512">
        <f>R510-R511</f>
        <v/>
      </c>
      <c r="S512">
        <f>S510-S511</f>
        <v/>
      </c>
      <c r="U512">
        <f>U510-U511</f>
        <v/>
      </c>
      <c r="V512">
        <f>V510-V511</f>
        <v/>
      </c>
      <c r="W512">
        <f>W510-W511</f>
        <v/>
      </c>
      <c r="X512">
        <f>X510-X511</f>
        <v/>
      </c>
      <c r="Z512">
        <f>Z510-Z511</f>
        <v/>
      </c>
      <c r="AC512">
        <f>AC510-AC511</f>
        <v/>
      </c>
      <c r="AH512">
        <f>AH510-AH511</f>
        <v/>
      </c>
      <c r="AM512">
        <f>AM510-AM511</f>
        <v/>
      </c>
      <c r="AN512">
        <f>AN510-AN511</f>
        <v/>
      </c>
      <c r="AR512">
        <f>AR510-AR511</f>
        <v/>
      </c>
      <c r="AT512">
        <f>AT510-AT511</f>
        <v/>
      </c>
      <c r="AU512">
        <f>AU510-AU511</f>
        <v/>
      </c>
      <c r="AW512">
        <f>AW510-AW511</f>
        <v/>
      </c>
      <c r="AY512">
        <f>AY510-AY511</f>
        <v/>
      </c>
    </row>
    <row r="513"/>
    <row r="514">
      <c r="A514" t="inlineStr">
        <is>
          <t>Other non-cash charges</t>
        </is>
      </c>
    </row>
    <row r="515">
      <c r="A515" t="inlineStr">
        <is>
          <t>Consumer packaging international</t>
        </is>
      </c>
      <c r="C515" t="inlineStr">
        <is>
          <t>Million</t>
        </is>
      </c>
      <c r="D515" t="inlineStr">
        <is>
          <t>QQQQ</t>
        </is>
      </c>
      <c r="E515" t="inlineStr">
        <is>
          <t>Yes</t>
        </is>
      </c>
      <c r="AM515" t="n">
        <v>37</v>
      </c>
      <c r="AO515" t="n">
        <v>6</v>
      </c>
      <c r="AP515" t="n">
        <v>20</v>
      </c>
      <c r="AQ515" t="n">
        <v>2</v>
      </c>
      <c r="AR515" t="n">
        <v>2</v>
      </c>
      <c r="AT515" t="n">
        <v>7</v>
      </c>
      <c r="AU515" t="n">
        <v>2</v>
      </c>
      <c r="AV515" t="n">
        <v>2</v>
      </c>
      <c r="AW515" t="n">
        <v>-11</v>
      </c>
      <c r="AY515" t="n">
        <v>0</v>
      </c>
      <c r="AZ515" t="n">
        <v>-4</v>
      </c>
      <c r="BA515" t="n">
        <v>0</v>
      </c>
      <c r="BB515" t="n">
        <v>-1</v>
      </c>
      <c r="BC515" t="n">
        <v>-5</v>
      </c>
      <c r="BD515" t="n">
        <v>6</v>
      </c>
      <c r="BE515" t="n">
        <v>10</v>
      </c>
    </row>
    <row r="516">
      <c r="A516" t="inlineStr">
        <is>
          <t>Consumer packaging</t>
        </is>
      </c>
      <c r="C516" t="inlineStr">
        <is>
          <t>Million</t>
        </is>
      </c>
      <c r="D516" t="inlineStr">
        <is>
          <t>QQQQ</t>
        </is>
      </c>
      <c r="E516" t="inlineStr">
        <is>
          <t>Yes</t>
        </is>
      </c>
      <c r="Z516" t="n">
        <v>2</v>
      </c>
      <c r="AA516" t="n">
        <v>3</v>
      </c>
      <c r="AB516" t="n">
        <v>3</v>
      </c>
      <c r="AC516" t="n">
        <v>2</v>
      </c>
      <c r="AE516" t="n">
        <v>2</v>
      </c>
      <c r="AF516" t="n">
        <v>3</v>
      </c>
      <c r="AG516" t="n">
        <v>2</v>
      </c>
      <c r="AJ516" t="n">
        <v>1</v>
      </c>
      <c r="AK516" t="n">
        <v>5</v>
      </c>
      <c r="AL516" t="n">
        <v>1</v>
      </c>
      <c r="AM516" t="n">
        <v>5</v>
      </c>
      <c r="AO516" t="n">
        <v>5</v>
      </c>
      <c r="AP516" t="n">
        <v>1</v>
      </c>
      <c r="AQ516" t="n">
        <v>2</v>
      </c>
      <c r="AR516" t="n">
        <v>1</v>
      </c>
      <c r="AT516" t="n">
        <v>5</v>
      </c>
      <c r="AU516" t="n">
        <v>2</v>
      </c>
      <c r="AV516" t="n">
        <v>2</v>
      </c>
      <c r="AW516" t="n">
        <v>1</v>
      </c>
      <c r="AX516" t="n">
        <v>10</v>
      </c>
      <c r="AY516" t="n">
        <v>5</v>
      </c>
      <c r="AZ516" t="n">
        <v>2</v>
      </c>
      <c r="BA516" t="n">
        <v>1</v>
      </c>
      <c r="BB516" t="n">
        <v>0</v>
      </c>
      <c r="BC516" t="n">
        <v>8</v>
      </c>
      <c r="BD516" t="n">
        <v>7</v>
      </c>
      <c r="BE516" t="n">
        <v>2</v>
      </c>
    </row>
    <row r="517">
      <c r="A517" t="inlineStr">
        <is>
          <t>Health hygiene specialties</t>
        </is>
      </c>
      <c r="C517" t="inlineStr">
        <is>
          <t>Million</t>
        </is>
      </c>
      <c r="D517" t="inlineStr">
        <is>
          <t>QQQQ</t>
        </is>
      </c>
      <c r="E517" t="inlineStr">
        <is>
          <t>Yes</t>
        </is>
      </c>
      <c r="Z517" t="n">
        <v>2</v>
      </c>
      <c r="AA517" t="n">
        <v>5</v>
      </c>
      <c r="AB517" t="n">
        <v>3</v>
      </c>
      <c r="AC517" t="n">
        <v>2</v>
      </c>
      <c r="AE517" t="n">
        <v>1</v>
      </c>
      <c r="AF517" t="n">
        <v>8</v>
      </c>
      <c r="AG517" t="n">
        <v>2</v>
      </c>
      <c r="AJ517" t="n">
        <v>2</v>
      </c>
      <c r="AK517" t="n">
        <v>4</v>
      </c>
      <c r="AL517" t="n">
        <v>3</v>
      </c>
      <c r="AM517" t="n">
        <v>2</v>
      </c>
      <c r="AO517" t="n">
        <v>4</v>
      </c>
      <c r="AQ517" t="n">
        <v>1</v>
      </c>
      <c r="AR517" t="n">
        <v>1</v>
      </c>
      <c r="AT517" t="n">
        <v>4</v>
      </c>
      <c r="AU517" t="n">
        <v>1</v>
      </c>
      <c r="AV517" t="n">
        <v>1</v>
      </c>
      <c r="AW517" t="n">
        <v>1</v>
      </c>
      <c r="AX517" t="n">
        <v>9</v>
      </c>
      <c r="AY517" t="n">
        <v>5</v>
      </c>
      <c r="AZ517" t="n">
        <v>1</v>
      </c>
      <c r="BA517" t="n">
        <v>2</v>
      </c>
      <c r="BB517" t="n">
        <v>0</v>
      </c>
      <c r="BC517" t="n">
        <v>8</v>
      </c>
      <c r="BD517" t="n">
        <v>4</v>
      </c>
      <c r="BE517" t="n">
        <v>1</v>
      </c>
    </row>
    <row r="518">
      <c r="A518" t="inlineStr">
        <is>
          <t>Engineered materials</t>
        </is>
      </c>
      <c r="C518" t="inlineStr">
        <is>
          <t>Million</t>
        </is>
      </c>
      <c r="D518" t="inlineStr">
        <is>
          <t>QQQQ</t>
        </is>
      </c>
      <c r="E518" t="inlineStr">
        <is>
          <t>Yes</t>
        </is>
      </c>
      <c r="Z518" t="n">
        <v>1</v>
      </c>
      <c r="AA518" t="n">
        <v>8</v>
      </c>
      <c r="AB518" t="n">
        <v>1</v>
      </c>
      <c r="AC518" t="n">
        <v>2</v>
      </c>
      <c r="AE518" t="n">
        <v>2</v>
      </c>
      <c r="AF518" t="n">
        <v>4</v>
      </c>
      <c r="AG518" t="n">
        <v>3</v>
      </c>
      <c r="AH518" t="n">
        <v>1</v>
      </c>
      <c r="AJ518" t="n">
        <v>1</v>
      </c>
      <c r="AK518" t="n">
        <v>6</v>
      </c>
      <c r="AL518" t="n">
        <v>2</v>
      </c>
      <c r="AM518" t="n">
        <v>1</v>
      </c>
      <c r="AO518" t="n">
        <v>4</v>
      </c>
      <c r="AP518" t="n">
        <v>2</v>
      </c>
      <c r="AQ518" t="n">
        <v>1</v>
      </c>
      <c r="AR518" t="n">
        <v>2</v>
      </c>
      <c r="AT518" t="n">
        <v>5</v>
      </c>
      <c r="AU518" t="n">
        <v>2</v>
      </c>
      <c r="AV518" t="n">
        <v>1</v>
      </c>
      <c r="AW518" t="n">
        <v>1</v>
      </c>
      <c r="AX518" t="n">
        <v>8</v>
      </c>
      <c r="AY518" t="n">
        <v>4</v>
      </c>
      <c r="AZ518" t="n">
        <v>1</v>
      </c>
      <c r="BA518" t="n">
        <v>1</v>
      </c>
      <c r="BB518" t="n">
        <v>0</v>
      </c>
      <c r="BC518" t="n">
        <v>6</v>
      </c>
      <c r="BD518" t="n">
        <v>5</v>
      </c>
      <c r="BE518" t="n">
        <v>2</v>
      </c>
    </row>
    <row r="519">
      <c r="A519" t="inlineStr">
        <is>
          <t>Total</t>
        </is>
      </c>
      <c r="C519" t="inlineStr">
        <is>
          <t>Million</t>
        </is>
      </c>
      <c r="D519" t="inlineStr">
        <is>
          <t>QQQQ</t>
        </is>
      </c>
      <c r="E519" t="inlineStr">
        <is>
          <t>Yes</t>
        </is>
      </c>
      <c r="Z519" t="n">
        <v>5</v>
      </c>
      <c r="AA519" t="n">
        <v>16</v>
      </c>
      <c r="AB519" t="n">
        <v>7</v>
      </c>
      <c r="AC519" t="n">
        <v>6</v>
      </c>
      <c r="AE519" t="n">
        <v>5</v>
      </c>
      <c r="AF519" t="n">
        <v>15</v>
      </c>
      <c r="AG519" t="n">
        <v>7</v>
      </c>
      <c r="AH519" t="n">
        <v>1</v>
      </c>
      <c r="AJ519" t="n">
        <v>4</v>
      </c>
      <c r="AK519" t="n">
        <v>15</v>
      </c>
      <c r="AL519" t="n">
        <v>6</v>
      </c>
      <c r="AM519" t="n">
        <v>45</v>
      </c>
      <c r="AO519" t="n">
        <v>19</v>
      </c>
      <c r="AP519" t="n">
        <v>23</v>
      </c>
      <c r="AQ519" t="n">
        <v>6</v>
      </c>
      <c r="AR519" t="n">
        <v>6</v>
      </c>
      <c r="AT519" t="n">
        <v>21</v>
      </c>
      <c r="AU519" t="n">
        <v>7</v>
      </c>
      <c r="AV519" t="n">
        <v>6</v>
      </c>
      <c r="AW519" t="n">
        <v>-8</v>
      </c>
      <c r="AX519" t="n">
        <v>27</v>
      </c>
      <c r="AY519" t="n">
        <v>14</v>
      </c>
      <c r="BA519" t="n">
        <v>4</v>
      </c>
      <c r="BB519" t="n">
        <v>-1</v>
      </c>
      <c r="BC519" t="n">
        <v>17</v>
      </c>
      <c r="BD519" t="n">
        <v>22</v>
      </c>
      <c r="BE519" t="n">
        <v>15</v>
      </c>
    </row>
    <row r="520">
      <c r="A520" t="inlineStr">
        <is>
          <t>Total-c</t>
        </is>
      </c>
      <c r="S520">
        <f>SUM(S515:S518)</f>
        <v/>
      </c>
      <c r="X520">
        <f>SUM(X515:X518)</f>
        <v/>
      </c>
      <c r="Z520">
        <f>SUM(Z515:Z518)</f>
        <v/>
      </c>
      <c r="AA520">
        <f>SUM(AA515:AA518)</f>
        <v/>
      </c>
      <c r="AB520">
        <f>SUM(AB515:AB518)</f>
        <v/>
      </c>
      <c r="AC520">
        <f>SUM(AC515:AC518)</f>
        <v/>
      </c>
      <c r="AE520">
        <f>SUM(AE515:AE518)</f>
        <v/>
      </c>
      <c r="AF520">
        <f>SUM(AF515:AF518)</f>
        <v/>
      </c>
      <c r="AG520">
        <f>SUM(AG515:AG518)</f>
        <v/>
      </c>
      <c r="AH520">
        <f>SUM(AH515:AH518)</f>
        <v/>
      </c>
      <c r="AJ520">
        <f>SUM(AJ515:AJ518)</f>
        <v/>
      </c>
      <c r="AK520">
        <f>SUM(AK515:AK518)</f>
        <v/>
      </c>
      <c r="AL520">
        <f>SUM(AL515:AL518)</f>
        <v/>
      </c>
      <c r="AM520">
        <f>SUM(AM515:AM518)</f>
        <v/>
      </c>
      <c r="AN520">
        <f>SUM(AN515:AN518)</f>
        <v/>
      </c>
      <c r="AO520">
        <f>SUM(AO515:AO518)</f>
        <v/>
      </c>
      <c r="AP520">
        <f>SUM(AP515:AP518)</f>
        <v/>
      </c>
      <c r="AQ520">
        <f>SUM(AQ515:AQ518)</f>
        <v/>
      </c>
      <c r="AR520">
        <f>SUM(AR515:AR518)</f>
        <v/>
      </c>
      <c r="AT520">
        <f>SUM(AT515:AT518)</f>
        <v/>
      </c>
      <c r="AU520">
        <f>SUM(AU515:AU518)</f>
        <v/>
      </c>
      <c r="AV520">
        <f>SUM(AV515:AV518)</f>
        <v/>
      </c>
      <c r="AW520">
        <f>SUM(AW515:AW518)</f>
        <v/>
      </c>
      <c r="AX520">
        <f>SUM(AX515:AX518)</f>
        <v/>
      </c>
      <c r="AY520">
        <f>SUM(AY515:AY518)</f>
        <v/>
      </c>
      <c r="BA520">
        <f>SUM(BA515:BA518)</f>
        <v/>
      </c>
      <c r="BB520">
        <f>SUM(BB515:BB518)</f>
        <v/>
      </c>
      <c r="BC520">
        <f>SUM(BC515:BC518)</f>
        <v/>
      </c>
      <c r="BD520">
        <f>SUM(BD515:BD518)</f>
        <v/>
      </c>
      <c r="BE520">
        <f>SUM(BE515:BE518)</f>
        <v/>
      </c>
    </row>
    <row r="521">
      <c r="A521" t="inlineStr">
        <is>
          <t>Sum Check</t>
        </is>
      </c>
      <c r="S521">
        <f>S519-S520</f>
        <v/>
      </c>
      <c r="X521">
        <f>X519-X520</f>
        <v/>
      </c>
      <c r="Z521">
        <f>Z519-Z520</f>
        <v/>
      </c>
      <c r="AA521">
        <f>AA519-AA520</f>
        <v/>
      </c>
      <c r="AB521">
        <f>AB519-AB520</f>
        <v/>
      </c>
      <c r="AC521">
        <f>AC519-AC520</f>
        <v/>
      </c>
      <c r="AE521">
        <f>AE519-AE520</f>
        <v/>
      </c>
      <c r="AF521">
        <f>AF519-AF520</f>
        <v/>
      </c>
      <c r="AG521">
        <f>AG519-AG520</f>
        <v/>
      </c>
      <c r="AH521">
        <f>AH519-AH520</f>
        <v/>
      </c>
      <c r="AJ521">
        <f>AJ519-AJ520</f>
        <v/>
      </c>
      <c r="AK521">
        <f>AK519-AK520</f>
        <v/>
      </c>
      <c r="AL521">
        <f>AL519-AL520</f>
        <v/>
      </c>
      <c r="AM521">
        <f>AM519-AM520</f>
        <v/>
      </c>
      <c r="AN521">
        <f>AN519-AN520</f>
        <v/>
      </c>
      <c r="AO521">
        <f>AO519-AO520</f>
        <v/>
      </c>
      <c r="AP521">
        <f>AP519-AP520</f>
        <v/>
      </c>
      <c r="AQ521">
        <f>AQ519-AQ520</f>
        <v/>
      </c>
      <c r="AR521">
        <f>AR519-AR520</f>
        <v/>
      </c>
      <c r="AT521">
        <f>AT519-AT520</f>
        <v/>
      </c>
      <c r="AU521">
        <f>AU519-AU520</f>
        <v/>
      </c>
      <c r="AV521">
        <f>AV519-AV520</f>
        <v/>
      </c>
      <c r="AW521">
        <f>AW519-AW520</f>
        <v/>
      </c>
      <c r="AX521">
        <f>AX519-AX520</f>
        <v/>
      </c>
      <c r="AY521">
        <f>AY519-AY520</f>
        <v/>
      </c>
      <c r="BA521">
        <f>BA519-BA520</f>
        <v/>
      </c>
      <c r="BB521">
        <f>BB519-BB520</f>
        <v/>
      </c>
      <c r="BC521">
        <f>BC519-BC520</f>
        <v/>
      </c>
      <c r="BD521">
        <f>BD519-BD520</f>
        <v/>
      </c>
      <c r="BE521">
        <f>BE519-BE520</f>
        <v/>
      </c>
    </row>
    <row r="522"/>
    <row r="523">
      <c r="A523" t="inlineStr">
        <is>
          <t>Business optimization costs</t>
        </is>
      </c>
    </row>
    <row r="524">
      <c r="A524" t="inlineStr">
        <is>
          <t>Consumer packaging</t>
        </is>
      </c>
      <c r="C524" t="inlineStr">
        <is>
          <t>Million</t>
        </is>
      </c>
      <c r="D524" t="inlineStr">
        <is>
          <t>QQQQ</t>
        </is>
      </c>
      <c r="E524" t="inlineStr">
        <is>
          <t>Yes</t>
        </is>
      </c>
      <c r="AH524" t="n">
        <v>1</v>
      </c>
      <c r="AK524" t="n">
        <v>10</v>
      </c>
      <c r="AL524" t="n">
        <v>7</v>
      </c>
    </row>
    <row r="525">
      <c r="A525" t="inlineStr">
        <is>
          <t>Health hygiene specialties</t>
        </is>
      </c>
      <c r="C525" t="inlineStr">
        <is>
          <t>Million</t>
        </is>
      </c>
      <c r="D525" t="inlineStr">
        <is>
          <t>QQQQ</t>
        </is>
      </c>
      <c r="E525" t="inlineStr">
        <is>
          <t>Yes</t>
        </is>
      </c>
      <c r="Z525" t="n">
        <v>3</v>
      </c>
      <c r="AA525" t="n">
        <v>2</v>
      </c>
      <c r="AB525" t="n">
        <v>5</v>
      </c>
      <c r="AC525" t="n">
        <v>1</v>
      </c>
      <c r="AE525" t="n">
        <v>2</v>
      </c>
      <c r="AG525" t="n">
        <v>4</v>
      </c>
      <c r="AH525" t="n">
        <v>5</v>
      </c>
      <c r="AJ525" t="n">
        <v>1</v>
      </c>
      <c r="AK525" t="n">
        <v>4</v>
      </c>
      <c r="AL525" t="n">
        <v>-9</v>
      </c>
      <c r="AM525" t="n">
        <v>1</v>
      </c>
    </row>
    <row r="526">
      <c r="A526" t="inlineStr">
        <is>
          <t>Engineered materials</t>
        </is>
      </c>
      <c r="C526" t="inlineStr">
        <is>
          <t>Million</t>
        </is>
      </c>
      <c r="D526" t="inlineStr">
        <is>
          <t>QQQQ</t>
        </is>
      </c>
      <c r="E526" t="inlineStr">
        <is>
          <t>Yes</t>
        </is>
      </c>
      <c r="Z526" t="n">
        <v>-1</v>
      </c>
      <c r="AA526" t="n">
        <v>6</v>
      </c>
      <c r="AB526" t="n">
        <v>0</v>
      </c>
      <c r="AC526" t="n">
        <v>0</v>
      </c>
      <c r="AG526" t="n">
        <v>4</v>
      </c>
      <c r="AH526" t="n">
        <v>1</v>
      </c>
      <c r="AJ526" t="n">
        <v>1</v>
      </c>
      <c r="AK526" t="n">
        <v>3</v>
      </c>
      <c r="AM526" t="n">
        <v>1</v>
      </c>
    </row>
    <row r="527">
      <c r="A527" t="inlineStr">
        <is>
          <t>Total</t>
        </is>
      </c>
      <c r="C527" t="inlineStr">
        <is>
          <t>Million</t>
        </is>
      </c>
      <c r="D527" t="inlineStr">
        <is>
          <t>QQQQ</t>
        </is>
      </c>
      <c r="E527" t="inlineStr">
        <is>
          <t>Yes</t>
        </is>
      </c>
      <c r="Z527" t="n">
        <v>2</v>
      </c>
      <c r="AA527" t="n">
        <v>8</v>
      </c>
      <c r="AB527" t="n">
        <v>5</v>
      </c>
      <c r="AC527" t="n">
        <v>1</v>
      </c>
      <c r="AE527" t="n">
        <v>2</v>
      </c>
      <c r="AG527" t="n">
        <v>8</v>
      </c>
      <c r="AH527" t="n">
        <v>7</v>
      </c>
      <c r="AJ527" t="n">
        <v>2</v>
      </c>
      <c r="AK527" t="n">
        <v>17</v>
      </c>
      <c r="AL527" t="n">
        <v>-2</v>
      </c>
      <c r="AM527" t="n">
        <v>2</v>
      </c>
    </row>
    <row r="528">
      <c r="A528" t="inlineStr">
        <is>
          <t>Total-c</t>
        </is>
      </c>
      <c r="S528">
        <f>SUM(S524:S526)</f>
        <v/>
      </c>
      <c r="X528">
        <f>SUM(X524:X526)</f>
        <v/>
      </c>
      <c r="Z528">
        <f>SUM(Z524:Z526)</f>
        <v/>
      </c>
      <c r="AA528">
        <f>SUM(AA524:AA526)</f>
        <v/>
      </c>
      <c r="AB528">
        <f>SUM(AB524:AB526)</f>
        <v/>
      </c>
      <c r="AC528">
        <f>SUM(AC524:AC526)</f>
        <v/>
      </c>
      <c r="AE528">
        <f>SUM(AE524:AE526)</f>
        <v/>
      </c>
      <c r="AG528">
        <f>SUM(AG524:AG526)</f>
        <v/>
      </c>
      <c r="AH528">
        <f>SUM(AH524:AH526)</f>
        <v/>
      </c>
      <c r="AJ528">
        <f>SUM(AJ524:AJ526)</f>
        <v/>
      </c>
      <c r="AK528">
        <f>SUM(AK524:AK526)</f>
        <v/>
      </c>
      <c r="AL528">
        <f>SUM(AL524:AL526)</f>
        <v/>
      </c>
      <c r="AM528">
        <f>SUM(AM524:AM526)</f>
        <v/>
      </c>
      <c r="AN528">
        <f>SUM(AN524:AN526)</f>
        <v/>
      </c>
      <c r="AR528">
        <f>SUM(AR524:AR526)</f>
        <v/>
      </c>
      <c r="AY528">
        <f>SUM(AY524:AY526)</f>
        <v/>
      </c>
    </row>
    <row r="529">
      <c r="A529" t="inlineStr">
        <is>
          <t>Sum Check</t>
        </is>
      </c>
      <c r="S529">
        <f>S527-S528</f>
        <v/>
      </c>
      <c r="X529">
        <f>X527-X528</f>
        <v/>
      </c>
      <c r="Z529">
        <f>Z527-Z528</f>
        <v/>
      </c>
      <c r="AA529">
        <f>AA527-AA528</f>
        <v/>
      </c>
      <c r="AB529">
        <f>AB527-AB528</f>
        <v/>
      </c>
      <c r="AC529">
        <f>AC527-AC528</f>
        <v/>
      </c>
      <c r="AE529">
        <f>AE527-AE528</f>
        <v/>
      </c>
      <c r="AG529">
        <f>AG527-AG528</f>
        <v/>
      </c>
      <c r="AH529">
        <f>AH527-AH528</f>
        <v/>
      </c>
      <c r="AJ529">
        <f>AJ527-AJ528</f>
        <v/>
      </c>
      <c r="AK529">
        <f>AK527-AK528</f>
        <v/>
      </c>
      <c r="AL529">
        <f>AL527-AL528</f>
        <v/>
      </c>
      <c r="AM529">
        <f>AM527-AM528</f>
        <v/>
      </c>
      <c r="AN529">
        <f>AN527-AN528</f>
        <v/>
      </c>
      <c r="AR529">
        <f>AR527-AR528</f>
        <v/>
      </c>
      <c r="AY529">
        <f>AY527-AY528</f>
        <v/>
      </c>
    </row>
    <row r="530"/>
    <row r="531">
      <c r="A531" t="inlineStr">
        <is>
          <t>Operating EBITDA</t>
        </is>
      </c>
    </row>
    <row r="532">
      <c r="A532" t="inlineStr">
        <is>
          <t>Rigid open top</t>
        </is>
      </c>
      <c r="C532" t="inlineStr">
        <is>
          <t>Million</t>
        </is>
      </c>
      <c r="D532" t="inlineStr">
        <is>
          <t>QQQQ</t>
        </is>
      </c>
      <c r="E532" t="inlineStr">
        <is>
          <t>Yes</t>
        </is>
      </c>
      <c r="F532" t="n">
        <v>53</v>
      </c>
      <c r="H532" t="n">
        <v>60</v>
      </c>
      <c r="I532" t="n">
        <v>54</v>
      </c>
      <c r="K532" t="n">
        <v>42</v>
      </c>
      <c r="L532" t="n">
        <v>45</v>
      </c>
      <c r="M532" t="n">
        <v>49</v>
      </c>
      <c r="N532" t="n">
        <v>48</v>
      </c>
      <c r="P532" t="n">
        <v>37</v>
      </c>
      <c r="Q532" t="n">
        <v>46</v>
      </c>
      <c r="R532" t="n">
        <v>52</v>
      </c>
      <c r="S532" t="n">
        <v>49</v>
      </c>
    </row>
    <row r="533">
      <c r="A533" t="inlineStr">
        <is>
          <t>Rigid closed top</t>
        </is>
      </c>
      <c r="C533" t="inlineStr">
        <is>
          <t>Million</t>
        </is>
      </c>
      <c r="D533" t="inlineStr">
        <is>
          <t>QQQQ</t>
        </is>
      </c>
      <c r="E533" t="inlineStr">
        <is>
          <t>Yes</t>
        </is>
      </c>
      <c r="F533" t="n">
        <v>57</v>
      </c>
      <c r="H533" t="n">
        <v>77</v>
      </c>
      <c r="I533" t="n">
        <v>68</v>
      </c>
      <c r="K533" t="n">
        <v>63</v>
      </c>
      <c r="L533" t="n">
        <v>69</v>
      </c>
      <c r="M533" t="n">
        <v>76</v>
      </c>
      <c r="N533" t="n">
        <v>74</v>
      </c>
      <c r="P533" t="n">
        <v>65</v>
      </c>
      <c r="Q533" t="n">
        <v>75</v>
      </c>
      <c r="R533" t="n">
        <v>78</v>
      </c>
      <c r="S533" t="n">
        <v>70</v>
      </c>
    </row>
    <row r="534">
      <c r="A534" t="inlineStr">
        <is>
          <t>Rigid packaging</t>
        </is>
      </c>
      <c r="C534" t="inlineStr">
        <is>
          <t>Million</t>
        </is>
      </c>
      <c r="D534" t="inlineStr">
        <is>
          <t>QQQQ</t>
        </is>
      </c>
      <c r="E534" t="inlineStr">
        <is>
          <t>Yes</t>
        </is>
      </c>
      <c r="F534" t="n">
        <v>110</v>
      </c>
      <c r="H534" t="n">
        <v>137</v>
      </c>
      <c r="I534" t="n">
        <v>122</v>
      </c>
      <c r="K534" t="n">
        <v>105</v>
      </c>
      <c r="L534" t="n">
        <v>114</v>
      </c>
      <c r="M534" t="n">
        <v>125</v>
      </c>
      <c r="N534" t="n">
        <v>122</v>
      </c>
    </row>
    <row r="535">
      <c r="A535" t="inlineStr">
        <is>
          <t>Rigid packaging-c</t>
        </is>
      </c>
      <c r="F535">
        <f>SUM(F532:F533)</f>
        <v/>
      </c>
      <c r="H535">
        <f>SUM(H532:H533)</f>
        <v/>
      </c>
      <c r="I535">
        <f>SUM(I532:I533)</f>
        <v/>
      </c>
      <c r="K535">
        <f>SUM(K532:K533)</f>
        <v/>
      </c>
      <c r="L535">
        <f>SUM(L532:L533)</f>
        <v/>
      </c>
      <c r="M535">
        <f>SUM(M532:M533)</f>
        <v/>
      </c>
      <c r="N535">
        <f>SUM(N532:N533)</f>
        <v/>
      </c>
      <c r="S535">
        <f>SUM(S532:S533)</f>
        <v/>
      </c>
      <c r="X535">
        <f>SUM(X532:X533)</f>
        <v/>
      </c>
      <c r="Z535">
        <f>SUM(Z532:Z533)</f>
        <v/>
      </c>
      <c r="AC535">
        <f>SUM(AC532:AC533)</f>
        <v/>
      </c>
      <c r="AH535">
        <f>SUM(AH532:AH533)</f>
        <v/>
      </c>
      <c r="AM535">
        <f>SUM(AM532:AM533)</f>
        <v/>
      </c>
      <c r="AN535">
        <f>SUM(AN532:AN533)</f>
        <v/>
      </c>
      <c r="AR535">
        <f>SUM(AR532:AR533)</f>
        <v/>
      </c>
      <c r="AY535">
        <f>SUM(AY532:AY533)</f>
        <v/>
      </c>
    </row>
    <row r="536">
      <c r="A536" t="inlineStr">
        <is>
          <t>Sum Check</t>
        </is>
      </c>
      <c r="F536">
        <f>F534-F535</f>
        <v/>
      </c>
      <c r="H536">
        <f>H534-H535</f>
        <v/>
      </c>
      <c r="I536">
        <f>I534-I535</f>
        <v/>
      </c>
      <c r="K536">
        <f>K534-K535</f>
        <v/>
      </c>
      <c r="L536">
        <f>L534-L535</f>
        <v/>
      </c>
      <c r="M536">
        <f>M534-M535</f>
        <v/>
      </c>
      <c r="N536">
        <f>N534-N535</f>
        <v/>
      </c>
      <c r="S536">
        <f>S534-S535</f>
        <v/>
      </c>
      <c r="X536">
        <f>X534-X535</f>
        <v/>
      </c>
      <c r="Z536">
        <f>Z534-Z535</f>
        <v/>
      </c>
      <c r="AC536">
        <f>AC534-AC535</f>
        <v/>
      </c>
      <c r="AH536">
        <f>AH534-AH535</f>
        <v/>
      </c>
      <c r="AM536">
        <f>AM534-AM535</f>
        <v/>
      </c>
      <c r="AN536">
        <f>AN534-AN535</f>
        <v/>
      </c>
      <c r="AR536">
        <f>AR534-AR535</f>
        <v/>
      </c>
      <c r="AY536">
        <f>AY534-AY535</f>
        <v/>
      </c>
    </row>
    <row r="537"/>
    <row r="538">
      <c r="A538" t="inlineStr">
        <is>
          <t>Consumer packaging international</t>
        </is>
      </c>
      <c r="C538" t="inlineStr">
        <is>
          <t>Million</t>
        </is>
      </c>
      <c r="D538" t="inlineStr">
        <is>
          <t>QQQQ</t>
        </is>
      </c>
      <c r="E538" t="inlineStr">
        <is>
          <t>Yes</t>
        </is>
      </c>
      <c r="AM538" t="n">
        <v>173</v>
      </c>
      <c r="AO538" t="n">
        <v>142</v>
      </c>
      <c r="AP538" t="n">
        <v>175</v>
      </c>
      <c r="AQ538" t="n">
        <v>184</v>
      </c>
      <c r="AR538" t="n">
        <v>202</v>
      </c>
      <c r="AT538" t="n">
        <v>170</v>
      </c>
      <c r="AU538" t="n">
        <v>186</v>
      </c>
      <c r="AV538" t="n">
        <v>172</v>
      </c>
      <c r="AW538" t="n">
        <v>186</v>
      </c>
      <c r="AX538" t="n">
        <v>714</v>
      </c>
      <c r="AY538" t="n">
        <v>153</v>
      </c>
      <c r="AZ538" t="n">
        <v>180</v>
      </c>
      <c r="BA538" t="n">
        <v>163</v>
      </c>
      <c r="BB538" t="n">
        <v>172</v>
      </c>
      <c r="BC538" t="n">
        <v>668</v>
      </c>
      <c r="BD538" t="n">
        <v>130</v>
      </c>
      <c r="BE538" t="n">
        <v>174</v>
      </c>
    </row>
    <row r="539">
      <c r="A539" t="inlineStr">
        <is>
          <t>Consumer packaging</t>
        </is>
      </c>
      <c r="C539" t="inlineStr">
        <is>
          <t>Million</t>
        </is>
      </c>
      <c r="D539" t="inlineStr">
        <is>
          <t>QQQQ</t>
        </is>
      </c>
      <c r="E539" t="inlineStr">
        <is>
          <t>Yes</t>
        </is>
      </c>
      <c r="U539" t="n">
        <v>116</v>
      </c>
      <c r="V539" t="n">
        <v>137</v>
      </c>
      <c r="W539" t="n">
        <v>133</v>
      </c>
      <c r="X539" t="n">
        <v>122</v>
      </c>
      <c r="Z539" t="n">
        <v>97</v>
      </c>
      <c r="AA539" t="n">
        <v>120</v>
      </c>
      <c r="AB539" t="n">
        <v>121</v>
      </c>
      <c r="AC539" t="n">
        <v>111</v>
      </c>
      <c r="AE539" t="n">
        <v>95</v>
      </c>
      <c r="AF539" t="n">
        <v>113</v>
      </c>
      <c r="AG539" t="n">
        <v>122</v>
      </c>
      <c r="AH539" t="n">
        <v>101</v>
      </c>
      <c r="AJ539" t="n">
        <v>88</v>
      </c>
      <c r="AK539" t="n">
        <v>124</v>
      </c>
      <c r="AL539" t="n">
        <v>126</v>
      </c>
      <c r="AM539" t="n">
        <v>137</v>
      </c>
      <c r="AO539" t="n">
        <v>121</v>
      </c>
      <c r="AP539" t="n">
        <v>151</v>
      </c>
      <c r="AQ539" t="n">
        <v>159</v>
      </c>
      <c r="AR539" t="n">
        <v>160</v>
      </c>
      <c r="AT539" t="n">
        <v>121</v>
      </c>
      <c r="AU539" t="n">
        <v>133</v>
      </c>
      <c r="AV539" t="n">
        <v>131</v>
      </c>
      <c r="AW539" t="n">
        <v>124</v>
      </c>
      <c r="AX539" t="n">
        <v>510</v>
      </c>
      <c r="AY539" t="n">
        <v>106</v>
      </c>
      <c r="AZ539" t="n">
        <v>142</v>
      </c>
      <c r="BA539" t="n">
        <v>159</v>
      </c>
      <c r="BB539" t="n">
        <v>158</v>
      </c>
      <c r="BC539" t="n">
        <v>565</v>
      </c>
      <c r="BD539" t="n">
        <v>130</v>
      </c>
      <c r="BE539" t="n">
        <v>156</v>
      </c>
    </row>
    <row r="540">
      <c r="A540" t="inlineStr">
        <is>
          <t>Health hygiene specialties</t>
        </is>
      </c>
      <c r="C540" t="inlineStr">
        <is>
          <t>Million</t>
        </is>
      </c>
      <c r="D540" t="inlineStr">
        <is>
          <t>QQQQ</t>
        </is>
      </c>
      <c r="E540" t="inlineStr">
        <is>
          <t>Yes</t>
        </is>
      </c>
      <c r="U540" t="n">
        <v>95</v>
      </c>
      <c r="V540" t="n">
        <v>111</v>
      </c>
      <c r="W540" t="n">
        <v>108</v>
      </c>
      <c r="X540" t="n">
        <v>109</v>
      </c>
      <c r="Z540" t="n">
        <v>110</v>
      </c>
      <c r="AA540" t="n">
        <v>107</v>
      </c>
      <c r="AB540" t="n">
        <v>111</v>
      </c>
      <c r="AC540" t="n">
        <v>106</v>
      </c>
      <c r="AE540" t="n">
        <v>96</v>
      </c>
      <c r="AF540" t="n">
        <v>110</v>
      </c>
      <c r="AG540" t="n">
        <v>123</v>
      </c>
      <c r="AH540" t="n">
        <v>123</v>
      </c>
      <c r="AJ540" t="n">
        <v>116</v>
      </c>
      <c r="AK540" t="n">
        <v>117</v>
      </c>
      <c r="AL540" t="n">
        <v>109</v>
      </c>
      <c r="AM540" t="n">
        <v>86</v>
      </c>
      <c r="AO540" t="n">
        <v>82</v>
      </c>
      <c r="AP540" t="n">
        <v>97</v>
      </c>
      <c r="AQ540" t="n">
        <v>129</v>
      </c>
      <c r="AR540" t="n">
        <v>118</v>
      </c>
      <c r="AT540" t="n">
        <v>145</v>
      </c>
      <c r="AU540" t="n">
        <v>157</v>
      </c>
      <c r="AV540" t="n">
        <v>157</v>
      </c>
      <c r="AW540" t="n">
        <v>124</v>
      </c>
      <c r="AX540" t="n">
        <v>583</v>
      </c>
      <c r="AY540" t="n">
        <v>111</v>
      </c>
      <c r="AZ540" t="n">
        <v>114</v>
      </c>
      <c r="BA540" t="n">
        <v>105</v>
      </c>
      <c r="BB540" t="n">
        <v>90</v>
      </c>
      <c r="BC540" t="n">
        <v>420</v>
      </c>
      <c r="BD540" t="n">
        <v>85</v>
      </c>
      <c r="BE540" t="n">
        <v>84</v>
      </c>
    </row>
    <row r="541">
      <c r="A541" t="inlineStr">
        <is>
          <t>Engineered materials</t>
        </is>
      </c>
      <c r="C541" t="inlineStr">
        <is>
          <t>Million</t>
        </is>
      </c>
      <c r="D541" t="inlineStr">
        <is>
          <t>QQQQ</t>
        </is>
      </c>
      <c r="E541" t="inlineStr">
        <is>
          <t>Yes</t>
        </is>
      </c>
      <c r="F541" t="n">
        <v>46</v>
      </c>
      <c r="H541" t="n">
        <v>51</v>
      </c>
      <c r="I541" t="n">
        <v>55</v>
      </c>
      <c r="K541" t="n">
        <v>49</v>
      </c>
      <c r="L541" t="n">
        <v>52</v>
      </c>
      <c r="M541" t="n">
        <v>55</v>
      </c>
      <c r="N541" t="n">
        <v>56</v>
      </c>
      <c r="P541" t="n">
        <v>51</v>
      </c>
      <c r="Q541" t="n">
        <v>54</v>
      </c>
      <c r="R541" t="n">
        <v>58</v>
      </c>
      <c r="S541" t="n">
        <v>56</v>
      </c>
      <c r="U541" t="n">
        <v>65</v>
      </c>
      <c r="V541" t="n">
        <v>69</v>
      </c>
      <c r="W541" t="n">
        <v>75</v>
      </c>
      <c r="X541" t="n">
        <v>70</v>
      </c>
      <c r="Z541" t="n">
        <v>70</v>
      </c>
      <c r="AA541" t="n">
        <v>109</v>
      </c>
      <c r="AB541" t="n">
        <v>132</v>
      </c>
      <c r="AC541" t="n">
        <v>133</v>
      </c>
      <c r="AE541" t="n">
        <v>119</v>
      </c>
      <c r="AF541" t="n">
        <v>127</v>
      </c>
      <c r="AG541" t="n">
        <v>129</v>
      </c>
      <c r="AH541" t="n">
        <v>122</v>
      </c>
      <c r="AJ541" t="n">
        <v>127</v>
      </c>
      <c r="AK541" t="n">
        <v>113</v>
      </c>
      <c r="AL541" t="n">
        <v>113</v>
      </c>
      <c r="AM541" t="n">
        <v>101</v>
      </c>
      <c r="AO541" t="n">
        <v>106</v>
      </c>
      <c r="AP541" t="n">
        <v>116</v>
      </c>
      <c r="AQ541" t="n">
        <v>109</v>
      </c>
      <c r="AR541" t="n">
        <v>106</v>
      </c>
      <c r="AT541" t="n">
        <v>103</v>
      </c>
      <c r="AU541" t="n">
        <v>114</v>
      </c>
      <c r="AV541" t="n">
        <v>105</v>
      </c>
      <c r="AW541" t="n">
        <v>96</v>
      </c>
      <c r="AX541" t="n">
        <v>417</v>
      </c>
      <c r="AY541" t="n">
        <v>87</v>
      </c>
      <c r="AZ541" t="n">
        <v>119</v>
      </c>
      <c r="BA541" t="n">
        <v>123</v>
      </c>
      <c r="BB541" t="n">
        <v>119</v>
      </c>
      <c r="BC541" t="n">
        <v>448</v>
      </c>
      <c r="BD541" t="n">
        <v>98</v>
      </c>
      <c r="BE541" t="n">
        <v>127</v>
      </c>
    </row>
    <row r="542">
      <c r="A542" t="inlineStr">
        <is>
          <t>Flexible packaging</t>
        </is>
      </c>
      <c r="C542" t="inlineStr">
        <is>
          <t>Million</t>
        </is>
      </c>
      <c r="D542" t="inlineStr">
        <is>
          <t>QQQQ</t>
        </is>
      </c>
      <c r="E542" t="inlineStr">
        <is>
          <t>Yes</t>
        </is>
      </c>
      <c r="F542" t="n">
        <v>17</v>
      </c>
      <c r="H542" t="n">
        <v>20</v>
      </c>
      <c r="I542" t="n">
        <v>17</v>
      </c>
      <c r="K542" t="n">
        <v>18</v>
      </c>
      <c r="L542" t="n">
        <v>25</v>
      </c>
      <c r="M542" t="n">
        <v>32</v>
      </c>
      <c r="N542" t="n">
        <v>32</v>
      </c>
      <c r="P542" t="n">
        <v>29</v>
      </c>
      <c r="Q542" t="n">
        <v>35</v>
      </c>
      <c r="R542" t="n">
        <v>31</v>
      </c>
      <c r="S542" t="n">
        <v>30</v>
      </c>
    </row>
    <row r="543">
      <c r="A543" t="inlineStr">
        <is>
          <t>Total</t>
        </is>
      </c>
      <c r="C543" t="inlineStr">
        <is>
          <t>Million</t>
        </is>
      </c>
      <c r="D543" t="inlineStr">
        <is>
          <t>QQQQ</t>
        </is>
      </c>
      <c r="E543" t="inlineStr">
        <is>
          <t>Yes</t>
        </is>
      </c>
      <c r="F543" t="n">
        <v>173</v>
      </c>
      <c r="H543" t="n">
        <v>208</v>
      </c>
      <c r="I543" t="n">
        <v>194</v>
      </c>
      <c r="K543" t="n">
        <v>172</v>
      </c>
      <c r="L543" t="n">
        <v>191</v>
      </c>
      <c r="M543" t="n">
        <v>212</v>
      </c>
      <c r="N543" t="n">
        <v>210</v>
      </c>
      <c r="P543" t="n">
        <v>182</v>
      </c>
      <c r="Q543" t="n">
        <v>210</v>
      </c>
      <c r="R543" t="n">
        <v>219</v>
      </c>
      <c r="S543" t="n">
        <v>205</v>
      </c>
      <c r="U543" t="n">
        <v>276</v>
      </c>
      <c r="V543" t="n">
        <v>317</v>
      </c>
      <c r="W543" t="n">
        <v>316</v>
      </c>
      <c r="X543" t="n">
        <v>301</v>
      </c>
      <c r="Z543" t="n">
        <v>277</v>
      </c>
      <c r="AA543" t="n">
        <v>336</v>
      </c>
      <c r="AB543" t="n">
        <v>364</v>
      </c>
      <c r="AC543" t="n">
        <v>350</v>
      </c>
      <c r="AE543" t="n">
        <v>310</v>
      </c>
      <c r="AF543" t="n">
        <v>350</v>
      </c>
      <c r="AG543" t="n">
        <v>374</v>
      </c>
      <c r="AH543" t="n">
        <v>346</v>
      </c>
      <c r="AJ543" t="n">
        <v>331</v>
      </c>
      <c r="AK543" t="n">
        <v>354</v>
      </c>
      <c r="AL543" t="n">
        <v>348</v>
      </c>
      <c r="AM543" t="n">
        <v>497</v>
      </c>
      <c r="AO543" t="n">
        <v>451</v>
      </c>
      <c r="AP543" t="n">
        <v>539</v>
      </c>
      <c r="AQ543" t="n">
        <v>581</v>
      </c>
      <c r="AR543" t="n">
        <v>586</v>
      </c>
      <c r="AT543" t="n">
        <v>539</v>
      </c>
      <c r="AU543" t="n">
        <v>590</v>
      </c>
      <c r="AV543" t="n">
        <v>565</v>
      </c>
      <c r="AW543" t="n">
        <v>530</v>
      </c>
      <c r="AX543" t="n">
        <v>2224</v>
      </c>
      <c r="AY543" t="n">
        <v>457</v>
      </c>
      <c r="AZ543" t="n">
        <v>555</v>
      </c>
      <c r="BA543" t="n">
        <v>550</v>
      </c>
      <c r="BB543" t="n">
        <v>539</v>
      </c>
      <c r="BC543" t="n">
        <v>2101</v>
      </c>
      <c r="BD543" t="n">
        <v>443</v>
      </c>
      <c r="BE543" t="n">
        <v>541</v>
      </c>
    </row>
    <row r="544">
      <c r="A544" t="inlineStr">
        <is>
          <t>Total-c</t>
        </is>
      </c>
      <c r="F544">
        <f>SUM(F532:F533)+SUM(F538:F542)</f>
        <v/>
      </c>
      <c r="H544">
        <f>SUM(H532:H533)+SUM(H538:H542)</f>
        <v/>
      </c>
      <c r="I544">
        <f>SUM(I532:I533)+SUM(I538:I542)</f>
        <v/>
      </c>
      <c r="K544">
        <f>SUM(K532:K533)+SUM(K538:K542)</f>
        <v/>
      </c>
      <c r="L544">
        <f>SUM(L532:L533)+SUM(L538:L542)</f>
        <v/>
      </c>
      <c r="M544">
        <f>SUM(M532:M533)+SUM(M538:M542)</f>
        <v/>
      </c>
      <c r="N544">
        <f>SUM(N532:N533)+SUM(N538:N542)</f>
        <v/>
      </c>
      <c r="P544">
        <f>SUM(P532:P533)+SUM(P538:P542)</f>
        <v/>
      </c>
      <c r="Q544">
        <f>SUM(Q532:Q533)+SUM(Q538:Q542)</f>
        <v/>
      </c>
      <c r="R544">
        <f>SUM(R532:R533)+SUM(R538:R542)</f>
        <v/>
      </c>
      <c r="S544">
        <f>SUM(S532:S533)+SUM(S538:S542)</f>
        <v/>
      </c>
      <c r="U544">
        <f>SUM(U532:U533)+SUM(U538:U542)</f>
        <v/>
      </c>
      <c r="V544">
        <f>SUM(V532:V533)+SUM(V538:V542)</f>
        <v/>
      </c>
      <c r="W544">
        <f>SUM(W532:W533)+SUM(W538:W542)</f>
        <v/>
      </c>
      <c r="X544">
        <f>SUM(X532:X533)+SUM(X538:X542)</f>
        <v/>
      </c>
      <c r="Z544">
        <f>SUM(Z532:Z533)+SUM(Z538:Z542)</f>
        <v/>
      </c>
      <c r="AA544">
        <f>SUM(AA532:AA533)+SUM(AA538:AA542)</f>
        <v/>
      </c>
      <c r="AB544">
        <f>SUM(AB532:AB533)+SUM(AB538:AB542)</f>
        <v/>
      </c>
      <c r="AC544">
        <f>SUM(AC532:AC533)+SUM(AC538:AC542)</f>
        <v/>
      </c>
      <c r="AE544">
        <f>SUM(AE532:AE533)+SUM(AE538:AE542)</f>
        <v/>
      </c>
      <c r="AF544">
        <f>SUM(AF532:AF533)+SUM(AF538:AF542)</f>
        <v/>
      </c>
      <c r="AG544">
        <f>SUM(AG532:AG533)+SUM(AG538:AG542)</f>
        <v/>
      </c>
      <c r="AH544">
        <f>SUM(AH532:AH533)+SUM(AH538:AH542)</f>
        <v/>
      </c>
      <c r="AJ544">
        <f>SUM(AJ532:AJ533)+SUM(AJ538:AJ542)</f>
        <v/>
      </c>
      <c r="AK544">
        <f>SUM(AK532:AK533)+SUM(AK538:AK542)</f>
        <v/>
      </c>
      <c r="AL544">
        <f>SUM(AL532:AL533)+SUM(AL538:AL542)</f>
        <v/>
      </c>
      <c r="AM544">
        <f>SUM(AM532:AM533)+SUM(AM538:AM542)</f>
        <v/>
      </c>
      <c r="AN544">
        <f>SUM(AN532:AN533)+SUM(AN538:AN542)</f>
        <v/>
      </c>
      <c r="AO544">
        <f>SUM(AO532:AO533)+SUM(AO538:AO542)</f>
        <v/>
      </c>
      <c r="AP544">
        <f>SUM(AP532:AP533)+SUM(AP538:AP542)</f>
        <v/>
      </c>
      <c r="AQ544">
        <f>SUM(AQ532:AQ533)+SUM(AQ538:AQ542)</f>
        <v/>
      </c>
      <c r="AR544">
        <f>SUM(AR532:AR533)+SUM(AR538:AR542)</f>
        <v/>
      </c>
      <c r="AT544">
        <f>SUM(AT532:AT533)+SUM(AT538:AT542)</f>
        <v/>
      </c>
      <c r="AU544">
        <f>SUM(AU532:AU533)+SUM(AU538:AU542)</f>
        <v/>
      </c>
      <c r="AV544">
        <f>SUM(AV532:AV533)+SUM(AV538:AV542)</f>
        <v/>
      </c>
      <c r="AW544">
        <f>SUM(AW532:AW533)+SUM(AW538:AW542)</f>
        <v/>
      </c>
      <c r="AX544">
        <f>SUM(AX532:AX533)+SUM(AX538:AX542)</f>
        <v/>
      </c>
      <c r="AY544">
        <f>SUM(AY532:AY533)+SUM(AY538:AY542)</f>
        <v/>
      </c>
      <c r="AZ544">
        <f>SUM(AZ532:AZ533)+SUM(AZ538:AZ542)</f>
        <v/>
      </c>
      <c r="BA544">
        <f>SUM(BA532:BA533)+SUM(BA538:BA542)</f>
        <v/>
      </c>
      <c r="BB544">
        <f>SUM(BB532:BB533)+SUM(BB538:BB542)</f>
        <v/>
      </c>
      <c r="BC544">
        <f>SUM(BC532:BC533)+SUM(BC538:BC542)</f>
        <v/>
      </c>
      <c r="BD544">
        <f>SUM(BD532:BD533)+SUM(BD538:BD542)</f>
        <v/>
      </c>
      <c r="BE544">
        <f>SUM(BE532:BE533)+SUM(BE538:BE542)</f>
        <v/>
      </c>
    </row>
    <row r="545">
      <c r="A545" t="inlineStr">
        <is>
          <t>Sum Check</t>
        </is>
      </c>
      <c r="F545">
        <f>F543-F544</f>
        <v/>
      </c>
      <c r="H545">
        <f>H543-H544</f>
        <v/>
      </c>
      <c r="I545">
        <f>I543-I544</f>
        <v/>
      </c>
      <c r="K545">
        <f>K543-K544</f>
        <v/>
      </c>
      <c r="L545">
        <f>L543-L544</f>
        <v/>
      </c>
      <c r="M545">
        <f>M543-M544</f>
        <v/>
      </c>
      <c r="N545">
        <f>N543-N544</f>
        <v/>
      </c>
      <c r="P545">
        <f>P543-P544</f>
        <v/>
      </c>
      <c r="Q545">
        <f>Q543-Q544</f>
        <v/>
      </c>
      <c r="R545">
        <f>R543-R544</f>
        <v/>
      </c>
      <c r="S545">
        <f>S543-S544</f>
        <v/>
      </c>
      <c r="U545">
        <f>U543-U544</f>
        <v/>
      </c>
      <c r="V545">
        <f>V543-V544</f>
        <v/>
      </c>
      <c r="W545">
        <f>W543-W544</f>
        <v/>
      </c>
      <c r="X545">
        <f>X543-X544</f>
        <v/>
      </c>
      <c r="Z545">
        <f>Z543-Z544</f>
        <v/>
      </c>
      <c r="AA545">
        <f>AA543-AA544</f>
        <v/>
      </c>
      <c r="AB545">
        <f>AB543-AB544</f>
        <v/>
      </c>
      <c r="AC545">
        <f>AC543-AC544</f>
        <v/>
      </c>
      <c r="AE545">
        <f>AE543-AE544</f>
        <v/>
      </c>
      <c r="AF545">
        <f>AF543-AF544</f>
        <v/>
      </c>
      <c r="AG545">
        <f>AG543-AG544</f>
        <v/>
      </c>
      <c r="AH545">
        <f>AH543-AH544</f>
        <v/>
      </c>
      <c r="AJ545">
        <f>AJ543-AJ544</f>
        <v/>
      </c>
      <c r="AK545">
        <f>AK543-AK544</f>
        <v/>
      </c>
      <c r="AL545">
        <f>AL543-AL544</f>
        <v/>
      </c>
      <c r="AM545">
        <f>AM543-AM544</f>
        <v/>
      </c>
      <c r="AN545">
        <f>AN543-AN544</f>
        <v/>
      </c>
      <c r="AO545">
        <f>AO543-AO544</f>
        <v/>
      </c>
      <c r="AP545">
        <f>AP543-AP544</f>
        <v/>
      </c>
      <c r="AQ545">
        <f>AQ543-AQ544</f>
        <v/>
      </c>
      <c r="AR545">
        <f>AR543-AR544</f>
        <v/>
      </c>
      <c r="AT545">
        <f>AT543-AT544</f>
        <v/>
      </c>
      <c r="AU545">
        <f>AU543-AU544</f>
        <v/>
      </c>
      <c r="AV545">
        <f>AV543-AV544</f>
        <v/>
      </c>
      <c r="AW545">
        <f>AW543-AW544</f>
        <v/>
      </c>
      <c r="AX545">
        <f>AX543-AX544</f>
        <v/>
      </c>
      <c r="AY545">
        <f>AY543-AY544</f>
        <v/>
      </c>
      <c r="AZ545">
        <f>AZ543-AZ544</f>
        <v/>
      </c>
      <c r="BA545">
        <f>BA543-BA544</f>
        <v/>
      </c>
      <c r="BB545">
        <f>BB543-BB544</f>
        <v/>
      </c>
      <c r="BC545">
        <f>BC543-BC544</f>
        <v/>
      </c>
      <c r="BD545">
        <f>BD543-BD544</f>
        <v/>
      </c>
      <c r="BE545">
        <f>BE543-BE544</f>
        <v/>
      </c>
    </row>
    <row r="546"/>
    <row r="547">
      <c r="A547" t="inlineStr">
        <is>
          <t>Operating EBITDA as a % of Net sales</t>
        </is>
      </c>
    </row>
    <row r="548">
      <c r="A548" t="inlineStr">
        <is>
          <t>Consumer packaging</t>
        </is>
      </c>
      <c r="C548" t="inlineStr">
        <is>
          <t>Percent</t>
        </is>
      </c>
      <c r="D548" t="inlineStr">
        <is>
          <t>QQQQ</t>
        </is>
      </c>
      <c r="Z548" t="n">
        <v>17.7</v>
      </c>
    </row>
    <row r="549">
      <c r="A549" t="inlineStr">
        <is>
          <t>Health hygiene specialties</t>
        </is>
      </c>
      <c r="C549" t="inlineStr">
        <is>
          <t>Percent</t>
        </is>
      </c>
      <c r="D549" t="inlineStr">
        <is>
          <t>QQQQ</t>
        </is>
      </c>
      <c r="Z549" t="n">
        <v>19.3</v>
      </c>
    </row>
    <row r="550">
      <c r="A550" t="inlineStr">
        <is>
          <t>Engineered materials</t>
        </is>
      </c>
      <c r="C550" t="inlineStr">
        <is>
          <t>Percent</t>
        </is>
      </c>
      <c r="D550" t="inlineStr">
        <is>
          <t>QQQQ</t>
        </is>
      </c>
      <c r="Z550" t="n">
        <v>18.3</v>
      </c>
    </row>
    <row r="551">
      <c r="A551" t="inlineStr">
        <is>
          <t>Total</t>
        </is>
      </c>
      <c r="C551" t="inlineStr">
        <is>
          <t>Percent</t>
        </is>
      </c>
      <c r="D551" t="inlineStr">
        <is>
          <t>QQQQ</t>
        </is>
      </c>
      <c r="Z551" t="n">
        <v>18.4</v>
      </c>
    </row>
    <row r="552"/>
    <row r="553">
      <c r="A553" t="inlineStr">
        <is>
          <t>Total assets</t>
        </is>
      </c>
    </row>
    <row r="554">
      <c r="A554" t="inlineStr">
        <is>
          <t>Rigid open top</t>
        </is>
      </c>
      <c r="C554" t="inlineStr">
        <is>
          <t>Million</t>
        </is>
      </c>
      <c r="D554" t="inlineStr">
        <is>
          <t>QQQQ</t>
        </is>
      </c>
      <c r="F554" t="n">
        <v>1772</v>
      </c>
      <c r="G554" t="n">
        <v>1801</v>
      </c>
      <c r="H554" t="n">
        <v>1805</v>
      </c>
      <c r="I554" t="n">
        <v>1805</v>
      </c>
      <c r="K554" t="n">
        <v>1802</v>
      </c>
      <c r="L554" t="n">
        <v>1900</v>
      </c>
      <c r="M554" t="n">
        <v>1853</v>
      </c>
      <c r="N554" t="n">
        <v>1808</v>
      </c>
      <c r="P554" t="n">
        <v>1804</v>
      </c>
      <c r="Q554" t="n">
        <v>1811</v>
      </c>
      <c r="R554" t="n">
        <v>1760</v>
      </c>
      <c r="S554" t="n">
        <v>1765</v>
      </c>
    </row>
    <row r="555">
      <c r="A555" t="inlineStr">
        <is>
          <t>Rigid closed top</t>
        </is>
      </c>
      <c r="C555" t="inlineStr">
        <is>
          <t>Million</t>
        </is>
      </c>
      <c r="D555" t="inlineStr">
        <is>
          <t>QQQQ</t>
        </is>
      </c>
      <c r="F555" t="n">
        <v>1931</v>
      </c>
      <c r="G555" t="n">
        <v>1945</v>
      </c>
      <c r="H555" t="n">
        <v>1927</v>
      </c>
      <c r="I555" t="n">
        <v>1964</v>
      </c>
      <c r="K555" t="n">
        <v>1995</v>
      </c>
      <c r="L555" t="n">
        <v>1945</v>
      </c>
      <c r="M555" t="n">
        <v>1982</v>
      </c>
      <c r="N555" t="n">
        <v>1966</v>
      </c>
      <c r="P555" t="n">
        <v>1910</v>
      </c>
      <c r="Q555" t="n">
        <v>1912</v>
      </c>
      <c r="R555" t="n">
        <v>1850</v>
      </c>
      <c r="S555" t="n">
        <v>1852</v>
      </c>
    </row>
    <row r="556">
      <c r="A556" t="inlineStr">
        <is>
          <t>Rigid packaging</t>
        </is>
      </c>
      <c r="C556" t="inlineStr">
        <is>
          <t>Million</t>
        </is>
      </c>
      <c r="D556" t="inlineStr">
        <is>
          <t>QQQQ</t>
        </is>
      </c>
      <c r="F556" t="n">
        <v>3703</v>
      </c>
      <c r="G556" t="n">
        <v>3746</v>
      </c>
      <c r="H556" t="n">
        <v>3732</v>
      </c>
      <c r="K556" t="n">
        <v>3797</v>
      </c>
      <c r="L556" t="n">
        <v>3845</v>
      </c>
      <c r="M556" t="n">
        <v>3835</v>
      </c>
    </row>
    <row r="557">
      <c r="A557" t="inlineStr">
        <is>
          <t>Rigid packaging-c</t>
        </is>
      </c>
      <c r="F557">
        <f>SUM(F554:F555)</f>
        <v/>
      </c>
      <c r="G557">
        <f>SUM(G554:G555)</f>
        <v/>
      </c>
      <c r="H557">
        <f>SUM(H554:H555)</f>
        <v/>
      </c>
      <c r="K557">
        <f>SUM(K554:K555)</f>
        <v/>
      </c>
      <c r="L557">
        <f>SUM(L554:L555)</f>
        <v/>
      </c>
      <c r="M557">
        <f>SUM(M554:M555)</f>
        <v/>
      </c>
      <c r="S557">
        <f>SUM(S554:S555)</f>
        <v/>
      </c>
      <c r="X557">
        <f>SUM(X554:X555)</f>
        <v/>
      </c>
      <c r="Z557">
        <f>SUM(Z554:Z555)</f>
        <v/>
      </c>
      <c r="AC557">
        <f>SUM(AC554:AC555)</f>
        <v/>
      </c>
      <c r="AH557">
        <f>SUM(AH554:AH555)</f>
        <v/>
      </c>
      <c r="AM557">
        <f>SUM(AM554:AM555)</f>
        <v/>
      </c>
      <c r="AN557">
        <f>SUM(AN554:AN555)</f>
        <v/>
      </c>
      <c r="AR557">
        <f>SUM(AR554:AR555)</f>
        <v/>
      </c>
      <c r="AT557">
        <f>SUM(AT554:AT555)</f>
        <v/>
      </c>
      <c r="AU557">
        <f>SUM(AU554:AU555)</f>
        <v/>
      </c>
      <c r="AW557">
        <f>SUM(AW554:AW555)</f>
        <v/>
      </c>
      <c r="AY557">
        <f>SUM(AY554:AY555)</f>
        <v/>
      </c>
    </row>
    <row r="558">
      <c r="A558" t="inlineStr">
        <is>
          <t>Sum Check</t>
        </is>
      </c>
      <c r="F558">
        <f>F556-F557</f>
        <v/>
      </c>
      <c r="G558">
        <f>G556-G557</f>
        <v/>
      </c>
      <c r="H558">
        <f>H556-H557</f>
        <v/>
      </c>
      <c r="K558">
        <f>K556-K557</f>
        <v/>
      </c>
      <c r="L558">
        <f>L556-L557</f>
        <v/>
      </c>
      <c r="M558">
        <f>M556-M557</f>
        <v/>
      </c>
      <c r="S558">
        <f>S556-S557</f>
        <v/>
      </c>
      <c r="X558">
        <f>X556-X557</f>
        <v/>
      </c>
      <c r="Z558">
        <f>Z556-Z557</f>
        <v/>
      </c>
      <c r="AC558">
        <f>AC556-AC557</f>
        <v/>
      </c>
      <c r="AH558">
        <f>AH556-AH557</f>
        <v/>
      </c>
      <c r="AM558">
        <f>AM556-AM557</f>
        <v/>
      </c>
      <c r="AN558">
        <f>AN556-AN557</f>
        <v/>
      </c>
      <c r="AR558">
        <f>AR556-AR557</f>
        <v/>
      </c>
      <c r="AT558">
        <f>AT556-AT557</f>
        <v/>
      </c>
      <c r="AU558">
        <f>AU556-AU557</f>
        <v/>
      </c>
      <c r="AW558">
        <f>AW556-AW557</f>
        <v/>
      </c>
      <c r="AY558">
        <f>AY556-AY557</f>
        <v/>
      </c>
    </row>
    <row r="559"/>
    <row r="560">
      <c r="A560" t="inlineStr">
        <is>
          <t>Consumer packaging international</t>
        </is>
      </c>
      <c r="C560" t="inlineStr">
        <is>
          <t>Million</t>
        </is>
      </c>
      <c r="D560" t="inlineStr">
        <is>
          <t>QQQQ</t>
        </is>
      </c>
      <c r="AM560" t="n">
        <v>7085</v>
      </c>
      <c r="AR560" t="n">
        <v>7575</v>
      </c>
      <c r="AW560" t="n">
        <v>7800</v>
      </c>
      <c r="BB560" t="n">
        <v>6993</v>
      </c>
    </row>
    <row r="561">
      <c r="A561" t="inlineStr">
        <is>
          <t>Consumer packaging</t>
        </is>
      </c>
      <c r="C561" t="inlineStr">
        <is>
          <t>Million</t>
        </is>
      </c>
      <c r="D561" t="inlineStr">
        <is>
          <t>QQQQ</t>
        </is>
      </c>
      <c r="U561" t="n">
        <v>3617</v>
      </c>
      <c r="V561" t="n">
        <v>3639</v>
      </c>
      <c r="W561" t="n">
        <v>3617</v>
      </c>
      <c r="X561" t="n">
        <v>3568</v>
      </c>
      <c r="Z561" t="n">
        <v>3254</v>
      </c>
      <c r="AA561" t="n">
        <v>3259</v>
      </c>
      <c r="AB561" t="n">
        <v>3268</v>
      </c>
      <c r="AC561" t="n">
        <v>3177</v>
      </c>
      <c r="AE561" t="n">
        <v>3192</v>
      </c>
      <c r="AF561" t="n">
        <v>3266</v>
      </c>
      <c r="AG561" t="n">
        <v>3284</v>
      </c>
      <c r="AH561" t="n">
        <v>3220</v>
      </c>
      <c r="AJ561" t="n">
        <v>3197</v>
      </c>
      <c r="AK561" t="n">
        <v>3215</v>
      </c>
      <c r="AL561" t="n">
        <v>3140</v>
      </c>
      <c r="AM561" t="n">
        <v>4243</v>
      </c>
      <c r="AR561" t="n">
        <v>3716</v>
      </c>
      <c r="AW561" t="n">
        <v>3861</v>
      </c>
      <c r="BB561" t="n">
        <v>3992</v>
      </c>
    </row>
    <row r="562">
      <c r="A562" t="inlineStr">
        <is>
          <t>Health hygiene specialties</t>
        </is>
      </c>
      <c r="C562" t="inlineStr">
        <is>
          <t>Million</t>
        </is>
      </c>
      <c r="D562" t="inlineStr">
        <is>
          <t>QQQQ</t>
        </is>
      </c>
      <c r="U562" t="n">
        <v>3370</v>
      </c>
      <c r="V562" t="n">
        <v>3440</v>
      </c>
      <c r="W562" t="n">
        <v>3471</v>
      </c>
      <c r="X562" t="n">
        <v>3374</v>
      </c>
      <c r="Z562" t="n">
        <v>3439</v>
      </c>
      <c r="AA562" t="n">
        <v>3448</v>
      </c>
      <c r="AB562" t="n">
        <v>3441</v>
      </c>
      <c r="AC562" t="n">
        <v>3496</v>
      </c>
      <c r="AE562" t="n">
        <v>3475</v>
      </c>
      <c r="AF562" t="n">
        <v>4068</v>
      </c>
      <c r="AG562" t="n">
        <v>3963</v>
      </c>
      <c r="AH562" t="n">
        <v>3913</v>
      </c>
      <c r="AJ562" t="n">
        <v>3811</v>
      </c>
      <c r="AK562" t="n">
        <v>3772</v>
      </c>
      <c r="AL562" t="n">
        <v>3738</v>
      </c>
      <c r="AM562" t="n">
        <v>3279</v>
      </c>
      <c r="AR562" t="n">
        <v>3404</v>
      </c>
      <c r="AW562" t="n">
        <v>3890</v>
      </c>
      <c r="BB562" t="n">
        <v>3735</v>
      </c>
    </row>
    <row r="563">
      <c r="A563" t="inlineStr">
        <is>
          <t>Engineered materials</t>
        </is>
      </c>
      <c r="C563" t="inlineStr">
        <is>
          <t>Million</t>
        </is>
      </c>
      <c r="D563" t="inlineStr">
        <is>
          <t>QQQQ</t>
        </is>
      </c>
      <c r="F563" t="n">
        <v>840</v>
      </c>
      <c r="G563" t="n">
        <v>818</v>
      </c>
      <c r="H563" t="n">
        <v>787</v>
      </c>
      <c r="I563" t="n">
        <v>817</v>
      </c>
      <c r="K563" t="n">
        <v>823</v>
      </c>
      <c r="L563" t="n">
        <v>811</v>
      </c>
      <c r="M563" t="n">
        <v>781</v>
      </c>
      <c r="N563" t="n">
        <v>722</v>
      </c>
      <c r="P563" t="n">
        <v>713</v>
      </c>
      <c r="Q563" t="n">
        <v>724</v>
      </c>
      <c r="R563" t="n">
        <v>674</v>
      </c>
      <c r="S563" t="n">
        <v>679</v>
      </c>
      <c r="U563" t="n">
        <v>723</v>
      </c>
      <c r="V563" t="n">
        <v>719</v>
      </c>
      <c r="W563" t="n">
        <v>717</v>
      </c>
      <c r="X563" t="n">
        <v>711</v>
      </c>
      <c r="Z563" t="n">
        <v>818</v>
      </c>
      <c r="AA563" t="n">
        <v>1834</v>
      </c>
      <c r="AB563" t="n">
        <v>1836</v>
      </c>
      <c r="AC563" t="n">
        <v>1803</v>
      </c>
      <c r="AE563" t="n">
        <v>1753</v>
      </c>
      <c r="AF563" t="n">
        <v>1773</v>
      </c>
      <c r="AG563" t="n">
        <v>1795</v>
      </c>
      <c r="AH563" t="n">
        <v>1998</v>
      </c>
      <c r="AJ563" t="n">
        <v>1964</v>
      </c>
      <c r="AK563" t="n">
        <v>1997</v>
      </c>
      <c r="AL563" t="n">
        <v>1931</v>
      </c>
      <c r="AM563" t="n">
        <v>1862</v>
      </c>
      <c r="AR563" t="n">
        <v>2006</v>
      </c>
      <c r="AW563" t="n">
        <v>2331</v>
      </c>
      <c r="BB563" t="n">
        <v>2236</v>
      </c>
    </row>
    <row r="564">
      <c r="A564" t="inlineStr">
        <is>
          <t>Flexible packaging</t>
        </is>
      </c>
      <c r="C564" t="inlineStr">
        <is>
          <t>Million</t>
        </is>
      </c>
      <c r="D564" t="inlineStr">
        <is>
          <t>QQQQ</t>
        </is>
      </c>
      <c r="F564" t="n">
        <v>507</v>
      </c>
      <c r="G564" t="n">
        <v>518</v>
      </c>
      <c r="H564" t="n">
        <v>526</v>
      </c>
      <c r="I564" t="n">
        <v>549</v>
      </c>
      <c r="K564" t="n">
        <v>644</v>
      </c>
      <c r="L564" t="n">
        <v>711</v>
      </c>
      <c r="M564" t="n">
        <v>803</v>
      </c>
      <c r="N564" t="n">
        <v>772</v>
      </c>
      <c r="P564" t="n">
        <v>749</v>
      </c>
      <c r="Q564" t="n">
        <v>767</v>
      </c>
      <c r="R564" t="n">
        <v>727</v>
      </c>
      <c r="S564" t="n">
        <v>732</v>
      </c>
    </row>
    <row r="565">
      <c r="A565" t="inlineStr">
        <is>
          <t>Total assets</t>
        </is>
      </c>
      <c r="C565" t="inlineStr">
        <is>
          <t>Million</t>
        </is>
      </c>
      <c r="D565" t="inlineStr">
        <is>
          <t>QQQQ</t>
        </is>
      </c>
      <c r="F565" t="n">
        <v>5050</v>
      </c>
      <c r="G565" t="n">
        <v>5082</v>
      </c>
      <c r="H565" t="n">
        <v>5045</v>
      </c>
      <c r="I565" t="n">
        <v>5135</v>
      </c>
      <c r="K565" t="n">
        <v>5264</v>
      </c>
      <c r="L565" t="n">
        <v>5367</v>
      </c>
      <c r="M565" t="n">
        <v>5419</v>
      </c>
      <c r="N565" t="n">
        <v>5268</v>
      </c>
      <c r="P565" t="n">
        <v>5176</v>
      </c>
      <c r="Q565" t="n">
        <v>5214</v>
      </c>
      <c r="R565" t="n">
        <v>5011</v>
      </c>
      <c r="S565" t="n">
        <v>5028</v>
      </c>
      <c r="U565" t="n">
        <v>7710</v>
      </c>
      <c r="V565" t="n">
        <v>7798</v>
      </c>
      <c r="W565" t="n">
        <v>7805</v>
      </c>
      <c r="X565" t="n">
        <v>7653</v>
      </c>
      <c r="Z565" t="n">
        <v>7511</v>
      </c>
      <c r="AA565" t="n">
        <v>8541</v>
      </c>
      <c r="AB565" t="n">
        <v>8545</v>
      </c>
      <c r="AC565" t="n">
        <v>8476</v>
      </c>
      <c r="AE565" t="n">
        <v>8420</v>
      </c>
      <c r="AF565" t="n">
        <v>9107</v>
      </c>
      <c r="AG565" t="n">
        <v>9042</v>
      </c>
      <c r="AH565" t="n">
        <v>9131</v>
      </c>
      <c r="AJ565" t="n">
        <v>8972</v>
      </c>
      <c r="AK565" t="n">
        <v>8984</v>
      </c>
      <c r="AL565" t="n">
        <v>8809</v>
      </c>
      <c r="AM565" t="n">
        <v>16469</v>
      </c>
      <c r="AR565" t="n">
        <v>16701</v>
      </c>
      <c r="AW565" t="n">
        <v>17882</v>
      </c>
      <c r="BB565" t="n">
        <v>16956</v>
      </c>
    </row>
    <row r="566">
      <c r="A566" t="inlineStr">
        <is>
          <t>Total assets-c</t>
        </is>
      </c>
      <c r="F566">
        <f>SUM(F554:F555)+SUM(F560:F564)</f>
        <v/>
      </c>
      <c r="G566">
        <f>SUM(G554:G555)+SUM(G560:G564)</f>
        <v/>
      </c>
      <c r="H566">
        <f>SUM(H554:H555)+SUM(H560:H564)</f>
        <v/>
      </c>
      <c r="I566">
        <f>SUM(I554:I555)+SUM(I560:I564)</f>
        <v/>
      </c>
      <c r="K566">
        <f>SUM(K554:K555)+SUM(K560:K564)</f>
        <v/>
      </c>
      <c r="L566">
        <f>SUM(L554:L555)+SUM(L560:L564)</f>
        <v/>
      </c>
      <c r="M566">
        <f>SUM(M554:M555)+SUM(M560:M564)</f>
        <v/>
      </c>
      <c r="N566">
        <f>SUM(N554:N555)+SUM(N560:N564)</f>
        <v/>
      </c>
      <c r="P566">
        <f>SUM(P554:P555)+SUM(P560:P564)</f>
        <v/>
      </c>
      <c r="Q566">
        <f>SUM(Q554:Q555)+SUM(Q560:Q564)</f>
        <v/>
      </c>
      <c r="R566">
        <f>SUM(R554:R555)+SUM(R560:R564)</f>
        <v/>
      </c>
      <c r="S566">
        <f>SUM(S554:S555)+SUM(S560:S564)</f>
        <v/>
      </c>
      <c r="U566">
        <f>SUM(U554:U555)+SUM(U560:U564)</f>
        <v/>
      </c>
      <c r="V566">
        <f>SUM(V554:V555)+SUM(V560:V564)</f>
        <v/>
      </c>
      <c r="W566">
        <f>SUM(W554:W555)+SUM(W560:W564)</f>
        <v/>
      </c>
      <c r="X566">
        <f>SUM(X554:X555)+SUM(X560:X564)</f>
        <v/>
      </c>
      <c r="Z566">
        <f>SUM(Z554:Z555)+SUM(Z560:Z564)</f>
        <v/>
      </c>
      <c r="AA566">
        <f>SUM(AA554:AA555)+SUM(AA560:AA564)</f>
        <v/>
      </c>
      <c r="AB566">
        <f>SUM(AB554:AB555)+SUM(AB560:AB564)</f>
        <v/>
      </c>
      <c r="AC566">
        <f>SUM(AC554:AC555)+SUM(AC560:AC564)</f>
        <v/>
      </c>
      <c r="AE566">
        <f>SUM(AE554:AE555)+SUM(AE560:AE564)</f>
        <v/>
      </c>
      <c r="AF566">
        <f>SUM(AF554:AF555)+SUM(AF560:AF564)</f>
        <v/>
      </c>
      <c r="AG566">
        <f>SUM(AG554:AG555)+SUM(AG560:AG564)</f>
        <v/>
      </c>
      <c r="AH566">
        <f>SUM(AH554:AH555)+SUM(AH560:AH564)</f>
        <v/>
      </c>
      <c r="AJ566">
        <f>SUM(AJ554:AJ555)+SUM(AJ560:AJ564)</f>
        <v/>
      </c>
      <c r="AK566">
        <f>SUM(AK554:AK555)+SUM(AK560:AK564)</f>
        <v/>
      </c>
      <c r="AL566">
        <f>SUM(AL554:AL555)+SUM(AL560:AL564)</f>
        <v/>
      </c>
      <c r="AM566">
        <f>SUM(AM554:AM555)+SUM(AM560:AM564)</f>
        <v/>
      </c>
      <c r="AN566">
        <f>SUM(AN554:AN555)+SUM(AN560:AN564)</f>
        <v/>
      </c>
      <c r="AR566">
        <f>SUM(AR554:AR555)+SUM(AR560:AR564)</f>
        <v/>
      </c>
      <c r="AT566">
        <f>SUM(AT554:AT555)+SUM(AT560:AT564)</f>
        <v/>
      </c>
      <c r="AU566">
        <f>SUM(AU554:AU555)+SUM(AU560:AU564)</f>
        <v/>
      </c>
      <c r="AW566">
        <f>SUM(AW554:AW555)+SUM(AW560:AW564)</f>
        <v/>
      </c>
      <c r="AY566">
        <f>SUM(AY554:AY555)+SUM(AY560:AY564)</f>
        <v/>
      </c>
      <c r="BB566">
        <f>SUM(BB554:BB555)+SUM(BB560:BB564)</f>
        <v/>
      </c>
    </row>
    <row r="567">
      <c r="A567" t="inlineStr">
        <is>
          <t>Sum Check</t>
        </is>
      </c>
      <c r="F567">
        <f>F565-F566</f>
        <v/>
      </c>
      <c r="G567">
        <f>G565-G566</f>
        <v/>
      </c>
      <c r="H567">
        <f>H565-H566</f>
        <v/>
      </c>
      <c r="I567">
        <f>I565-I566</f>
        <v/>
      </c>
      <c r="K567">
        <f>K565-K566</f>
        <v/>
      </c>
      <c r="L567">
        <f>L565-L566</f>
        <v/>
      </c>
      <c r="M567">
        <f>M565-M566</f>
        <v/>
      </c>
      <c r="N567">
        <f>N565-N566</f>
        <v/>
      </c>
      <c r="P567">
        <f>P565-P566</f>
        <v/>
      </c>
      <c r="Q567">
        <f>Q565-Q566</f>
        <v/>
      </c>
      <c r="R567">
        <f>R565-R566</f>
        <v/>
      </c>
      <c r="S567">
        <f>S565-S566</f>
        <v/>
      </c>
      <c r="U567">
        <f>U565-U566</f>
        <v/>
      </c>
      <c r="V567">
        <f>V565-V566</f>
        <v/>
      </c>
      <c r="W567">
        <f>W565-W566</f>
        <v/>
      </c>
      <c r="X567">
        <f>X565-X566</f>
        <v/>
      </c>
      <c r="Z567">
        <f>Z565-Z566</f>
        <v/>
      </c>
      <c r="AA567">
        <f>AA565-AA566</f>
        <v/>
      </c>
      <c r="AB567">
        <f>AB565-AB566</f>
        <v/>
      </c>
      <c r="AC567">
        <f>AC565-AC566</f>
        <v/>
      </c>
      <c r="AE567">
        <f>AE565-AE566</f>
        <v/>
      </c>
      <c r="AF567">
        <f>AF565-AF566</f>
        <v/>
      </c>
      <c r="AG567">
        <f>AG565-AG566</f>
        <v/>
      </c>
      <c r="AH567">
        <f>AH565-AH566</f>
        <v/>
      </c>
      <c r="AJ567">
        <f>AJ565-AJ566</f>
        <v/>
      </c>
      <c r="AK567">
        <f>AK565-AK566</f>
        <v/>
      </c>
      <c r="AL567">
        <f>AL565-AL566</f>
        <v/>
      </c>
      <c r="AM567">
        <f>AM565-AM566</f>
        <v/>
      </c>
      <c r="AN567">
        <f>AN565-AN566</f>
        <v/>
      </c>
      <c r="AR567">
        <f>AR565-AR566</f>
        <v/>
      </c>
      <c r="AT567">
        <f>AT565-AT566</f>
        <v/>
      </c>
      <c r="AU567">
        <f>AU565-AU566</f>
        <v/>
      </c>
      <c r="AW567">
        <f>AW565-AW566</f>
        <v/>
      </c>
      <c r="AY567">
        <f>AY565-AY566</f>
        <v/>
      </c>
      <c r="BB567">
        <f>BB565-BB566</f>
        <v/>
      </c>
    </row>
    <row r="568">
      <c r="A568" t="inlineStr">
        <is>
          <t>Link Check</t>
        </is>
      </c>
      <c r="F568">
        <f>F565-F874</f>
        <v/>
      </c>
      <c r="G568">
        <f>G565-G874</f>
        <v/>
      </c>
      <c r="H568">
        <f>H565-H874</f>
        <v/>
      </c>
      <c r="I568">
        <f>I565-I874</f>
        <v/>
      </c>
      <c r="K568">
        <f>K565-K874</f>
        <v/>
      </c>
      <c r="L568">
        <f>L565-L874</f>
        <v/>
      </c>
      <c r="M568">
        <f>M565-M874</f>
        <v/>
      </c>
      <c r="N568">
        <f>N565-N874</f>
        <v/>
      </c>
      <c r="P568">
        <f>P565-P874</f>
        <v/>
      </c>
      <c r="Q568">
        <f>Q565-Q874</f>
        <v/>
      </c>
      <c r="R568">
        <f>R565-R874</f>
        <v/>
      </c>
      <c r="S568">
        <f>S565-S874</f>
        <v/>
      </c>
      <c r="U568">
        <f>U565-U874</f>
        <v/>
      </c>
      <c r="V568">
        <f>V565-V874</f>
        <v/>
      </c>
      <c r="W568">
        <f>W565-W874</f>
        <v/>
      </c>
      <c r="X568">
        <f>X565-X874</f>
        <v/>
      </c>
      <c r="Z568">
        <f>Z565-Z874</f>
        <v/>
      </c>
      <c r="AA568">
        <f>AA565-AA874</f>
        <v/>
      </c>
      <c r="AB568">
        <f>AB565-AB874</f>
        <v/>
      </c>
      <c r="AC568">
        <f>AC565-AC874</f>
        <v/>
      </c>
      <c r="AE568">
        <f>AE565-AE874</f>
        <v/>
      </c>
      <c r="AF568">
        <f>AF565-AF874</f>
        <v/>
      </c>
      <c r="AG568">
        <f>AG565-AG874</f>
        <v/>
      </c>
      <c r="AH568">
        <f>AH565-AH874</f>
        <v/>
      </c>
      <c r="AJ568">
        <f>AJ565-AJ874</f>
        <v/>
      </c>
      <c r="AK568">
        <f>AK565-AK874</f>
        <v/>
      </c>
      <c r="AL568">
        <f>AL565-AL874</f>
        <v/>
      </c>
      <c r="AM568">
        <f>AM565-AM874</f>
        <v/>
      </c>
      <c r="AN568">
        <f>AN565-AN874</f>
        <v/>
      </c>
      <c r="AR568">
        <f>AR565-AR874</f>
        <v/>
      </c>
      <c r="AT568">
        <f>AT565-AT874</f>
        <v/>
      </c>
      <c r="AU568">
        <f>AU565-AU874</f>
        <v/>
      </c>
      <c r="AW568">
        <f>AW565-AW874</f>
        <v/>
      </c>
      <c r="AY568">
        <f>AY565-AY874</f>
        <v/>
      </c>
      <c r="BB568">
        <f>BB565-BB874</f>
        <v/>
      </c>
    </row>
    <row r="569"/>
    <row r="570">
      <c r="A570" t="inlineStr">
        <is>
          <t>Goodwill by segment</t>
        </is>
      </c>
    </row>
    <row r="571">
      <c r="A571" t="inlineStr">
        <is>
          <t>Opening balance</t>
        </is>
      </c>
    </row>
    <row r="572">
      <c r="A572" t="inlineStr">
        <is>
          <t>Consumer packaging international</t>
        </is>
      </c>
      <c r="C572" t="inlineStr">
        <is>
          <t>Million</t>
        </is>
      </c>
      <c r="D572" t="inlineStr">
        <is>
          <t>QQQQ</t>
        </is>
      </c>
      <c r="AM572" t="n">
        <v>46</v>
      </c>
      <c r="AR572" t="n">
        <v>1678</v>
      </c>
      <c r="AW572" t="n">
        <v>1999</v>
      </c>
      <c r="BB572" t="n">
        <v>2016</v>
      </c>
    </row>
    <row r="573">
      <c r="A573" t="inlineStr">
        <is>
          <t>Consumer packaging</t>
        </is>
      </c>
      <c r="C573" t="inlineStr">
        <is>
          <t>Million</t>
        </is>
      </c>
      <c r="D573" t="inlineStr">
        <is>
          <t>QQQQ</t>
        </is>
      </c>
      <c r="Z573" t="n">
        <v>1520</v>
      </c>
      <c r="AA573" t="n">
        <v>1520</v>
      </c>
      <c r="AB573" t="n">
        <v>1520</v>
      </c>
      <c r="AE573" t="n">
        <v>1411</v>
      </c>
      <c r="AM573" t="n">
        <v>1409</v>
      </c>
      <c r="AR573" t="n">
        <v>1908</v>
      </c>
      <c r="AW573" t="n">
        <v>1540</v>
      </c>
      <c r="BB573" t="n">
        <v>1541</v>
      </c>
    </row>
    <row r="574">
      <c r="A574" t="inlineStr">
        <is>
          <t>Health hygiene specialties</t>
        </is>
      </c>
      <c r="C574" t="inlineStr">
        <is>
          <t>Million</t>
        </is>
      </c>
      <c r="D574" t="inlineStr">
        <is>
          <t>QQQQ</t>
        </is>
      </c>
      <c r="Z574" t="n">
        <v>801</v>
      </c>
      <c r="AA574" t="n">
        <v>801</v>
      </c>
      <c r="AB574" t="n">
        <v>801</v>
      </c>
      <c r="AE574" t="n">
        <v>819</v>
      </c>
      <c r="AM574" t="n">
        <v>860</v>
      </c>
      <c r="AR574" t="n">
        <v>827</v>
      </c>
      <c r="AW574" t="n">
        <v>934</v>
      </c>
      <c r="BB574" t="n">
        <v>936</v>
      </c>
    </row>
    <row r="575">
      <c r="A575" t="inlineStr">
        <is>
          <t>Engineered materials</t>
        </is>
      </c>
      <c r="C575" t="inlineStr">
        <is>
          <t>Million</t>
        </is>
      </c>
      <c r="D575" t="inlineStr">
        <is>
          <t>QQQQ</t>
        </is>
      </c>
      <c r="Z575" t="n">
        <v>85</v>
      </c>
      <c r="AA575" t="n">
        <v>85</v>
      </c>
      <c r="AB575" t="n">
        <v>85</v>
      </c>
      <c r="AE575" t="n">
        <v>545</v>
      </c>
      <c r="AM575" t="n">
        <v>629</v>
      </c>
      <c r="AR575" t="n">
        <v>638</v>
      </c>
      <c r="AW575" t="n">
        <v>700</v>
      </c>
      <c r="BB575" t="n">
        <v>699</v>
      </c>
    </row>
    <row r="576">
      <c r="A576" t="inlineStr">
        <is>
          <t>Total goodwill</t>
        </is>
      </c>
      <c r="C576" t="inlineStr">
        <is>
          <t>Million</t>
        </is>
      </c>
      <c r="D576" t="inlineStr">
        <is>
          <t>QQQQ</t>
        </is>
      </c>
      <c r="Z576" t="n">
        <v>2406</v>
      </c>
      <c r="AA576" t="n">
        <v>2406</v>
      </c>
      <c r="AB576" t="n">
        <v>2406</v>
      </c>
      <c r="AE576" t="n">
        <v>2775</v>
      </c>
      <c r="AM576" t="n">
        <v>2944</v>
      </c>
      <c r="AR576" t="n">
        <v>5051</v>
      </c>
      <c r="AW576" t="n">
        <v>5173</v>
      </c>
      <c r="BB576" t="n">
        <v>5192</v>
      </c>
    </row>
    <row r="577">
      <c r="A577" t="inlineStr">
        <is>
          <t>Total goodwill-c</t>
        </is>
      </c>
      <c r="S577">
        <f>SUM(S572:S575)</f>
        <v/>
      </c>
      <c r="X577">
        <f>SUM(X572:X575)</f>
        <v/>
      </c>
      <c r="Z577">
        <f>SUM(Z572:Z575)</f>
        <v/>
      </c>
      <c r="AA577">
        <f>SUM(AA572:AA575)</f>
        <v/>
      </c>
      <c r="AB577">
        <f>SUM(AB572:AB575)</f>
        <v/>
      </c>
      <c r="AC577">
        <f>SUM(AC572:AC575)</f>
        <v/>
      </c>
      <c r="AE577">
        <f>SUM(AE572:AE575)</f>
        <v/>
      </c>
      <c r="AH577">
        <f>SUM(AH572:AH575)</f>
        <v/>
      </c>
      <c r="AM577">
        <f>SUM(AM572:AM575)</f>
        <v/>
      </c>
      <c r="AN577">
        <f>SUM(AN572:AN575)</f>
        <v/>
      </c>
      <c r="AR577">
        <f>SUM(AR572:AR575)</f>
        <v/>
      </c>
      <c r="AT577">
        <f>SUM(AT572:AT575)</f>
        <v/>
      </c>
      <c r="AU577">
        <f>SUM(AU572:AU575)</f>
        <v/>
      </c>
      <c r="AW577">
        <f>SUM(AW572:AW575)</f>
        <v/>
      </c>
      <c r="AY577">
        <f>SUM(AY572:AY575)</f>
        <v/>
      </c>
      <c r="BB577">
        <f>SUM(BB572:BB575)</f>
        <v/>
      </c>
    </row>
    <row r="578">
      <c r="A578" t="inlineStr">
        <is>
          <t>Sum check</t>
        </is>
      </c>
      <c r="S578">
        <f>S576-S577</f>
        <v/>
      </c>
      <c r="X578">
        <f>X576-X577</f>
        <v/>
      </c>
      <c r="Z578">
        <f>Z576-Z577</f>
        <v/>
      </c>
      <c r="AA578">
        <f>AA576-AA577</f>
        <v/>
      </c>
      <c r="AB578">
        <f>AB576-AB577</f>
        <v/>
      </c>
      <c r="AC578">
        <f>AC576-AC577</f>
        <v/>
      </c>
      <c r="AE578">
        <f>AE576-AE577</f>
        <v/>
      </c>
      <c r="AH578">
        <f>AH576-AH577</f>
        <v/>
      </c>
      <c r="AM578">
        <f>AM576-AM577</f>
        <v/>
      </c>
      <c r="AN578">
        <f>AN576-AN577</f>
        <v/>
      </c>
      <c r="AR578">
        <f>AR576-AR577</f>
        <v/>
      </c>
      <c r="AT578">
        <f>AT576-AT577</f>
        <v/>
      </c>
      <c r="AU578">
        <f>AU576-AU577</f>
        <v/>
      </c>
      <c r="AW578">
        <f>AW576-AW577</f>
        <v/>
      </c>
      <c r="AY578">
        <f>AY576-AY577</f>
        <v/>
      </c>
      <c r="BB578">
        <f>BB576-BB577</f>
        <v/>
      </c>
    </row>
    <row r="579"/>
    <row r="580">
      <c r="A580" t="inlineStr">
        <is>
          <t>Segment reorganization</t>
        </is>
      </c>
    </row>
    <row r="581">
      <c r="A581" t="inlineStr">
        <is>
          <t>Consumer packaging</t>
        </is>
      </c>
      <c r="C581" t="inlineStr">
        <is>
          <t>Million</t>
        </is>
      </c>
      <c r="D581" t="inlineStr">
        <is>
          <t>QQQQ</t>
        </is>
      </c>
      <c r="Z581" t="n">
        <v>-110</v>
      </c>
      <c r="AA581" t="n">
        <v>-110</v>
      </c>
      <c r="AB581" t="n">
        <v>-110</v>
      </c>
    </row>
    <row r="582">
      <c r="A582" t="inlineStr">
        <is>
          <t>Health hygiene specialties</t>
        </is>
      </c>
      <c r="C582" t="inlineStr">
        <is>
          <t>Million</t>
        </is>
      </c>
      <c r="D582" t="inlineStr">
        <is>
          <t>QQQQ</t>
        </is>
      </c>
      <c r="Z582" t="n">
        <v>7</v>
      </c>
      <c r="AA582" t="n">
        <v>7</v>
      </c>
      <c r="AB582" t="n">
        <v>7</v>
      </c>
    </row>
    <row r="583">
      <c r="A583" t="inlineStr">
        <is>
          <t>Engineered materials</t>
        </is>
      </c>
      <c r="C583" t="inlineStr">
        <is>
          <t>Million</t>
        </is>
      </c>
      <c r="D583" t="inlineStr">
        <is>
          <t>QQQQ</t>
        </is>
      </c>
      <c r="Z583" t="n">
        <v>103</v>
      </c>
      <c r="AA583" t="n">
        <v>103</v>
      </c>
      <c r="AB583" t="n">
        <v>103</v>
      </c>
    </row>
    <row r="584"/>
    <row r="585">
      <c r="A585" t="inlineStr">
        <is>
          <t>Acquisitions</t>
        </is>
      </c>
    </row>
    <row r="586">
      <c r="A586" t="inlineStr">
        <is>
          <t>Consumer packaging international</t>
        </is>
      </c>
      <c r="C586" t="inlineStr">
        <is>
          <t>Million</t>
        </is>
      </c>
      <c r="D586" t="inlineStr">
        <is>
          <t>QQQQ</t>
        </is>
      </c>
      <c r="AM586" t="n">
        <v>1705</v>
      </c>
    </row>
    <row r="587">
      <c r="A587" t="inlineStr">
        <is>
          <t>Consumer packaging</t>
        </is>
      </c>
      <c r="C587" t="inlineStr">
        <is>
          <t>Million</t>
        </is>
      </c>
      <c r="D587" t="inlineStr">
        <is>
          <t>QQQQ</t>
        </is>
      </c>
      <c r="AM587" t="n">
        <v>500</v>
      </c>
    </row>
    <row r="588">
      <c r="A588" t="inlineStr">
        <is>
          <t>Health hygiene specialties</t>
        </is>
      </c>
      <c r="C588" t="inlineStr">
        <is>
          <t>Million</t>
        </is>
      </c>
      <c r="D588" t="inlineStr">
        <is>
          <t>QQQQ</t>
        </is>
      </c>
      <c r="AM588" t="n">
        <v>2</v>
      </c>
    </row>
    <row r="589">
      <c r="A589" t="inlineStr">
        <is>
          <t>Engineered materials</t>
        </is>
      </c>
      <c r="C589" t="inlineStr">
        <is>
          <t>Million</t>
        </is>
      </c>
      <c r="D589" t="inlineStr">
        <is>
          <t>QQQQ</t>
        </is>
      </c>
      <c r="AA589" t="n">
        <v>307</v>
      </c>
      <c r="AB589" t="n">
        <v>376</v>
      </c>
      <c r="AE589" t="n">
        <v>4</v>
      </c>
      <c r="AM589" t="n">
        <v>9</v>
      </c>
    </row>
    <row r="590">
      <c r="A590" t="inlineStr">
        <is>
          <t>Total goodwill</t>
        </is>
      </c>
      <c r="C590" t="inlineStr">
        <is>
          <t>Million</t>
        </is>
      </c>
      <c r="D590" t="inlineStr">
        <is>
          <t>QQQQ</t>
        </is>
      </c>
      <c r="AA590" t="n">
        <v>307</v>
      </c>
      <c r="AB590" t="n">
        <v>376</v>
      </c>
      <c r="AE590" t="n">
        <v>4</v>
      </c>
      <c r="AM590" t="n">
        <v>2216</v>
      </c>
    </row>
    <row r="591">
      <c r="A591" t="inlineStr">
        <is>
          <t>Total goodwill-c</t>
        </is>
      </c>
      <c r="S591">
        <f>SUM(S586:S589)</f>
        <v/>
      </c>
      <c r="X591">
        <f>SUM(X586:X589)</f>
        <v/>
      </c>
      <c r="Z591">
        <f>SUM(Z586:Z589)</f>
        <v/>
      </c>
      <c r="AA591">
        <f>SUM(AA586:AA589)</f>
        <v/>
      </c>
      <c r="AB591">
        <f>SUM(AB586:AB589)</f>
        <v/>
      </c>
      <c r="AC591">
        <f>SUM(AC586:AC589)</f>
        <v/>
      </c>
      <c r="AE591">
        <f>SUM(AE586:AE589)</f>
        <v/>
      </c>
      <c r="AH591">
        <f>SUM(AH586:AH589)</f>
        <v/>
      </c>
      <c r="AM591">
        <f>SUM(AM586:AM589)</f>
        <v/>
      </c>
      <c r="AN591">
        <f>SUM(AN586:AN589)</f>
        <v/>
      </c>
      <c r="AR591">
        <f>SUM(AR586:AR589)</f>
        <v/>
      </c>
      <c r="AT591">
        <f>SUM(AT586:AT589)</f>
        <v/>
      </c>
      <c r="AU591">
        <f>SUM(AU586:AU589)</f>
        <v/>
      </c>
      <c r="AW591">
        <f>SUM(AW586:AW589)</f>
        <v/>
      </c>
      <c r="AY591">
        <f>SUM(AY586:AY589)</f>
        <v/>
      </c>
    </row>
    <row r="592">
      <c r="A592" t="inlineStr">
        <is>
          <t>Sum check</t>
        </is>
      </c>
      <c r="S592">
        <f>S590-S591</f>
        <v/>
      </c>
      <c r="X592">
        <f>X590-X591</f>
        <v/>
      </c>
      <c r="Z592">
        <f>Z590-Z591</f>
        <v/>
      </c>
      <c r="AA592">
        <f>AA590-AA591</f>
        <v/>
      </c>
      <c r="AB592">
        <f>AB590-AB591</f>
        <v/>
      </c>
      <c r="AC592">
        <f>AC590-AC591</f>
        <v/>
      </c>
      <c r="AE592">
        <f>AE590-AE591</f>
        <v/>
      </c>
      <c r="AH592">
        <f>AH590-AH591</f>
        <v/>
      </c>
      <c r="AM592">
        <f>AM590-AM591</f>
        <v/>
      </c>
      <c r="AN592">
        <f>AN590-AN591</f>
        <v/>
      </c>
      <c r="AR592">
        <f>AR590-AR591</f>
        <v/>
      </c>
      <c r="AT592">
        <f>AT590-AT591</f>
        <v/>
      </c>
      <c r="AU592">
        <f>AU590-AU591</f>
        <v/>
      </c>
      <c r="AW592">
        <f>AW590-AW591</f>
        <v/>
      </c>
      <c r="AY592">
        <f>AY590-AY591</f>
        <v/>
      </c>
    </row>
    <row r="593"/>
    <row r="594">
      <c r="A594" t="inlineStr">
        <is>
          <t>Dispositions</t>
        </is>
      </c>
    </row>
    <row r="595">
      <c r="A595" t="inlineStr">
        <is>
          <t>Health hygiene specialties</t>
        </is>
      </c>
      <c r="C595" t="inlineStr">
        <is>
          <t>Million</t>
        </is>
      </c>
      <c r="D595" t="inlineStr">
        <is>
          <t>QQQQ</t>
        </is>
      </c>
      <c r="AM595" t="n">
        <v>-42</v>
      </c>
    </row>
    <row r="596">
      <c r="A596" t="inlineStr">
        <is>
          <t>Consumer Packaging International</t>
        </is>
      </c>
      <c r="C596" t="inlineStr">
        <is>
          <t>Million</t>
        </is>
      </c>
      <c r="D596" t="inlineStr">
        <is>
          <t>QQQQ</t>
        </is>
      </c>
      <c r="AW596" t="n">
        <v>-19</v>
      </c>
      <c r="BB596" t="n">
        <v>-54</v>
      </c>
    </row>
    <row r="597">
      <c r="A597" t="inlineStr">
        <is>
          <t>Total goodwill</t>
        </is>
      </c>
      <c r="C597" t="inlineStr">
        <is>
          <t>Million</t>
        </is>
      </c>
      <c r="D597" t="inlineStr">
        <is>
          <t>QQQQ</t>
        </is>
      </c>
      <c r="AM597" t="n">
        <v>-42</v>
      </c>
      <c r="AW597" t="n">
        <v>-19</v>
      </c>
      <c r="BB597" t="n">
        <v>-54</v>
      </c>
    </row>
    <row r="598">
      <c r="A598" t="inlineStr">
        <is>
          <t>Total goodwill-c</t>
        </is>
      </c>
      <c r="S598">
        <f>SUM(S595:S596)</f>
        <v/>
      </c>
      <c r="X598">
        <f>SUM(X595:X596)</f>
        <v/>
      </c>
      <c r="Z598">
        <f>SUM(Z595:Z596)</f>
        <v/>
      </c>
      <c r="AC598">
        <f>SUM(AC595:AC596)</f>
        <v/>
      </c>
      <c r="AH598">
        <f>SUM(AH595:AH596)</f>
        <v/>
      </c>
      <c r="AM598">
        <f>SUM(AM595:AM596)</f>
        <v/>
      </c>
      <c r="AN598">
        <f>SUM(AN595:AN596)</f>
        <v/>
      </c>
      <c r="AR598">
        <f>SUM(AR595:AR596)</f>
        <v/>
      </c>
      <c r="AT598">
        <f>SUM(AT595:AT596)</f>
        <v/>
      </c>
      <c r="AU598">
        <f>SUM(AU595:AU596)</f>
        <v/>
      </c>
      <c r="AW598">
        <f>SUM(AW595:AW596)</f>
        <v/>
      </c>
      <c r="AY598">
        <f>SUM(AY595:AY596)</f>
        <v/>
      </c>
      <c r="BB598">
        <f>SUM(BB595:BB596)</f>
        <v/>
      </c>
    </row>
    <row r="599">
      <c r="A599" t="inlineStr">
        <is>
          <t>Sum check</t>
        </is>
      </c>
      <c r="S599">
        <f>S597-S598</f>
        <v/>
      </c>
      <c r="X599">
        <f>X597-X598</f>
        <v/>
      </c>
      <c r="Z599">
        <f>Z597-Z598</f>
        <v/>
      </c>
      <c r="AC599">
        <f>AC597-AC598</f>
        <v/>
      </c>
      <c r="AH599">
        <f>AH597-AH598</f>
        <v/>
      </c>
      <c r="AM599">
        <f>AM597-AM598</f>
        <v/>
      </c>
      <c r="AN599">
        <f>AN597-AN598</f>
        <v/>
      </c>
      <c r="AR599">
        <f>AR597-AR598</f>
        <v/>
      </c>
      <c r="AT599">
        <f>AT597-AT598</f>
        <v/>
      </c>
      <c r="AU599">
        <f>AU597-AU598</f>
        <v/>
      </c>
      <c r="AW599">
        <f>AW597-AW598</f>
        <v/>
      </c>
      <c r="AY599">
        <f>AY597-AY598</f>
        <v/>
      </c>
      <c r="BB599">
        <f>BB597-BB598</f>
        <v/>
      </c>
    </row>
    <row r="600"/>
    <row r="601">
      <c r="A601" t="inlineStr">
        <is>
          <t>Foreign currency translation adjustment</t>
        </is>
      </c>
    </row>
    <row r="602">
      <c r="A602" t="inlineStr">
        <is>
          <t>Consumer packaging international</t>
        </is>
      </c>
      <c r="C602" t="inlineStr">
        <is>
          <t>Million</t>
        </is>
      </c>
      <c r="D602" t="inlineStr">
        <is>
          <t>QQQQ</t>
        </is>
      </c>
      <c r="AM602" t="n">
        <v>-73</v>
      </c>
      <c r="AR602" t="n">
        <v>32</v>
      </c>
      <c r="AW602" t="n">
        <v>36</v>
      </c>
      <c r="BB602" t="n">
        <v>-250</v>
      </c>
    </row>
    <row r="603">
      <c r="A603" t="inlineStr">
        <is>
          <t>Consumer packaging</t>
        </is>
      </c>
      <c r="C603" t="inlineStr">
        <is>
          <t>Million</t>
        </is>
      </c>
      <c r="D603" t="inlineStr">
        <is>
          <t>QQQQ</t>
        </is>
      </c>
      <c r="Z603" t="n">
        <v>-1</v>
      </c>
      <c r="AA603" t="n">
        <v>-1</v>
      </c>
      <c r="AM603" t="n">
        <v>-1</v>
      </c>
      <c r="AW603" t="n">
        <v>1</v>
      </c>
      <c r="BB603" t="n">
        <v>-1</v>
      </c>
    </row>
    <row r="604">
      <c r="A604" t="inlineStr">
        <is>
          <t>Engineered Materials</t>
        </is>
      </c>
      <c r="C604" t="inlineStr">
        <is>
          <t>Million</t>
        </is>
      </c>
      <c r="D604" t="inlineStr">
        <is>
          <t>QQQQ</t>
        </is>
      </c>
      <c r="AW604" t="n">
        <v>-1</v>
      </c>
      <c r="BB604" t="n">
        <v>-37</v>
      </c>
    </row>
    <row r="605">
      <c r="A605" t="inlineStr">
        <is>
          <t>Health hygiene specialties</t>
        </is>
      </c>
      <c r="C605" t="inlineStr">
        <is>
          <t>Million</t>
        </is>
      </c>
      <c r="D605" t="inlineStr">
        <is>
          <t>QQQQ</t>
        </is>
      </c>
      <c r="Z605" t="n">
        <v>-11</v>
      </c>
      <c r="AA605" t="n">
        <v>-6</v>
      </c>
      <c r="AE605" t="n">
        <v>-2</v>
      </c>
      <c r="AM605" t="n">
        <v>7</v>
      </c>
      <c r="AR605" t="n">
        <v>-16</v>
      </c>
      <c r="AW605" t="n">
        <v>2</v>
      </c>
      <c r="BB605" t="n">
        <v>-18</v>
      </c>
    </row>
    <row r="606">
      <c r="A606" t="inlineStr">
        <is>
          <t>Total goodwill</t>
        </is>
      </c>
      <c r="C606" t="inlineStr">
        <is>
          <t>Million</t>
        </is>
      </c>
      <c r="D606" t="inlineStr">
        <is>
          <t>QQQQ</t>
        </is>
      </c>
      <c r="Z606" t="n">
        <v>-12</v>
      </c>
      <c r="AA606" t="n">
        <v>-7</v>
      </c>
      <c r="AE606" t="n">
        <v>-2</v>
      </c>
      <c r="AM606" t="n">
        <v>-67</v>
      </c>
      <c r="AR606" t="n">
        <v>16</v>
      </c>
      <c r="AW606" t="n">
        <v>38</v>
      </c>
      <c r="BB606" t="n">
        <v>-306</v>
      </c>
    </row>
    <row r="607">
      <c r="A607" t="inlineStr">
        <is>
          <t>Total goodwill-c</t>
        </is>
      </c>
      <c r="S607">
        <f>SUM(S602:S605)</f>
        <v/>
      </c>
      <c r="X607">
        <f>SUM(X602:X605)</f>
        <v/>
      </c>
      <c r="Z607">
        <f>SUM(Z602:Z605)</f>
        <v/>
      </c>
      <c r="AA607">
        <f>SUM(AA602:AA605)</f>
        <v/>
      </c>
      <c r="AC607">
        <f>SUM(AC602:AC605)</f>
        <v/>
      </c>
      <c r="AE607">
        <f>SUM(AE602:AE605)</f>
        <v/>
      </c>
      <c r="AH607">
        <f>SUM(AH602:AH605)</f>
        <v/>
      </c>
      <c r="AM607">
        <f>SUM(AM602:AM605)</f>
        <v/>
      </c>
      <c r="AN607">
        <f>SUM(AN602:AN605)</f>
        <v/>
      </c>
      <c r="AR607">
        <f>SUM(AR602:AR605)</f>
        <v/>
      </c>
      <c r="AT607">
        <f>SUM(AT602:AT605)</f>
        <v/>
      </c>
      <c r="AU607">
        <f>SUM(AU602:AU605)</f>
        <v/>
      </c>
      <c r="AW607">
        <f>SUM(AW602:AW605)</f>
        <v/>
      </c>
      <c r="AY607">
        <f>SUM(AY602:AY605)</f>
        <v/>
      </c>
      <c r="BB607">
        <f>SUM(BB602:BB605)</f>
        <v/>
      </c>
    </row>
    <row r="608">
      <c r="A608" t="inlineStr">
        <is>
          <t>Sum check</t>
        </is>
      </c>
      <c r="S608">
        <f>S606-S607</f>
        <v/>
      </c>
      <c r="X608">
        <f>X606-X607</f>
        <v/>
      </c>
      <c r="Z608">
        <f>Z606-Z607</f>
        <v/>
      </c>
      <c r="AA608">
        <f>AA606-AA607</f>
        <v/>
      </c>
      <c r="AC608">
        <f>AC606-AC607</f>
        <v/>
      </c>
      <c r="AE608">
        <f>AE606-AE607</f>
        <v/>
      </c>
      <c r="AH608">
        <f>AH606-AH607</f>
        <v/>
      </c>
      <c r="AM608">
        <f>AM606-AM607</f>
        <v/>
      </c>
      <c r="AN608">
        <f>AN606-AN607</f>
        <v/>
      </c>
      <c r="AR608">
        <f>AR606-AR607</f>
        <v/>
      </c>
      <c r="AT608">
        <f>AT606-AT607</f>
        <v/>
      </c>
      <c r="AU608">
        <f>AU606-AU607</f>
        <v/>
      </c>
      <c r="AW608">
        <f>AW606-AW607</f>
        <v/>
      </c>
      <c r="AY608">
        <f>AY606-AY607</f>
        <v/>
      </c>
      <c r="BB608">
        <f>BB606-BB607</f>
        <v/>
      </c>
    </row>
    <row r="609"/>
    <row r="610">
      <c r="A610" t="inlineStr">
        <is>
          <t>RPC purchase price valuation</t>
        </is>
      </c>
    </row>
    <row r="611">
      <c r="A611" t="inlineStr">
        <is>
          <t>Consumer packaging international</t>
        </is>
      </c>
      <c r="C611" t="inlineStr">
        <is>
          <t>Million</t>
        </is>
      </c>
      <c r="D611" t="inlineStr">
        <is>
          <t>QQQQ</t>
        </is>
      </c>
      <c r="AR611" t="n">
        <v>303</v>
      </c>
    </row>
    <row r="612">
      <c r="A612" t="inlineStr">
        <is>
          <t>Consumer packaging</t>
        </is>
      </c>
      <c r="C612" t="inlineStr">
        <is>
          <t>Million</t>
        </is>
      </c>
      <c r="D612" t="inlineStr">
        <is>
          <t>QQQQ</t>
        </is>
      </c>
      <c r="AR612" t="n">
        <v>-151</v>
      </c>
    </row>
    <row r="613">
      <c r="A613" t="inlineStr">
        <is>
          <t>Engineered materials</t>
        </is>
      </c>
      <c r="C613" t="inlineStr">
        <is>
          <t>Million</t>
        </is>
      </c>
      <c r="D613" t="inlineStr">
        <is>
          <t>QQQQ</t>
        </is>
      </c>
      <c r="AR613" t="n">
        <v>7</v>
      </c>
    </row>
    <row r="614">
      <c r="A614" t="inlineStr">
        <is>
          <t>Total goodwill</t>
        </is>
      </c>
      <c r="C614" t="inlineStr">
        <is>
          <t>Million</t>
        </is>
      </c>
      <c r="D614" t="inlineStr">
        <is>
          <t>QQQQ</t>
        </is>
      </c>
      <c r="AR614" t="n">
        <v>159</v>
      </c>
    </row>
    <row r="615">
      <c r="A615" t="inlineStr">
        <is>
          <t>Total goodwill-c</t>
        </is>
      </c>
      <c r="S615">
        <f>SUM(S611:S613)</f>
        <v/>
      </c>
      <c r="X615">
        <f>SUM(X611:X613)</f>
        <v/>
      </c>
      <c r="Z615">
        <f>SUM(Z611:Z613)</f>
        <v/>
      </c>
      <c r="AC615">
        <f>SUM(AC611:AC613)</f>
        <v/>
      </c>
      <c r="AH615">
        <f>SUM(AH611:AH613)</f>
        <v/>
      </c>
      <c r="AM615">
        <f>SUM(AM611:AM613)</f>
        <v/>
      </c>
      <c r="AN615">
        <f>SUM(AN611:AN613)</f>
        <v/>
      </c>
      <c r="AR615">
        <f>SUM(AR611:AR613)</f>
        <v/>
      </c>
      <c r="AT615">
        <f>SUM(AT611:AT613)</f>
        <v/>
      </c>
      <c r="AU615">
        <f>SUM(AU611:AU613)</f>
        <v/>
      </c>
      <c r="AW615">
        <f>SUM(AW611:AW613)</f>
        <v/>
      </c>
      <c r="AY615">
        <f>SUM(AY611:AY613)</f>
        <v/>
      </c>
    </row>
    <row r="616">
      <c r="A616" t="inlineStr">
        <is>
          <t>Sum check</t>
        </is>
      </c>
      <c r="S616">
        <f>S614-S615</f>
        <v/>
      </c>
      <c r="X616">
        <f>X614-X615</f>
        <v/>
      </c>
      <c r="Z616">
        <f>Z614-Z615</f>
        <v/>
      </c>
      <c r="AC616">
        <f>AC614-AC615</f>
        <v/>
      </c>
      <c r="AH616">
        <f>AH614-AH615</f>
        <v/>
      </c>
      <c r="AM616">
        <f>AM614-AM615</f>
        <v/>
      </c>
      <c r="AN616">
        <f>AN614-AN615</f>
        <v/>
      </c>
      <c r="AR616">
        <f>AR614-AR615</f>
        <v/>
      </c>
      <c r="AT616">
        <f>AT614-AT615</f>
        <v/>
      </c>
      <c r="AU616">
        <f>AU614-AU615</f>
        <v/>
      </c>
      <c r="AW616">
        <f>AW614-AW615</f>
        <v/>
      </c>
      <c r="AY616">
        <f>AY614-AY615</f>
        <v/>
      </c>
    </row>
    <row r="617"/>
    <row r="618">
      <c r="A618" t="inlineStr">
        <is>
          <t>Held for sale</t>
        </is>
      </c>
    </row>
    <row r="619">
      <c r="A619" t="inlineStr">
        <is>
          <t>Engineered materials</t>
        </is>
      </c>
      <c r="C619" t="inlineStr">
        <is>
          <t>Million</t>
        </is>
      </c>
      <c r="D619" t="inlineStr">
        <is>
          <t>QQQQ</t>
        </is>
      </c>
      <c r="AR619" t="n">
        <v>-40</v>
      </c>
    </row>
    <row r="620">
      <c r="A620" t="inlineStr">
        <is>
          <t>Health hygiene specialties</t>
        </is>
      </c>
      <c r="C620" t="inlineStr">
        <is>
          <t>Million</t>
        </is>
      </c>
      <c r="D620" t="inlineStr">
        <is>
          <t>QQQQ</t>
        </is>
      </c>
      <c r="AR620" t="n">
        <v>-13</v>
      </c>
    </row>
    <row r="621">
      <c r="A621" t="inlineStr">
        <is>
          <t>Total goodwill</t>
        </is>
      </c>
      <c r="C621" t="inlineStr">
        <is>
          <t>Million</t>
        </is>
      </c>
      <c r="D621" t="inlineStr">
        <is>
          <t>QQQQ</t>
        </is>
      </c>
      <c r="AR621" t="n">
        <v>-53</v>
      </c>
    </row>
    <row r="622">
      <c r="A622" t="inlineStr">
        <is>
          <t>Total goodwill-c</t>
        </is>
      </c>
      <c r="S622">
        <f>SUM(S619:S620)</f>
        <v/>
      </c>
      <c r="X622">
        <f>SUM(X619:X620)</f>
        <v/>
      </c>
      <c r="Z622">
        <f>SUM(Z619:Z620)</f>
        <v/>
      </c>
      <c r="AC622">
        <f>SUM(AC619:AC620)</f>
        <v/>
      </c>
      <c r="AH622">
        <f>SUM(AH619:AH620)</f>
        <v/>
      </c>
      <c r="AM622">
        <f>SUM(AM619:AM620)</f>
        <v/>
      </c>
      <c r="AN622">
        <f>SUM(AN619:AN620)</f>
        <v/>
      </c>
      <c r="AR622">
        <f>SUM(AR619:AR620)</f>
        <v/>
      </c>
      <c r="AT622">
        <f>SUM(AT619:AT620)</f>
        <v/>
      </c>
      <c r="AU622">
        <f>SUM(AU619:AU620)</f>
        <v/>
      </c>
      <c r="AW622">
        <f>SUM(AW619:AW620)</f>
        <v/>
      </c>
      <c r="AY622">
        <f>SUM(AY619:AY620)</f>
        <v/>
      </c>
    </row>
    <row r="623">
      <c r="A623" t="inlineStr">
        <is>
          <t>Sum check</t>
        </is>
      </c>
      <c r="S623">
        <f>S621-S622</f>
        <v/>
      </c>
      <c r="X623">
        <f>X621-X622</f>
        <v/>
      </c>
      <c r="Z623">
        <f>Z621-Z622</f>
        <v/>
      </c>
      <c r="AC623">
        <f>AC621-AC622</f>
        <v/>
      </c>
      <c r="AH623">
        <f>AH621-AH622</f>
        <v/>
      </c>
      <c r="AM623">
        <f>AM621-AM622</f>
        <v/>
      </c>
      <c r="AN623">
        <f>AN621-AN622</f>
        <v/>
      </c>
      <c r="AR623">
        <f>AR621-AR622</f>
        <v/>
      </c>
      <c r="AT623">
        <f>AT621-AT622</f>
        <v/>
      </c>
      <c r="AU623">
        <f>AU621-AU622</f>
        <v/>
      </c>
      <c r="AW623">
        <f>AW621-AW622</f>
        <v/>
      </c>
      <c r="AY623">
        <f>AY621-AY622</f>
        <v/>
      </c>
    </row>
    <row r="624"/>
    <row r="625">
      <c r="A625" t="inlineStr">
        <is>
          <t>Goodwill</t>
        </is>
      </c>
    </row>
    <row r="626">
      <c r="A626" t="inlineStr">
        <is>
          <t>Rigid open top</t>
        </is>
      </c>
      <c r="C626" t="inlineStr">
        <is>
          <t>Million</t>
        </is>
      </c>
      <c r="D626" t="inlineStr">
        <is>
          <t>QQQQ</t>
        </is>
      </c>
      <c r="F626" t="n">
        <v>681</v>
      </c>
      <c r="G626" t="n">
        <v>681</v>
      </c>
      <c r="H626" t="n">
        <v>681</v>
      </c>
      <c r="I626" t="n">
        <v>681</v>
      </c>
      <c r="K626" t="n">
        <v>681</v>
      </c>
      <c r="L626" t="n">
        <v>681</v>
      </c>
      <c r="M626" t="n">
        <v>681</v>
      </c>
      <c r="N626" t="n">
        <v>681</v>
      </c>
      <c r="P626" t="n">
        <v>681</v>
      </c>
      <c r="Q626" t="n">
        <v>681</v>
      </c>
      <c r="R626" t="n">
        <v>681</v>
      </c>
      <c r="S626" t="n">
        <v>681</v>
      </c>
    </row>
    <row r="627">
      <c r="A627" t="inlineStr">
        <is>
          <t>Rigid closed top</t>
        </is>
      </c>
      <c r="C627" t="inlineStr">
        <is>
          <t>Million</t>
        </is>
      </c>
      <c r="D627" t="inlineStr">
        <is>
          <t>QQQQ</t>
        </is>
      </c>
      <c r="F627" t="n">
        <v>832</v>
      </c>
      <c r="G627" t="n">
        <v>831</v>
      </c>
      <c r="H627" t="n">
        <v>830</v>
      </c>
      <c r="I627" t="n">
        <v>831</v>
      </c>
      <c r="K627" t="n">
        <v>830</v>
      </c>
      <c r="L627" t="n">
        <v>829</v>
      </c>
      <c r="M627" t="n">
        <v>828</v>
      </c>
      <c r="N627" t="n">
        <v>827</v>
      </c>
      <c r="P627" t="n">
        <v>826</v>
      </c>
      <c r="Q627" t="n">
        <v>825</v>
      </c>
      <c r="R627" t="n">
        <v>825</v>
      </c>
      <c r="S627" t="n">
        <v>823</v>
      </c>
    </row>
    <row r="628">
      <c r="A628" t="inlineStr">
        <is>
          <t>Rigid packaging</t>
        </is>
      </c>
      <c r="C628" t="inlineStr">
        <is>
          <t>Million</t>
        </is>
      </c>
      <c r="D628" t="inlineStr">
        <is>
          <t>QQQQ</t>
        </is>
      </c>
      <c r="F628" t="n">
        <v>1513</v>
      </c>
      <c r="G628" t="n">
        <v>1512</v>
      </c>
      <c r="H628" t="n">
        <v>1511</v>
      </c>
      <c r="K628" t="n">
        <v>1511</v>
      </c>
      <c r="L628" t="n">
        <v>1510</v>
      </c>
      <c r="M628" t="n">
        <v>1509</v>
      </c>
    </row>
    <row r="629">
      <c r="A629" t="inlineStr">
        <is>
          <t>Rigid packaging-c</t>
        </is>
      </c>
      <c r="F629">
        <f>SUM(F626:F627)</f>
        <v/>
      </c>
      <c r="G629">
        <f>SUM(G626:G627)</f>
        <v/>
      </c>
      <c r="H629">
        <f>SUM(H626:H627)</f>
        <v/>
      </c>
      <c r="K629">
        <f>SUM(K626:K627)</f>
        <v/>
      </c>
      <c r="L629">
        <f>SUM(L626:L627)</f>
        <v/>
      </c>
      <c r="M629">
        <f>SUM(M626:M627)</f>
        <v/>
      </c>
      <c r="S629">
        <f>SUM(S626:S627)</f>
        <v/>
      </c>
      <c r="X629">
        <f>SUM(X626:X627)</f>
        <v/>
      </c>
      <c r="Z629">
        <f>SUM(Z626:Z627)</f>
        <v/>
      </c>
      <c r="AC629">
        <f>SUM(AC626:AC627)</f>
        <v/>
      </c>
      <c r="AH629">
        <f>SUM(AH626:AH627)</f>
        <v/>
      </c>
      <c r="AM629">
        <f>SUM(AM626:AM627)</f>
        <v/>
      </c>
      <c r="AN629">
        <f>SUM(AN626:AN627)</f>
        <v/>
      </c>
      <c r="AR629">
        <f>SUM(AR626:AR627)</f>
        <v/>
      </c>
      <c r="AT629">
        <f>SUM(AT626:AT627)</f>
        <v/>
      </c>
      <c r="AU629">
        <f>SUM(AU626:AU627)</f>
        <v/>
      </c>
      <c r="AW629">
        <f>SUM(AW626:AW627)</f>
        <v/>
      </c>
      <c r="AY629">
        <f>SUM(AY626:AY627)</f>
        <v/>
      </c>
    </row>
    <row r="630">
      <c r="A630" t="inlineStr">
        <is>
          <t>Sum Check</t>
        </is>
      </c>
      <c r="F630">
        <f>F628-F629</f>
        <v/>
      </c>
      <c r="G630">
        <f>G628-G629</f>
        <v/>
      </c>
      <c r="H630">
        <f>H628-H629</f>
        <v/>
      </c>
      <c r="K630">
        <f>K628-K629</f>
        <v/>
      </c>
      <c r="L630">
        <f>L628-L629</f>
        <v/>
      </c>
      <c r="M630">
        <f>M628-M629</f>
        <v/>
      </c>
      <c r="S630">
        <f>S628-S629</f>
        <v/>
      </c>
      <c r="X630">
        <f>X628-X629</f>
        <v/>
      </c>
      <c r="Z630">
        <f>Z628-Z629</f>
        <v/>
      </c>
      <c r="AC630">
        <f>AC628-AC629</f>
        <v/>
      </c>
      <c r="AH630">
        <f>AH628-AH629</f>
        <v/>
      </c>
      <c r="AM630">
        <f>AM628-AM629</f>
        <v/>
      </c>
      <c r="AN630">
        <f>AN628-AN629</f>
        <v/>
      </c>
      <c r="AR630">
        <f>AR628-AR629</f>
        <v/>
      </c>
      <c r="AT630">
        <f>AT628-AT629</f>
        <v/>
      </c>
      <c r="AU630">
        <f>AU628-AU629</f>
        <v/>
      </c>
      <c r="AW630">
        <f>AW628-AW629</f>
        <v/>
      </c>
      <c r="AY630">
        <f>AY628-AY629</f>
        <v/>
      </c>
    </row>
    <row r="631"/>
    <row r="632">
      <c r="A632" t="inlineStr">
        <is>
          <t>Consumer packaging international</t>
        </is>
      </c>
      <c r="C632" t="inlineStr">
        <is>
          <t>Million</t>
        </is>
      </c>
      <c r="D632" t="inlineStr">
        <is>
          <t>QQQQ</t>
        </is>
      </c>
      <c r="AM632" t="n">
        <v>1678</v>
      </c>
      <c r="AR632" t="n">
        <v>2013</v>
      </c>
      <c r="AW632" t="n">
        <v>2016</v>
      </c>
      <c r="BB632" t="n">
        <v>1712</v>
      </c>
    </row>
    <row r="633">
      <c r="A633" t="inlineStr">
        <is>
          <t>Consumer packaging</t>
        </is>
      </c>
      <c r="C633" t="inlineStr">
        <is>
          <t>Million</t>
        </is>
      </c>
      <c r="D633" t="inlineStr">
        <is>
          <t>QQQQ</t>
        </is>
      </c>
      <c r="U633" t="n">
        <v>1519</v>
      </c>
      <c r="V633" t="n">
        <v>1521</v>
      </c>
      <c r="W633" t="n">
        <v>1521</v>
      </c>
      <c r="X633" t="n">
        <v>1520</v>
      </c>
      <c r="Z633" t="n">
        <v>1409</v>
      </c>
      <c r="AA633" t="n">
        <v>1409</v>
      </c>
      <c r="AB633" t="n">
        <v>1410</v>
      </c>
      <c r="AC633" t="n">
        <v>1411</v>
      </c>
      <c r="AE633" t="n">
        <v>1411</v>
      </c>
      <c r="AF633" t="n">
        <v>1410</v>
      </c>
      <c r="AG633" t="n">
        <v>1409</v>
      </c>
      <c r="AH633" t="n">
        <v>1409</v>
      </c>
      <c r="AJ633" t="n">
        <v>1408</v>
      </c>
      <c r="AK633" t="n">
        <v>1409</v>
      </c>
      <c r="AL633" t="n">
        <v>1409</v>
      </c>
      <c r="AM633" t="n">
        <v>1908</v>
      </c>
      <c r="AR633" t="n">
        <v>1757</v>
      </c>
      <c r="AW633" t="n">
        <v>1541</v>
      </c>
      <c r="BB633" t="n">
        <v>1540</v>
      </c>
    </row>
    <row r="634">
      <c r="A634" t="inlineStr">
        <is>
          <t>Health hygiene specialties</t>
        </is>
      </c>
      <c r="C634" t="inlineStr">
        <is>
          <t>Million</t>
        </is>
      </c>
      <c r="D634" t="inlineStr">
        <is>
          <t>QQQQ</t>
        </is>
      </c>
      <c r="U634" t="n">
        <v>857</v>
      </c>
      <c r="V634" t="n">
        <v>912</v>
      </c>
      <c r="W634" t="n">
        <v>937</v>
      </c>
      <c r="X634" t="n">
        <v>801</v>
      </c>
      <c r="Z634" t="n">
        <v>797</v>
      </c>
      <c r="AA634" t="n">
        <v>802</v>
      </c>
      <c r="AB634" t="n">
        <v>808</v>
      </c>
      <c r="AC634" t="n">
        <v>819</v>
      </c>
      <c r="AE634" t="n">
        <v>817</v>
      </c>
      <c r="AF634" t="n">
        <v>897</v>
      </c>
      <c r="AG634" t="n">
        <v>921</v>
      </c>
      <c r="AH634" t="n">
        <v>902</v>
      </c>
      <c r="AJ634" t="n">
        <v>903</v>
      </c>
      <c r="AK634" t="n">
        <v>899</v>
      </c>
      <c r="AL634" t="n">
        <v>861</v>
      </c>
      <c r="AM634" t="n">
        <v>827</v>
      </c>
      <c r="AR634" t="n">
        <v>798</v>
      </c>
      <c r="AW634" t="n">
        <v>936</v>
      </c>
      <c r="BB634" t="n">
        <v>918</v>
      </c>
    </row>
    <row r="635">
      <c r="A635" t="inlineStr">
        <is>
          <t>Engineered materials</t>
        </is>
      </c>
      <c r="C635" t="inlineStr">
        <is>
          <t>Million</t>
        </is>
      </c>
      <c r="D635" t="inlineStr">
        <is>
          <t>QQQQ</t>
        </is>
      </c>
      <c r="F635" t="n">
        <v>89</v>
      </c>
      <c r="G635" t="n">
        <v>82</v>
      </c>
      <c r="H635" t="n">
        <v>73</v>
      </c>
      <c r="I635" t="n">
        <v>73</v>
      </c>
      <c r="K635" t="n">
        <v>73</v>
      </c>
      <c r="L635" t="n">
        <v>73</v>
      </c>
      <c r="M635" t="n">
        <v>73</v>
      </c>
      <c r="N635" t="n">
        <v>71</v>
      </c>
      <c r="P635" t="n">
        <v>70</v>
      </c>
      <c r="Q635" t="n">
        <v>68</v>
      </c>
      <c r="R635" t="n">
        <v>69</v>
      </c>
      <c r="S635" t="n">
        <v>69</v>
      </c>
      <c r="U635" t="n">
        <v>83</v>
      </c>
      <c r="V635" t="n">
        <v>84</v>
      </c>
      <c r="W635" t="n">
        <v>83</v>
      </c>
      <c r="X635" t="n">
        <v>85</v>
      </c>
      <c r="Z635" t="n">
        <v>188</v>
      </c>
      <c r="AA635" t="n">
        <v>495</v>
      </c>
      <c r="AB635" t="n">
        <v>564</v>
      </c>
      <c r="AC635" t="n">
        <v>545</v>
      </c>
      <c r="AE635" t="n">
        <v>549</v>
      </c>
      <c r="AF635" t="n">
        <v>550</v>
      </c>
      <c r="AG635" t="n">
        <v>550</v>
      </c>
      <c r="AH635" t="n">
        <v>633</v>
      </c>
      <c r="AJ635" t="n">
        <v>630</v>
      </c>
      <c r="AK635" t="n">
        <v>630</v>
      </c>
      <c r="AL635" t="n">
        <v>641</v>
      </c>
      <c r="AM635" t="n">
        <v>638</v>
      </c>
      <c r="AR635" t="n">
        <v>605</v>
      </c>
      <c r="AW635" t="n">
        <v>699</v>
      </c>
      <c r="BB635" t="n">
        <v>662</v>
      </c>
    </row>
    <row r="636">
      <c r="A636" t="inlineStr">
        <is>
          <t>Flexible packaging</t>
        </is>
      </c>
      <c r="C636" t="inlineStr">
        <is>
          <t>Million</t>
        </is>
      </c>
      <c r="D636" t="inlineStr">
        <is>
          <t>QQQQ</t>
        </is>
      </c>
      <c r="F636" t="n">
        <v>40</v>
      </c>
      <c r="G636" t="n">
        <v>39</v>
      </c>
      <c r="H636" t="n">
        <v>49</v>
      </c>
      <c r="I636" t="n">
        <v>49</v>
      </c>
      <c r="K636" t="n">
        <v>60</v>
      </c>
      <c r="L636" t="n">
        <v>83</v>
      </c>
      <c r="M636" t="n">
        <v>70</v>
      </c>
      <c r="N636" t="n">
        <v>80</v>
      </c>
      <c r="P636" t="n">
        <v>80</v>
      </c>
      <c r="Q636" t="n">
        <v>78</v>
      </c>
      <c r="R636" t="n">
        <v>79</v>
      </c>
      <c r="S636" t="n">
        <v>79</v>
      </c>
    </row>
    <row r="637">
      <c r="A637" t="inlineStr">
        <is>
          <t>Total goodwill</t>
        </is>
      </c>
      <c r="C637" t="inlineStr">
        <is>
          <t>Million</t>
        </is>
      </c>
      <c r="D637" t="inlineStr">
        <is>
          <t>QQQQ</t>
        </is>
      </c>
      <c r="F637" t="n">
        <v>1642</v>
      </c>
      <c r="G637" t="n">
        <v>1633</v>
      </c>
      <c r="H637" t="n">
        <v>1633</v>
      </c>
      <c r="I637" t="n">
        <v>1634</v>
      </c>
      <c r="K637" t="n">
        <v>1644</v>
      </c>
      <c r="L637" t="n">
        <v>1666</v>
      </c>
      <c r="M637" t="n">
        <v>1652</v>
      </c>
      <c r="N637" t="n">
        <v>1659</v>
      </c>
      <c r="P637" t="n">
        <v>1657</v>
      </c>
      <c r="Q637" t="n">
        <v>1652</v>
      </c>
      <c r="R637" t="n">
        <v>1654</v>
      </c>
      <c r="S637" t="n">
        <v>1652</v>
      </c>
      <c r="U637" t="n">
        <v>2459</v>
      </c>
      <c r="V637" t="n">
        <v>2517</v>
      </c>
      <c r="W637" t="n">
        <v>2541</v>
      </c>
      <c r="X637" t="n">
        <v>2406</v>
      </c>
      <c r="Z637" t="n">
        <v>2394</v>
      </c>
      <c r="AA637" t="n">
        <v>2706</v>
      </c>
      <c r="AB637" t="n">
        <v>2782</v>
      </c>
      <c r="AC637" t="n">
        <v>2775</v>
      </c>
      <c r="AE637" t="n">
        <v>2777</v>
      </c>
      <c r="AF637" t="n">
        <v>2857</v>
      </c>
      <c r="AG637" t="n">
        <v>2880</v>
      </c>
      <c r="AH637" t="n">
        <v>2944</v>
      </c>
      <c r="AJ637" t="n">
        <v>2941</v>
      </c>
      <c r="AK637" t="n">
        <v>2938</v>
      </c>
      <c r="AL637" t="n">
        <v>2911</v>
      </c>
      <c r="AM637" t="n">
        <v>5051</v>
      </c>
      <c r="AR637" t="n">
        <v>5173</v>
      </c>
      <c r="AW637" t="n">
        <v>5192</v>
      </c>
      <c r="BB637" t="n">
        <v>4832</v>
      </c>
    </row>
    <row r="638">
      <c r="A638" t="inlineStr">
        <is>
          <t>Total goodwill-c</t>
        </is>
      </c>
      <c r="F638">
        <f>SUM(F626:F627)+SUM(F632:F636)</f>
        <v/>
      </c>
      <c r="G638">
        <f>SUM(G626:G627)+SUM(G632:G636)</f>
        <v/>
      </c>
      <c r="H638">
        <f>SUM(H626:H627)+SUM(H632:H636)</f>
        <v/>
      </c>
      <c r="I638">
        <f>SUM(I626:I627)+SUM(I632:I636)</f>
        <v/>
      </c>
      <c r="K638">
        <f>SUM(K626:K627)+SUM(K632:K636)</f>
        <v/>
      </c>
      <c r="L638">
        <f>SUM(L626:L627)+SUM(L632:L636)</f>
        <v/>
      </c>
      <c r="M638">
        <f>SUM(M626:M627)+SUM(M632:M636)</f>
        <v/>
      </c>
      <c r="N638">
        <f>SUM(N626:N627)+SUM(N632:N636)</f>
        <v/>
      </c>
      <c r="P638">
        <f>SUM(P626:P627)+SUM(P632:P636)</f>
        <v/>
      </c>
      <c r="Q638">
        <f>SUM(Q626:Q627)+SUM(Q632:Q636)</f>
        <v/>
      </c>
      <c r="R638">
        <f>SUM(R626:R627)+SUM(R632:R636)</f>
        <v/>
      </c>
      <c r="S638">
        <f>SUM(S626:S627)+SUM(S632:S636)</f>
        <v/>
      </c>
      <c r="U638">
        <f>SUM(U626:U627)+SUM(U632:U636)</f>
        <v/>
      </c>
      <c r="V638">
        <f>SUM(V626:V627)+SUM(V632:V636)</f>
        <v/>
      </c>
      <c r="W638">
        <f>SUM(W626:W627)+SUM(W632:W636)</f>
        <v/>
      </c>
      <c r="X638">
        <f>SUM(X626:X627)+SUM(X632:X636)</f>
        <v/>
      </c>
      <c r="Z638">
        <f>SUM(Z626:Z627)+SUM(Z632:Z636)</f>
        <v/>
      </c>
      <c r="AA638">
        <f>SUM(AA626:AA627)+SUM(AA632:AA636)</f>
        <v/>
      </c>
      <c r="AB638">
        <f>SUM(AB626:AB627)+SUM(AB632:AB636)</f>
        <v/>
      </c>
      <c r="AC638">
        <f>SUM(AC626:AC627)+SUM(AC632:AC636)</f>
        <v/>
      </c>
      <c r="AE638">
        <f>SUM(AE626:AE627)+SUM(AE632:AE636)</f>
        <v/>
      </c>
      <c r="AF638">
        <f>SUM(AF626:AF627)+SUM(AF632:AF636)</f>
        <v/>
      </c>
      <c r="AG638">
        <f>SUM(AG626:AG627)+SUM(AG632:AG636)</f>
        <v/>
      </c>
      <c r="AH638">
        <f>SUM(AH626:AH627)+SUM(AH632:AH636)</f>
        <v/>
      </c>
      <c r="AJ638">
        <f>SUM(AJ626:AJ627)+SUM(AJ632:AJ636)</f>
        <v/>
      </c>
      <c r="AK638">
        <f>SUM(AK626:AK627)+SUM(AK632:AK636)</f>
        <v/>
      </c>
      <c r="AL638">
        <f>SUM(AL626:AL627)+SUM(AL632:AL636)</f>
        <v/>
      </c>
      <c r="AM638">
        <f>SUM(AM626:AM627)+SUM(AM632:AM636)</f>
        <v/>
      </c>
      <c r="AN638">
        <f>SUM(AN626:AN627)+SUM(AN632:AN636)</f>
        <v/>
      </c>
      <c r="AR638">
        <f>SUM(AR626:AR627)+SUM(AR632:AR636)</f>
        <v/>
      </c>
      <c r="AT638">
        <f>SUM(AT626:AT627)+SUM(AT632:AT636)</f>
        <v/>
      </c>
      <c r="AU638">
        <f>SUM(AU626:AU627)+SUM(AU632:AU636)</f>
        <v/>
      </c>
      <c r="AW638">
        <f>SUM(AW626:AW627)+SUM(AW632:AW636)</f>
        <v/>
      </c>
      <c r="AY638">
        <f>SUM(AY626:AY627)+SUM(AY632:AY636)</f>
        <v/>
      </c>
      <c r="BB638">
        <f>SUM(BB626:BB627)+SUM(BB632:BB636)</f>
        <v/>
      </c>
    </row>
    <row r="639">
      <c r="A639" t="inlineStr">
        <is>
          <t>Sum Check</t>
        </is>
      </c>
      <c r="F639">
        <f>F637-F638</f>
        <v/>
      </c>
      <c r="G639">
        <f>G637-G638</f>
        <v/>
      </c>
      <c r="H639">
        <f>H637-H638</f>
        <v/>
      </c>
      <c r="I639">
        <f>I637-I638</f>
        <v/>
      </c>
      <c r="K639">
        <f>K637-K638</f>
        <v/>
      </c>
      <c r="L639">
        <f>L637-L638</f>
        <v/>
      </c>
      <c r="M639">
        <f>M637-M638</f>
        <v/>
      </c>
      <c r="N639">
        <f>N637-N638</f>
        <v/>
      </c>
      <c r="P639">
        <f>P637-P638</f>
        <v/>
      </c>
      <c r="Q639">
        <f>Q637-Q638</f>
        <v/>
      </c>
      <c r="R639">
        <f>R637-R638</f>
        <v/>
      </c>
      <c r="S639">
        <f>S637-S638</f>
        <v/>
      </c>
      <c r="U639">
        <f>U637-U638</f>
        <v/>
      </c>
      <c r="V639">
        <f>V637-V638</f>
        <v/>
      </c>
      <c r="W639">
        <f>W637-W638</f>
        <v/>
      </c>
      <c r="X639">
        <f>X637-X638</f>
        <v/>
      </c>
      <c r="Z639">
        <f>Z637-Z638</f>
        <v/>
      </c>
      <c r="AA639">
        <f>AA637-AA638</f>
        <v/>
      </c>
      <c r="AB639">
        <f>AB637-AB638</f>
        <v/>
      </c>
      <c r="AC639">
        <f>AC637-AC638</f>
        <v/>
      </c>
      <c r="AE639">
        <f>AE637-AE638</f>
        <v/>
      </c>
      <c r="AF639">
        <f>AF637-AF638</f>
        <v/>
      </c>
      <c r="AG639">
        <f>AG637-AG638</f>
        <v/>
      </c>
      <c r="AH639">
        <f>AH637-AH638</f>
        <v/>
      </c>
      <c r="AJ639">
        <f>AJ637-AJ638</f>
        <v/>
      </c>
      <c r="AK639">
        <f>AK637-AK638</f>
        <v/>
      </c>
      <c r="AL639">
        <f>AL637-AL638</f>
        <v/>
      </c>
      <c r="AM639">
        <f>AM637-AM638</f>
        <v/>
      </c>
      <c r="AN639">
        <f>AN637-AN638</f>
        <v/>
      </c>
      <c r="AR639">
        <f>AR637-AR638</f>
        <v/>
      </c>
      <c r="AT639">
        <f>AT637-AT638</f>
        <v/>
      </c>
      <c r="AU639">
        <f>AU637-AU638</f>
        <v/>
      </c>
      <c r="AW639">
        <f>AW637-AW638</f>
        <v/>
      </c>
      <c r="AY639">
        <f>AY637-AY638</f>
        <v/>
      </c>
      <c r="BB639">
        <f>BB637-BB638</f>
        <v/>
      </c>
    </row>
    <row r="640"/>
    <row r="641">
      <c r="A641" t="inlineStr">
        <is>
          <t>Selected information by product line</t>
        </is>
      </c>
    </row>
    <row r="642">
      <c r="A642" t="inlineStr">
        <is>
          <t>Net sales</t>
        </is>
      </c>
    </row>
    <row r="643">
      <c r="A643" t="inlineStr">
        <is>
          <t>Consumer packaging international</t>
        </is>
      </c>
    </row>
    <row r="644">
      <c r="A644" t="inlineStr">
        <is>
          <t>Packaging</t>
        </is>
      </c>
      <c r="C644" t="inlineStr">
        <is>
          <t>Percent</t>
        </is>
      </c>
      <c r="D644" t="inlineStr">
        <is>
          <t>QQQQ</t>
        </is>
      </c>
      <c r="AM644" t="n">
        <v>67</v>
      </c>
      <c r="AO644" t="n">
        <v>81</v>
      </c>
      <c r="AP644" t="n">
        <v>83</v>
      </c>
      <c r="AQ644" t="n">
        <v>84</v>
      </c>
      <c r="AR644" t="n">
        <v>82</v>
      </c>
    </row>
    <row r="645">
      <c r="A645" t="inlineStr">
        <is>
          <t>Non-packaging</t>
        </is>
      </c>
      <c r="C645" t="inlineStr">
        <is>
          <t>Percent</t>
        </is>
      </c>
      <c r="D645" t="inlineStr">
        <is>
          <t>QQQQ</t>
        </is>
      </c>
      <c r="AM645" t="n">
        <v>33</v>
      </c>
      <c r="AO645" t="n">
        <v>19</v>
      </c>
      <c r="AP645" t="n">
        <v>17</v>
      </c>
      <c r="AQ645" t="n">
        <v>16</v>
      </c>
      <c r="AR645" t="n">
        <v>18</v>
      </c>
    </row>
    <row r="646">
      <c r="A646" t="inlineStr">
        <is>
          <t>Total consumer packaging international</t>
        </is>
      </c>
      <c r="C646" t="inlineStr">
        <is>
          <t>Percent</t>
        </is>
      </c>
      <c r="D646" t="inlineStr">
        <is>
          <t>QQQQ</t>
        </is>
      </c>
      <c r="AM646" t="n">
        <v>100</v>
      </c>
      <c r="AO646" t="n">
        <v>100</v>
      </c>
      <c r="AP646" t="n">
        <v>100</v>
      </c>
      <c r="AQ646" t="n">
        <v>100</v>
      </c>
      <c r="AR646" t="n">
        <v>100</v>
      </c>
    </row>
    <row r="647">
      <c r="A647" t="inlineStr">
        <is>
          <t>Total consumer packaging international-c</t>
        </is>
      </c>
      <c r="S647">
        <f>SUM(S644:S645)</f>
        <v/>
      </c>
      <c r="X647">
        <f>SUM(X644:X645)</f>
        <v/>
      </c>
      <c r="Z647">
        <f>SUM(Z644:Z645)</f>
        <v/>
      </c>
      <c r="AC647">
        <f>SUM(AC644:AC645)</f>
        <v/>
      </c>
      <c r="AH647">
        <f>SUM(AH644:AH645)</f>
        <v/>
      </c>
      <c r="AM647">
        <f>SUM(AM644:AM645)</f>
        <v/>
      </c>
      <c r="AN647">
        <f>SUM(AN644:AN645)</f>
        <v/>
      </c>
      <c r="AO647">
        <f>SUM(AO644:AO645)</f>
        <v/>
      </c>
      <c r="AP647">
        <f>SUM(AP644:AP645)</f>
        <v/>
      </c>
      <c r="AQ647">
        <f>SUM(AQ644:AQ645)</f>
        <v/>
      </c>
      <c r="AR647">
        <f>SUM(AR644:AR645)</f>
        <v/>
      </c>
      <c r="AT647">
        <f>SUM(AT644:AT645)</f>
        <v/>
      </c>
      <c r="AU647">
        <f>SUM(AU644:AU645)</f>
        <v/>
      </c>
      <c r="AW647">
        <f>SUM(AW644:AW645)</f>
        <v/>
      </c>
      <c r="AY647">
        <f>SUM(AY644:AY645)</f>
        <v/>
      </c>
    </row>
    <row r="648">
      <c r="A648" t="inlineStr">
        <is>
          <t>Sum check</t>
        </is>
      </c>
      <c r="S648">
        <f>S646-S647</f>
        <v/>
      </c>
      <c r="X648">
        <f>X646-X647</f>
        <v/>
      </c>
      <c r="Z648">
        <f>Z646-Z647</f>
        <v/>
      </c>
      <c r="AC648">
        <f>AC646-AC647</f>
        <v/>
      </c>
      <c r="AH648">
        <f>AH646-AH647</f>
        <v/>
      </c>
      <c r="AM648">
        <f>AM646-AM647</f>
        <v/>
      </c>
      <c r="AN648">
        <f>AN646-AN647</f>
        <v/>
      </c>
      <c r="AO648">
        <f>AO646-AO647</f>
        <v/>
      </c>
      <c r="AP648">
        <f>AP646-AP647</f>
        <v/>
      </c>
      <c r="AQ648">
        <f>AQ646-AQ647</f>
        <v/>
      </c>
      <c r="AR648">
        <f>AR646-AR647</f>
        <v/>
      </c>
      <c r="AT648">
        <f>AT646-AT647</f>
        <v/>
      </c>
      <c r="AU648">
        <f>AU646-AU647</f>
        <v/>
      </c>
      <c r="AW648">
        <f>AW646-AW647</f>
        <v/>
      </c>
      <c r="AY648">
        <f>AY646-AY647</f>
        <v/>
      </c>
    </row>
    <row r="649"/>
    <row r="650">
      <c r="A650" t="inlineStr">
        <is>
          <t>Consumer packaging North America</t>
        </is>
      </c>
    </row>
    <row r="651">
      <c r="A651" t="inlineStr">
        <is>
          <t>Rigid open top</t>
        </is>
      </c>
      <c r="C651" t="inlineStr">
        <is>
          <t>Percent</t>
        </is>
      </c>
      <c r="D651" t="inlineStr">
        <is>
          <t>QQQQ</t>
        </is>
      </c>
      <c r="Z651" t="n">
        <v>42</v>
      </c>
      <c r="AA651" t="n">
        <v>40</v>
      </c>
      <c r="AB651" t="n">
        <v>44</v>
      </c>
      <c r="AC651" t="n">
        <v>43</v>
      </c>
      <c r="AE651" t="n">
        <v>43</v>
      </c>
      <c r="AF651" t="n">
        <v>41</v>
      </c>
      <c r="AG651" t="n">
        <v>45</v>
      </c>
      <c r="AH651" t="n">
        <v>44</v>
      </c>
      <c r="AJ651" t="n">
        <v>44</v>
      </c>
      <c r="AK651" t="n">
        <v>43</v>
      </c>
      <c r="AL651" t="n">
        <v>47</v>
      </c>
      <c r="AM651" t="n">
        <v>45</v>
      </c>
      <c r="AO651" t="n">
        <v>45</v>
      </c>
      <c r="AP651" t="n">
        <v>44</v>
      </c>
      <c r="AQ651" t="n">
        <v>44</v>
      </c>
      <c r="AR651" t="n">
        <v>45</v>
      </c>
    </row>
    <row r="652">
      <c r="A652" t="inlineStr">
        <is>
          <t>Rigid closed top</t>
        </is>
      </c>
      <c r="C652" t="inlineStr">
        <is>
          <t>Percent</t>
        </is>
      </c>
      <c r="D652" t="inlineStr">
        <is>
          <t>QQQQ</t>
        </is>
      </c>
      <c r="Z652" t="n">
        <v>58</v>
      </c>
      <c r="AA652" t="n">
        <v>60</v>
      </c>
      <c r="AB652" t="n">
        <v>56</v>
      </c>
      <c r="AC652" t="n">
        <v>57</v>
      </c>
      <c r="AE652" t="n">
        <v>57</v>
      </c>
      <c r="AF652" t="n">
        <v>59</v>
      </c>
      <c r="AG652" t="n">
        <v>55</v>
      </c>
      <c r="AH652" t="n">
        <v>56</v>
      </c>
      <c r="AJ652" t="n">
        <v>56</v>
      </c>
      <c r="AK652" t="n">
        <v>57</v>
      </c>
      <c r="AL652" t="n">
        <v>53</v>
      </c>
      <c r="AM652" t="n">
        <v>55</v>
      </c>
      <c r="AO652" t="n">
        <v>55</v>
      </c>
      <c r="AP652" t="n">
        <v>56</v>
      </c>
      <c r="AQ652" t="n">
        <v>56</v>
      </c>
      <c r="AR652" t="n">
        <v>55</v>
      </c>
    </row>
    <row r="653">
      <c r="A653" t="inlineStr">
        <is>
          <t>Total consumer packaging North America</t>
        </is>
      </c>
      <c r="C653" t="inlineStr">
        <is>
          <t>Percent</t>
        </is>
      </c>
      <c r="D653" t="inlineStr">
        <is>
          <t>QQQQ</t>
        </is>
      </c>
      <c r="Z653" t="n">
        <v>100</v>
      </c>
      <c r="AA653" t="n">
        <v>100</v>
      </c>
      <c r="AB653" t="n">
        <v>100</v>
      </c>
      <c r="AC653" t="n">
        <v>100</v>
      </c>
      <c r="AE653" t="n">
        <v>100</v>
      </c>
      <c r="AF653" t="n">
        <v>100</v>
      </c>
      <c r="AG653" t="n">
        <v>100</v>
      </c>
      <c r="AH653" t="n">
        <v>100</v>
      </c>
      <c r="AJ653" t="n">
        <v>100</v>
      </c>
      <c r="AK653" t="n">
        <v>100</v>
      </c>
      <c r="AL653" t="n">
        <v>100</v>
      </c>
      <c r="AM653" t="n">
        <v>100</v>
      </c>
      <c r="AO653" t="n">
        <v>100</v>
      </c>
      <c r="AP653" t="n">
        <v>100</v>
      </c>
      <c r="AQ653" t="n">
        <v>100</v>
      </c>
      <c r="AR653" t="n">
        <v>100</v>
      </c>
    </row>
    <row r="654">
      <c r="A654" t="inlineStr">
        <is>
          <t>Total consumer packaging North America-c</t>
        </is>
      </c>
      <c r="S654">
        <f>SUM(S651:S652)</f>
        <v/>
      </c>
      <c r="X654">
        <f>SUM(X651:X652)</f>
        <v/>
      </c>
      <c r="Z654">
        <f>SUM(Z651:Z652)</f>
        <v/>
      </c>
      <c r="AA654">
        <f>SUM(AA651:AA652)</f>
        <v/>
      </c>
      <c r="AB654">
        <f>SUM(AB651:AB652)</f>
        <v/>
      </c>
      <c r="AC654">
        <f>SUM(AC651:AC652)</f>
        <v/>
      </c>
      <c r="AE654">
        <f>SUM(AE651:AE652)</f>
        <v/>
      </c>
      <c r="AF654">
        <f>SUM(AF651:AF652)</f>
        <v/>
      </c>
      <c r="AG654">
        <f>SUM(AG651:AG652)</f>
        <v/>
      </c>
      <c r="AH654">
        <f>SUM(AH651:AH652)</f>
        <v/>
      </c>
      <c r="AJ654">
        <f>SUM(AJ651:AJ652)</f>
        <v/>
      </c>
      <c r="AK654">
        <f>SUM(AK651:AK652)</f>
        <v/>
      </c>
      <c r="AL654">
        <f>SUM(AL651:AL652)</f>
        <v/>
      </c>
      <c r="AM654">
        <f>SUM(AM651:AM652)</f>
        <v/>
      </c>
      <c r="AN654">
        <f>SUM(AN651:AN652)</f>
        <v/>
      </c>
      <c r="AO654">
        <f>SUM(AO651:AO652)</f>
        <v/>
      </c>
      <c r="AP654">
        <f>SUM(AP651:AP652)</f>
        <v/>
      </c>
      <c r="AQ654">
        <f>SUM(AQ651:AQ652)</f>
        <v/>
      </c>
      <c r="AR654">
        <f>SUM(AR651:AR652)</f>
        <v/>
      </c>
      <c r="AT654">
        <f>SUM(AT651:AT652)</f>
        <v/>
      </c>
      <c r="AU654">
        <f>SUM(AU651:AU652)</f>
        <v/>
      </c>
      <c r="AW654">
        <f>SUM(AW651:AW652)</f>
        <v/>
      </c>
      <c r="AY654">
        <f>SUM(AY651:AY652)</f>
        <v/>
      </c>
    </row>
    <row r="655">
      <c r="A655" t="inlineStr">
        <is>
          <t>Sum check</t>
        </is>
      </c>
      <c r="S655">
        <f>S653-S654</f>
        <v/>
      </c>
      <c r="X655">
        <f>X653-X654</f>
        <v/>
      </c>
      <c r="Z655">
        <f>Z653-Z654</f>
        <v/>
      </c>
      <c r="AA655">
        <f>AA653-AA654</f>
        <v/>
      </c>
      <c r="AB655">
        <f>AB653-AB654</f>
        <v/>
      </c>
      <c r="AC655">
        <f>AC653-AC654</f>
        <v/>
      </c>
      <c r="AE655">
        <f>AE653-AE654</f>
        <v/>
      </c>
      <c r="AF655">
        <f>AF653-AF654</f>
        <v/>
      </c>
      <c r="AG655">
        <f>AG653-AG654</f>
        <v/>
      </c>
      <c r="AH655">
        <f>AH653-AH654</f>
        <v/>
      </c>
      <c r="AJ655">
        <f>AJ653-AJ654</f>
        <v/>
      </c>
      <c r="AK655">
        <f>AK653-AK654</f>
        <v/>
      </c>
      <c r="AL655">
        <f>AL653-AL654</f>
        <v/>
      </c>
      <c r="AM655">
        <f>AM653-AM654</f>
        <v/>
      </c>
      <c r="AN655">
        <f>AN653-AN654</f>
        <v/>
      </c>
      <c r="AO655">
        <f>AO653-AO654</f>
        <v/>
      </c>
      <c r="AP655">
        <f>AP653-AP654</f>
        <v/>
      </c>
      <c r="AQ655">
        <f>AQ653-AQ654</f>
        <v/>
      </c>
      <c r="AR655">
        <f>AR653-AR654</f>
        <v/>
      </c>
      <c r="AT655">
        <f>AT653-AT654</f>
        <v/>
      </c>
      <c r="AU655">
        <f>AU653-AU654</f>
        <v/>
      </c>
      <c r="AW655">
        <f>AW653-AW654</f>
        <v/>
      </c>
      <c r="AY655">
        <f>AY653-AY654</f>
        <v/>
      </c>
    </row>
    <row r="656"/>
    <row r="657">
      <c r="A657" t="inlineStr">
        <is>
          <t>Engineered materials</t>
        </is>
      </c>
    </row>
    <row r="658">
      <c r="A658" t="inlineStr">
        <is>
          <t>Core films</t>
        </is>
      </c>
      <c r="C658" t="inlineStr">
        <is>
          <t>Percent</t>
        </is>
      </c>
      <c r="D658" t="inlineStr">
        <is>
          <t>QQQQ</t>
        </is>
      </c>
      <c r="Z658" t="n">
        <v>73</v>
      </c>
      <c r="AA658" t="n">
        <v>46</v>
      </c>
      <c r="AB658" t="n">
        <v>43</v>
      </c>
      <c r="AC658" t="n">
        <v>49</v>
      </c>
      <c r="AE658" t="n">
        <v>45</v>
      </c>
      <c r="AF658" t="n">
        <v>45</v>
      </c>
      <c r="AG658" t="n">
        <v>46</v>
      </c>
      <c r="AH658" t="n">
        <v>46</v>
      </c>
      <c r="AJ658" t="n">
        <v>39</v>
      </c>
      <c r="AK658" t="n">
        <v>40</v>
      </c>
      <c r="AL658" t="n">
        <v>40</v>
      </c>
      <c r="AM658" t="n">
        <v>40</v>
      </c>
      <c r="AO658" t="n">
        <v>37</v>
      </c>
      <c r="AP658" t="n">
        <v>38</v>
      </c>
      <c r="AQ658" t="n">
        <v>38</v>
      </c>
      <c r="AR658" t="n">
        <v>38</v>
      </c>
    </row>
    <row r="659">
      <c r="A659" t="inlineStr">
        <is>
          <t>Retail industrial</t>
        </is>
      </c>
      <c r="C659" t="inlineStr">
        <is>
          <t>Percent</t>
        </is>
      </c>
      <c r="D659" t="inlineStr">
        <is>
          <t>QQQQ</t>
        </is>
      </c>
      <c r="Z659" t="n">
        <v>27</v>
      </c>
      <c r="AA659" t="n">
        <v>54</v>
      </c>
      <c r="AB659" t="n">
        <v>57</v>
      </c>
      <c r="AC659" t="n">
        <v>51</v>
      </c>
      <c r="AE659" t="n">
        <v>55</v>
      </c>
      <c r="AF659" t="n">
        <v>55</v>
      </c>
      <c r="AG659" t="n">
        <v>54</v>
      </c>
      <c r="AH659" t="n">
        <v>54</v>
      </c>
      <c r="AJ659" t="n">
        <v>61</v>
      </c>
      <c r="AK659" t="n">
        <v>60</v>
      </c>
      <c r="AL659" t="n">
        <v>60</v>
      </c>
      <c r="AM659" t="n">
        <v>60</v>
      </c>
      <c r="AO659" t="n">
        <v>63</v>
      </c>
      <c r="AP659" t="n">
        <v>62</v>
      </c>
      <c r="AQ659" t="n">
        <v>62</v>
      </c>
      <c r="AR659" t="n">
        <v>62</v>
      </c>
    </row>
    <row r="660">
      <c r="A660" t="inlineStr">
        <is>
          <t>Total engineered materials</t>
        </is>
      </c>
      <c r="C660" t="inlineStr">
        <is>
          <t>Percent</t>
        </is>
      </c>
      <c r="D660" t="inlineStr">
        <is>
          <t>QQQQ</t>
        </is>
      </c>
      <c r="Z660" t="n">
        <v>100</v>
      </c>
      <c r="AA660" t="n">
        <v>100</v>
      </c>
      <c r="AB660" t="n">
        <v>100</v>
      </c>
      <c r="AC660" t="n">
        <v>100</v>
      </c>
      <c r="AE660" t="n">
        <v>100</v>
      </c>
      <c r="AF660" t="n">
        <v>100</v>
      </c>
      <c r="AG660" t="n">
        <v>100</v>
      </c>
      <c r="AH660" t="n">
        <v>100</v>
      </c>
      <c r="AJ660" t="n">
        <v>100</v>
      </c>
      <c r="AK660" t="n">
        <v>100</v>
      </c>
      <c r="AL660" t="n">
        <v>100</v>
      </c>
      <c r="AM660" t="n">
        <v>100</v>
      </c>
      <c r="AO660" t="n">
        <v>100</v>
      </c>
      <c r="AP660" t="n">
        <v>100</v>
      </c>
      <c r="AQ660" t="n">
        <v>100</v>
      </c>
      <c r="AR660" t="n">
        <v>100</v>
      </c>
    </row>
    <row r="661">
      <c r="A661" t="inlineStr">
        <is>
          <t>Total engineered materials-c</t>
        </is>
      </c>
      <c r="S661">
        <f>SUM(S658:S659)</f>
        <v/>
      </c>
      <c r="X661">
        <f>SUM(X658:X659)</f>
        <v/>
      </c>
      <c r="Z661">
        <f>SUM(Z658:Z659)</f>
        <v/>
      </c>
      <c r="AA661">
        <f>SUM(AA658:AA659)</f>
        <v/>
      </c>
      <c r="AB661">
        <f>SUM(AB658:AB659)</f>
        <v/>
      </c>
      <c r="AC661">
        <f>SUM(AC658:AC659)</f>
        <v/>
      </c>
      <c r="AE661">
        <f>SUM(AE658:AE659)</f>
        <v/>
      </c>
      <c r="AF661">
        <f>SUM(AF658:AF659)</f>
        <v/>
      </c>
      <c r="AG661">
        <f>SUM(AG658:AG659)</f>
        <v/>
      </c>
      <c r="AH661">
        <f>SUM(AH658:AH659)</f>
        <v/>
      </c>
      <c r="AJ661">
        <f>SUM(AJ658:AJ659)</f>
        <v/>
      </c>
      <c r="AK661">
        <f>SUM(AK658:AK659)</f>
        <v/>
      </c>
      <c r="AL661">
        <f>SUM(AL658:AL659)</f>
        <v/>
      </c>
      <c r="AM661">
        <f>SUM(AM658:AM659)</f>
        <v/>
      </c>
      <c r="AN661">
        <f>SUM(AN658:AN659)</f>
        <v/>
      </c>
      <c r="AO661">
        <f>SUM(AO658:AO659)</f>
        <v/>
      </c>
      <c r="AP661">
        <f>SUM(AP658:AP659)</f>
        <v/>
      </c>
      <c r="AQ661">
        <f>SUM(AQ658:AQ659)</f>
        <v/>
      </c>
      <c r="AR661">
        <f>SUM(AR658:AR659)</f>
        <v/>
      </c>
      <c r="AT661">
        <f>SUM(AT658:AT659)</f>
        <v/>
      </c>
      <c r="AU661">
        <f>SUM(AU658:AU659)</f>
        <v/>
      </c>
      <c r="AW661">
        <f>SUM(AW658:AW659)</f>
        <v/>
      </c>
      <c r="AY661">
        <f>SUM(AY658:AY659)</f>
        <v/>
      </c>
    </row>
    <row r="662">
      <c r="A662" t="inlineStr">
        <is>
          <t>Sum check</t>
        </is>
      </c>
      <c r="S662">
        <f>S660-S661</f>
        <v/>
      </c>
      <c r="X662">
        <f>X660-X661</f>
        <v/>
      </c>
      <c r="Z662">
        <f>Z660-Z661</f>
        <v/>
      </c>
      <c r="AA662">
        <f>AA660-AA661</f>
        <v/>
      </c>
      <c r="AB662">
        <f>AB660-AB661</f>
        <v/>
      </c>
      <c r="AC662">
        <f>AC660-AC661</f>
        <v/>
      </c>
      <c r="AE662">
        <f>AE660-AE661</f>
        <v/>
      </c>
      <c r="AF662">
        <f>AF660-AF661</f>
        <v/>
      </c>
      <c r="AG662">
        <f>AG660-AG661</f>
        <v/>
      </c>
      <c r="AH662">
        <f>AH660-AH661</f>
        <v/>
      </c>
      <c r="AJ662">
        <f>AJ660-AJ661</f>
        <v/>
      </c>
      <c r="AK662">
        <f>AK660-AK661</f>
        <v/>
      </c>
      <c r="AL662">
        <f>AL660-AL661</f>
        <v/>
      </c>
      <c r="AM662">
        <f>AM660-AM661</f>
        <v/>
      </c>
      <c r="AN662">
        <f>AN660-AN661</f>
        <v/>
      </c>
      <c r="AO662">
        <f>AO660-AO661</f>
        <v/>
      </c>
      <c r="AP662">
        <f>AP660-AP661</f>
        <v/>
      </c>
      <c r="AQ662">
        <f>AQ660-AQ661</f>
        <v/>
      </c>
      <c r="AR662">
        <f>AR660-AR661</f>
        <v/>
      </c>
      <c r="AT662">
        <f>AT660-AT661</f>
        <v/>
      </c>
      <c r="AU662">
        <f>AU660-AU661</f>
        <v/>
      </c>
      <c r="AW662">
        <f>AW660-AW661</f>
        <v/>
      </c>
      <c r="AY662">
        <f>AY660-AY661</f>
        <v/>
      </c>
    </row>
    <row r="663"/>
    <row r="664">
      <c r="A664" t="inlineStr">
        <is>
          <t>Health, hygiene and specialties</t>
        </is>
      </c>
    </row>
    <row r="665">
      <c r="A665" t="inlineStr">
        <is>
          <t>Health</t>
        </is>
      </c>
      <c r="C665" t="inlineStr">
        <is>
          <t>Percent</t>
        </is>
      </c>
      <c r="D665" t="inlineStr">
        <is>
          <t>QQQQ</t>
        </is>
      </c>
      <c r="Z665" t="n">
        <v>20</v>
      </c>
      <c r="AA665" t="n">
        <v>22</v>
      </c>
      <c r="AB665" t="n">
        <v>22</v>
      </c>
      <c r="AC665" t="n">
        <v>22</v>
      </c>
      <c r="AE665" t="n">
        <v>19</v>
      </c>
      <c r="AF665" t="n">
        <v>18</v>
      </c>
      <c r="AG665" t="n">
        <v>16</v>
      </c>
      <c r="AH665" t="n">
        <v>19</v>
      </c>
      <c r="AJ665" t="n">
        <v>18</v>
      </c>
      <c r="AK665" t="n">
        <v>17</v>
      </c>
      <c r="AL665" t="n">
        <v>18</v>
      </c>
      <c r="AM665" t="n">
        <v>15</v>
      </c>
      <c r="AO665" t="n">
        <v>16</v>
      </c>
      <c r="AP665" t="n">
        <v>17</v>
      </c>
      <c r="AQ665" t="n">
        <v>22</v>
      </c>
      <c r="AR665" t="n">
        <v>20</v>
      </c>
    </row>
    <row r="666">
      <c r="A666" t="inlineStr">
        <is>
          <t>Hygiene</t>
        </is>
      </c>
      <c r="C666" t="inlineStr">
        <is>
          <t>Percent</t>
        </is>
      </c>
      <c r="D666" t="inlineStr">
        <is>
          <t>QQQQ</t>
        </is>
      </c>
      <c r="Z666" t="n">
        <v>46</v>
      </c>
      <c r="AA666" t="n">
        <v>43</v>
      </c>
      <c r="AB666" t="n">
        <v>44</v>
      </c>
      <c r="AC666" t="n">
        <v>44</v>
      </c>
      <c r="AE666" t="n">
        <v>44</v>
      </c>
      <c r="AF666" t="n">
        <v>43</v>
      </c>
      <c r="AG666" t="n">
        <v>52</v>
      </c>
      <c r="AH666" t="n">
        <v>43</v>
      </c>
      <c r="AJ666" t="n">
        <v>52</v>
      </c>
      <c r="AK666" t="n">
        <v>51</v>
      </c>
      <c r="AL666" t="n">
        <v>49</v>
      </c>
      <c r="AM666" t="n">
        <v>53</v>
      </c>
      <c r="AO666" t="n">
        <v>56</v>
      </c>
      <c r="AP666" t="n">
        <v>53</v>
      </c>
      <c r="AQ666" t="n">
        <v>52</v>
      </c>
      <c r="AR666" t="n">
        <v>52</v>
      </c>
    </row>
    <row r="667">
      <c r="A667" t="inlineStr">
        <is>
          <t>Specialties</t>
        </is>
      </c>
      <c r="C667" t="inlineStr">
        <is>
          <t>Percent</t>
        </is>
      </c>
      <c r="D667" t="inlineStr">
        <is>
          <t>QQQQ</t>
        </is>
      </c>
      <c r="Z667" t="n">
        <v>34</v>
      </c>
      <c r="AA667" t="n">
        <v>35</v>
      </c>
      <c r="AB667" t="n">
        <v>34</v>
      </c>
      <c r="AC667" t="n">
        <v>34</v>
      </c>
      <c r="AE667" t="n">
        <v>37</v>
      </c>
      <c r="AF667" t="n">
        <v>39</v>
      </c>
      <c r="AG667" t="n">
        <v>32</v>
      </c>
      <c r="AH667" t="n">
        <v>38</v>
      </c>
      <c r="AJ667" t="n">
        <v>30</v>
      </c>
      <c r="AK667" t="n">
        <v>32</v>
      </c>
      <c r="AL667" t="n">
        <v>33</v>
      </c>
      <c r="AM667" t="n">
        <v>32</v>
      </c>
      <c r="AO667" t="n">
        <v>28</v>
      </c>
      <c r="AP667" t="n">
        <v>30</v>
      </c>
      <c r="AQ667" t="n">
        <v>26</v>
      </c>
      <c r="AR667" t="n">
        <v>28</v>
      </c>
    </row>
    <row r="668">
      <c r="A668" t="inlineStr">
        <is>
          <t>Total health, hygiene and specialties</t>
        </is>
      </c>
      <c r="C668" t="inlineStr">
        <is>
          <t>Percent</t>
        </is>
      </c>
      <c r="D668" t="inlineStr">
        <is>
          <t>QQQQ</t>
        </is>
      </c>
      <c r="Z668" t="n">
        <v>100</v>
      </c>
      <c r="AA668" t="n">
        <v>100</v>
      </c>
      <c r="AB668" t="n">
        <v>100</v>
      </c>
      <c r="AC668" t="n">
        <v>100</v>
      </c>
      <c r="AE668" t="n">
        <v>100</v>
      </c>
      <c r="AF668" t="n">
        <v>100</v>
      </c>
      <c r="AG668" t="n">
        <v>100</v>
      </c>
      <c r="AH668" t="n">
        <v>100</v>
      </c>
      <c r="AJ668" t="n">
        <v>100</v>
      </c>
      <c r="AK668" t="n">
        <v>100</v>
      </c>
      <c r="AL668" t="n">
        <v>100</v>
      </c>
      <c r="AM668" t="n">
        <v>100</v>
      </c>
      <c r="AO668" t="n">
        <v>100</v>
      </c>
      <c r="AP668" t="n">
        <v>100</v>
      </c>
      <c r="AQ668" t="n">
        <v>100</v>
      </c>
      <c r="AR668" t="n">
        <v>100</v>
      </c>
    </row>
    <row r="669">
      <c r="A669" t="inlineStr">
        <is>
          <t>Total health, hygiene and specialties-c</t>
        </is>
      </c>
      <c r="S669">
        <f>SUM(S665:S667)</f>
        <v/>
      </c>
      <c r="X669">
        <f>SUM(X665:X667)</f>
        <v/>
      </c>
      <c r="Z669">
        <f>SUM(Z665:Z667)</f>
        <v/>
      </c>
      <c r="AA669">
        <f>SUM(AA665:AA667)</f>
        <v/>
      </c>
      <c r="AB669">
        <f>SUM(AB665:AB667)</f>
        <v/>
      </c>
      <c r="AC669">
        <f>SUM(AC665:AC667)</f>
        <v/>
      </c>
      <c r="AE669">
        <f>SUM(AE665:AE667)</f>
        <v/>
      </c>
      <c r="AF669">
        <f>SUM(AF665:AF667)</f>
        <v/>
      </c>
      <c r="AG669">
        <f>SUM(AG665:AG667)</f>
        <v/>
      </c>
      <c r="AH669">
        <f>SUM(AH665:AH667)</f>
        <v/>
      </c>
      <c r="AJ669">
        <f>SUM(AJ665:AJ667)</f>
        <v/>
      </c>
      <c r="AK669">
        <f>SUM(AK665:AK667)</f>
        <v/>
      </c>
      <c r="AL669">
        <f>SUM(AL665:AL667)</f>
        <v/>
      </c>
      <c r="AM669">
        <f>SUM(AM665:AM667)</f>
        <v/>
      </c>
      <c r="AN669">
        <f>SUM(AN665:AN667)</f>
        <v/>
      </c>
      <c r="AO669">
        <f>SUM(AO665:AO667)</f>
        <v/>
      </c>
      <c r="AP669">
        <f>SUM(AP665:AP667)</f>
        <v/>
      </c>
      <c r="AQ669">
        <f>SUM(AQ665:AQ667)</f>
        <v/>
      </c>
      <c r="AR669">
        <f>SUM(AR665:AR667)</f>
        <v/>
      </c>
      <c r="AT669">
        <f>SUM(AT665:AT667)</f>
        <v/>
      </c>
      <c r="AU669">
        <f>SUM(AU665:AU667)</f>
        <v/>
      </c>
      <c r="AW669">
        <f>SUM(AW665:AW667)</f>
        <v/>
      </c>
      <c r="AY669">
        <f>SUM(AY665:AY667)</f>
        <v/>
      </c>
    </row>
    <row r="670">
      <c r="A670" t="inlineStr">
        <is>
          <t>Sum check</t>
        </is>
      </c>
      <c r="S670">
        <f>S668-S669</f>
        <v/>
      </c>
      <c r="X670">
        <f>X668-X669</f>
        <v/>
      </c>
      <c r="Z670">
        <f>Z668-Z669</f>
        <v/>
      </c>
      <c r="AA670">
        <f>AA668-AA669</f>
        <v/>
      </c>
      <c r="AB670">
        <f>AB668-AB669</f>
        <v/>
      </c>
      <c r="AC670">
        <f>AC668-AC669</f>
        <v/>
      </c>
      <c r="AE670">
        <f>AE668-AE669</f>
        <v/>
      </c>
      <c r="AF670">
        <f>AF668-AF669</f>
        <v/>
      </c>
      <c r="AG670">
        <f>AG668-AG669</f>
        <v/>
      </c>
      <c r="AH670">
        <f>AH668-AH669</f>
        <v/>
      </c>
      <c r="AJ670">
        <f>AJ668-AJ669</f>
        <v/>
      </c>
      <c r="AK670">
        <f>AK668-AK669</f>
        <v/>
      </c>
      <c r="AL670">
        <f>AL668-AL669</f>
        <v/>
      </c>
      <c r="AM670">
        <f>AM668-AM669</f>
        <v/>
      </c>
      <c r="AN670">
        <f>AN668-AN669</f>
        <v/>
      </c>
      <c r="AO670">
        <f>AO668-AO669</f>
        <v/>
      </c>
      <c r="AP670">
        <f>AP668-AP669</f>
        <v/>
      </c>
      <c r="AQ670">
        <f>AQ668-AQ669</f>
        <v/>
      </c>
      <c r="AR670">
        <f>AR668-AR669</f>
        <v/>
      </c>
      <c r="AT670">
        <f>AT668-AT669</f>
        <v/>
      </c>
      <c r="AU670">
        <f>AU668-AU669</f>
        <v/>
      </c>
      <c r="AW670">
        <f>AW668-AW669</f>
        <v/>
      </c>
      <c r="AY670">
        <f>AY668-AY669</f>
        <v/>
      </c>
    </row>
    <row r="671"/>
    <row r="672">
      <c r="A672" t="inlineStr">
        <is>
          <t>Geographical breakdown</t>
        </is>
      </c>
    </row>
    <row r="673">
      <c r="A673" t="inlineStr">
        <is>
          <t>Net sales</t>
        </is>
      </c>
    </row>
    <row r="674">
      <c r="A674" t="inlineStr">
        <is>
          <t>North America</t>
        </is>
      </c>
      <c r="C674" t="inlineStr">
        <is>
          <t>Million</t>
        </is>
      </c>
      <c r="D674" t="inlineStr">
        <is>
          <t>QQQQ</t>
        </is>
      </c>
      <c r="E674" t="inlineStr">
        <is>
          <t>Yes</t>
        </is>
      </c>
      <c r="U674" t="n">
        <v>1307</v>
      </c>
      <c r="V674" t="n">
        <v>1303</v>
      </c>
      <c r="W674" t="n">
        <v>1329</v>
      </c>
      <c r="Y674" t="n">
        <v>5250</v>
      </c>
      <c r="Z674" t="n">
        <v>1204</v>
      </c>
      <c r="AA674" t="n">
        <v>1500</v>
      </c>
      <c r="AB674" t="n">
        <v>1591</v>
      </c>
      <c r="AD674" t="n">
        <v>5850</v>
      </c>
      <c r="AE674" t="n">
        <v>1466</v>
      </c>
      <c r="AF674" t="n">
        <v>1601</v>
      </c>
      <c r="AG674" t="n">
        <v>1636</v>
      </c>
      <c r="AI674" t="n">
        <v>6474</v>
      </c>
      <c r="AJ674" t="n">
        <v>1605</v>
      </c>
      <c r="AK674" t="n">
        <v>1595</v>
      </c>
      <c r="AL674" t="n">
        <v>1591</v>
      </c>
      <c r="AN674" t="n">
        <v>6465</v>
      </c>
    </row>
    <row r="675">
      <c r="A675" t="inlineStr">
        <is>
          <t>South America</t>
        </is>
      </c>
      <c r="C675" t="inlineStr">
        <is>
          <t>Million</t>
        </is>
      </c>
      <c r="D675" t="inlineStr">
        <is>
          <t>QQQQ</t>
        </is>
      </c>
      <c r="E675" t="inlineStr">
        <is>
          <t>Yes</t>
        </is>
      </c>
      <c r="U675" t="n">
        <v>79</v>
      </c>
      <c r="V675" t="n">
        <v>80</v>
      </c>
      <c r="W675" t="n">
        <v>88</v>
      </c>
      <c r="Y675" t="n">
        <v>336</v>
      </c>
      <c r="Z675" t="n">
        <v>80</v>
      </c>
      <c r="AA675" t="n">
        <v>81</v>
      </c>
      <c r="AB675" t="n">
        <v>85</v>
      </c>
      <c r="AD675" t="n">
        <v>333</v>
      </c>
      <c r="AE675" t="n">
        <v>74</v>
      </c>
      <c r="AF675" t="n">
        <v>80</v>
      </c>
      <c r="AG675" t="n">
        <v>193</v>
      </c>
      <c r="AI675" t="n">
        <v>332</v>
      </c>
      <c r="AJ675" t="n">
        <v>96</v>
      </c>
      <c r="AK675" t="n">
        <v>88</v>
      </c>
      <c r="AL675" t="n">
        <v>87</v>
      </c>
      <c r="AN675" t="n">
        <v>297</v>
      </c>
    </row>
    <row r="676">
      <c r="A676" t="inlineStr">
        <is>
          <t>United States &amp; Canada</t>
        </is>
      </c>
      <c r="C676" t="inlineStr">
        <is>
          <t>Million</t>
        </is>
      </c>
      <c r="D676" t="inlineStr">
        <is>
          <t>QQQQ</t>
        </is>
      </c>
      <c r="E676" t="inlineStr">
        <is>
          <t>Yes</t>
        </is>
      </c>
      <c r="AO676" t="n">
        <v>1513</v>
      </c>
      <c r="AP676" t="n">
        <v>1705</v>
      </c>
      <c r="AQ676" t="n">
        <v>1430</v>
      </c>
      <c r="AS676" t="n">
        <v>6250</v>
      </c>
      <c r="AT676" t="n">
        <v>1677</v>
      </c>
      <c r="AU676" t="n">
        <v>1728</v>
      </c>
      <c r="AV676" t="n">
        <v>1937</v>
      </c>
      <c r="AX676" t="n">
        <v>7351</v>
      </c>
      <c r="AY676" t="n">
        <v>1952</v>
      </c>
      <c r="AZ676" t="n">
        <v>1996</v>
      </c>
      <c r="BA676" t="n">
        <v>2030</v>
      </c>
      <c r="BC676" t="n">
        <v>7907</v>
      </c>
      <c r="BD676" t="n">
        <v>1695</v>
      </c>
    </row>
    <row r="677">
      <c r="A677" t="inlineStr">
        <is>
          <t>Europe, Middle East, India, Africa</t>
        </is>
      </c>
      <c r="C677" t="inlineStr">
        <is>
          <t>Million</t>
        </is>
      </c>
      <c r="D677" t="inlineStr">
        <is>
          <t>QQQQ</t>
        </is>
      </c>
      <c r="E677" t="inlineStr">
        <is>
          <t>Yes</t>
        </is>
      </c>
      <c r="Z677" t="n">
        <v>149</v>
      </c>
      <c r="AA677" t="n">
        <v>162</v>
      </c>
      <c r="AB677" t="n">
        <v>165</v>
      </c>
      <c r="AD677" t="n">
        <v>646</v>
      </c>
      <c r="AE677" t="n">
        <v>170</v>
      </c>
      <c r="AF677" t="n">
        <v>226</v>
      </c>
      <c r="AG677" t="n">
        <v>181</v>
      </c>
      <c r="AI677" t="n">
        <v>807</v>
      </c>
      <c r="AJ677" t="n">
        <v>204</v>
      </c>
      <c r="AK677" t="n">
        <v>210</v>
      </c>
      <c r="AL677" t="n">
        <v>200</v>
      </c>
      <c r="AN677" t="n">
        <v>1720</v>
      </c>
      <c r="AO677" t="n">
        <v>1003</v>
      </c>
      <c r="AP677" t="n">
        <v>981</v>
      </c>
      <c r="AQ677" t="n">
        <v>1172</v>
      </c>
      <c r="AS677" t="n">
        <v>4223</v>
      </c>
      <c r="AT677" t="n">
        <v>1093</v>
      </c>
      <c r="AU677" t="n">
        <v>1257</v>
      </c>
      <c r="AV677" t="n">
        <v>1308</v>
      </c>
      <c r="AX677" t="n">
        <v>4898</v>
      </c>
      <c r="AY677" t="n">
        <v>1217</v>
      </c>
      <c r="AZ677" t="n">
        <v>0</v>
      </c>
      <c r="BA677" t="n">
        <v>0</v>
      </c>
      <c r="BC677" t="n">
        <v>5065</v>
      </c>
      <c r="BD677" t="n">
        <v>1050</v>
      </c>
    </row>
    <row r="678">
      <c r="A678" t="inlineStr">
        <is>
          <t>Europe</t>
        </is>
      </c>
      <c r="C678" t="inlineStr">
        <is>
          <t>Million</t>
        </is>
      </c>
      <c r="D678" t="inlineStr">
        <is>
          <t>QQQQ</t>
        </is>
      </c>
      <c r="E678" t="inlineStr">
        <is>
          <t>Yes</t>
        </is>
      </c>
      <c r="U678" t="n">
        <v>157</v>
      </c>
      <c r="V678" t="n">
        <v>166</v>
      </c>
      <c r="W678" t="n">
        <v>158</v>
      </c>
      <c r="Y678" t="n">
        <v>628</v>
      </c>
      <c r="AY678" t="n">
        <v>0</v>
      </c>
      <c r="AZ678" t="n">
        <v>1399</v>
      </c>
      <c r="BA678" t="n">
        <v>1320</v>
      </c>
      <c r="BC678" t="n">
        <v>0</v>
      </c>
    </row>
    <row r="679">
      <c r="A679" t="inlineStr">
        <is>
          <t>Asia Pacific</t>
        </is>
      </c>
      <c r="C679" t="inlineStr">
        <is>
          <t>Million</t>
        </is>
      </c>
      <c r="D679" t="inlineStr">
        <is>
          <t>QQQQ</t>
        </is>
      </c>
      <c r="E679" t="inlineStr">
        <is>
          <t>Yes</t>
        </is>
      </c>
      <c r="U679" t="n">
        <v>69</v>
      </c>
      <c r="V679" t="n">
        <v>65</v>
      </c>
      <c r="W679" t="n">
        <v>70</v>
      </c>
      <c r="Y679" t="n">
        <v>275</v>
      </c>
      <c r="Z679" t="n">
        <v>69</v>
      </c>
      <c r="AA679" t="n">
        <v>63</v>
      </c>
      <c r="AB679" t="n">
        <v>65</v>
      </c>
      <c r="AD679" t="n">
        <v>266</v>
      </c>
      <c r="AE679" t="n">
        <v>66</v>
      </c>
      <c r="AF679" t="n">
        <v>60</v>
      </c>
      <c r="AG679" t="n">
        <v>62</v>
      </c>
      <c r="AI679" t="n">
        <v>256</v>
      </c>
      <c r="AJ679" t="n">
        <v>67</v>
      </c>
      <c r="AK679" t="n">
        <v>57</v>
      </c>
      <c r="AL679" t="n">
        <v>59</v>
      </c>
      <c r="AN679" t="n">
        <v>396</v>
      </c>
    </row>
    <row r="680">
      <c r="A680" t="inlineStr">
        <is>
          <t>Rest of world</t>
        </is>
      </c>
      <c r="C680" t="inlineStr">
        <is>
          <t>Million</t>
        </is>
      </c>
      <c r="D680" t="inlineStr">
        <is>
          <t>QQQQ</t>
        </is>
      </c>
      <c r="E680" t="inlineStr">
        <is>
          <t>Yes</t>
        </is>
      </c>
      <c r="AO680" t="n">
        <v>300</v>
      </c>
      <c r="AP680" t="n">
        <v>289</v>
      </c>
      <c r="AQ680" t="n">
        <v>308</v>
      </c>
      <c r="AS680" t="n">
        <v>1236</v>
      </c>
      <c r="AT680" t="n">
        <v>366</v>
      </c>
      <c r="AU680" t="n">
        <v>385</v>
      </c>
      <c r="AV680" t="n">
        <v>430</v>
      </c>
      <c r="AX680" t="n">
        <v>1601</v>
      </c>
      <c r="AY680" t="n">
        <v>404</v>
      </c>
      <c r="AZ680" t="n">
        <v>380</v>
      </c>
      <c r="BA680" t="n">
        <v>376</v>
      </c>
      <c r="BC680" t="n">
        <v>1523</v>
      </c>
      <c r="BD680" t="n">
        <v>315</v>
      </c>
    </row>
    <row r="681">
      <c r="A681" t="inlineStr">
        <is>
          <t>Total net sales</t>
        </is>
      </c>
      <c r="C681" t="inlineStr">
        <is>
          <t>Million</t>
        </is>
      </c>
      <c r="D681" t="inlineStr">
        <is>
          <t>QQQQ</t>
        </is>
      </c>
      <c r="E681" t="inlineStr">
        <is>
          <t>Yes</t>
        </is>
      </c>
      <c r="U681" t="n">
        <v>1612</v>
      </c>
      <c r="V681" t="n">
        <v>1614</v>
      </c>
      <c r="W681" t="n">
        <v>1645</v>
      </c>
      <c r="Y681" t="n">
        <v>6489</v>
      </c>
      <c r="Z681" t="n">
        <v>1502</v>
      </c>
      <c r="AA681" t="n">
        <v>1806</v>
      </c>
      <c r="AB681" t="n">
        <v>1906</v>
      </c>
      <c r="AD681" t="n">
        <v>7095</v>
      </c>
      <c r="AE681" t="n">
        <v>1776</v>
      </c>
      <c r="AF681" t="n">
        <v>1967</v>
      </c>
      <c r="AG681" t="n">
        <v>2072</v>
      </c>
      <c r="AI681" t="n">
        <v>7869</v>
      </c>
      <c r="AJ681" t="n">
        <v>1972</v>
      </c>
      <c r="AK681" t="n">
        <v>1950</v>
      </c>
      <c r="AL681" t="n">
        <v>1937</v>
      </c>
      <c r="AN681" t="n">
        <v>8878</v>
      </c>
      <c r="AO681" t="n">
        <v>2816</v>
      </c>
      <c r="AP681" t="n">
        <v>2975</v>
      </c>
      <c r="AQ681" t="n">
        <v>2910</v>
      </c>
      <c r="AS681" t="n">
        <v>11709</v>
      </c>
      <c r="AT681" t="n">
        <v>3136</v>
      </c>
      <c r="AU681" t="n">
        <v>3370</v>
      </c>
      <c r="AV681" t="n">
        <v>3675</v>
      </c>
      <c r="AX681" t="n">
        <v>13850</v>
      </c>
      <c r="AY681" t="n">
        <v>3573</v>
      </c>
      <c r="AZ681" t="n">
        <v>3775</v>
      </c>
      <c r="BA681" t="n">
        <v>3726</v>
      </c>
      <c r="BC681" t="n">
        <v>14495</v>
      </c>
      <c r="BD681" t="n">
        <v>3060</v>
      </c>
    </row>
    <row r="682">
      <c r="A682" t="inlineStr">
        <is>
          <t>Total net sales-c</t>
        </is>
      </c>
      <c r="S682">
        <f>SUM(S674:S680)</f>
        <v/>
      </c>
      <c r="U682">
        <f>SUM(U674:U680)</f>
        <v/>
      </c>
      <c r="V682">
        <f>SUM(V674:V680)</f>
        <v/>
      </c>
      <c r="W682">
        <f>SUM(W674:W680)</f>
        <v/>
      </c>
      <c r="X682">
        <f>SUM(X674:X680)</f>
        <v/>
      </c>
      <c r="Y682">
        <f>SUM(Y674:Y680)</f>
        <v/>
      </c>
      <c r="Z682">
        <f>SUM(Z674:Z680)</f>
        <v/>
      </c>
      <c r="AA682">
        <f>SUM(AA674:AA680)</f>
        <v/>
      </c>
      <c r="AB682">
        <f>SUM(AB674:AB680)</f>
        <v/>
      </c>
      <c r="AC682">
        <f>SUM(AC674:AC680)</f>
        <v/>
      </c>
      <c r="AD682">
        <f>SUM(AD674:AD680)</f>
        <v/>
      </c>
      <c r="AE682">
        <f>SUM(AE674:AE680)</f>
        <v/>
      </c>
      <c r="AF682">
        <f>SUM(AF674:AF680)</f>
        <v/>
      </c>
      <c r="AG682">
        <f>SUM(AG674:AG680)</f>
        <v/>
      </c>
      <c r="AH682">
        <f>SUM(AH674:AH680)</f>
        <v/>
      </c>
      <c r="AI682">
        <f>SUM(AI674:AI680)</f>
        <v/>
      </c>
      <c r="AJ682">
        <f>SUM(AJ674:AJ680)</f>
        <v/>
      </c>
      <c r="AK682">
        <f>SUM(AK674:AK680)</f>
        <v/>
      </c>
      <c r="AL682">
        <f>SUM(AL674:AL680)</f>
        <v/>
      </c>
      <c r="AM682">
        <f>SUM(AM674:AM680)</f>
        <v/>
      </c>
      <c r="AN682">
        <f>SUM(AN674:AN680)</f>
        <v/>
      </c>
      <c r="AO682">
        <f>SUM(AO674:AO680)</f>
        <v/>
      </c>
      <c r="AP682">
        <f>SUM(AP674:AP680)</f>
        <v/>
      </c>
      <c r="AQ682">
        <f>SUM(AQ674:AQ680)</f>
        <v/>
      </c>
      <c r="AR682">
        <f>SUM(AR674:AR680)</f>
        <v/>
      </c>
      <c r="AS682">
        <f>SUM(AS674:AS680)</f>
        <v/>
      </c>
      <c r="AT682">
        <f>SUM(AT674:AT680)</f>
        <v/>
      </c>
      <c r="AU682">
        <f>SUM(AU674:AU680)</f>
        <v/>
      </c>
      <c r="AV682">
        <f>SUM(AV674:AV680)</f>
        <v/>
      </c>
      <c r="AW682">
        <f>SUM(AW674:AW680)</f>
        <v/>
      </c>
      <c r="AX682">
        <f>SUM(AX674:AX680)</f>
        <v/>
      </c>
      <c r="AY682">
        <f>SUM(AY674:AY680)</f>
        <v/>
      </c>
      <c r="AZ682">
        <f>SUM(AZ674:AZ680)</f>
        <v/>
      </c>
      <c r="BA682">
        <f>SUM(BA674:BA680)</f>
        <v/>
      </c>
      <c r="BC682">
        <f>SUM(BC674:BC680)</f>
        <v/>
      </c>
      <c r="BD682">
        <f>SUM(BD674:BD680)</f>
        <v/>
      </c>
    </row>
    <row r="683">
      <c r="A683" t="inlineStr">
        <is>
          <t>Sum Check</t>
        </is>
      </c>
      <c r="S683">
        <f>S681-S682</f>
        <v/>
      </c>
      <c r="U683">
        <f>U681-U682</f>
        <v/>
      </c>
      <c r="V683">
        <f>V681-V682</f>
        <v/>
      </c>
      <c r="W683">
        <f>W681-W682</f>
        <v/>
      </c>
      <c r="X683">
        <f>X681-X682</f>
        <v/>
      </c>
      <c r="Y683">
        <f>Y681-Y682</f>
        <v/>
      </c>
      <c r="Z683">
        <f>Z681-Z682</f>
        <v/>
      </c>
      <c r="AA683">
        <f>AA681-AA682</f>
        <v/>
      </c>
      <c r="AB683">
        <f>AB681-AB682</f>
        <v/>
      </c>
      <c r="AC683">
        <f>AC681-AC682</f>
        <v/>
      </c>
      <c r="AD683">
        <f>AD681-AD682</f>
        <v/>
      </c>
      <c r="AE683">
        <f>AE681-AE682</f>
        <v/>
      </c>
      <c r="AF683">
        <f>AF681-AF682</f>
        <v/>
      </c>
      <c r="AG683">
        <f>AG681-AG682</f>
        <v/>
      </c>
      <c r="AH683">
        <f>AH681-AH682</f>
        <v/>
      </c>
      <c r="AI683">
        <f>AI681-AI682</f>
        <v/>
      </c>
      <c r="AJ683">
        <f>AJ681-AJ682</f>
        <v/>
      </c>
      <c r="AK683">
        <f>AK681-AK682</f>
        <v/>
      </c>
      <c r="AL683">
        <f>AL681-AL682</f>
        <v/>
      </c>
      <c r="AM683">
        <f>AM681-AM682</f>
        <v/>
      </c>
      <c r="AN683">
        <f>AN681-AN682</f>
        <v/>
      </c>
      <c r="AO683">
        <f>AO681-AO682</f>
        <v/>
      </c>
      <c r="AP683">
        <f>AP681-AP682</f>
        <v/>
      </c>
      <c r="AQ683">
        <f>AQ681-AQ682</f>
        <v/>
      </c>
      <c r="AR683">
        <f>AR681-AR682</f>
        <v/>
      </c>
      <c r="AS683">
        <f>AS681-AS682</f>
        <v/>
      </c>
      <c r="AT683">
        <f>AT681-AT682</f>
        <v/>
      </c>
      <c r="AU683">
        <f>AU681-AU682</f>
        <v/>
      </c>
      <c r="AV683">
        <f>AV681-AV682</f>
        <v/>
      </c>
      <c r="AW683">
        <f>AW681-AW682</f>
        <v/>
      </c>
      <c r="AX683">
        <f>AX681-AX682</f>
        <v/>
      </c>
      <c r="AY683">
        <f>AY681-AY682</f>
        <v/>
      </c>
      <c r="AZ683">
        <f>AZ681-AZ682</f>
        <v/>
      </c>
      <c r="BA683">
        <f>BA681-BA682</f>
        <v/>
      </c>
      <c r="BC683">
        <f>BC681-BC682</f>
        <v/>
      </c>
      <c r="BD683">
        <f>BD681-BD682</f>
        <v/>
      </c>
    </row>
    <row r="684"/>
    <row r="685">
      <c r="A685" t="inlineStr">
        <is>
          <t>Long lived assets</t>
        </is>
      </c>
    </row>
    <row r="686">
      <c r="A686" t="inlineStr">
        <is>
          <t>United States and Canada</t>
        </is>
      </c>
      <c r="C686" t="inlineStr">
        <is>
          <t>Million</t>
        </is>
      </c>
      <c r="D686" t="inlineStr">
        <is>
          <t>QQQQ</t>
        </is>
      </c>
      <c r="AR686" t="n">
        <v>6753</v>
      </c>
      <c r="AW686" t="n">
        <v>6682</v>
      </c>
      <c r="BB686" t="n">
        <v>6826</v>
      </c>
    </row>
    <row r="687">
      <c r="A687" t="inlineStr">
        <is>
          <t>North America</t>
        </is>
      </c>
      <c r="C687" t="inlineStr">
        <is>
          <t>Million</t>
        </is>
      </c>
      <c r="D687" t="inlineStr">
        <is>
          <t>QQQQ</t>
        </is>
      </c>
      <c r="U687" t="n">
        <v>4268</v>
      </c>
      <c r="V687" t="n">
        <v>4246</v>
      </c>
      <c r="W687" t="n">
        <v>4706</v>
      </c>
      <c r="X687" t="n">
        <v>4724</v>
      </c>
      <c r="Z687" t="n">
        <v>4677</v>
      </c>
      <c r="AA687" t="n">
        <v>5443</v>
      </c>
      <c r="AB687" t="n">
        <v>5420</v>
      </c>
      <c r="AC687" t="n">
        <v>5303</v>
      </c>
      <c r="AE687" t="n">
        <v>5313</v>
      </c>
      <c r="AF687" t="n">
        <v>5647</v>
      </c>
      <c r="AG687" t="n">
        <v>5598</v>
      </c>
      <c r="AH687" t="n">
        <v>5764</v>
      </c>
      <c r="AJ687" t="n">
        <v>5685</v>
      </c>
      <c r="AK687" t="n">
        <v>5653</v>
      </c>
      <c r="AL687" t="n">
        <v>5611</v>
      </c>
      <c r="AM687" t="n">
        <v>6921</v>
      </c>
    </row>
    <row r="688">
      <c r="A688" t="inlineStr">
        <is>
          <t>South America</t>
        </is>
      </c>
      <c r="C688" t="inlineStr">
        <is>
          <t>Million</t>
        </is>
      </c>
      <c r="D688" t="inlineStr">
        <is>
          <t>QQQQ</t>
        </is>
      </c>
      <c r="U688" t="n">
        <v>781</v>
      </c>
      <c r="V688" t="n">
        <v>752</v>
      </c>
      <c r="W688" t="n">
        <v>570</v>
      </c>
      <c r="X688" t="n">
        <v>386</v>
      </c>
      <c r="Z688" t="n">
        <v>375</v>
      </c>
      <c r="AA688" t="n">
        <v>383</v>
      </c>
      <c r="AB688" t="n">
        <v>360</v>
      </c>
      <c r="AC688" t="n">
        <v>418</v>
      </c>
      <c r="AE688" t="n">
        <v>358</v>
      </c>
      <c r="AF688" t="n">
        <v>389</v>
      </c>
      <c r="AG688" t="n">
        <v>343</v>
      </c>
      <c r="AH688" t="n">
        <v>320</v>
      </c>
      <c r="AJ688" t="n">
        <v>332</v>
      </c>
      <c r="AK688" t="n">
        <v>327</v>
      </c>
      <c r="AL688" t="n">
        <v>328</v>
      </c>
      <c r="AM688" t="n">
        <v>307</v>
      </c>
    </row>
    <row r="689">
      <c r="A689" t="inlineStr">
        <is>
          <t>Europe, Middle East, India, Africa</t>
        </is>
      </c>
      <c r="C689" t="inlineStr">
        <is>
          <t>Million</t>
        </is>
      </c>
      <c r="D689" t="inlineStr">
        <is>
          <t>QQQQ</t>
        </is>
      </c>
      <c r="U689" t="n">
        <v>270</v>
      </c>
      <c r="V689" t="n">
        <v>820</v>
      </c>
      <c r="W689" t="n">
        <v>488</v>
      </c>
      <c r="X689" t="n">
        <v>452</v>
      </c>
      <c r="Z689" t="n">
        <v>431</v>
      </c>
      <c r="AA689" t="n">
        <v>434</v>
      </c>
      <c r="AB689" t="n">
        <v>459</v>
      </c>
      <c r="AC689" t="n">
        <v>467</v>
      </c>
      <c r="AE689" t="n">
        <v>470</v>
      </c>
      <c r="AF689" t="n">
        <v>516</v>
      </c>
      <c r="AG689" t="n">
        <v>459</v>
      </c>
      <c r="AH689" t="n">
        <v>463</v>
      </c>
      <c r="AJ689" t="n">
        <v>451</v>
      </c>
      <c r="AK689" t="n">
        <v>437</v>
      </c>
      <c r="AL689" t="n">
        <v>380</v>
      </c>
      <c r="AM689" t="n">
        <v>4780</v>
      </c>
      <c r="AR689" t="n">
        <v>3813</v>
      </c>
      <c r="AW689" t="n">
        <v>4574</v>
      </c>
      <c r="BB689" t="n">
        <v>3616</v>
      </c>
    </row>
    <row r="690">
      <c r="A690" t="inlineStr">
        <is>
          <t>Rest of world</t>
        </is>
      </c>
      <c r="C690" t="inlineStr">
        <is>
          <t>Million</t>
        </is>
      </c>
      <c r="D690" t="inlineStr">
        <is>
          <t>QQQQ</t>
        </is>
      </c>
      <c r="AR690" t="n">
        <v>2318</v>
      </c>
      <c r="AW690" t="n">
        <v>1532</v>
      </c>
      <c r="BB690" t="n">
        <v>1350</v>
      </c>
    </row>
    <row r="691">
      <c r="A691" t="inlineStr">
        <is>
          <t>Asia Pacific</t>
        </is>
      </c>
      <c r="C691" t="inlineStr">
        <is>
          <t>Million</t>
        </is>
      </c>
      <c r="D691" t="inlineStr">
        <is>
          <t>QQQQ</t>
        </is>
      </c>
      <c r="U691" t="n">
        <v>699</v>
      </c>
      <c r="V691" t="n">
        <v>268</v>
      </c>
      <c r="W691" t="n">
        <v>275</v>
      </c>
      <c r="X691" t="n">
        <v>299</v>
      </c>
      <c r="Z691" t="n">
        <v>285</v>
      </c>
      <c r="AA691" t="n">
        <v>285</v>
      </c>
      <c r="AB691" t="n">
        <v>284</v>
      </c>
      <c r="AC691" t="n">
        <v>284</v>
      </c>
      <c r="AE691" t="n">
        <v>298</v>
      </c>
      <c r="AF691" t="n">
        <v>294</v>
      </c>
      <c r="AG691" t="n">
        <v>305</v>
      </c>
      <c r="AH691" t="n">
        <v>299</v>
      </c>
      <c r="AJ691" t="n">
        <v>298</v>
      </c>
      <c r="AK691" t="n">
        <v>300</v>
      </c>
      <c r="AL691" t="n">
        <v>311</v>
      </c>
      <c r="AM691" t="n">
        <v>704</v>
      </c>
    </row>
    <row r="692">
      <c r="A692" t="inlineStr">
        <is>
          <t>Total long-lived assets</t>
        </is>
      </c>
      <c r="C692" t="inlineStr">
        <is>
          <t>Million</t>
        </is>
      </c>
      <c r="D692" t="inlineStr">
        <is>
          <t>QQQQ</t>
        </is>
      </c>
      <c r="U692" t="n">
        <v>6018</v>
      </c>
      <c r="V692" t="n">
        <v>6086</v>
      </c>
      <c r="W692" t="n">
        <v>6039</v>
      </c>
      <c r="X692" t="n">
        <v>5861</v>
      </c>
      <c r="Z692" t="n">
        <v>5768</v>
      </c>
      <c r="AA692" t="n">
        <v>6545</v>
      </c>
      <c r="AB692" t="n">
        <v>6523</v>
      </c>
      <c r="AC692" t="n">
        <v>6472</v>
      </c>
      <c r="AE692" t="n">
        <v>6439</v>
      </c>
      <c r="AF692" t="n">
        <v>6846</v>
      </c>
      <c r="AG692" t="n">
        <v>6705</v>
      </c>
      <c r="AH692" t="n">
        <v>6846</v>
      </c>
      <c r="AJ692" t="n">
        <v>6766</v>
      </c>
      <c r="AK692" t="n">
        <v>6717</v>
      </c>
      <c r="AL692" t="n">
        <v>6630</v>
      </c>
      <c r="AM692" t="n">
        <v>12712</v>
      </c>
      <c r="AR692" t="n">
        <v>12884</v>
      </c>
      <c r="AW692" t="n">
        <v>12788</v>
      </c>
      <c r="BB692" t="n">
        <v>11792</v>
      </c>
    </row>
    <row r="693">
      <c r="A693" t="inlineStr">
        <is>
          <t>Total long-lived assets-c</t>
        </is>
      </c>
      <c r="S693">
        <f>SUM(S686:S691)</f>
        <v/>
      </c>
      <c r="U693">
        <f>SUM(U686:U691)</f>
        <v/>
      </c>
      <c r="V693">
        <f>SUM(V686:V691)</f>
        <v/>
      </c>
      <c r="W693">
        <f>SUM(W686:W691)</f>
        <v/>
      </c>
      <c r="X693">
        <f>SUM(X686:X691)</f>
        <v/>
      </c>
      <c r="Z693">
        <f>SUM(Z686:Z691)</f>
        <v/>
      </c>
      <c r="AA693">
        <f>SUM(AA686:AA691)</f>
        <v/>
      </c>
      <c r="AB693">
        <f>SUM(AB686:AB691)</f>
        <v/>
      </c>
      <c r="AC693">
        <f>SUM(AC686:AC691)</f>
        <v/>
      </c>
      <c r="AE693">
        <f>SUM(AE686:AE691)</f>
        <v/>
      </c>
      <c r="AF693">
        <f>SUM(AF686:AF691)</f>
        <v/>
      </c>
      <c r="AG693">
        <f>SUM(AG686:AG691)</f>
        <v/>
      </c>
      <c r="AH693">
        <f>SUM(AH686:AH691)</f>
        <v/>
      </c>
      <c r="AJ693">
        <f>SUM(AJ686:AJ691)</f>
        <v/>
      </c>
      <c r="AK693">
        <f>SUM(AK686:AK691)</f>
        <v/>
      </c>
      <c r="AL693">
        <f>SUM(AL686:AL691)</f>
        <v/>
      </c>
      <c r="AM693">
        <f>SUM(AM686:AM691)</f>
        <v/>
      </c>
      <c r="AN693">
        <f>SUM(AN686:AN691)</f>
        <v/>
      </c>
      <c r="AR693">
        <f>SUM(AR686:AR691)</f>
        <v/>
      </c>
      <c r="AT693">
        <f>SUM(AT686:AT691)</f>
        <v/>
      </c>
      <c r="AU693">
        <f>SUM(AU686:AU691)</f>
        <v/>
      </c>
      <c r="AW693">
        <f>SUM(AW686:AW691)</f>
        <v/>
      </c>
      <c r="AY693">
        <f>SUM(AY686:AY691)</f>
        <v/>
      </c>
      <c r="BB693">
        <f>SUM(BB686:BB691)</f>
        <v/>
      </c>
    </row>
    <row r="694">
      <c r="A694" t="inlineStr">
        <is>
          <t>Sum Check</t>
        </is>
      </c>
      <c r="S694">
        <f>S692-S693</f>
        <v/>
      </c>
      <c r="U694">
        <f>U692-U693</f>
        <v/>
      </c>
      <c r="V694">
        <f>V692-V693</f>
        <v/>
      </c>
      <c r="W694">
        <f>W692-W693</f>
        <v/>
      </c>
      <c r="X694">
        <f>X692-X693</f>
        <v/>
      </c>
      <c r="Z694">
        <f>Z692-Z693</f>
        <v/>
      </c>
      <c r="AA694">
        <f>AA692-AA693</f>
        <v/>
      </c>
      <c r="AB694">
        <f>AB692-AB693</f>
        <v/>
      </c>
      <c r="AC694">
        <f>AC692-AC693</f>
        <v/>
      </c>
      <c r="AE694">
        <f>AE692-AE693</f>
        <v/>
      </c>
      <c r="AF694">
        <f>AF692-AF693</f>
        <v/>
      </c>
      <c r="AG694">
        <f>AG692-AG693</f>
        <v/>
      </c>
      <c r="AH694">
        <f>AH692-AH693</f>
        <v/>
      </c>
      <c r="AJ694">
        <f>AJ692-AJ693</f>
        <v/>
      </c>
      <c r="AK694">
        <f>AK692-AK693</f>
        <v/>
      </c>
      <c r="AL694">
        <f>AL692-AL693</f>
        <v/>
      </c>
      <c r="AM694">
        <f>AM692-AM693</f>
        <v/>
      </c>
      <c r="AN694">
        <f>AN692-AN693</f>
        <v/>
      </c>
      <c r="AR694">
        <f>AR692-AR693</f>
        <v/>
      </c>
      <c r="AT694">
        <f>AT692-AT693</f>
        <v/>
      </c>
      <c r="AU694">
        <f>AU692-AU693</f>
        <v/>
      </c>
      <c r="AW694">
        <f>AW692-AW693</f>
        <v/>
      </c>
      <c r="AY694">
        <f>AY692-AY693</f>
        <v/>
      </c>
      <c r="BB694">
        <f>BB692-BB693</f>
        <v/>
      </c>
    </row>
    <row r="695"/>
    <row r="696">
      <c r="A696" t="inlineStr">
        <is>
          <t>Total assets represented by North American operation</t>
        </is>
      </c>
      <c r="C696" t="inlineStr">
        <is>
          <t>Percent</t>
        </is>
      </c>
      <c r="D696" t="inlineStr">
        <is>
          <t>QQQQ</t>
        </is>
      </c>
      <c r="F696" t="n">
        <v>99</v>
      </c>
      <c r="G696" t="n">
        <v>98</v>
      </c>
      <c r="H696" t="n">
        <v>97</v>
      </c>
      <c r="J696" t="n">
        <v>97</v>
      </c>
      <c r="K696" t="n">
        <v>97</v>
      </c>
      <c r="L696" t="n">
        <v>96</v>
      </c>
      <c r="M696" t="n">
        <v>95</v>
      </c>
      <c r="O696" t="n">
        <v>95</v>
      </c>
      <c r="P696" t="n">
        <v>95</v>
      </c>
      <c r="Q696" t="n">
        <v>95</v>
      </c>
      <c r="R696" t="n">
        <v>95</v>
      </c>
      <c r="T696" t="n">
        <v>95</v>
      </c>
      <c r="Y696" t="n">
        <v>83</v>
      </c>
      <c r="AD696" t="n">
        <v>81</v>
      </c>
      <c r="AI696" t="n">
        <v>84</v>
      </c>
    </row>
    <row r="697"/>
    <row r="698">
      <c r="A698" t="inlineStr">
        <is>
          <t>Operation before income tax</t>
        </is>
      </c>
    </row>
    <row r="699">
      <c r="A699" t="inlineStr">
        <is>
          <t>U.S. income from continuing operations before income taxes</t>
        </is>
      </c>
      <c r="C699" t="inlineStr">
        <is>
          <t>Million</t>
        </is>
      </c>
      <c r="D699" t="inlineStr">
        <is>
          <t>QQQQ</t>
        </is>
      </c>
      <c r="J699" t="n">
        <v>77</v>
      </c>
      <c r="O699" t="n">
        <v>58</v>
      </c>
      <c r="T699" t="n">
        <v>99</v>
      </c>
      <c r="Y699" t="n">
        <v>168</v>
      </c>
      <c r="AD699" t="n">
        <v>313</v>
      </c>
      <c r="AI699" t="n">
        <v>373</v>
      </c>
      <c r="AN699" t="n">
        <v>229</v>
      </c>
      <c r="AS699" t="n">
        <v>206</v>
      </c>
      <c r="AX699" t="n">
        <v>276</v>
      </c>
      <c r="BC699" t="n">
        <v>449</v>
      </c>
    </row>
    <row r="700">
      <c r="A700" t="inlineStr">
        <is>
          <t>Non-U.S. income from continuing operations before income taxes</t>
        </is>
      </c>
      <c r="C700" t="inlineStr">
        <is>
          <t>Million</t>
        </is>
      </c>
      <c r="D700" t="inlineStr">
        <is>
          <t>QQQQ</t>
        </is>
      </c>
      <c r="J700" t="n">
        <v>8</v>
      </c>
      <c r="O700" t="n">
        <v>9</v>
      </c>
      <c r="T700" t="n">
        <v>23</v>
      </c>
      <c r="Y700" t="n">
        <v>140</v>
      </c>
      <c r="AD700" t="n">
        <v>136</v>
      </c>
      <c r="AI700" t="n">
        <v>104</v>
      </c>
      <c r="AN700" t="n">
        <v>261</v>
      </c>
    </row>
    <row r="701"/>
    <row r="702">
      <c r="A702" t="inlineStr">
        <is>
          <t>Properties</t>
        </is>
      </c>
    </row>
    <row r="703">
      <c r="A703" t="inlineStr">
        <is>
          <t>United States</t>
        </is>
      </c>
    </row>
    <row r="704">
      <c r="A704" t="inlineStr">
        <is>
          <t>Rigid Packaging</t>
        </is>
      </c>
      <c r="C704" t="inlineStr">
        <is>
          <t>Actual</t>
        </is>
      </c>
      <c r="D704" t="inlineStr">
        <is>
          <t>QQQQ</t>
        </is>
      </c>
      <c r="I704" t="n">
        <v>39</v>
      </c>
      <c r="N704" t="n">
        <v>44</v>
      </c>
      <c r="S704" t="n">
        <v>42</v>
      </c>
    </row>
    <row r="705">
      <c r="A705" t="inlineStr">
        <is>
          <t>Engineered Materials</t>
        </is>
      </c>
      <c r="C705" t="inlineStr">
        <is>
          <t>Actual</t>
        </is>
      </c>
      <c r="D705" t="inlineStr">
        <is>
          <t>QQQQ</t>
        </is>
      </c>
      <c r="I705" t="n">
        <v>17</v>
      </c>
      <c r="N705" t="n">
        <v>18</v>
      </c>
      <c r="S705" t="n">
        <v>14</v>
      </c>
    </row>
    <row r="706">
      <c r="A706" t="inlineStr">
        <is>
          <t>Flexible Packaging</t>
        </is>
      </c>
      <c r="C706" t="inlineStr">
        <is>
          <t>Actual</t>
        </is>
      </c>
      <c r="D706" t="inlineStr">
        <is>
          <t>QQQQ</t>
        </is>
      </c>
      <c r="I706" t="n">
        <v>12</v>
      </c>
      <c r="N706" t="n">
        <v>15</v>
      </c>
      <c r="S706" t="n">
        <v>14</v>
      </c>
    </row>
    <row r="707">
      <c r="A707" t="inlineStr">
        <is>
          <t>Total</t>
        </is>
      </c>
      <c r="C707" t="inlineStr">
        <is>
          <t>Actual</t>
        </is>
      </c>
      <c r="D707" t="inlineStr">
        <is>
          <t>QQQQ</t>
        </is>
      </c>
      <c r="I707" t="n">
        <v>68</v>
      </c>
      <c r="N707" t="n">
        <v>77</v>
      </c>
      <c r="S707" t="n">
        <v>70</v>
      </c>
      <c r="X707" t="n">
        <v>76</v>
      </c>
    </row>
    <row r="708">
      <c r="A708" t="inlineStr">
        <is>
          <t>Total-c</t>
        </is>
      </c>
      <c r="I708">
        <f>SUM(I704:I706)</f>
        <v/>
      </c>
      <c r="N708">
        <f>SUM(N704:N706)</f>
        <v/>
      </c>
      <c r="S708">
        <f>SUM(S704:S706)</f>
        <v/>
      </c>
      <c r="X708">
        <f>SUM(X704:X706)</f>
        <v/>
      </c>
      <c r="Z708">
        <f>SUM(Z704:Z706)</f>
        <v/>
      </c>
      <c r="AC708">
        <f>SUM(AC704:AC706)</f>
        <v/>
      </c>
      <c r="AH708">
        <f>SUM(AH704:AH706)</f>
        <v/>
      </c>
      <c r="AM708">
        <f>SUM(AM704:AM706)</f>
        <v/>
      </c>
      <c r="AN708">
        <f>SUM(AN704:AN706)</f>
        <v/>
      </c>
      <c r="AR708">
        <f>SUM(AR704:AR706)</f>
        <v/>
      </c>
      <c r="AT708">
        <f>SUM(AT704:AT706)</f>
        <v/>
      </c>
      <c r="AU708">
        <f>SUM(AU704:AU706)</f>
        <v/>
      </c>
      <c r="AW708">
        <f>SUM(AW704:AW706)</f>
        <v/>
      </c>
      <c r="AY708">
        <f>SUM(AY704:AY706)</f>
        <v/>
      </c>
    </row>
    <row r="709">
      <c r="A709" t="inlineStr">
        <is>
          <t>Sum Check</t>
        </is>
      </c>
      <c r="I709">
        <f>I707-I708</f>
        <v/>
      </c>
      <c r="N709">
        <f>N707-N708</f>
        <v/>
      </c>
      <c r="S709">
        <f>S707-S708</f>
        <v/>
      </c>
      <c r="X709">
        <f>X707-X708</f>
        <v/>
      </c>
      <c r="Z709">
        <f>Z707-Z708</f>
        <v/>
      </c>
      <c r="AC709">
        <f>AC707-AC708</f>
        <v/>
      </c>
      <c r="AH709">
        <f>AH707-AH708</f>
        <v/>
      </c>
      <c r="AM709">
        <f>AM707-AM708</f>
        <v/>
      </c>
      <c r="AN709">
        <f>AN707-AN708</f>
        <v/>
      </c>
      <c r="AR709">
        <f>AR707-AR708</f>
        <v/>
      </c>
      <c r="AT709">
        <f>AT707-AT708</f>
        <v/>
      </c>
      <c r="AU709">
        <f>AU707-AU708</f>
        <v/>
      </c>
      <c r="AW709">
        <f>AW707-AW708</f>
        <v/>
      </c>
      <c r="AY709">
        <f>AY707-AY708</f>
        <v/>
      </c>
    </row>
    <row r="710"/>
    <row r="711">
      <c r="A711" t="inlineStr">
        <is>
          <t>Canada</t>
        </is>
      </c>
    </row>
    <row r="712">
      <c r="A712" t="inlineStr">
        <is>
          <t>Rigid Packaging</t>
        </is>
      </c>
      <c r="C712" t="inlineStr">
        <is>
          <t>Actual</t>
        </is>
      </c>
      <c r="D712" t="inlineStr">
        <is>
          <t>QQQQ</t>
        </is>
      </c>
      <c r="I712" t="n">
        <v>1</v>
      </c>
      <c r="N712" t="n">
        <v>1</v>
      </c>
      <c r="S712" t="n">
        <v>1</v>
      </c>
    </row>
    <row r="713">
      <c r="A713" t="inlineStr">
        <is>
          <t>Engineered Materials</t>
        </is>
      </c>
      <c r="C713" t="inlineStr">
        <is>
          <t>Actual</t>
        </is>
      </c>
      <c r="D713" t="inlineStr">
        <is>
          <t>QQQQ</t>
        </is>
      </c>
      <c r="I713" t="n">
        <v>2</v>
      </c>
      <c r="N713" t="n">
        <v>2</v>
      </c>
      <c r="S713" t="n">
        <v>2</v>
      </c>
    </row>
    <row r="714">
      <c r="A714" t="inlineStr">
        <is>
          <t>Flexible Packaging</t>
        </is>
      </c>
      <c r="C714" t="inlineStr">
        <is>
          <t>Actual</t>
        </is>
      </c>
      <c r="D714" t="inlineStr">
        <is>
          <t>QQQQ</t>
        </is>
      </c>
      <c r="I714" t="n">
        <v>1</v>
      </c>
      <c r="N714" t="n">
        <v>1</v>
      </c>
      <c r="S714" t="n">
        <v>1</v>
      </c>
    </row>
    <row r="715">
      <c r="A715" t="inlineStr">
        <is>
          <t>Total</t>
        </is>
      </c>
      <c r="C715" t="inlineStr">
        <is>
          <t>Actual</t>
        </is>
      </c>
      <c r="D715" t="inlineStr">
        <is>
          <t>QQQQ</t>
        </is>
      </c>
      <c r="I715" t="n">
        <v>4</v>
      </c>
      <c r="N715" t="n">
        <v>4</v>
      </c>
      <c r="S715" t="n">
        <v>4</v>
      </c>
      <c r="X715" t="n">
        <v>4</v>
      </c>
    </row>
    <row r="716">
      <c r="A716" t="inlineStr">
        <is>
          <t>Total-c</t>
        </is>
      </c>
      <c r="I716">
        <f>SUM(I712:I714)</f>
        <v/>
      </c>
      <c r="N716">
        <f>SUM(N712:N714)</f>
        <v/>
      </c>
      <c r="S716">
        <f>SUM(S712:S714)</f>
        <v/>
      </c>
      <c r="X716">
        <f>SUM(X712:X714)</f>
        <v/>
      </c>
      <c r="Z716">
        <f>SUM(Z712:Z714)</f>
        <v/>
      </c>
      <c r="AC716">
        <f>SUM(AC712:AC714)</f>
        <v/>
      </c>
      <c r="AH716">
        <f>SUM(AH712:AH714)</f>
        <v/>
      </c>
      <c r="AM716">
        <f>SUM(AM712:AM714)</f>
        <v/>
      </c>
      <c r="AN716">
        <f>SUM(AN712:AN714)</f>
        <v/>
      </c>
      <c r="AR716">
        <f>SUM(AR712:AR714)</f>
        <v/>
      </c>
      <c r="AT716">
        <f>SUM(AT712:AT714)</f>
        <v/>
      </c>
      <c r="AU716">
        <f>SUM(AU712:AU714)</f>
        <v/>
      </c>
      <c r="AW716">
        <f>SUM(AW712:AW714)</f>
        <v/>
      </c>
      <c r="AY716">
        <f>SUM(AY712:AY714)</f>
        <v/>
      </c>
    </row>
    <row r="717">
      <c r="A717" t="inlineStr">
        <is>
          <t>Sum Check</t>
        </is>
      </c>
      <c r="I717">
        <f>I715-I716</f>
        <v/>
      </c>
      <c r="N717">
        <f>N715-N716</f>
        <v/>
      </c>
      <c r="S717">
        <f>S715-S716</f>
        <v/>
      </c>
      <c r="X717">
        <f>X715-X716</f>
        <v/>
      </c>
      <c r="Z717">
        <f>Z715-Z716</f>
        <v/>
      </c>
      <c r="AC717">
        <f>AC715-AC716</f>
        <v/>
      </c>
      <c r="AH717">
        <f>AH715-AH716</f>
        <v/>
      </c>
      <c r="AM717">
        <f>AM715-AM716</f>
        <v/>
      </c>
      <c r="AN717">
        <f>AN715-AN716</f>
        <v/>
      </c>
      <c r="AR717">
        <f>AR715-AR716</f>
        <v/>
      </c>
      <c r="AT717">
        <f>AT715-AT716</f>
        <v/>
      </c>
      <c r="AU717">
        <f>AU715-AU716</f>
        <v/>
      </c>
      <c r="AW717">
        <f>AW715-AW716</f>
        <v/>
      </c>
      <c r="AY717">
        <f>AY715-AY716</f>
        <v/>
      </c>
    </row>
    <row r="718"/>
    <row r="719">
      <c r="A719" t="inlineStr">
        <is>
          <t>China</t>
        </is>
      </c>
      <c r="C719" t="inlineStr">
        <is>
          <t>Actual</t>
        </is>
      </c>
      <c r="D719" t="inlineStr">
        <is>
          <t>QQQQ</t>
        </is>
      </c>
      <c r="X719" t="n">
        <v>8</v>
      </c>
    </row>
    <row r="720">
      <c r="A720" t="inlineStr">
        <is>
          <t>Mexico</t>
        </is>
      </c>
    </row>
    <row r="721">
      <c r="A721" t="inlineStr">
        <is>
          <t>Rigid Packaging</t>
        </is>
      </c>
      <c r="C721" t="inlineStr">
        <is>
          <t>Actual</t>
        </is>
      </c>
      <c r="D721" t="inlineStr">
        <is>
          <t>QQQQ</t>
        </is>
      </c>
      <c r="N721" t="n">
        <v>3</v>
      </c>
    </row>
    <row r="722">
      <c r="A722" t="inlineStr">
        <is>
          <t>Engineered Materials</t>
        </is>
      </c>
      <c r="C722" t="inlineStr">
        <is>
          <t>Actual</t>
        </is>
      </c>
      <c r="D722" t="inlineStr">
        <is>
          <t>QQQQ</t>
        </is>
      </c>
      <c r="I722" t="n">
        <v>2</v>
      </c>
      <c r="N722" t="n">
        <v>2</v>
      </c>
      <c r="S722" t="n">
        <v>2</v>
      </c>
    </row>
    <row r="723">
      <c r="A723" t="inlineStr">
        <is>
          <t>Flexible Packaging</t>
        </is>
      </c>
      <c r="C723" t="inlineStr">
        <is>
          <t>Actual</t>
        </is>
      </c>
      <c r="D723" t="inlineStr">
        <is>
          <t>QQQQ</t>
        </is>
      </c>
      <c r="I723" t="n">
        <v>1</v>
      </c>
      <c r="N723" t="n">
        <v>1</v>
      </c>
      <c r="S723" t="n">
        <v>2</v>
      </c>
    </row>
    <row r="724">
      <c r="A724" t="inlineStr">
        <is>
          <t>Total</t>
        </is>
      </c>
      <c r="C724" t="inlineStr">
        <is>
          <t>Actual</t>
        </is>
      </c>
      <c r="D724" t="inlineStr">
        <is>
          <t>QQQQ</t>
        </is>
      </c>
      <c r="I724" t="n">
        <v>3</v>
      </c>
      <c r="N724" t="n">
        <v>6</v>
      </c>
      <c r="S724" t="n">
        <v>4</v>
      </c>
      <c r="X724" t="n">
        <v>5</v>
      </c>
    </row>
    <row r="725">
      <c r="A725" t="inlineStr">
        <is>
          <t>Total-c</t>
        </is>
      </c>
      <c r="I725">
        <f>SUM(I721:I723)</f>
        <v/>
      </c>
      <c r="N725">
        <f>SUM(N721:N723)</f>
        <v/>
      </c>
      <c r="S725">
        <f>SUM(S721:S723)</f>
        <v/>
      </c>
      <c r="X725">
        <f>SUM(X721:X723)</f>
        <v/>
      </c>
      <c r="Z725">
        <f>SUM(Z721:Z723)</f>
        <v/>
      </c>
      <c r="AC725">
        <f>SUM(AC721:AC723)</f>
        <v/>
      </c>
      <c r="AH725">
        <f>SUM(AH721:AH723)</f>
        <v/>
      </c>
      <c r="AM725">
        <f>SUM(AM721:AM723)</f>
        <v/>
      </c>
      <c r="AN725">
        <f>SUM(AN721:AN723)</f>
        <v/>
      </c>
      <c r="AR725">
        <f>SUM(AR721:AR723)</f>
        <v/>
      </c>
      <c r="AT725">
        <f>SUM(AT721:AT723)</f>
        <v/>
      </c>
      <c r="AU725">
        <f>SUM(AU721:AU723)</f>
        <v/>
      </c>
      <c r="AW725">
        <f>SUM(AW721:AW723)</f>
        <v/>
      </c>
      <c r="AY725">
        <f>SUM(AY721:AY723)</f>
        <v/>
      </c>
    </row>
    <row r="726">
      <c r="A726" t="inlineStr">
        <is>
          <t>Sum Check</t>
        </is>
      </c>
      <c r="I726">
        <f>I724-I725</f>
        <v/>
      </c>
      <c r="N726">
        <f>N724-N725</f>
        <v/>
      </c>
      <c r="S726">
        <f>S724-S725</f>
        <v/>
      </c>
      <c r="X726">
        <f>X724-X725</f>
        <v/>
      </c>
      <c r="Z726">
        <f>Z724-Z725</f>
        <v/>
      </c>
      <c r="AC726">
        <f>AC724-AC725</f>
        <v/>
      </c>
      <c r="AH726">
        <f>AH724-AH725</f>
        <v/>
      </c>
      <c r="AM726">
        <f>AM724-AM725</f>
        <v/>
      </c>
      <c r="AN726">
        <f>AN724-AN725</f>
        <v/>
      </c>
      <c r="AR726">
        <f>AR724-AR725</f>
        <v/>
      </c>
      <c r="AT726">
        <f>AT724-AT725</f>
        <v/>
      </c>
      <c r="AU726">
        <f>AU724-AU725</f>
        <v/>
      </c>
      <c r="AW726">
        <f>AW724-AW725</f>
        <v/>
      </c>
      <c r="AY726">
        <f>AY724-AY725</f>
        <v/>
      </c>
    </row>
    <row r="727"/>
    <row r="728">
      <c r="A728" t="inlineStr">
        <is>
          <t>France</t>
        </is>
      </c>
      <c r="C728" t="inlineStr">
        <is>
          <t>Actual</t>
        </is>
      </c>
      <c r="D728" t="inlineStr">
        <is>
          <t>QQQQ</t>
        </is>
      </c>
      <c r="X728" t="n">
        <v>4</v>
      </c>
    </row>
    <row r="729">
      <c r="A729" t="inlineStr">
        <is>
          <t>India</t>
        </is>
      </c>
    </row>
    <row r="730">
      <c r="A730" t="inlineStr">
        <is>
          <t>Engineered Materials</t>
        </is>
      </c>
      <c r="C730" t="inlineStr">
        <is>
          <t>Actual</t>
        </is>
      </c>
      <c r="D730" t="inlineStr">
        <is>
          <t>QQQQ</t>
        </is>
      </c>
      <c r="N730" t="n">
        <v>1</v>
      </c>
      <c r="S730" t="n">
        <v>1</v>
      </c>
    </row>
    <row r="731">
      <c r="A731" t="inlineStr">
        <is>
          <t>Flexible Packaging</t>
        </is>
      </c>
      <c r="C731" t="inlineStr">
        <is>
          <t>Actual</t>
        </is>
      </c>
      <c r="D731" t="inlineStr">
        <is>
          <t>QQQQ</t>
        </is>
      </c>
      <c r="N731" t="n">
        <v>1</v>
      </c>
      <c r="S731" t="n">
        <v>1</v>
      </c>
    </row>
    <row r="732">
      <c r="A732" t="inlineStr">
        <is>
          <t>Total</t>
        </is>
      </c>
      <c r="C732" t="inlineStr">
        <is>
          <t>Actual</t>
        </is>
      </c>
      <c r="D732" t="inlineStr">
        <is>
          <t>QQQQ</t>
        </is>
      </c>
      <c r="N732" t="n">
        <v>2</v>
      </c>
      <c r="S732" t="n">
        <v>2</v>
      </c>
      <c r="X732" t="n">
        <v>3</v>
      </c>
    </row>
    <row r="733">
      <c r="A733" t="inlineStr">
        <is>
          <t>Total-c</t>
        </is>
      </c>
      <c r="N733">
        <f>SUM(N730:N731)</f>
        <v/>
      </c>
      <c r="S733">
        <f>SUM(S730:S731)</f>
        <v/>
      </c>
      <c r="X733">
        <f>SUM(X730:X731)</f>
        <v/>
      </c>
      <c r="Z733">
        <f>SUM(Z730:Z731)</f>
        <v/>
      </c>
      <c r="AC733">
        <f>SUM(AC730:AC731)</f>
        <v/>
      </c>
      <c r="AH733">
        <f>SUM(AH730:AH731)</f>
        <v/>
      </c>
      <c r="AM733">
        <f>SUM(AM730:AM731)</f>
        <v/>
      </c>
      <c r="AN733">
        <f>SUM(AN730:AN731)</f>
        <v/>
      </c>
      <c r="AR733">
        <f>SUM(AR730:AR731)</f>
        <v/>
      </c>
      <c r="AT733">
        <f>SUM(AT730:AT731)</f>
        <v/>
      </c>
      <c r="AU733">
        <f>SUM(AU730:AU731)</f>
        <v/>
      </c>
      <c r="AW733">
        <f>SUM(AW730:AW731)</f>
        <v/>
      </c>
      <c r="AY733">
        <f>SUM(AY730:AY731)</f>
        <v/>
      </c>
    </row>
    <row r="734">
      <c r="A734" t="inlineStr">
        <is>
          <t>Sum Check</t>
        </is>
      </c>
      <c r="N734">
        <f>N732-N733</f>
        <v/>
      </c>
      <c r="S734">
        <f>S732-S733</f>
        <v/>
      </c>
      <c r="X734">
        <f>X732-X733</f>
        <v/>
      </c>
      <c r="Z734">
        <f>Z732-Z733</f>
        <v/>
      </c>
      <c r="AC734">
        <f>AC732-AC733</f>
        <v/>
      </c>
      <c r="AH734">
        <f>AH732-AH733</f>
        <v/>
      </c>
      <c r="AM734">
        <f>AM732-AM733</f>
        <v/>
      </c>
      <c r="AN734">
        <f>AN732-AN733</f>
        <v/>
      </c>
      <c r="AR734">
        <f>AR732-AR733</f>
        <v/>
      </c>
      <c r="AT734">
        <f>AT732-AT733</f>
        <v/>
      </c>
      <c r="AU734">
        <f>AU732-AU733</f>
        <v/>
      </c>
      <c r="AW734">
        <f>AW732-AW733</f>
        <v/>
      </c>
      <c r="AY734">
        <f>AY732-AY733</f>
        <v/>
      </c>
    </row>
    <row r="735"/>
    <row r="736">
      <c r="A736" t="inlineStr">
        <is>
          <t>Netherlands</t>
        </is>
      </c>
      <c r="C736" t="inlineStr">
        <is>
          <t>Actual</t>
        </is>
      </c>
      <c r="D736" t="inlineStr">
        <is>
          <t>QQQQ</t>
        </is>
      </c>
      <c r="X736" t="n">
        <v>2</v>
      </c>
    </row>
    <row r="737">
      <c r="A737" t="inlineStr">
        <is>
          <t>Germany</t>
        </is>
      </c>
      <c r="C737" t="inlineStr">
        <is>
          <t>Actual</t>
        </is>
      </c>
      <c r="D737" t="inlineStr">
        <is>
          <t>QQQQ</t>
        </is>
      </c>
      <c r="X737" t="n">
        <v>2</v>
      </c>
    </row>
    <row r="738">
      <c r="A738" t="inlineStr">
        <is>
          <t>United Kingdom</t>
        </is>
      </c>
      <c r="C738" t="inlineStr">
        <is>
          <t>Actual</t>
        </is>
      </c>
      <c r="D738" t="inlineStr">
        <is>
          <t>QQQQ</t>
        </is>
      </c>
      <c r="X738" t="n">
        <v>2</v>
      </c>
    </row>
    <row r="739">
      <c r="A739" t="inlineStr">
        <is>
          <t>Brazil</t>
        </is>
      </c>
      <c r="C739" t="inlineStr">
        <is>
          <t>Actual</t>
        </is>
      </c>
      <c r="D739" t="inlineStr">
        <is>
          <t>QQQQ</t>
        </is>
      </c>
      <c r="X739" t="n">
        <v>3</v>
      </c>
    </row>
    <row r="740"/>
    <row r="741">
      <c r="A741" t="inlineStr">
        <is>
          <t>Total Facilities</t>
        </is>
      </c>
    </row>
    <row r="742">
      <c r="A742" t="inlineStr">
        <is>
          <t>US and Canada</t>
        </is>
      </c>
      <c r="C742" t="inlineStr">
        <is>
          <t>Actual</t>
        </is>
      </c>
      <c r="D742" t="inlineStr">
        <is>
          <t>QQQQ</t>
        </is>
      </c>
      <c r="AR742" t="n">
        <v>118</v>
      </c>
      <c r="AW742" t="n">
        <v>109</v>
      </c>
      <c r="BB742" t="n">
        <v>107</v>
      </c>
    </row>
    <row r="743">
      <c r="A743" t="inlineStr">
        <is>
          <t>North America</t>
        </is>
      </c>
      <c r="C743" t="inlineStr">
        <is>
          <t>Actual</t>
        </is>
      </c>
      <c r="D743" t="inlineStr">
        <is>
          <t>QQQQ</t>
        </is>
      </c>
      <c r="AC743" t="n">
        <v>98</v>
      </c>
      <c r="AH743" t="n">
        <v>103</v>
      </c>
      <c r="AM743" t="n">
        <v>123</v>
      </c>
    </row>
    <row r="744">
      <c r="A744" t="inlineStr">
        <is>
          <t>Europe, Middle East</t>
        </is>
      </c>
      <c r="C744" t="inlineStr">
        <is>
          <t>Actual</t>
        </is>
      </c>
      <c r="D744" t="inlineStr">
        <is>
          <t>QQQQ</t>
        </is>
      </c>
      <c r="AC744" t="n">
        <v>16</v>
      </c>
      <c r="AH744" t="n">
        <v>18</v>
      </c>
    </row>
    <row r="745">
      <c r="A745" t="inlineStr">
        <is>
          <t>Europe</t>
        </is>
      </c>
      <c r="C745" t="inlineStr">
        <is>
          <t>Actual</t>
        </is>
      </c>
      <c r="D745" t="inlineStr">
        <is>
          <t>QQQQ</t>
        </is>
      </c>
      <c r="AR745" t="n">
        <v>137</v>
      </c>
      <c r="AW745" t="n">
        <v>128</v>
      </c>
      <c r="BB745" t="n">
        <v>119</v>
      </c>
    </row>
    <row r="746">
      <c r="A746" t="inlineStr">
        <is>
          <t>Europe, Middle East, India, Africa</t>
        </is>
      </c>
      <c r="C746" t="inlineStr">
        <is>
          <t>Actual</t>
        </is>
      </c>
      <c r="D746" t="inlineStr">
        <is>
          <t>QQQQ</t>
        </is>
      </c>
      <c r="AM746" t="n">
        <v>149</v>
      </c>
    </row>
    <row r="747">
      <c r="A747" t="inlineStr">
        <is>
          <t>South America</t>
        </is>
      </c>
      <c r="C747" t="inlineStr">
        <is>
          <t>Actual</t>
        </is>
      </c>
      <c r="D747" t="inlineStr">
        <is>
          <t>QQQQ</t>
        </is>
      </c>
      <c r="AC747" t="n">
        <v>4</v>
      </c>
      <c r="AH747" t="n">
        <v>5</v>
      </c>
      <c r="AM747" t="n">
        <v>7</v>
      </c>
    </row>
    <row r="748">
      <c r="A748" t="inlineStr">
        <is>
          <t>Asia, Australia</t>
        </is>
      </c>
      <c r="C748" t="inlineStr">
        <is>
          <t>Actual</t>
        </is>
      </c>
      <c r="D748" t="inlineStr">
        <is>
          <t>QQQQ</t>
        </is>
      </c>
      <c r="AC748" t="n">
        <v>9</v>
      </c>
    </row>
    <row r="749">
      <c r="A749" t="inlineStr">
        <is>
          <t>Asia</t>
        </is>
      </c>
      <c r="C749" t="inlineStr">
        <is>
          <t>Actual</t>
        </is>
      </c>
      <c r="D749" t="inlineStr">
        <is>
          <t>QQQQ</t>
        </is>
      </c>
      <c r="AH749" t="n">
        <v>9</v>
      </c>
    </row>
    <row r="750">
      <c r="A750" t="inlineStr">
        <is>
          <t>Asia pacific</t>
        </is>
      </c>
      <c r="C750" t="inlineStr">
        <is>
          <t>Actual</t>
        </is>
      </c>
      <c r="D750" t="inlineStr">
        <is>
          <t>QQQQ</t>
        </is>
      </c>
      <c r="AM750" t="n">
        <v>24</v>
      </c>
    </row>
    <row r="751">
      <c r="A751" t="inlineStr">
        <is>
          <t>Rest of world</t>
        </is>
      </c>
      <c r="C751" t="inlineStr">
        <is>
          <t>Actual</t>
        </is>
      </c>
      <c r="D751" t="inlineStr">
        <is>
          <t>QQQQ</t>
        </is>
      </c>
      <c r="AR751" t="n">
        <v>48</v>
      </c>
      <c r="AW751" t="n">
        <v>45</v>
      </c>
      <c r="BB751" t="n">
        <v>41</v>
      </c>
    </row>
    <row r="752"/>
    <row r="753">
      <c r="A753" t="inlineStr">
        <is>
          <t>Leased Facilities</t>
        </is>
      </c>
    </row>
    <row r="754">
      <c r="A754" t="inlineStr">
        <is>
          <t>US and Canada</t>
        </is>
      </c>
      <c r="C754" t="inlineStr">
        <is>
          <t>Actual</t>
        </is>
      </c>
      <c r="D754" t="inlineStr">
        <is>
          <t>QQQQ</t>
        </is>
      </c>
      <c r="AR754" t="n">
        <v>29</v>
      </c>
      <c r="AW754" t="n">
        <v>20</v>
      </c>
      <c r="BB754" t="n">
        <v>19</v>
      </c>
    </row>
    <row r="755">
      <c r="A755" t="inlineStr">
        <is>
          <t>North America</t>
        </is>
      </c>
      <c r="C755" t="inlineStr">
        <is>
          <t>Actual</t>
        </is>
      </c>
      <c r="D755" t="inlineStr">
        <is>
          <t>QQQQ</t>
        </is>
      </c>
      <c r="AC755" t="n">
        <v>27</v>
      </c>
      <c r="AH755" t="n">
        <v>27</v>
      </c>
      <c r="AM755" t="n">
        <v>31</v>
      </c>
    </row>
    <row r="756">
      <c r="A756" t="inlineStr">
        <is>
          <t>Europe, Middle East</t>
        </is>
      </c>
      <c r="C756" t="inlineStr">
        <is>
          <t>Actual</t>
        </is>
      </c>
      <c r="D756" t="inlineStr">
        <is>
          <t>QQQQ</t>
        </is>
      </c>
      <c r="AC756" t="n">
        <v>5</v>
      </c>
      <c r="AH756" t="n">
        <v>5</v>
      </c>
    </row>
    <row r="757">
      <c r="A757" t="inlineStr">
        <is>
          <t>Europe</t>
        </is>
      </c>
      <c r="C757" t="inlineStr">
        <is>
          <t>Actual</t>
        </is>
      </c>
      <c r="D757" t="inlineStr">
        <is>
          <t>QQQQ</t>
        </is>
      </c>
      <c r="AR757" t="n">
        <v>33</v>
      </c>
      <c r="AW757" t="n">
        <v>26</v>
      </c>
      <c r="BB757" t="n">
        <v>23</v>
      </c>
    </row>
    <row r="758">
      <c r="A758" t="inlineStr">
        <is>
          <t>Europe, Middle East, India, Africa</t>
        </is>
      </c>
      <c r="C758" t="inlineStr">
        <is>
          <t>Actual</t>
        </is>
      </c>
      <c r="D758" t="inlineStr">
        <is>
          <t>QQQQ</t>
        </is>
      </c>
      <c r="AM758" t="n">
        <v>44</v>
      </c>
    </row>
    <row r="759">
      <c r="A759" t="inlineStr">
        <is>
          <t>South America</t>
        </is>
      </c>
      <c r="C759" t="inlineStr">
        <is>
          <t>Actual</t>
        </is>
      </c>
      <c r="D759" t="inlineStr">
        <is>
          <t>QQQQ</t>
        </is>
      </c>
      <c r="AC759" t="n">
        <v>1</v>
      </c>
      <c r="AH759" t="n">
        <v>1</v>
      </c>
      <c r="AM759" t="n">
        <v>2</v>
      </c>
    </row>
    <row r="760">
      <c r="A760" t="inlineStr">
        <is>
          <t>Asia, Australia</t>
        </is>
      </c>
      <c r="C760" t="inlineStr">
        <is>
          <t>Actual</t>
        </is>
      </c>
      <c r="D760" t="inlineStr">
        <is>
          <t>QQQQ</t>
        </is>
      </c>
      <c r="AC760" t="n">
        <v>2</v>
      </c>
    </row>
    <row r="761">
      <c r="A761" t="inlineStr">
        <is>
          <t>Asia</t>
        </is>
      </c>
      <c r="C761" t="inlineStr">
        <is>
          <t>Actual</t>
        </is>
      </c>
      <c r="D761" t="inlineStr">
        <is>
          <t>QQQQ</t>
        </is>
      </c>
      <c r="AH761" t="n">
        <v>2</v>
      </c>
    </row>
    <row r="762">
      <c r="A762" t="inlineStr">
        <is>
          <t>Asia pacific</t>
        </is>
      </c>
      <c r="C762" t="inlineStr">
        <is>
          <t>Actual</t>
        </is>
      </c>
      <c r="D762" t="inlineStr">
        <is>
          <t>QQQQ</t>
        </is>
      </c>
      <c r="AM762" t="n">
        <v>13</v>
      </c>
    </row>
    <row r="763">
      <c r="A763" t="inlineStr">
        <is>
          <t>Rest of world</t>
        </is>
      </c>
      <c r="C763" t="inlineStr">
        <is>
          <t>Actual</t>
        </is>
      </c>
      <c r="D763" t="inlineStr">
        <is>
          <t>QQQQ</t>
        </is>
      </c>
      <c r="AR763" t="n">
        <v>28</v>
      </c>
      <c r="AW763" t="n">
        <v>28</v>
      </c>
      <c r="BB763" t="n">
        <v>24</v>
      </c>
    </row>
    <row r="764"/>
    <row r="765">
      <c r="A765" t="inlineStr">
        <is>
          <t xml:space="preserve">Income statement </t>
        </is>
      </c>
    </row>
    <row r="766">
      <c r="A766" t="inlineStr">
        <is>
          <t>Net sales</t>
        </is>
      </c>
      <c r="C766" t="inlineStr">
        <is>
          <t>Million</t>
        </is>
      </c>
      <c r="D766" t="inlineStr">
        <is>
          <t>QQQQ</t>
        </is>
      </c>
      <c r="E766" t="inlineStr">
        <is>
          <t>Yes</t>
        </is>
      </c>
      <c r="F766" t="n">
        <v>1072</v>
      </c>
      <c r="G766" t="n">
        <v>1150</v>
      </c>
      <c r="H766" t="n">
        <v>1221</v>
      </c>
      <c r="I766" t="n">
        <v>1204</v>
      </c>
      <c r="J766" t="n">
        <v>4647</v>
      </c>
      <c r="K766" t="n">
        <v>1140</v>
      </c>
      <c r="L766" t="n">
        <v>1210</v>
      </c>
      <c r="M766" t="n">
        <v>1298</v>
      </c>
      <c r="N766" t="n">
        <v>1310</v>
      </c>
      <c r="O766" t="n">
        <v>4958</v>
      </c>
      <c r="P766" t="n">
        <v>1220</v>
      </c>
      <c r="Q766" t="n">
        <v>1224</v>
      </c>
      <c r="R766" t="n">
        <v>1241</v>
      </c>
      <c r="S766" t="n">
        <v>1196</v>
      </c>
      <c r="T766" t="n">
        <v>4881</v>
      </c>
      <c r="U766" t="n">
        <v>1612</v>
      </c>
      <c r="V766" t="n">
        <v>1614</v>
      </c>
      <c r="W766" t="n">
        <v>1645</v>
      </c>
      <c r="X766" t="n">
        <v>1618</v>
      </c>
      <c r="Y766" t="n">
        <v>6489</v>
      </c>
      <c r="Z766" t="n">
        <v>1502</v>
      </c>
      <c r="AA766" t="n">
        <v>1806</v>
      </c>
      <c r="AB766" t="n">
        <v>1906</v>
      </c>
      <c r="AC766" t="n">
        <v>1881</v>
      </c>
      <c r="AD766" t="n">
        <v>7095</v>
      </c>
      <c r="AE766" t="n">
        <v>1776</v>
      </c>
      <c r="AF766" t="n">
        <v>1967</v>
      </c>
      <c r="AG766" t="n">
        <v>2072</v>
      </c>
      <c r="AH766" t="n">
        <v>2054</v>
      </c>
      <c r="AI766" t="n">
        <v>7869</v>
      </c>
      <c r="AJ766" t="n">
        <v>1972</v>
      </c>
      <c r="AK766" t="n">
        <v>1950</v>
      </c>
      <c r="AL766" t="n">
        <v>1937</v>
      </c>
      <c r="AM766" t="n">
        <v>3019</v>
      </c>
      <c r="AN766" t="n">
        <v>8878</v>
      </c>
      <c r="AO766" t="n">
        <v>2816</v>
      </c>
      <c r="AP766" t="n">
        <v>2975</v>
      </c>
      <c r="AQ766" t="n">
        <v>2910</v>
      </c>
      <c r="AR766" t="n">
        <v>3008</v>
      </c>
      <c r="AS766" t="n">
        <v>11709</v>
      </c>
      <c r="AT766" t="n">
        <v>3136</v>
      </c>
      <c r="AU766" t="n">
        <v>3370</v>
      </c>
      <c r="AV766" t="n">
        <v>3675</v>
      </c>
      <c r="AW766" t="n">
        <v>3669</v>
      </c>
      <c r="AX766" t="n">
        <v>13850</v>
      </c>
      <c r="AY766" t="n">
        <v>3573</v>
      </c>
      <c r="AZ766" t="n">
        <v>3775</v>
      </c>
      <c r="BA766" t="n">
        <v>3726</v>
      </c>
      <c r="BB766" t="n">
        <v>3421</v>
      </c>
      <c r="BC766" t="n">
        <v>14495</v>
      </c>
      <c r="BD766" t="n">
        <v>3060</v>
      </c>
      <c r="BE766" t="n">
        <v>3288</v>
      </c>
    </row>
    <row r="767">
      <c r="A767" t="inlineStr">
        <is>
          <t>Costs and expenses:</t>
        </is>
      </c>
    </row>
    <row r="768">
      <c r="A768" t="inlineStr">
        <is>
          <t>Cost of goods sold</t>
        </is>
      </c>
      <c r="C768" t="inlineStr">
        <is>
          <t>Million</t>
        </is>
      </c>
      <c r="D768" t="inlineStr">
        <is>
          <t>QQQQ</t>
        </is>
      </c>
      <c r="E768" t="inlineStr">
        <is>
          <t>Yes</t>
        </is>
      </c>
      <c r="F768" t="n">
        <v>895</v>
      </c>
      <c r="G768" t="n">
        <v>936</v>
      </c>
      <c r="H768" t="n">
        <v>998</v>
      </c>
      <c r="I768" t="n">
        <v>1006</v>
      </c>
      <c r="J768" t="n">
        <v>3835</v>
      </c>
      <c r="K768" t="n">
        <v>964</v>
      </c>
      <c r="L768" t="n">
        <v>1023</v>
      </c>
      <c r="M768" t="n">
        <v>1089</v>
      </c>
      <c r="N768" t="n">
        <v>1114</v>
      </c>
      <c r="O768" t="n">
        <v>4190</v>
      </c>
      <c r="P768" t="n">
        <v>1037</v>
      </c>
      <c r="Q768" t="n">
        <v>1000</v>
      </c>
      <c r="R768" t="n">
        <v>1003</v>
      </c>
      <c r="S768" t="n">
        <v>975</v>
      </c>
      <c r="T768" t="n">
        <v>4012</v>
      </c>
      <c r="U768" t="n">
        <v>1320</v>
      </c>
      <c r="V768" t="n">
        <v>1269</v>
      </c>
      <c r="W768" t="n">
        <v>1296</v>
      </c>
      <c r="X768" t="n">
        <v>1317</v>
      </c>
      <c r="Y768" t="n">
        <v>5202</v>
      </c>
      <c r="Z768" t="n">
        <v>1206</v>
      </c>
      <c r="AA768" t="n">
        <v>1453</v>
      </c>
      <c r="AB768" t="n">
        <v>1518</v>
      </c>
      <c r="AC768" t="n">
        <v>1514</v>
      </c>
      <c r="AD768" t="n">
        <v>5691</v>
      </c>
      <c r="AE768" t="n">
        <v>1447</v>
      </c>
      <c r="AF768" t="n">
        <v>1596</v>
      </c>
      <c r="AG768" t="n">
        <v>1690</v>
      </c>
      <c r="AH768" t="n">
        <v>1705</v>
      </c>
      <c r="AI768" t="n">
        <v>6438</v>
      </c>
      <c r="AJ768" t="n">
        <v>1619</v>
      </c>
      <c r="AK768" t="n">
        <v>1578</v>
      </c>
      <c r="AL768" t="n">
        <v>1557</v>
      </c>
      <c r="AM768" t="n">
        <v>2511</v>
      </c>
      <c r="AN768" t="n">
        <v>7259</v>
      </c>
      <c r="AO768" t="n">
        <v>2296</v>
      </c>
      <c r="AP768" t="n">
        <v>2391</v>
      </c>
      <c r="AQ768" t="n">
        <v>2272</v>
      </c>
      <c r="AR768" t="n">
        <v>2342</v>
      </c>
      <c r="AS768" t="n">
        <v>9301</v>
      </c>
      <c r="AT768" t="n">
        <v>2518</v>
      </c>
      <c r="AU768" t="n">
        <v>2706</v>
      </c>
      <c r="AV768" t="n">
        <v>3049</v>
      </c>
      <c r="AW768" t="n">
        <v>3078</v>
      </c>
      <c r="AX768" t="n">
        <v>11352</v>
      </c>
      <c r="AY768" t="n">
        <v>3038</v>
      </c>
      <c r="AZ768" t="n">
        <v>3154</v>
      </c>
      <c r="BA768" t="n">
        <v>3105</v>
      </c>
      <c r="BB768" t="n">
        <v>2834</v>
      </c>
      <c r="BC768" t="n">
        <v>12123</v>
      </c>
      <c r="BD768" t="n">
        <v>2542</v>
      </c>
      <c r="BE768" t="n">
        <v>2682</v>
      </c>
    </row>
    <row r="769">
      <c r="A769" t="inlineStr">
        <is>
          <t>Selling general and administrative</t>
        </is>
      </c>
      <c r="C769" t="inlineStr">
        <is>
          <t>Million</t>
        </is>
      </c>
      <c r="D769" t="inlineStr">
        <is>
          <t>QQQQ</t>
        </is>
      </c>
      <c r="E769" t="inlineStr">
        <is>
          <t>Yes</t>
        </is>
      </c>
      <c r="F769" t="n">
        <v>77</v>
      </c>
      <c r="G769" t="n">
        <v>75</v>
      </c>
      <c r="H769" t="n">
        <v>78</v>
      </c>
      <c r="I769" t="n">
        <v>77</v>
      </c>
      <c r="J769" t="n">
        <v>307</v>
      </c>
      <c r="K769" t="n">
        <v>77</v>
      </c>
      <c r="L769" t="n">
        <v>82</v>
      </c>
      <c r="M769" t="n">
        <v>85</v>
      </c>
      <c r="N769" t="n">
        <v>76</v>
      </c>
      <c r="O769" t="n">
        <v>320</v>
      </c>
      <c r="P769" t="n">
        <v>86</v>
      </c>
      <c r="Q769" t="n">
        <v>86</v>
      </c>
      <c r="R769" t="n">
        <v>92</v>
      </c>
      <c r="S769" t="n">
        <v>91</v>
      </c>
      <c r="T769" t="n">
        <v>357</v>
      </c>
      <c r="U769" t="n">
        <v>154</v>
      </c>
      <c r="V769" t="n">
        <v>138</v>
      </c>
      <c r="W769" t="n">
        <v>129</v>
      </c>
      <c r="X769" t="n">
        <v>110</v>
      </c>
      <c r="Y769" t="n">
        <v>531</v>
      </c>
      <c r="Z769" t="n">
        <v>113</v>
      </c>
      <c r="AA769" t="n">
        <v>132</v>
      </c>
      <c r="AB769" t="n">
        <v>128</v>
      </c>
      <c r="AC769" t="n">
        <v>121</v>
      </c>
      <c r="AD769" t="n">
        <v>494</v>
      </c>
      <c r="AE769" t="n">
        <v>117</v>
      </c>
      <c r="AF769" t="n">
        <v>130</v>
      </c>
      <c r="AG769" t="n">
        <v>119</v>
      </c>
      <c r="AH769" t="n">
        <v>114</v>
      </c>
      <c r="AI769" t="n">
        <v>480</v>
      </c>
      <c r="AJ769" t="n">
        <v>124</v>
      </c>
      <c r="AK769" t="n">
        <v>143</v>
      </c>
      <c r="AL769" t="n">
        <v>125</v>
      </c>
      <c r="AM769" t="n">
        <v>199</v>
      </c>
      <c r="AN769" t="n">
        <v>583</v>
      </c>
      <c r="AO769" t="n">
        <v>229</v>
      </c>
      <c r="AP769" t="n">
        <v>204</v>
      </c>
      <c r="AQ769" t="n">
        <v>198</v>
      </c>
      <c r="AR769" t="n">
        <v>219</v>
      </c>
      <c r="AS769" t="n">
        <v>850</v>
      </c>
      <c r="AT769" t="n">
        <v>241</v>
      </c>
      <c r="AU769" t="n">
        <v>220</v>
      </c>
      <c r="AV769" t="n">
        <v>207</v>
      </c>
      <c r="AW769" t="n">
        <v>199</v>
      </c>
      <c r="AX769" t="n">
        <v>867</v>
      </c>
      <c r="AY769" t="n">
        <v>235</v>
      </c>
      <c r="AZ769" t="n">
        <v>207</v>
      </c>
      <c r="BA769" t="n">
        <v>215</v>
      </c>
      <c r="BB769" t="n">
        <v>185</v>
      </c>
      <c r="BC769" t="n">
        <v>850</v>
      </c>
      <c r="BD769" t="n">
        <v>236</v>
      </c>
      <c r="BE769" t="n">
        <v>220</v>
      </c>
    </row>
    <row r="770">
      <c r="A770" t="inlineStr">
        <is>
          <t>Amortization of intangibles</t>
        </is>
      </c>
      <c r="C770" t="inlineStr">
        <is>
          <t>Million</t>
        </is>
      </c>
      <c r="D770" t="inlineStr">
        <is>
          <t>QQQQ</t>
        </is>
      </c>
      <c r="E770" t="inlineStr">
        <is>
          <t>Yes</t>
        </is>
      </c>
      <c r="F770" t="n">
        <v>27</v>
      </c>
      <c r="G770" t="n">
        <v>27</v>
      </c>
      <c r="H770" t="n">
        <v>27</v>
      </c>
      <c r="I770" t="n">
        <v>24</v>
      </c>
      <c r="J770" t="n">
        <v>105</v>
      </c>
      <c r="K770" t="n">
        <v>26</v>
      </c>
      <c r="L770" t="n">
        <v>25</v>
      </c>
      <c r="M770" t="n">
        <v>26</v>
      </c>
      <c r="N770" t="n">
        <v>25</v>
      </c>
      <c r="O770" t="n">
        <v>102</v>
      </c>
      <c r="P770" t="n">
        <v>25</v>
      </c>
      <c r="Q770" t="n">
        <v>23</v>
      </c>
      <c r="R770" t="n">
        <v>22</v>
      </c>
      <c r="S770" t="n">
        <v>21</v>
      </c>
      <c r="T770" t="n">
        <v>91</v>
      </c>
      <c r="U770" t="n">
        <v>36</v>
      </c>
      <c r="V770" t="n">
        <v>35</v>
      </c>
      <c r="W770" t="n">
        <v>35</v>
      </c>
      <c r="X770" t="n">
        <v>37</v>
      </c>
      <c r="Y770" t="n">
        <v>143</v>
      </c>
      <c r="Z770" t="n">
        <v>33</v>
      </c>
      <c r="AA770" t="n">
        <v>40</v>
      </c>
      <c r="AB770" t="n">
        <v>40</v>
      </c>
      <c r="AC770" t="n">
        <v>41</v>
      </c>
      <c r="AD770" t="n">
        <v>154</v>
      </c>
      <c r="AE770" t="n">
        <v>38</v>
      </c>
      <c r="AF770" t="n">
        <v>38</v>
      </c>
      <c r="AG770" t="n">
        <v>40</v>
      </c>
      <c r="AH770" t="n">
        <v>38</v>
      </c>
      <c r="AI770" t="n">
        <v>154</v>
      </c>
      <c r="AJ770" t="n">
        <v>42</v>
      </c>
      <c r="AK770" t="n">
        <v>39</v>
      </c>
      <c r="AL770" t="n">
        <v>38</v>
      </c>
      <c r="AM770" t="n">
        <v>75</v>
      </c>
      <c r="AN770" t="n">
        <v>194</v>
      </c>
      <c r="AO770" t="n">
        <v>75</v>
      </c>
      <c r="AP770" t="n">
        <v>77</v>
      </c>
      <c r="AQ770" t="n">
        <v>74</v>
      </c>
      <c r="AR770" t="n">
        <v>74</v>
      </c>
      <c r="AS770" t="n">
        <v>300</v>
      </c>
      <c r="AT770" t="n">
        <v>74</v>
      </c>
      <c r="AU770" t="n">
        <v>73</v>
      </c>
      <c r="AV770" t="n">
        <v>72</v>
      </c>
      <c r="AW770" t="n">
        <v>69</v>
      </c>
      <c r="AX770" t="n">
        <v>288</v>
      </c>
      <c r="AY770" t="n">
        <v>68</v>
      </c>
      <c r="AZ770" t="n">
        <v>65</v>
      </c>
      <c r="BA770" t="n">
        <v>63</v>
      </c>
      <c r="BB770" t="n">
        <v>61</v>
      </c>
      <c r="BC770" t="n">
        <v>257</v>
      </c>
      <c r="BD770" t="n">
        <v>60</v>
      </c>
      <c r="BE770" t="n">
        <v>60</v>
      </c>
    </row>
    <row r="771">
      <c r="A771" t="inlineStr">
        <is>
          <t>Restructuring and impairment charges</t>
        </is>
      </c>
      <c r="C771" t="inlineStr">
        <is>
          <t>Million</t>
        </is>
      </c>
      <c r="D771" t="inlineStr">
        <is>
          <t>QQQQ</t>
        </is>
      </c>
      <c r="E771" t="inlineStr">
        <is>
          <t>Yes</t>
        </is>
      </c>
      <c r="F771" t="n">
        <v>5</v>
      </c>
      <c r="G771" t="n">
        <v>1</v>
      </c>
      <c r="H771" t="n">
        <v>1</v>
      </c>
      <c r="I771" t="n">
        <v>7</v>
      </c>
      <c r="J771" t="n">
        <v>14</v>
      </c>
      <c r="K771" t="n">
        <v>10</v>
      </c>
      <c r="L771" t="n">
        <v>3</v>
      </c>
      <c r="M771" t="n">
        <v>15</v>
      </c>
      <c r="N771" t="n">
        <v>2</v>
      </c>
      <c r="O771" t="n">
        <v>30</v>
      </c>
      <c r="P771" t="n">
        <v>4</v>
      </c>
      <c r="Q771" t="n">
        <v>3</v>
      </c>
      <c r="R771" t="n">
        <v>3</v>
      </c>
      <c r="S771" t="n">
        <v>2</v>
      </c>
      <c r="T771" t="n">
        <v>13</v>
      </c>
      <c r="U771" t="n">
        <v>16</v>
      </c>
      <c r="V771" t="n">
        <v>7</v>
      </c>
      <c r="W771" t="n">
        <v>6</v>
      </c>
      <c r="X771" t="n">
        <v>3</v>
      </c>
      <c r="Y771" t="n">
        <v>32</v>
      </c>
      <c r="Z771" t="n">
        <v>4</v>
      </c>
      <c r="AA771" t="n">
        <v>6</v>
      </c>
      <c r="AB771" t="n">
        <v>8</v>
      </c>
      <c r="AC771" t="n">
        <v>6</v>
      </c>
      <c r="AD771" t="n">
        <v>24</v>
      </c>
      <c r="AE771" t="n">
        <v>11</v>
      </c>
      <c r="AF771" t="n">
        <v>15</v>
      </c>
      <c r="AG771" t="n">
        <v>7</v>
      </c>
      <c r="AH771" t="n">
        <v>3</v>
      </c>
      <c r="AI771" t="n">
        <v>36</v>
      </c>
      <c r="AJ771" t="n">
        <v>11</v>
      </c>
      <c r="AK771" t="n">
        <v>5</v>
      </c>
      <c r="AL771" t="n">
        <v>2</v>
      </c>
      <c r="AM771" t="n">
        <v>-164</v>
      </c>
      <c r="AN771" t="n">
        <v>-132</v>
      </c>
      <c r="AO771" t="n">
        <v>17</v>
      </c>
      <c r="AP771" t="n">
        <v>19</v>
      </c>
      <c r="AQ771" t="n">
        <v>19</v>
      </c>
      <c r="AR771" t="n">
        <v>24</v>
      </c>
      <c r="AS771" t="n">
        <v>79</v>
      </c>
      <c r="AT771" t="n">
        <v>-1</v>
      </c>
      <c r="AU771" t="n">
        <v>38</v>
      </c>
      <c r="AW771" t="n">
        <v>11</v>
      </c>
      <c r="AX771" t="n">
        <v>51</v>
      </c>
      <c r="AY771" t="n">
        <v>3</v>
      </c>
      <c r="AZ771" t="n">
        <v>8</v>
      </c>
      <c r="BA771" t="n">
        <v>7</v>
      </c>
      <c r="BB771" t="n">
        <v>5</v>
      </c>
      <c r="BC771" t="n">
        <v>23</v>
      </c>
      <c r="BD771" t="n">
        <v>12</v>
      </c>
      <c r="BE771" t="n">
        <v>25</v>
      </c>
    </row>
    <row r="772">
      <c r="A772" t="inlineStr">
        <is>
          <t>Operating income (loss)</t>
        </is>
      </c>
      <c r="C772" t="inlineStr">
        <is>
          <t>Million</t>
        </is>
      </c>
      <c r="D772" t="inlineStr">
        <is>
          <t>QQQQ</t>
        </is>
      </c>
      <c r="E772" t="inlineStr">
        <is>
          <t>Yes</t>
        </is>
      </c>
      <c r="F772" t="n">
        <v>68</v>
      </c>
      <c r="G772" t="n">
        <v>111</v>
      </c>
      <c r="H772" t="n">
        <v>117</v>
      </c>
      <c r="I772" t="n">
        <v>90</v>
      </c>
      <c r="J772" t="n">
        <v>386</v>
      </c>
      <c r="K772" t="n">
        <v>63</v>
      </c>
      <c r="L772" t="n">
        <v>77</v>
      </c>
      <c r="M772" t="n">
        <v>83</v>
      </c>
      <c r="N772" t="n">
        <v>93</v>
      </c>
      <c r="O772" t="n">
        <v>316</v>
      </c>
      <c r="P772" t="n">
        <v>68</v>
      </c>
      <c r="Q772" t="n">
        <v>112</v>
      </c>
      <c r="R772" t="n">
        <v>121</v>
      </c>
      <c r="S772" t="n">
        <v>107</v>
      </c>
      <c r="T772" t="n">
        <v>408</v>
      </c>
      <c r="U772" t="n">
        <v>86</v>
      </c>
      <c r="V772" t="n">
        <v>165</v>
      </c>
      <c r="W772" t="n">
        <v>179</v>
      </c>
      <c r="X772" t="n">
        <v>151</v>
      </c>
      <c r="Y772" t="n">
        <v>581</v>
      </c>
      <c r="Z772" t="n">
        <v>146</v>
      </c>
      <c r="AA772" t="n">
        <v>175</v>
      </c>
      <c r="AB772" t="n">
        <v>212</v>
      </c>
      <c r="AC772" t="n">
        <v>199</v>
      </c>
      <c r="AD772" t="n">
        <v>732</v>
      </c>
      <c r="AE772" t="n">
        <v>163</v>
      </c>
      <c r="AF772" t="n">
        <v>188</v>
      </c>
      <c r="AG772" t="n">
        <v>216</v>
      </c>
      <c r="AH772" t="n">
        <v>194</v>
      </c>
      <c r="AI772" t="n">
        <v>761</v>
      </c>
      <c r="AJ772" t="n">
        <v>176</v>
      </c>
      <c r="AK772" t="n">
        <v>185</v>
      </c>
      <c r="AL772" t="n">
        <v>215</v>
      </c>
      <c r="AM772" t="n">
        <v>398</v>
      </c>
      <c r="AN772" t="n">
        <v>974</v>
      </c>
      <c r="AO772" t="n">
        <v>199</v>
      </c>
      <c r="AP772" t="n">
        <v>284</v>
      </c>
      <c r="AQ772" t="n">
        <v>347</v>
      </c>
      <c r="AR772" t="n">
        <v>349</v>
      </c>
      <c r="AS772" t="n">
        <v>1179</v>
      </c>
      <c r="AT772" t="n">
        <v>304</v>
      </c>
      <c r="AU772" t="n">
        <v>333</v>
      </c>
      <c r="AV772" t="n">
        <v>343</v>
      </c>
      <c r="AW772" t="n">
        <v>312</v>
      </c>
      <c r="AX772" t="n">
        <v>1292</v>
      </c>
      <c r="AY772" t="n">
        <v>229</v>
      </c>
      <c r="AZ772" t="n">
        <v>341</v>
      </c>
      <c r="BA772" t="n">
        <v>336</v>
      </c>
      <c r="BB772" t="n">
        <v>336</v>
      </c>
      <c r="BC772" t="n">
        <v>1242</v>
      </c>
      <c r="BD772" t="n">
        <v>210</v>
      </c>
      <c r="BE772" t="n">
        <v>301</v>
      </c>
    </row>
    <row r="773">
      <c r="A773" t="inlineStr">
        <is>
          <t>Operating income (loss)-c</t>
        </is>
      </c>
      <c r="F773">
        <f>F766-SUM(F768:F771)</f>
        <v/>
      </c>
      <c r="G773">
        <f>G766-SUM(G768:G771)</f>
        <v/>
      </c>
      <c r="H773">
        <f>H766-SUM(H768:H771)</f>
        <v/>
      </c>
      <c r="I773">
        <f>I766-SUM(I768:I771)</f>
        <v/>
      </c>
      <c r="J773">
        <f>J766-SUM(J768:J771)</f>
        <v/>
      </c>
      <c r="K773">
        <f>K766-SUM(K768:K771)</f>
        <v/>
      </c>
      <c r="L773">
        <f>L766-SUM(L768:L771)</f>
        <v/>
      </c>
      <c r="M773">
        <f>M766-SUM(M768:M771)</f>
        <v/>
      </c>
      <c r="N773">
        <f>N766-SUM(N768:N771)</f>
        <v/>
      </c>
      <c r="O773">
        <f>O766-SUM(O768:O771)</f>
        <v/>
      </c>
      <c r="P773">
        <f>P766-SUM(P768:P771)</f>
        <v/>
      </c>
      <c r="Q773">
        <f>Q766-SUM(Q768:Q771)</f>
        <v/>
      </c>
      <c r="R773">
        <f>R766-SUM(R768:R771)</f>
        <v/>
      </c>
      <c r="S773">
        <f>S766-SUM(S768:S771)</f>
        <v/>
      </c>
      <c r="T773">
        <f>T766-SUM(T768:T771)</f>
        <v/>
      </c>
      <c r="U773">
        <f>U766-SUM(U768:U771)</f>
        <v/>
      </c>
      <c r="V773">
        <f>V766-SUM(V768:V771)</f>
        <v/>
      </c>
      <c r="W773">
        <f>W766-SUM(W768:W771)</f>
        <v/>
      </c>
      <c r="X773">
        <f>X766-SUM(X768:X771)</f>
        <v/>
      </c>
      <c r="Y773">
        <f>Y766-SUM(Y768:Y771)</f>
        <v/>
      </c>
      <c r="Z773">
        <f>Z766-SUM(Z768:Z771)</f>
        <v/>
      </c>
      <c r="AA773">
        <f>AA766-SUM(AA768:AA771)</f>
        <v/>
      </c>
      <c r="AB773">
        <f>AB766-SUM(AB768:AB771)</f>
        <v/>
      </c>
      <c r="AC773">
        <f>AC766-SUM(AC768:AC771)</f>
        <v/>
      </c>
      <c r="AD773">
        <f>AD766-SUM(AD768:AD771)</f>
        <v/>
      </c>
      <c r="AE773">
        <f>AE766-SUM(AE768:AE771)</f>
        <v/>
      </c>
      <c r="AF773">
        <f>AF766-SUM(AF768:AF771)</f>
        <v/>
      </c>
      <c r="AG773">
        <f>AG766-SUM(AG768:AG771)</f>
        <v/>
      </c>
      <c r="AH773">
        <f>AH766-SUM(AH768:AH771)</f>
        <v/>
      </c>
      <c r="AI773">
        <f>AI766-SUM(AI768:AI771)</f>
        <v/>
      </c>
      <c r="AJ773">
        <f>AJ766-SUM(AJ768:AJ771)</f>
        <v/>
      </c>
      <c r="AK773">
        <f>AK766-SUM(AK768:AK771)</f>
        <v/>
      </c>
      <c r="AL773">
        <f>AL766-SUM(AL768:AL771)</f>
        <v/>
      </c>
      <c r="AM773">
        <f>AM766-SUM(AM768:AM771)</f>
        <v/>
      </c>
      <c r="AN773">
        <f>AN766-SUM(AN768:AN771)</f>
        <v/>
      </c>
      <c r="AO773">
        <f>AO766-SUM(AO768:AO771)</f>
        <v/>
      </c>
      <c r="AP773">
        <f>AP766-SUM(AP768:AP771)</f>
        <v/>
      </c>
      <c r="AQ773">
        <f>AQ766-SUM(AQ768:AQ771)</f>
        <v/>
      </c>
      <c r="AR773">
        <f>AR766-SUM(AR768:AR771)</f>
        <v/>
      </c>
      <c r="AS773">
        <f>AS766-SUM(AS768:AS771)</f>
        <v/>
      </c>
      <c r="AT773">
        <f>AT766-SUM(AT768:AT771)</f>
        <v/>
      </c>
      <c r="AU773">
        <f>AU766-SUM(AU768:AU771)</f>
        <v/>
      </c>
      <c r="AV773">
        <f>AV766-SUM(AV768:AV771)</f>
        <v/>
      </c>
      <c r="AW773">
        <f>AW766-SUM(AW768:AW771)</f>
        <v/>
      </c>
      <c r="AX773">
        <f>AX766-SUM(AX768:AX771)</f>
        <v/>
      </c>
      <c r="AY773">
        <f>AY766-SUM(AY768:AY771)</f>
        <v/>
      </c>
      <c r="AZ773">
        <f>AZ766-SUM(AZ768:AZ771)</f>
        <v/>
      </c>
      <c r="BA773">
        <f>BA766-SUM(BA768:BA771)</f>
        <v/>
      </c>
      <c r="BB773">
        <f>BB766-SUM(BB768:BB771)</f>
        <v/>
      </c>
      <c r="BC773">
        <f>BC766-SUM(BC768:BC771)</f>
        <v/>
      </c>
      <c r="BD773">
        <f>BD766-SUM(BD768:BD771)</f>
        <v/>
      </c>
      <c r="BE773">
        <f>BE766-SUM(BE768:BE771)</f>
        <v/>
      </c>
    </row>
    <row r="774">
      <c r="A774" t="inlineStr">
        <is>
          <t>Sum Check</t>
        </is>
      </c>
      <c r="F774">
        <f>F772-F773</f>
        <v/>
      </c>
      <c r="G774">
        <f>G772-G773</f>
        <v/>
      </c>
      <c r="H774">
        <f>H772-H773</f>
        <v/>
      </c>
      <c r="I774">
        <f>I772-I773</f>
        <v/>
      </c>
      <c r="J774">
        <f>J772-J773</f>
        <v/>
      </c>
      <c r="K774">
        <f>K772-K773</f>
        <v/>
      </c>
      <c r="L774">
        <f>L772-L773</f>
        <v/>
      </c>
      <c r="M774">
        <f>M772-M773</f>
        <v/>
      </c>
      <c r="N774">
        <f>N772-N773</f>
        <v/>
      </c>
      <c r="O774">
        <f>O772-O773</f>
        <v/>
      </c>
      <c r="P774">
        <f>P772-P773</f>
        <v/>
      </c>
      <c r="Q774">
        <f>Q772-Q773</f>
        <v/>
      </c>
      <c r="R774">
        <f>R772-R773</f>
        <v/>
      </c>
      <c r="S774">
        <f>S772-S773</f>
        <v/>
      </c>
      <c r="T774">
        <f>T772-T773</f>
        <v/>
      </c>
      <c r="U774">
        <f>U772-U773</f>
        <v/>
      </c>
      <c r="V774">
        <f>V772-V773</f>
        <v/>
      </c>
      <c r="W774">
        <f>W772-W773</f>
        <v/>
      </c>
      <c r="X774">
        <f>X772-X773</f>
        <v/>
      </c>
      <c r="Y774">
        <f>Y772-Y773</f>
        <v/>
      </c>
      <c r="Z774">
        <f>Z772-Z773</f>
        <v/>
      </c>
      <c r="AA774">
        <f>AA772-AA773</f>
        <v/>
      </c>
      <c r="AB774">
        <f>AB772-AB773</f>
        <v/>
      </c>
      <c r="AC774">
        <f>AC772-AC773</f>
        <v/>
      </c>
      <c r="AD774">
        <f>AD772-AD773</f>
        <v/>
      </c>
      <c r="AE774">
        <f>AE772-AE773</f>
        <v/>
      </c>
      <c r="AF774">
        <f>AF772-AF773</f>
        <v/>
      </c>
      <c r="AG774">
        <f>AG772-AG773</f>
        <v/>
      </c>
      <c r="AH774">
        <f>AH772-AH773</f>
        <v/>
      </c>
      <c r="AI774">
        <f>AI772-AI773</f>
        <v/>
      </c>
      <c r="AJ774">
        <f>AJ772-AJ773</f>
        <v/>
      </c>
      <c r="AK774">
        <f>AK772-AK773</f>
        <v/>
      </c>
      <c r="AL774">
        <f>AL772-AL773</f>
        <v/>
      </c>
      <c r="AM774">
        <f>AM772-AM773</f>
        <v/>
      </c>
      <c r="AN774">
        <f>AN772-AN773</f>
        <v/>
      </c>
      <c r="AO774">
        <f>AO772-AO773</f>
        <v/>
      </c>
      <c r="AP774">
        <f>AP772-AP773</f>
        <v/>
      </c>
      <c r="AQ774">
        <f>AQ772-AQ773</f>
        <v/>
      </c>
      <c r="AR774">
        <f>AR772-AR773</f>
        <v/>
      </c>
      <c r="AS774">
        <f>AS772-AS773</f>
        <v/>
      </c>
      <c r="AT774">
        <f>AT772-AT773</f>
        <v/>
      </c>
      <c r="AU774">
        <f>AU772-AU773</f>
        <v/>
      </c>
      <c r="AV774">
        <f>AV772-AV773</f>
        <v/>
      </c>
      <c r="AW774">
        <f>AW772-AW773</f>
        <v/>
      </c>
      <c r="AX774">
        <f>AX772-AX773</f>
        <v/>
      </c>
      <c r="AY774">
        <f>AY772-AY773</f>
        <v/>
      </c>
      <c r="AZ774">
        <f>AZ772-AZ773</f>
        <v/>
      </c>
      <c r="BA774">
        <f>BA772-BA773</f>
        <v/>
      </c>
      <c r="BB774">
        <f>BB772-BB773</f>
        <v/>
      </c>
      <c r="BC774">
        <f>BC772-BC773</f>
        <v/>
      </c>
      <c r="BD774">
        <f>BD772-BD773</f>
        <v/>
      </c>
      <c r="BE774">
        <f>BE772-BE773</f>
        <v/>
      </c>
    </row>
    <row r="775"/>
    <row r="776">
      <c r="A776" t="inlineStr">
        <is>
          <t>Debt extinguishment</t>
        </is>
      </c>
      <c r="C776" t="inlineStr">
        <is>
          <t>Million</t>
        </is>
      </c>
      <c r="D776" t="inlineStr">
        <is>
          <t>QQQQ</t>
        </is>
      </c>
      <c r="E776" t="inlineStr">
        <is>
          <t>Yes</t>
        </is>
      </c>
      <c r="F776" t="n">
        <v>16</v>
      </c>
      <c r="G776" t="n">
        <v>48</v>
      </c>
      <c r="J776" t="n">
        <v>64</v>
      </c>
      <c r="L776" t="n">
        <v>2</v>
      </c>
      <c r="M776" t="n">
        <v>33</v>
      </c>
      <c r="O776" t="n">
        <v>35</v>
      </c>
      <c r="R776" t="n">
        <v>94</v>
      </c>
      <c r="T776" t="n">
        <v>94</v>
      </c>
      <c r="W776" t="n">
        <v>4</v>
      </c>
      <c r="Y776" t="n">
        <v>4</v>
      </c>
    </row>
    <row r="777">
      <c r="A777" t="inlineStr">
        <is>
          <t>Other income</t>
        </is>
      </c>
      <c r="C777" t="inlineStr">
        <is>
          <t>Million</t>
        </is>
      </c>
      <c r="D777" t="inlineStr">
        <is>
          <t>QQQQ</t>
        </is>
      </c>
      <c r="E777" t="inlineStr">
        <is>
          <t>Yes</t>
        </is>
      </c>
      <c r="F777" t="n">
        <v>-3</v>
      </c>
      <c r="G777" t="n">
        <v>-1</v>
      </c>
      <c r="H777" t="n">
        <v>-2</v>
      </c>
      <c r="I777" t="n">
        <v>-1</v>
      </c>
      <c r="J777" t="n">
        <v>-7</v>
      </c>
      <c r="K777" t="n">
        <v>-1</v>
      </c>
      <c r="M777" t="n">
        <v>-2</v>
      </c>
      <c r="N777" t="n">
        <v>-4</v>
      </c>
      <c r="O777" t="n">
        <v>-7</v>
      </c>
      <c r="P777" t="n">
        <v>-1</v>
      </c>
      <c r="Q777" t="n">
        <v>1</v>
      </c>
      <c r="R777" t="n">
        <v>2</v>
      </c>
      <c r="S777" t="n">
        <v>-1</v>
      </c>
      <c r="T777" t="n">
        <v>1</v>
      </c>
      <c r="U777" t="n">
        <v>4</v>
      </c>
      <c r="V777" t="n">
        <v>-7</v>
      </c>
      <c r="W777" t="n">
        <v>-18</v>
      </c>
      <c r="X777" t="n">
        <v>-1</v>
      </c>
      <c r="Y777" t="n">
        <v>-22</v>
      </c>
      <c r="Z777" t="n">
        <v>-1</v>
      </c>
      <c r="AA777" t="n">
        <v>20</v>
      </c>
      <c r="AB777" t="n">
        <v>-1</v>
      </c>
      <c r="AC777" t="n">
        <v>-4</v>
      </c>
      <c r="AD777" t="n">
        <v>14</v>
      </c>
      <c r="AE777" t="n">
        <v>9</v>
      </c>
      <c r="AF777" t="n">
        <v>5</v>
      </c>
      <c r="AG777" t="n">
        <v>3</v>
      </c>
      <c r="AH777" t="n">
        <v>8</v>
      </c>
      <c r="AI777" t="n">
        <v>25</v>
      </c>
      <c r="AK777" t="n">
        <v>23</v>
      </c>
      <c r="AL777" t="n">
        <v>136</v>
      </c>
      <c r="AM777" t="n">
        <v>-4</v>
      </c>
      <c r="AN777" t="n">
        <v>155</v>
      </c>
      <c r="AO777" t="n">
        <v>13</v>
      </c>
      <c r="AP777" t="n">
        <v>0</v>
      </c>
      <c r="AQ777" t="n">
        <v>-7</v>
      </c>
      <c r="AR777" t="n">
        <v>25</v>
      </c>
      <c r="AS777" t="n">
        <v>31</v>
      </c>
      <c r="AT777" t="n">
        <v>25</v>
      </c>
      <c r="AU777" t="n">
        <v>6</v>
      </c>
      <c r="AV777" t="n">
        <v>14</v>
      </c>
      <c r="AW777" t="n">
        <v>6</v>
      </c>
      <c r="AX777" t="n">
        <v>51</v>
      </c>
      <c r="AY777" t="n">
        <v>0</v>
      </c>
      <c r="AZ777" t="n">
        <v>6</v>
      </c>
      <c r="BA777" t="n">
        <v>7</v>
      </c>
      <c r="BB777" t="n">
        <v>9</v>
      </c>
      <c r="BC777" t="n">
        <v>22</v>
      </c>
      <c r="BD777" t="n">
        <v>1</v>
      </c>
      <c r="BE777" t="n">
        <v>1</v>
      </c>
    </row>
    <row r="778">
      <c r="A778" t="inlineStr">
        <is>
          <t>Interest expense</t>
        </is>
      </c>
      <c r="C778" t="inlineStr">
        <is>
          <t>Million</t>
        </is>
      </c>
      <c r="D778" t="inlineStr">
        <is>
          <t>QQQQ</t>
        </is>
      </c>
      <c r="E778" t="inlineStr">
        <is>
          <t>Yes</t>
        </is>
      </c>
      <c r="F778" t="n">
        <v>70</v>
      </c>
      <c r="G778" t="n">
        <v>61</v>
      </c>
      <c r="H778" t="n">
        <v>57</v>
      </c>
      <c r="I778" t="n">
        <v>56</v>
      </c>
      <c r="J778" t="n">
        <v>244</v>
      </c>
      <c r="K778" t="n">
        <v>55</v>
      </c>
      <c r="L778" t="n">
        <v>57</v>
      </c>
      <c r="M778" t="n">
        <v>56</v>
      </c>
      <c r="N778" t="n">
        <v>53</v>
      </c>
      <c r="O778" t="n">
        <v>221</v>
      </c>
      <c r="P778" t="n">
        <v>53</v>
      </c>
      <c r="Q778" t="n">
        <v>52</v>
      </c>
      <c r="R778" t="n">
        <v>47</v>
      </c>
      <c r="S778" t="n">
        <v>39</v>
      </c>
      <c r="T778" t="n">
        <v>191</v>
      </c>
      <c r="U778" t="n">
        <v>75</v>
      </c>
      <c r="V778" t="n">
        <v>74</v>
      </c>
      <c r="W778" t="n">
        <v>73</v>
      </c>
      <c r="X778" t="n">
        <v>69</v>
      </c>
      <c r="Y778" t="n">
        <v>291</v>
      </c>
      <c r="Z778" t="n">
        <v>68</v>
      </c>
      <c r="AA778" t="n">
        <v>67</v>
      </c>
      <c r="AB778" t="n">
        <v>68</v>
      </c>
      <c r="AC778" t="n">
        <v>66</v>
      </c>
      <c r="AD778" t="n">
        <v>269</v>
      </c>
      <c r="AE778" t="n">
        <v>62</v>
      </c>
      <c r="AF778" t="n">
        <v>66</v>
      </c>
      <c r="AG778" t="n">
        <v>67</v>
      </c>
      <c r="AH778" t="n">
        <v>64</v>
      </c>
      <c r="AI778" t="n">
        <v>259</v>
      </c>
      <c r="AJ778" t="n">
        <v>64</v>
      </c>
      <c r="AK778" t="n">
        <v>66</v>
      </c>
      <c r="AL778" t="n">
        <v>71</v>
      </c>
      <c r="AM778" t="n">
        <v>128</v>
      </c>
      <c r="AN778" t="n">
        <v>329</v>
      </c>
      <c r="AO778" t="n">
        <v>118</v>
      </c>
      <c r="AP778" t="n">
        <v>111</v>
      </c>
      <c r="AQ778" t="n">
        <v>110</v>
      </c>
      <c r="AR778" t="n">
        <v>96</v>
      </c>
      <c r="AS778" t="n">
        <v>435</v>
      </c>
      <c r="AT778" t="n">
        <v>97</v>
      </c>
      <c r="AU778" t="n">
        <v>84</v>
      </c>
      <c r="AV778" t="n">
        <v>76</v>
      </c>
      <c r="AW778" t="n">
        <v>79</v>
      </c>
      <c r="AX778" t="n">
        <v>336</v>
      </c>
      <c r="AY778" t="n">
        <v>71</v>
      </c>
      <c r="AZ778" t="n">
        <v>71</v>
      </c>
      <c r="BA778" t="n">
        <v>70</v>
      </c>
      <c r="BB778" t="n">
        <v>74</v>
      </c>
      <c r="BC778" t="n">
        <v>286</v>
      </c>
      <c r="BD778" t="n">
        <v>71</v>
      </c>
      <c r="BE778" t="n">
        <v>79</v>
      </c>
    </row>
    <row r="779">
      <c r="A779" t="inlineStr">
        <is>
          <t>Income (loss) before income taxes</t>
        </is>
      </c>
      <c r="C779" t="inlineStr">
        <is>
          <t>Million</t>
        </is>
      </c>
      <c r="D779" t="inlineStr">
        <is>
          <t>QQQQ</t>
        </is>
      </c>
      <c r="E779" t="inlineStr">
        <is>
          <t>Yes</t>
        </is>
      </c>
      <c r="F779" t="n">
        <v>-15</v>
      </c>
      <c r="G779" t="n">
        <v>3</v>
      </c>
      <c r="H779" t="n">
        <v>62</v>
      </c>
      <c r="I779" t="n">
        <v>35</v>
      </c>
      <c r="J779" t="n">
        <v>85</v>
      </c>
      <c r="K779" t="n">
        <v>9</v>
      </c>
      <c r="L779" t="n">
        <v>18</v>
      </c>
      <c r="M779" t="n">
        <v>-4</v>
      </c>
      <c r="N779" t="n">
        <v>44</v>
      </c>
      <c r="O779" t="n">
        <v>67</v>
      </c>
      <c r="P779" t="n">
        <v>16</v>
      </c>
      <c r="Q779" t="n">
        <v>59</v>
      </c>
      <c r="R779" t="n">
        <v>-22</v>
      </c>
      <c r="S779" t="n">
        <v>69</v>
      </c>
      <c r="T779" t="n">
        <v>122</v>
      </c>
      <c r="U779" t="n">
        <v>7</v>
      </c>
      <c r="V779" t="n">
        <v>98</v>
      </c>
      <c r="W779" t="n">
        <v>120</v>
      </c>
      <c r="X779" t="n">
        <v>83</v>
      </c>
      <c r="Y779" t="n">
        <v>308</v>
      </c>
      <c r="Z779" t="n">
        <v>79</v>
      </c>
      <c r="AA779" t="n">
        <v>88</v>
      </c>
      <c r="AB779" t="n">
        <v>145</v>
      </c>
      <c r="AC779" t="n">
        <v>137</v>
      </c>
      <c r="AD779" t="n">
        <v>449</v>
      </c>
      <c r="AE779" t="n">
        <v>92</v>
      </c>
      <c r="AF779" t="n">
        <v>117</v>
      </c>
      <c r="AG779" t="n">
        <v>146</v>
      </c>
      <c r="AH779" t="n">
        <v>122</v>
      </c>
      <c r="AI779" t="n">
        <v>477</v>
      </c>
      <c r="AJ779" t="n">
        <v>112</v>
      </c>
      <c r="AK779" t="n">
        <v>96</v>
      </c>
      <c r="AL779" t="n">
        <v>8</v>
      </c>
      <c r="AM779" t="n">
        <v>274</v>
      </c>
      <c r="AN779" t="n">
        <v>490</v>
      </c>
      <c r="AO779" t="n">
        <v>68</v>
      </c>
      <c r="AP779" t="n">
        <v>173</v>
      </c>
      <c r="AQ779" t="n">
        <v>244</v>
      </c>
      <c r="AR779" t="n">
        <v>228</v>
      </c>
      <c r="AS779" t="n">
        <v>713</v>
      </c>
      <c r="AT779" t="n">
        <v>182</v>
      </c>
      <c r="AU779" t="n">
        <v>243</v>
      </c>
      <c r="AV779" t="n">
        <v>253</v>
      </c>
      <c r="AW779" t="n">
        <v>227</v>
      </c>
      <c r="AX779" t="n">
        <v>905</v>
      </c>
      <c r="AY779" t="n">
        <v>158</v>
      </c>
      <c r="AZ779" t="n">
        <v>264</v>
      </c>
      <c r="BA779" t="n">
        <v>259</v>
      </c>
      <c r="BB779" t="n">
        <v>253</v>
      </c>
      <c r="BC779" t="n">
        <v>934</v>
      </c>
      <c r="BD779" t="n">
        <v>138</v>
      </c>
      <c r="BE779" t="n">
        <v>221</v>
      </c>
    </row>
    <row r="780">
      <c r="A780" t="inlineStr">
        <is>
          <t>Income (loss) before income taxes-c</t>
        </is>
      </c>
      <c r="F780">
        <f>F772-SUM(F776:F778)</f>
        <v/>
      </c>
      <c r="G780">
        <f>G772-SUM(G776:G778)</f>
        <v/>
      </c>
      <c r="H780">
        <f>H772-SUM(H776:H778)</f>
        <v/>
      </c>
      <c r="I780">
        <f>I772-SUM(I776:I778)</f>
        <v/>
      </c>
      <c r="J780">
        <f>J772-SUM(J776:J778)</f>
        <v/>
      </c>
      <c r="K780">
        <f>K772-SUM(K776:K778)</f>
        <v/>
      </c>
      <c r="L780">
        <f>L772-SUM(L776:L778)</f>
        <v/>
      </c>
      <c r="M780">
        <f>M772-SUM(M776:M778)</f>
        <v/>
      </c>
      <c r="N780">
        <f>N772-SUM(N776:N778)</f>
        <v/>
      </c>
      <c r="O780">
        <f>O772-SUM(O776:O778)</f>
        <v/>
      </c>
      <c r="P780">
        <f>P772-SUM(P776:P778)</f>
        <v/>
      </c>
      <c r="Q780">
        <f>Q772-SUM(Q776:Q778)</f>
        <v/>
      </c>
      <c r="R780">
        <f>R772-SUM(R776:R778)</f>
        <v/>
      </c>
      <c r="S780">
        <f>S772-SUM(S776:S778)</f>
        <v/>
      </c>
      <c r="T780">
        <f>T772-SUM(T776:T778)</f>
        <v/>
      </c>
      <c r="U780">
        <f>U772-SUM(U776:U778)</f>
        <v/>
      </c>
      <c r="V780">
        <f>V772-SUM(V776:V778)</f>
        <v/>
      </c>
      <c r="W780">
        <f>W772-SUM(W776:W778)</f>
        <v/>
      </c>
      <c r="X780">
        <f>X772-SUM(X776:X778)</f>
        <v/>
      </c>
      <c r="Y780">
        <f>Y772-SUM(Y776:Y778)</f>
        <v/>
      </c>
      <c r="Z780">
        <f>Z772-SUM(Z776:Z778)</f>
        <v/>
      </c>
      <c r="AA780">
        <f>AA772-SUM(AA776:AA778)</f>
        <v/>
      </c>
      <c r="AB780">
        <f>AB772-SUM(AB776:AB778)</f>
        <v/>
      </c>
      <c r="AC780">
        <f>AC772-SUM(AC776:AC778)</f>
        <v/>
      </c>
      <c r="AD780">
        <f>AD772-SUM(AD776:AD778)</f>
        <v/>
      </c>
      <c r="AE780">
        <f>AE772-SUM(AE776:AE778)</f>
        <v/>
      </c>
      <c r="AF780">
        <f>AF772-SUM(AF776:AF778)</f>
        <v/>
      </c>
      <c r="AG780">
        <f>AG772-SUM(AG776:AG778)</f>
        <v/>
      </c>
      <c r="AH780">
        <f>AH772-SUM(AH776:AH778)</f>
        <v/>
      </c>
      <c r="AI780">
        <f>AI772-SUM(AI776:AI778)</f>
        <v/>
      </c>
      <c r="AJ780">
        <f>AJ772-SUM(AJ776:AJ778)</f>
        <v/>
      </c>
      <c r="AK780">
        <f>AK772-SUM(AK776:AK778)</f>
        <v/>
      </c>
      <c r="AL780">
        <f>AL772-SUM(AL776:AL778)</f>
        <v/>
      </c>
      <c r="AM780">
        <f>AM772-SUM(AM776:AM778)</f>
        <v/>
      </c>
      <c r="AN780">
        <f>AN772-SUM(AN776:AN778)</f>
        <v/>
      </c>
      <c r="AO780">
        <f>AO772-SUM(AO776:AO778)</f>
        <v/>
      </c>
      <c r="AP780">
        <f>AP772-SUM(AP776:AP778)</f>
        <v/>
      </c>
      <c r="AQ780">
        <f>AQ772-SUM(AQ776:AQ778)</f>
        <v/>
      </c>
      <c r="AR780">
        <f>AR772-SUM(AR776:AR778)</f>
        <v/>
      </c>
      <c r="AS780">
        <f>AS772-SUM(AS776:AS778)</f>
        <v/>
      </c>
      <c r="AT780">
        <f>AT772-SUM(AT776:AT778)</f>
        <v/>
      </c>
      <c r="AU780">
        <f>AU772-SUM(AU776:AU778)</f>
        <v/>
      </c>
      <c r="AV780">
        <f>AV772-SUM(AV776:AV778)</f>
        <v/>
      </c>
      <c r="AW780">
        <f>AW772-SUM(AW776:AW778)</f>
        <v/>
      </c>
      <c r="AX780">
        <f>AX772-SUM(AX776:AX778)</f>
        <v/>
      </c>
      <c r="AY780">
        <f>AY772-SUM(AY776:AY778)</f>
        <v/>
      </c>
      <c r="AZ780">
        <f>AZ772-SUM(AZ776:AZ778)</f>
        <v/>
      </c>
      <c r="BA780">
        <f>BA772-SUM(BA776:BA778)</f>
        <v/>
      </c>
      <c r="BB780">
        <f>BB772-SUM(BB776:BB778)</f>
        <v/>
      </c>
      <c r="BC780">
        <f>BC772-SUM(BC776:BC778)</f>
        <v/>
      </c>
      <c r="BD780">
        <f>BD772-SUM(BD776:BD778)</f>
        <v/>
      </c>
      <c r="BE780">
        <f>BE772-SUM(BE776:BE778)</f>
        <v/>
      </c>
    </row>
    <row r="781">
      <c r="A781" t="inlineStr">
        <is>
          <t>Sum Check</t>
        </is>
      </c>
      <c r="F781">
        <f>F779-F780</f>
        <v/>
      </c>
      <c r="G781">
        <f>G779-G780</f>
        <v/>
      </c>
      <c r="H781">
        <f>H779-H780</f>
        <v/>
      </c>
      <c r="I781">
        <f>I779-I780</f>
        <v/>
      </c>
      <c r="J781">
        <f>J779-J780</f>
        <v/>
      </c>
      <c r="K781">
        <f>K779-K780</f>
        <v/>
      </c>
      <c r="L781">
        <f>L779-L780</f>
        <v/>
      </c>
      <c r="M781">
        <f>M779-M780</f>
        <v/>
      </c>
      <c r="N781">
        <f>N779-N780</f>
        <v/>
      </c>
      <c r="O781">
        <f>O779-O780</f>
        <v/>
      </c>
      <c r="P781">
        <f>P779-P780</f>
        <v/>
      </c>
      <c r="Q781">
        <f>Q779-Q780</f>
        <v/>
      </c>
      <c r="R781">
        <f>R779-R780</f>
        <v/>
      </c>
      <c r="S781">
        <f>S779-S780</f>
        <v/>
      </c>
      <c r="T781">
        <f>T779-T780</f>
        <v/>
      </c>
      <c r="U781">
        <f>U779-U780</f>
        <v/>
      </c>
      <c r="V781">
        <f>V779-V780</f>
        <v/>
      </c>
      <c r="W781">
        <f>W779-W780</f>
        <v/>
      </c>
      <c r="X781">
        <f>X779-X780</f>
        <v/>
      </c>
      <c r="Y781">
        <f>Y779-Y780</f>
        <v/>
      </c>
      <c r="Z781">
        <f>Z779-Z780</f>
        <v/>
      </c>
      <c r="AA781">
        <f>AA779-AA780</f>
        <v/>
      </c>
      <c r="AB781">
        <f>AB779-AB780</f>
        <v/>
      </c>
      <c r="AC781">
        <f>AC779-AC780</f>
        <v/>
      </c>
      <c r="AD781">
        <f>AD779-AD780</f>
        <v/>
      </c>
      <c r="AE781">
        <f>AE779-AE780</f>
        <v/>
      </c>
      <c r="AF781">
        <f>AF779-AF780</f>
        <v/>
      </c>
      <c r="AG781">
        <f>AG779-AG780</f>
        <v/>
      </c>
      <c r="AH781">
        <f>AH779-AH780</f>
        <v/>
      </c>
      <c r="AI781">
        <f>AI779-AI780</f>
        <v/>
      </c>
      <c r="AJ781">
        <f>AJ779-AJ780</f>
        <v/>
      </c>
      <c r="AK781">
        <f>AK779-AK780</f>
        <v/>
      </c>
      <c r="AL781">
        <f>AL779-AL780</f>
        <v/>
      </c>
      <c r="AM781">
        <f>AM779-AM780</f>
        <v/>
      </c>
      <c r="AN781">
        <f>AN779-AN780</f>
        <v/>
      </c>
      <c r="AO781">
        <f>AO779-AO780</f>
        <v/>
      </c>
      <c r="AP781">
        <f>AP779-AP780</f>
        <v/>
      </c>
      <c r="AQ781">
        <f>AQ779-AQ780</f>
        <v/>
      </c>
      <c r="AR781">
        <f>AR779-AR780</f>
        <v/>
      </c>
      <c r="AS781">
        <f>AS779-AS780</f>
        <v/>
      </c>
      <c r="AT781">
        <f>AT779-AT780</f>
        <v/>
      </c>
      <c r="AU781">
        <f>AU779-AU780</f>
        <v/>
      </c>
      <c r="AV781">
        <f>AV779-AV780</f>
        <v/>
      </c>
      <c r="AW781">
        <f>AW779-AW780</f>
        <v/>
      </c>
      <c r="AX781">
        <f>AX779-AX780</f>
        <v/>
      </c>
      <c r="AY781">
        <f>AY779-AY780</f>
        <v/>
      </c>
      <c r="AZ781">
        <f>AZ779-AZ780</f>
        <v/>
      </c>
      <c r="BA781">
        <f>BA779-BA780</f>
        <v/>
      </c>
      <c r="BB781">
        <f>BB779-BB780</f>
        <v/>
      </c>
      <c r="BC781">
        <f>BC779-BC780</f>
        <v/>
      </c>
      <c r="BD781">
        <f>BD779-BD780</f>
        <v/>
      </c>
      <c r="BE781">
        <f>BE779-BE780</f>
        <v/>
      </c>
    </row>
    <row r="782"/>
    <row r="783">
      <c r="A783" t="inlineStr">
        <is>
          <t>Income tax expense / benefit</t>
        </is>
      </c>
      <c r="C783" t="inlineStr">
        <is>
          <t>Million</t>
        </is>
      </c>
      <c r="D783" t="inlineStr">
        <is>
          <t>QQQQ</t>
        </is>
      </c>
      <c r="E783" t="inlineStr">
        <is>
          <t>Yes</t>
        </is>
      </c>
      <c r="F783" t="n">
        <v>-5</v>
      </c>
      <c r="G783" t="n">
        <v>2</v>
      </c>
      <c r="H783" t="n">
        <v>22</v>
      </c>
      <c r="I783" t="n">
        <v>9</v>
      </c>
      <c r="J783" t="n">
        <v>28</v>
      </c>
      <c r="K783" t="n">
        <v>3</v>
      </c>
      <c r="L783" t="n">
        <v>6</v>
      </c>
      <c r="M783" t="n">
        <v>-19</v>
      </c>
      <c r="N783" t="n">
        <v>14</v>
      </c>
      <c r="O783" t="n">
        <v>4</v>
      </c>
      <c r="P783" t="n">
        <v>3</v>
      </c>
      <c r="Q783" t="n">
        <v>21</v>
      </c>
      <c r="R783" t="n">
        <v>-9</v>
      </c>
      <c r="S783" t="n">
        <v>21</v>
      </c>
      <c r="T783" t="n">
        <v>36</v>
      </c>
      <c r="U783" t="n">
        <v>3</v>
      </c>
      <c r="V783" t="n">
        <v>39</v>
      </c>
      <c r="W783" t="n">
        <v>24</v>
      </c>
      <c r="X783" t="n">
        <v>6</v>
      </c>
      <c r="Y783" t="n">
        <v>72</v>
      </c>
      <c r="Z783" t="n">
        <v>28</v>
      </c>
      <c r="AA783" t="n">
        <v>16</v>
      </c>
      <c r="AB783" t="n">
        <v>38</v>
      </c>
      <c r="AC783" t="n">
        <v>27</v>
      </c>
      <c r="AD783" t="n">
        <v>109</v>
      </c>
      <c r="AE783" t="n">
        <v>-71</v>
      </c>
      <c r="AF783" t="n">
        <v>27</v>
      </c>
      <c r="AG783" t="n">
        <v>36</v>
      </c>
      <c r="AH783" t="n">
        <v>-11</v>
      </c>
      <c r="AI783" t="n">
        <v>-19</v>
      </c>
      <c r="AJ783" t="n">
        <v>24</v>
      </c>
      <c r="AK783" t="n">
        <v>22</v>
      </c>
      <c r="AL783" t="n">
        <v>-5</v>
      </c>
      <c r="AM783" t="n">
        <v>45</v>
      </c>
      <c r="AN783" t="n">
        <v>86</v>
      </c>
      <c r="AO783" t="n">
        <v>21</v>
      </c>
      <c r="AP783" t="n">
        <v>47</v>
      </c>
      <c r="AQ783" t="n">
        <v>53</v>
      </c>
      <c r="AR783" t="n">
        <v>33</v>
      </c>
      <c r="AS783" t="n">
        <v>154</v>
      </c>
      <c r="AT783" t="n">
        <v>52</v>
      </c>
      <c r="AU783" t="n">
        <v>62</v>
      </c>
      <c r="AV783" t="n">
        <v>59</v>
      </c>
      <c r="AW783" t="n">
        <v>-1</v>
      </c>
      <c r="AX783" t="n">
        <v>172</v>
      </c>
      <c r="AY783" t="n">
        <v>37</v>
      </c>
      <c r="AZ783" t="n">
        <v>59</v>
      </c>
      <c r="BA783" t="n">
        <v>52</v>
      </c>
      <c r="BB783" t="n">
        <v>20</v>
      </c>
      <c r="BC783" t="n">
        <v>168</v>
      </c>
      <c r="BD783" t="n">
        <v>32</v>
      </c>
      <c r="BE783" t="n">
        <v>47</v>
      </c>
    </row>
    <row r="784">
      <c r="A784" t="inlineStr">
        <is>
          <t>Net income (loss)</t>
        </is>
      </c>
      <c r="C784" t="inlineStr">
        <is>
          <t>Million</t>
        </is>
      </c>
      <c r="D784" t="inlineStr">
        <is>
          <t>QQQQ</t>
        </is>
      </c>
      <c r="E784" t="inlineStr">
        <is>
          <t>Yes</t>
        </is>
      </c>
      <c r="F784" t="n">
        <v>-10</v>
      </c>
      <c r="G784" t="n">
        <v>1</v>
      </c>
      <c r="H784" t="n">
        <v>40</v>
      </c>
      <c r="I784" t="n">
        <v>26</v>
      </c>
      <c r="J784" t="n">
        <v>57</v>
      </c>
      <c r="K784" t="n">
        <v>6</v>
      </c>
      <c r="L784" t="n">
        <v>12</v>
      </c>
      <c r="M784" t="n">
        <v>15</v>
      </c>
      <c r="N784" t="n">
        <v>30</v>
      </c>
      <c r="O784" t="n">
        <v>63</v>
      </c>
      <c r="P784" t="n">
        <v>13</v>
      </c>
      <c r="Q784" t="n">
        <v>38</v>
      </c>
      <c r="R784" t="n">
        <v>-13</v>
      </c>
      <c r="S784" t="n">
        <v>48</v>
      </c>
      <c r="T784" t="n">
        <v>86</v>
      </c>
      <c r="U784" t="n">
        <v>4</v>
      </c>
      <c r="V784" t="n">
        <v>59</v>
      </c>
      <c r="W784" t="n">
        <v>96</v>
      </c>
      <c r="X784" t="n">
        <v>77</v>
      </c>
      <c r="Y784" t="n">
        <v>236</v>
      </c>
      <c r="Z784" t="n">
        <v>51</v>
      </c>
      <c r="AA784" t="n">
        <v>72</v>
      </c>
      <c r="AB784" t="n">
        <v>107</v>
      </c>
      <c r="AC784" t="n">
        <v>110</v>
      </c>
      <c r="AD784" t="n">
        <v>340</v>
      </c>
      <c r="AE784" t="n">
        <v>163</v>
      </c>
      <c r="AF784" t="n">
        <v>90</v>
      </c>
      <c r="AG784" t="n">
        <v>110</v>
      </c>
      <c r="AH784" t="n">
        <v>133</v>
      </c>
      <c r="AI784" t="n">
        <v>496</v>
      </c>
      <c r="AJ784" t="n">
        <v>88</v>
      </c>
      <c r="AK784" t="n">
        <v>74</v>
      </c>
      <c r="AL784" t="n">
        <v>13</v>
      </c>
      <c r="AM784" t="n">
        <v>229</v>
      </c>
      <c r="AN784" t="n">
        <v>404</v>
      </c>
      <c r="AO784" t="n">
        <v>47</v>
      </c>
      <c r="AP784" t="n">
        <v>126</v>
      </c>
      <c r="AQ784" t="n">
        <v>191</v>
      </c>
      <c r="AR784" t="n">
        <v>195</v>
      </c>
      <c r="AS784" t="n">
        <v>559</v>
      </c>
      <c r="AT784" t="n">
        <v>130</v>
      </c>
      <c r="AU784" t="n">
        <v>181</v>
      </c>
      <c r="AV784" t="n">
        <v>194</v>
      </c>
      <c r="AW784" t="n">
        <v>228</v>
      </c>
      <c r="AX784" t="n">
        <v>733</v>
      </c>
      <c r="AY784" t="n">
        <v>121</v>
      </c>
      <c r="AZ784" t="n">
        <v>205</v>
      </c>
      <c r="BA784" t="n">
        <v>207</v>
      </c>
      <c r="BB784" t="n">
        <v>233</v>
      </c>
      <c r="BC784" t="n">
        <v>766</v>
      </c>
      <c r="BD784" t="n">
        <v>106</v>
      </c>
      <c r="BE784" t="n">
        <v>174</v>
      </c>
    </row>
    <row r="785">
      <c r="A785" t="inlineStr">
        <is>
          <t>Net income (loss)-c</t>
        </is>
      </c>
      <c r="F785">
        <f>F779-F783</f>
        <v/>
      </c>
      <c r="G785">
        <f>G779-G783</f>
        <v/>
      </c>
      <c r="H785">
        <f>H779-H783</f>
        <v/>
      </c>
      <c r="I785">
        <f>I779-I783</f>
        <v/>
      </c>
      <c r="J785">
        <f>J779-J783</f>
        <v/>
      </c>
      <c r="K785">
        <f>K779-K783</f>
        <v/>
      </c>
      <c r="L785">
        <f>L779-L783</f>
        <v/>
      </c>
      <c r="M785">
        <f>M779-M783</f>
        <v/>
      </c>
      <c r="N785">
        <f>N779-N783</f>
        <v/>
      </c>
      <c r="O785">
        <f>O779-O783</f>
        <v/>
      </c>
      <c r="P785">
        <f>P779-P783</f>
        <v/>
      </c>
      <c r="Q785">
        <f>Q779-Q783</f>
        <v/>
      </c>
      <c r="R785">
        <f>R779-R783</f>
        <v/>
      </c>
      <c r="S785">
        <f>S779-S783</f>
        <v/>
      </c>
      <c r="T785">
        <f>T779-T783</f>
        <v/>
      </c>
      <c r="U785">
        <f>U779-U783</f>
        <v/>
      </c>
      <c r="V785">
        <f>V779-V783</f>
        <v/>
      </c>
      <c r="W785">
        <f>W779-W783</f>
        <v/>
      </c>
      <c r="X785">
        <f>X779-X783</f>
        <v/>
      </c>
      <c r="Y785">
        <f>Y779-Y783</f>
        <v/>
      </c>
      <c r="Z785">
        <f>Z779-Z783</f>
        <v/>
      </c>
      <c r="AA785">
        <f>AA779-AA783</f>
        <v/>
      </c>
      <c r="AB785">
        <f>AB779-AB783</f>
        <v/>
      </c>
      <c r="AC785">
        <f>AC779-AC783</f>
        <v/>
      </c>
      <c r="AD785">
        <f>AD779-AD783</f>
        <v/>
      </c>
      <c r="AE785">
        <f>AE779-AE783</f>
        <v/>
      </c>
      <c r="AF785">
        <f>AF779-AF783</f>
        <v/>
      </c>
      <c r="AG785">
        <f>AG779-AG783</f>
        <v/>
      </c>
      <c r="AH785">
        <f>AH779-AH783</f>
        <v/>
      </c>
      <c r="AI785">
        <f>AI779-AI783</f>
        <v/>
      </c>
      <c r="AJ785">
        <f>AJ779-AJ783</f>
        <v/>
      </c>
      <c r="AK785">
        <f>AK779-AK783</f>
        <v/>
      </c>
      <c r="AL785">
        <f>AL779-AL783</f>
        <v/>
      </c>
      <c r="AM785">
        <f>AM779-AM783</f>
        <v/>
      </c>
      <c r="AN785">
        <f>AN779-AN783</f>
        <v/>
      </c>
      <c r="AO785">
        <f>AO779-AO783</f>
        <v/>
      </c>
      <c r="AP785">
        <f>AP779-AP783</f>
        <v/>
      </c>
      <c r="AQ785">
        <f>AQ779-AQ783</f>
        <v/>
      </c>
      <c r="AR785">
        <f>AR779-AR783</f>
        <v/>
      </c>
      <c r="AS785">
        <f>AS779-AS783</f>
        <v/>
      </c>
      <c r="AT785">
        <f>AT779-AT783</f>
        <v/>
      </c>
      <c r="AU785">
        <f>AU779-AU783</f>
        <v/>
      </c>
      <c r="AV785">
        <f>AV779-AV783</f>
        <v/>
      </c>
      <c r="AW785">
        <f>AW779-AW783</f>
        <v/>
      </c>
      <c r="AX785">
        <f>AX779-AX783</f>
        <v/>
      </c>
      <c r="AY785">
        <f>AY779-AY783</f>
        <v/>
      </c>
      <c r="AZ785">
        <f>AZ779-AZ783</f>
        <v/>
      </c>
      <c r="BA785">
        <f>BA779-BA783</f>
        <v/>
      </c>
      <c r="BB785">
        <f>BB779-BB783</f>
        <v/>
      </c>
      <c r="BC785">
        <f>BC779-BC783</f>
        <v/>
      </c>
      <c r="BD785">
        <f>BD779-BD783</f>
        <v/>
      </c>
      <c r="BE785">
        <f>BE779-BE783</f>
        <v/>
      </c>
    </row>
    <row r="786">
      <c r="A786" t="inlineStr">
        <is>
          <t>Sum Check</t>
        </is>
      </c>
      <c r="F786">
        <f>F784-F785</f>
        <v/>
      </c>
      <c r="G786">
        <f>G784-G785</f>
        <v/>
      </c>
      <c r="H786">
        <f>H784-H785</f>
        <v/>
      </c>
      <c r="I786">
        <f>I784-I785</f>
        <v/>
      </c>
      <c r="J786">
        <f>J784-J785</f>
        <v/>
      </c>
      <c r="K786">
        <f>K784-K785</f>
        <v/>
      </c>
      <c r="L786">
        <f>L784-L785</f>
        <v/>
      </c>
      <c r="M786">
        <f>M784-M785</f>
        <v/>
      </c>
      <c r="N786">
        <f>N784-N785</f>
        <v/>
      </c>
      <c r="O786">
        <f>O784-O785</f>
        <v/>
      </c>
      <c r="P786">
        <f>P784-P785</f>
        <v/>
      </c>
      <c r="Q786">
        <f>Q784-Q785</f>
        <v/>
      </c>
      <c r="R786">
        <f>R784-R785</f>
        <v/>
      </c>
      <c r="S786">
        <f>S784-S785</f>
        <v/>
      </c>
      <c r="T786">
        <f>T784-T785</f>
        <v/>
      </c>
      <c r="U786">
        <f>U784-U785</f>
        <v/>
      </c>
      <c r="V786">
        <f>V784-V785</f>
        <v/>
      </c>
      <c r="W786">
        <f>W784-W785</f>
        <v/>
      </c>
      <c r="X786">
        <f>X784-X785</f>
        <v/>
      </c>
      <c r="Y786">
        <f>Y784-Y785</f>
        <v/>
      </c>
      <c r="Z786">
        <f>Z784-Z785</f>
        <v/>
      </c>
      <c r="AA786">
        <f>AA784-AA785</f>
        <v/>
      </c>
      <c r="AB786">
        <f>AB784-AB785</f>
        <v/>
      </c>
      <c r="AC786">
        <f>AC784-AC785</f>
        <v/>
      </c>
      <c r="AD786">
        <f>AD784-AD785</f>
        <v/>
      </c>
      <c r="AE786">
        <f>AE784-AE785</f>
        <v/>
      </c>
      <c r="AF786">
        <f>AF784-AF785</f>
        <v/>
      </c>
      <c r="AG786">
        <f>AG784-AG785</f>
        <v/>
      </c>
      <c r="AH786">
        <f>AH784-AH785</f>
        <v/>
      </c>
      <c r="AI786">
        <f>AI784-AI785</f>
        <v/>
      </c>
      <c r="AJ786">
        <f>AJ784-AJ785</f>
        <v/>
      </c>
      <c r="AK786">
        <f>AK784-AK785</f>
        <v/>
      </c>
      <c r="AL786">
        <f>AL784-AL785</f>
        <v/>
      </c>
      <c r="AM786">
        <f>AM784-AM785</f>
        <v/>
      </c>
      <c r="AN786">
        <f>AN784-AN785</f>
        <v/>
      </c>
      <c r="AO786">
        <f>AO784-AO785</f>
        <v/>
      </c>
      <c r="AP786">
        <f>AP784-AP785</f>
        <v/>
      </c>
      <c r="AQ786">
        <f>AQ784-AQ785</f>
        <v/>
      </c>
      <c r="AR786">
        <f>AR784-AR785</f>
        <v/>
      </c>
      <c r="AS786">
        <f>AS784-AS785</f>
        <v/>
      </c>
      <c r="AT786">
        <f>AT784-AT785</f>
        <v/>
      </c>
      <c r="AU786">
        <f>AU784-AU785</f>
        <v/>
      </c>
      <c r="AV786">
        <f>AV784-AV785</f>
        <v/>
      </c>
      <c r="AW786">
        <f>AW784-AW785</f>
        <v/>
      </c>
      <c r="AX786">
        <f>AX784-AX785</f>
        <v/>
      </c>
      <c r="AY786">
        <f>AY784-AY785</f>
        <v/>
      </c>
      <c r="AZ786">
        <f>AZ784-AZ785</f>
        <v/>
      </c>
      <c r="BA786">
        <f>BA784-BA785</f>
        <v/>
      </c>
      <c r="BB786">
        <f>BB784-BB785</f>
        <v/>
      </c>
      <c r="BC786">
        <f>BC784-BC785</f>
        <v/>
      </c>
      <c r="BD786">
        <f>BD784-BD785</f>
        <v/>
      </c>
      <c r="BE786">
        <f>BE784-BE785</f>
        <v/>
      </c>
    </row>
    <row r="787"/>
    <row r="788">
      <c r="A788" t="inlineStr">
        <is>
          <t>Net income attributable to non-controlling interests</t>
        </is>
      </c>
      <c r="C788" t="inlineStr">
        <is>
          <t>Million</t>
        </is>
      </c>
      <c r="D788" t="inlineStr">
        <is>
          <t>QQQQ</t>
        </is>
      </c>
      <c r="E788" t="inlineStr">
        <is>
          <t>Yes</t>
        </is>
      </c>
      <c r="N788" t="n">
        <v>1</v>
      </c>
      <c r="O788" t="n">
        <v>1</v>
      </c>
    </row>
    <row r="789">
      <c r="A789" t="inlineStr">
        <is>
          <t>Net income (loss) attributable to the company</t>
        </is>
      </c>
      <c r="C789" t="inlineStr">
        <is>
          <t>Million</t>
        </is>
      </c>
      <c r="D789" t="inlineStr">
        <is>
          <t>QQQQ</t>
        </is>
      </c>
      <c r="E789" t="inlineStr">
        <is>
          <t>Yes</t>
        </is>
      </c>
      <c r="L789" t="n">
        <v>12</v>
      </c>
      <c r="M789" t="n">
        <v>15</v>
      </c>
      <c r="N789" t="n">
        <v>29</v>
      </c>
      <c r="O789" t="n">
        <v>62</v>
      </c>
      <c r="S789" t="n">
        <v>48</v>
      </c>
      <c r="T789" t="n">
        <v>86</v>
      </c>
    </row>
    <row r="790">
      <c r="A790" t="inlineStr">
        <is>
          <t>Net income (loss) attributable to the company-c</t>
        </is>
      </c>
      <c r="L790">
        <f>L784-L788</f>
        <v/>
      </c>
      <c r="M790">
        <f>M784-M788</f>
        <v/>
      </c>
      <c r="N790">
        <f>N784-N788</f>
        <v/>
      </c>
      <c r="O790">
        <f>O784-O788</f>
        <v/>
      </c>
      <c r="S790">
        <f>S784-S788</f>
        <v/>
      </c>
      <c r="T790">
        <f>T784-T788</f>
        <v/>
      </c>
      <c r="X790">
        <f>X784-X788</f>
        <v/>
      </c>
      <c r="Z790">
        <f>Z784-Z788</f>
        <v/>
      </c>
      <c r="AC790">
        <f>AC784-AC788</f>
        <v/>
      </c>
      <c r="AH790">
        <f>AH784-AH788</f>
        <v/>
      </c>
      <c r="AM790">
        <f>AM784-AM788</f>
        <v/>
      </c>
      <c r="AN790">
        <f>AN784-AN788</f>
        <v/>
      </c>
      <c r="AR790">
        <f>AR784-AR788</f>
        <v/>
      </c>
      <c r="AT790">
        <f>AT784-AT788</f>
        <v/>
      </c>
      <c r="AU790">
        <f>AU784-AU788</f>
        <v/>
      </c>
      <c r="AW790">
        <f>AW784-AW788</f>
        <v/>
      </c>
      <c r="AY790">
        <f>AY784-AY788</f>
        <v/>
      </c>
    </row>
    <row r="791">
      <c r="A791" t="inlineStr">
        <is>
          <t>Sum check</t>
        </is>
      </c>
      <c r="L791">
        <f>L789-L790</f>
        <v/>
      </c>
      <c r="M791">
        <f>M789-M790</f>
        <v/>
      </c>
      <c r="N791">
        <f>N789-N790</f>
        <v/>
      </c>
      <c r="O791">
        <f>O789-O790</f>
        <v/>
      </c>
      <c r="S791">
        <f>S789-S790</f>
        <v/>
      </c>
      <c r="T791">
        <f>T789-T790</f>
        <v/>
      </c>
      <c r="X791">
        <f>X789-X790</f>
        <v/>
      </c>
      <c r="Z791">
        <f>Z789-Z790</f>
        <v/>
      </c>
      <c r="AC791">
        <f>AC789-AC790</f>
        <v/>
      </c>
      <c r="AH791">
        <f>AH789-AH790</f>
        <v/>
      </c>
      <c r="AM791">
        <f>AM789-AM790</f>
        <v/>
      </c>
      <c r="AN791">
        <f>AN789-AN790</f>
        <v/>
      </c>
      <c r="AR791">
        <f>AR789-AR790</f>
        <v/>
      </c>
      <c r="AT791">
        <f>AT789-AT790</f>
        <v/>
      </c>
      <c r="AU791">
        <f>AU789-AU790</f>
        <v/>
      </c>
      <c r="AW791">
        <f>AW789-AW790</f>
        <v/>
      </c>
      <c r="AY791">
        <f>AY789-AY790</f>
        <v/>
      </c>
    </row>
    <row r="792"/>
    <row r="793">
      <c r="A793" t="inlineStr">
        <is>
          <t>Net income (loss) per share</t>
        </is>
      </c>
    </row>
    <row r="794">
      <c r="A794" t="inlineStr">
        <is>
          <t>Basic</t>
        </is>
      </c>
      <c r="C794" t="inlineStr">
        <is>
          <t>Dollar</t>
        </is>
      </c>
      <c r="D794" t="inlineStr">
        <is>
          <t>QQQQ</t>
        </is>
      </c>
      <c r="F794" t="n">
        <v>-0.09</v>
      </c>
      <c r="G794" t="n">
        <v>0.01</v>
      </c>
      <c r="H794" t="n">
        <v>0.35</v>
      </c>
      <c r="I794" t="n">
        <v>0.23</v>
      </c>
      <c r="J794" t="n">
        <v>0.5</v>
      </c>
      <c r="K794" t="n">
        <v>0.05</v>
      </c>
      <c r="L794" t="n">
        <v>0.1</v>
      </c>
      <c r="M794" t="n">
        <v>0.13</v>
      </c>
      <c r="N794" t="n">
        <v>0.25</v>
      </c>
      <c r="O794" t="n">
        <v>0.53</v>
      </c>
      <c r="P794" t="n">
        <v>0.11</v>
      </c>
      <c r="Q794" t="n">
        <v>0.32</v>
      </c>
      <c r="R794" t="n">
        <v>-0.11</v>
      </c>
      <c r="S794" t="n">
        <v>0.4</v>
      </c>
      <c r="T794" t="n">
        <v>0.72</v>
      </c>
      <c r="U794" t="n">
        <v>0.03</v>
      </c>
      <c r="V794" t="n">
        <v>0.49</v>
      </c>
      <c r="W794" t="n">
        <v>0.79</v>
      </c>
      <c r="X794" t="n">
        <v>0.63</v>
      </c>
      <c r="Y794" t="n">
        <v>1.95</v>
      </c>
      <c r="Z794" t="n">
        <v>0.42</v>
      </c>
      <c r="AA794" t="n">
        <v>0.5600000000000001</v>
      </c>
      <c r="AB794" t="n">
        <v>0.82</v>
      </c>
      <c r="AC794" t="n">
        <v>0.84</v>
      </c>
      <c r="AD794" t="n">
        <v>2.66</v>
      </c>
      <c r="AE794" t="n">
        <v>1.24</v>
      </c>
      <c r="AF794" t="n">
        <v>0.6899999999999999</v>
      </c>
      <c r="AG794" t="n">
        <v>0.84</v>
      </c>
      <c r="AH794" t="n">
        <v>1.01</v>
      </c>
      <c r="AI794" t="n">
        <v>3.77</v>
      </c>
      <c r="AJ794" t="n">
        <v>0.67</v>
      </c>
      <c r="AK794" t="n">
        <v>0.57</v>
      </c>
      <c r="AL794" t="n">
        <v>0.1</v>
      </c>
      <c r="AM794" t="n">
        <v>1.73</v>
      </c>
      <c r="AN794" t="n">
        <v>3.08</v>
      </c>
      <c r="AO794" t="n">
        <v>0.36</v>
      </c>
      <c r="AP794" t="n">
        <v>0.95</v>
      </c>
      <c r="AQ794" t="n">
        <v>1.44</v>
      </c>
      <c r="AR794" t="n">
        <v>1.47</v>
      </c>
      <c r="AS794" t="n">
        <v>4.22</v>
      </c>
      <c r="AT794" t="n">
        <v>0.97</v>
      </c>
      <c r="AU794" t="n">
        <v>1.35</v>
      </c>
      <c r="AV794" t="n">
        <v>1.44</v>
      </c>
      <c r="AW794" t="n">
        <v>1.68</v>
      </c>
      <c r="AX794" t="n">
        <v>5.45</v>
      </c>
      <c r="AY794" t="n">
        <v>0.89</v>
      </c>
      <c r="AZ794" t="n">
        <v>1.53</v>
      </c>
      <c r="BA794" t="n">
        <v>1.61</v>
      </c>
      <c r="BB794" t="n">
        <v>1.87</v>
      </c>
      <c r="BC794" t="n">
        <v>5.87</v>
      </c>
      <c r="BD794" t="n">
        <v>0.86</v>
      </c>
      <c r="BE794" t="n">
        <v>1.44</v>
      </c>
    </row>
    <row r="795">
      <c r="A795" t="inlineStr">
        <is>
          <t>Diluted</t>
        </is>
      </c>
      <c r="C795" t="inlineStr">
        <is>
          <t>Dollar</t>
        </is>
      </c>
      <c r="D795" t="inlineStr">
        <is>
          <t>QQQQ</t>
        </is>
      </c>
      <c r="F795" t="n">
        <v>-0.09</v>
      </c>
      <c r="G795" t="n">
        <v>0.01</v>
      </c>
      <c r="H795" t="n">
        <v>0.33</v>
      </c>
      <c r="I795" t="n">
        <v>0.22</v>
      </c>
      <c r="J795" t="n">
        <v>0.48</v>
      </c>
      <c r="K795" t="n">
        <v>0.05</v>
      </c>
      <c r="L795" t="n">
        <v>0.1</v>
      </c>
      <c r="M795" t="n">
        <v>0.12</v>
      </c>
      <c r="N795" t="n">
        <v>0.24</v>
      </c>
      <c r="O795" t="n">
        <v>0.51</v>
      </c>
      <c r="P795" t="n">
        <v>0.11</v>
      </c>
      <c r="Q795" t="n">
        <v>0.31</v>
      </c>
      <c r="R795" t="n">
        <v>-0.11</v>
      </c>
      <c r="S795" t="n">
        <v>0.39</v>
      </c>
      <c r="T795" t="n">
        <v>0.7</v>
      </c>
      <c r="U795" t="n">
        <v>0.03</v>
      </c>
      <c r="V795" t="n">
        <v>0.47</v>
      </c>
      <c r="W795" t="n">
        <v>0.76</v>
      </c>
      <c r="X795" t="n">
        <v>0.61</v>
      </c>
      <c r="Y795" t="n">
        <v>1.89</v>
      </c>
      <c r="Z795" t="n">
        <v>0.4</v>
      </c>
      <c r="AA795" t="n">
        <v>0.54</v>
      </c>
      <c r="AB795" t="n">
        <v>0.79</v>
      </c>
      <c r="AC795" t="n">
        <v>0.8100000000000001</v>
      </c>
      <c r="AD795" t="n">
        <v>2.56</v>
      </c>
      <c r="AE795" t="n">
        <v>1.2</v>
      </c>
      <c r="AF795" t="n">
        <v>0.66</v>
      </c>
      <c r="AG795" t="n">
        <v>0.8100000000000001</v>
      </c>
      <c r="AH795" t="n">
        <v>0.99</v>
      </c>
      <c r="AI795" t="n">
        <v>3.67</v>
      </c>
      <c r="AJ795" t="n">
        <v>0.66</v>
      </c>
      <c r="AK795" t="n">
        <v>0.55</v>
      </c>
      <c r="AL795" t="n">
        <v>0.1</v>
      </c>
      <c r="AM795" t="n">
        <v>1.7</v>
      </c>
      <c r="AN795" t="n">
        <v>3</v>
      </c>
      <c r="AO795" t="n">
        <v>0.35</v>
      </c>
      <c r="AP795" t="n">
        <v>0.9399999999999999</v>
      </c>
      <c r="AQ795" t="n">
        <v>1.42</v>
      </c>
      <c r="AR795" t="n">
        <v>1.44</v>
      </c>
      <c r="AS795" t="n">
        <v>4.14</v>
      </c>
      <c r="AT795" t="n">
        <v>0.96</v>
      </c>
      <c r="AU795" t="n">
        <v>1.32</v>
      </c>
      <c r="AV795" t="n">
        <v>1.4</v>
      </c>
      <c r="AW795" t="n">
        <v>1.64</v>
      </c>
      <c r="AX795" t="n">
        <v>5.3</v>
      </c>
      <c r="AY795" t="n">
        <v>0.87</v>
      </c>
      <c r="AZ795" t="n">
        <v>1.5</v>
      </c>
      <c r="BA795" t="n">
        <v>1.58</v>
      </c>
      <c r="BB795" t="n">
        <v>1.85</v>
      </c>
      <c r="BC795" t="n">
        <v>5.77</v>
      </c>
      <c r="BD795" t="n">
        <v>0.85</v>
      </c>
      <c r="BE795" t="n">
        <v>1.42</v>
      </c>
    </row>
    <row r="796"/>
    <row r="797">
      <c r="A797" t="inlineStr">
        <is>
          <t>Weighted-average number of shares outstanding</t>
        </is>
      </c>
    </row>
    <row r="798">
      <c r="A798" t="inlineStr">
        <is>
          <t>Basic</t>
        </is>
      </c>
      <c r="C798" t="inlineStr">
        <is>
          <t>Million (2015Q4)</t>
        </is>
      </c>
      <c r="D798" t="inlineStr">
        <is>
          <t>QQQQ</t>
        </is>
      </c>
      <c r="F798" t="n">
        <v>111352</v>
      </c>
      <c r="G798" t="n">
        <v>113034</v>
      </c>
      <c r="H798" t="n">
        <v>114132</v>
      </c>
      <c r="I798" t="n">
        <v>115427</v>
      </c>
      <c r="J798" t="n">
        <v>113486</v>
      </c>
      <c r="K798" t="n">
        <v>115933</v>
      </c>
      <c r="L798" t="n">
        <v>116590</v>
      </c>
      <c r="M798" t="n">
        <v>117304</v>
      </c>
      <c r="N798" t="n">
        <v>117674</v>
      </c>
      <c r="O798" t="n">
        <v>116875</v>
      </c>
      <c r="P798" t="n">
        <v>118.2</v>
      </c>
      <c r="Q798" t="n">
        <v>119</v>
      </c>
      <c r="R798" t="n">
        <v>119.5</v>
      </c>
      <c r="S798" t="n">
        <v>119.8</v>
      </c>
      <c r="T798" t="n">
        <v>119.1</v>
      </c>
      <c r="U798" t="n">
        <v>120.1</v>
      </c>
      <c r="V798" t="n">
        <v>120.5</v>
      </c>
      <c r="W798" t="n">
        <v>121.1</v>
      </c>
      <c r="X798" t="n">
        <v>121.7</v>
      </c>
      <c r="Y798" t="n">
        <v>120.8</v>
      </c>
      <c r="Z798" t="n">
        <v>122</v>
      </c>
      <c r="AA798" t="n">
        <v>127.7</v>
      </c>
      <c r="AB798" t="n">
        <v>129.9</v>
      </c>
      <c r="AC798" t="n">
        <v>130.6</v>
      </c>
      <c r="AD798" t="n">
        <v>127.6</v>
      </c>
      <c r="AE798" t="n">
        <v>131</v>
      </c>
      <c r="AF798" t="n">
        <v>131.3</v>
      </c>
      <c r="AG798" t="n">
        <v>131.7</v>
      </c>
      <c r="AH798" t="n">
        <v>131.7</v>
      </c>
      <c r="AI798" t="n">
        <v>131.4</v>
      </c>
      <c r="AJ798" t="n">
        <v>131.1</v>
      </c>
      <c r="AK798" t="n">
        <v>130.5</v>
      </c>
      <c r="AL798" t="n">
        <v>131.5</v>
      </c>
      <c r="AM798" t="n">
        <v>132.2</v>
      </c>
      <c r="AN798" t="n">
        <v>131.3</v>
      </c>
      <c r="AO798" t="n">
        <v>132.3</v>
      </c>
      <c r="AP798" t="n">
        <v>132.4</v>
      </c>
      <c r="AQ798" t="n">
        <v>132.5</v>
      </c>
      <c r="AR798" t="n">
        <v>133.1</v>
      </c>
      <c r="AS798" t="n">
        <v>132.6</v>
      </c>
      <c r="AT798" t="n">
        <v>133.6</v>
      </c>
      <c r="AU798" t="n">
        <v>134.3</v>
      </c>
      <c r="AV798" t="n">
        <v>135.1</v>
      </c>
      <c r="AW798" t="n">
        <v>135.4</v>
      </c>
      <c r="AX798" t="n">
        <v>134.6</v>
      </c>
      <c r="AY798" t="n">
        <v>135.4</v>
      </c>
      <c r="AZ798" t="n">
        <v>133.8</v>
      </c>
      <c r="BA798" t="n">
        <v>128.6</v>
      </c>
      <c r="BB798" t="n">
        <v>124.7</v>
      </c>
      <c r="BC798" t="n">
        <v>130.6</v>
      </c>
      <c r="BD798" t="n">
        <v>123.7</v>
      </c>
      <c r="BE798" t="n">
        <v>120.7</v>
      </c>
    </row>
    <row r="799">
      <c r="A799" t="inlineStr">
        <is>
          <t>Diluted</t>
        </is>
      </c>
      <c r="C799" t="inlineStr">
        <is>
          <t>Million (2015Q4)</t>
        </is>
      </c>
      <c r="D799" t="inlineStr">
        <is>
          <t>QQQQ</t>
        </is>
      </c>
      <c r="F799" t="n">
        <v>111352</v>
      </c>
      <c r="G799" t="n">
        <v>118197</v>
      </c>
      <c r="H799" t="n">
        <v>120551</v>
      </c>
      <c r="I799" t="n">
        <v>120747</v>
      </c>
      <c r="J799" t="n">
        <v>119454</v>
      </c>
      <c r="K799" t="n">
        <v>120479</v>
      </c>
      <c r="L799" t="n">
        <v>121699</v>
      </c>
      <c r="M799" t="n">
        <v>121477</v>
      </c>
      <c r="N799" t="n">
        <v>122014</v>
      </c>
      <c r="O799" t="n">
        <v>121521</v>
      </c>
      <c r="P799" t="n">
        <v>122.9</v>
      </c>
      <c r="Q799" t="n">
        <v>124.1</v>
      </c>
      <c r="R799" t="n">
        <v>119.5</v>
      </c>
      <c r="S799" t="n">
        <v>124</v>
      </c>
      <c r="T799" t="n">
        <v>123.4</v>
      </c>
      <c r="U799" t="n">
        <v>124.9</v>
      </c>
      <c r="V799" t="n">
        <v>124.4</v>
      </c>
      <c r="W799" t="n">
        <v>125.9</v>
      </c>
      <c r="X799" t="n">
        <v>127.1</v>
      </c>
      <c r="Y799" t="n">
        <v>125</v>
      </c>
      <c r="Z799" t="n">
        <v>127.8</v>
      </c>
      <c r="AA799" t="n">
        <v>133.2</v>
      </c>
      <c r="AB799" t="n">
        <v>135.2</v>
      </c>
      <c r="AC799" t="n">
        <v>135.7</v>
      </c>
      <c r="AD799" t="n">
        <v>132.6</v>
      </c>
      <c r="AE799" t="n">
        <v>136</v>
      </c>
      <c r="AF799" t="n">
        <v>135.8</v>
      </c>
      <c r="AG799" t="n">
        <v>135.4</v>
      </c>
      <c r="AH799" t="n">
        <v>134.9</v>
      </c>
      <c r="AI799" t="n">
        <v>135.2</v>
      </c>
      <c r="AJ799" t="n">
        <v>133.8</v>
      </c>
      <c r="AK799" t="n">
        <v>133.8</v>
      </c>
      <c r="AL799" t="n">
        <v>134.2</v>
      </c>
      <c r="AM799" t="n">
        <v>134.4</v>
      </c>
      <c r="AN799" t="n">
        <v>134.6</v>
      </c>
      <c r="AO799" t="n">
        <v>134.3</v>
      </c>
      <c r="AP799" t="n">
        <v>134.1</v>
      </c>
      <c r="AQ799" t="n">
        <v>134.2</v>
      </c>
      <c r="AR799" t="n">
        <v>135.4</v>
      </c>
      <c r="AS799" t="n">
        <v>135.1</v>
      </c>
      <c r="AT799" t="n">
        <v>135.7</v>
      </c>
      <c r="AU799" t="n">
        <v>136.8</v>
      </c>
      <c r="AV799" t="n">
        <v>138.5</v>
      </c>
      <c r="AW799" t="n">
        <v>138.7</v>
      </c>
      <c r="AX799" t="n">
        <v>138.3</v>
      </c>
      <c r="AY799" t="n">
        <v>138.9</v>
      </c>
      <c r="AZ799" t="n">
        <v>136.9</v>
      </c>
      <c r="BA799" t="n">
        <v>130.7</v>
      </c>
      <c r="BB799" t="n">
        <v>126</v>
      </c>
      <c r="BC799" t="n">
        <v>132.8</v>
      </c>
      <c r="BD799" t="n">
        <v>125.2</v>
      </c>
      <c r="BE799" t="n">
        <v>122.5</v>
      </c>
    </row>
    <row r="800"/>
    <row r="801">
      <c r="A801" t="inlineStr">
        <is>
          <t>Comprehensive income (loss)</t>
        </is>
      </c>
      <c r="C801" t="inlineStr">
        <is>
          <t>Million</t>
        </is>
      </c>
      <c r="D801" t="inlineStr">
        <is>
          <t>QQQQ</t>
        </is>
      </c>
      <c r="E801" t="inlineStr">
        <is>
          <t>Yes</t>
        </is>
      </c>
      <c r="G801" t="n">
        <v>-4</v>
      </c>
      <c r="H801" t="n">
        <v>45</v>
      </c>
      <c r="I801" t="n">
        <v>52</v>
      </c>
      <c r="J801" t="n">
        <v>86</v>
      </c>
      <c r="K801" t="n">
        <v>5</v>
      </c>
      <c r="L801" t="n">
        <v>11</v>
      </c>
      <c r="M801" t="n">
        <v>12</v>
      </c>
      <c r="N801" t="n">
        <v>9</v>
      </c>
      <c r="O801" t="n">
        <v>37</v>
      </c>
    </row>
    <row r="802"/>
    <row r="803">
      <c r="A803" t="inlineStr">
        <is>
          <t>Lease cost</t>
        </is>
      </c>
    </row>
    <row r="804">
      <c r="A804" t="inlineStr">
        <is>
          <t>Operating lease cost</t>
        </is>
      </c>
      <c r="C804" t="inlineStr">
        <is>
          <t>Million</t>
        </is>
      </c>
      <c r="D804" t="inlineStr">
        <is>
          <t>QQQQ</t>
        </is>
      </c>
      <c r="E804" t="inlineStr">
        <is>
          <t>Yes</t>
        </is>
      </c>
      <c r="AO804" t="n">
        <v>29</v>
      </c>
      <c r="AP804" t="n">
        <v>28</v>
      </c>
      <c r="AQ804" t="n">
        <v>29</v>
      </c>
      <c r="AS804" t="n">
        <v>120</v>
      </c>
    </row>
    <row r="805"/>
    <row r="806">
      <c r="A806" t="inlineStr">
        <is>
          <t>Finance lease cost</t>
        </is>
      </c>
    </row>
    <row r="807">
      <c r="A807" t="inlineStr">
        <is>
          <t>Amortization of right-of-use assets</t>
        </is>
      </c>
      <c r="C807" t="inlineStr">
        <is>
          <t>Million</t>
        </is>
      </c>
      <c r="D807" t="inlineStr">
        <is>
          <t>QQQQ</t>
        </is>
      </c>
      <c r="E807" t="inlineStr">
        <is>
          <t>Yes</t>
        </is>
      </c>
      <c r="AO807" t="n">
        <v>4</v>
      </c>
      <c r="AP807" t="n">
        <v>4</v>
      </c>
      <c r="AQ807" t="n">
        <v>3</v>
      </c>
      <c r="AS807" t="n">
        <v>24</v>
      </c>
    </row>
    <row r="808">
      <c r="A808" t="inlineStr">
        <is>
          <t>Interest on lease liabilities</t>
        </is>
      </c>
      <c r="C808" t="inlineStr">
        <is>
          <t>Million</t>
        </is>
      </c>
      <c r="D808" t="inlineStr">
        <is>
          <t>QQQQ</t>
        </is>
      </c>
      <c r="E808" t="inlineStr">
        <is>
          <t>Yes</t>
        </is>
      </c>
      <c r="AO808" t="n">
        <v>1</v>
      </c>
      <c r="AP808" t="n">
        <v>1</v>
      </c>
      <c r="AQ808" t="n">
        <v>1</v>
      </c>
      <c r="AS808" t="n">
        <v>3</v>
      </c>
    </row>
    <row r="809">
      <c r="A809" t="inlineStr">
        <is>
          <t>Total finance lease cost</t>
        </is>
      </c>
      <c r="C809" t="inlineStr">
        <is>
          <t>Million</t>
        </is>
      </c>
      <c r="D809" t="inlineStr">
        <is>
          <t>QQQQ</t>
        </is>
      </c>
      <c r="E809" t="inlineStr">
        <is>
          <t>Yes</t>
        </is>
      </c>
      <c r="AO809" t="n">
        <v>5</v>
      </c>
      <c r="AP809" t="n">
        <v>5</v>
      </c>
      <c r="AQ809" t="n">
        <v>4</v>
      </c>
      <c r="AS809" t="n">
        <v>27</v>
      </c>
    </row>
    <row r="810">
      <c r="A810" t="inlineStr">
        <is>
          <t>Total finance lease cost-c</t>
        </is>
      </c>
      <c r="S810">
        <f>S807+S808</f>
        <v/>
      </c>
      <c r="X810">
        <f>X807+X808</f>
        <v/>
      </c>
      <c r="Z810">
        <f>Z807+Z808</f>
        <v/>
      </c>
      <c r="AC810">
        <f>AC807+AC808</f>
        <v/>
      </c>
      <c r="AH810">
        <f>AH807+AH808</f>
        <v/>
      </c>
      <c r="AM810">
        <f>AM807+AM808</f>
        <v/>
      </c>
      <c r="AN810">
        <f>AN807+AN808</f>
        <v/>
      </c>
      <c r="AO810">
        <f>AO807+AO808</f>
        <v/>
      </c>
      <c r="AP810">
        <f>AP807+AP808</f>
        <v/>
      </c>
      <c r="AQ810">
        <f>AQ807+AQ808</f>
        <v/>
      </c>
      <c r="AR810">
        <f>AR807+AR808</f>
        <v/>
      </c>
      <c r="AS810">
        <f>AS807+AS808</f>
        <v/>
      </c>
      <c r="AT810">
        <f>AT807+AT808</f>
        <v/>
      </c>
      <c r="AU810">
        <f>AU807+AU808</f>
        <v/>
      </c>
      <c r="AW810">
        <f>AW807+AW808</f>
        <v/>
      </c>
      <c r="AY810">
        <f>AY807+AY808</f>
        <v/>
      </c>
    </row>
    <row r="811">
      <c r="A811" t="inlineStr">
        <is>
          <t>Sum check</t>
        </is>
      </c>
      <c r="S811">
        <f>S809-S810</f>
        <v/>
      </c>
      <c r="X811">
        <f>X809-X810</f>
        <v/>
      </c>
      <c r="Z811">
        <f>Z809-Z810</f>
        <v/>
      </c>
      <c r="AC811">
        <f>AC809-AC810</f>
        <v/>
      </c>
      <c r="AH811">
        <f>AH809-AH810</f>
        <v/>
      </c>
      <c r="AM811">
        <f>AM809-AM810</f>
        <v/>
      </c>
      <c r="AN811">
        <f>AN809-AN810</f>
        <v/>
      </c>
      <c r="AO811">
        <f>AO809-AO810</f>
        <v/>
      </c>
      <c r="AP811">
        <f>AP809-AP810</f>
        <v/>
      </c>
      <c r="AQ811">
        <f>AQ809-AQ810</f>
        <v/>
      </c>
      <c r="AR811">
        <f>AR809-AR810</f>
        <v/>
      </c>
      <c r="AS811">
        <f>AS809-AS810</f>
        <v/>
      </c>
      <c r="AT811">
        <f>AT809-AT810</f>
        <v/>
      </c>
      <c r="AU811">
        <f>AU809-AU810</f>
        <v/>
      </c>
      <c r="AW811">
        <f>AW809-AW810</f>
        <v/>
      </c>
      <c r="AY811">
        <f>AY809-AY810</f>
        <v/>
      </c>
    </row>
    <row r="812"/>
    <row r="813">
      <c r="A813" t="inlineStr">
        <is>
          <t>Short-term lease cost</t>
        </is>
      </c>
      <c r="C813" t="inlineStr">
        <is>
          <t>Million</t>
        </is>
      </c>
      <c r="D813" t="inlineStr">
        <is>
          <t>QQQQ</t>
        </is>
      </c>
      <c r="E813" t="inlineStr">
        <is>
          <t>Yes</t>
        </is>
      </c>
      <c r="AO813" t="n">
        <v>4</v>
      </c>
      <c r="AP813" t="n">
        <v>4</v>
      </c>
      <c r="AQ813" t="n">
        <v>3</v>
      </c>
      <c r="AS813" t="n">
        <v>27</v>
      </c>
    </row>
    <row r="814">
      <c r="A814" t="inlineStr">
        <is>
          <t>Total lease cost</t>
        </is>
      </c>
      <c r="C814" t="inlineStr">
        <is>
          <t>Million</t>
        </is>
      </c>
      <c r="D814" t="inlineStr">
        <is>
          <t>QQQQ</t>
        </is>
      </c>
      <c r="E814" t="inlineStr">
        <is>
          <t>Yes</t>
        </is>
      </c>
      <c r="AO814" t="n">
        <v>38</v>
      </c>
      <c r="AP814" t="n">
        <v>37</v>
      </c>
      <c r="AQ814" t="n">
        <v>36</v>
      </c>
      <c r="AS814" t="n">
        <v>174</v>
      </c>
    </row>
    <row r="815">
      <c r="A815" t="inlineStr">
        <is>
          <t>Total lease cost-c</t>
        </is>
      </c>
      <c r="S815">
        <f>S804+S809+S813</f>
        <v/>
      </c>
      <c r="X815">
        <f>X804+X809+X813</f>
        <v/>
      </c>
      <c r="Z815">
        <f>Z804+Z809+Z813</f>
        <v/>
      </c>
      <c r="AC815">
        <f>AC804+AC809+AC813</f>
        <v/>
      </c>
      <c r="AH815">
        <f>AH804+AH809+AH813</f>
        <v/>
      </c>
      <c r="AM815">
        <f>AM804+AM809+AM813</f>
        <v/>
      </c>
      <c r="AN815">
        <f>AN804+AN809+AN813</f>
        <v/>
      </c>
      <c r="AO815">
        <f>AO804+AO809+AO813</f>
        <v/>
      </c>
      <c r="AP815">
        <f>AP804+AP809+AP813</f>
        <v/>
      </c>
      <c r="AQ815">
        <f>AQ804+AQ809+AQ813</f>
        <v/>
      </c>
      <c r="AR815">
        <f>AR804+AR809+AR813</f>
        <v/>
      </c>
      <c r="AS815">
        <f>AS804+AS809+AS813</f>
        <v/>
      </c>
      <c r="AT815">
        <f>AT804+AT809+AT813</f>
        <v/>
      </c>
      <c r="AU815">
        <f>AU804+AU809+AU813</f>
        <v/>
      </c>
      <c r="AW815">
        <f>AW804+AW809+AW813</f>
        <v/>
      </c>
      <c r="AY815">
        <f>AY804+AY809+AY813</f>
        <v/>
      </c>
    </row>
    <row r="816">
      <c r="A816" t="inlineStr">
        <is>
          <t>Sum check</t>
        </is>
      </c>
      <c r="S816">
        <f>S814-S815</f>
        <v/>
      </c>
      <c r="X816">
        <f>X814-X815</f>
        <v/>
      </c>
      <c r="Z816">
        <f>Z814-Z815</f>
        <v/>
      </c>
      <c r="AC816">
        <f>AC814-AC815</f>
        <v/>
      </c>
      <c r="AH816">
        <f>AH814-AH815</f>
        <v/>
      </c>
      <c r="AM816">
        <f>AM814-AM815</f>
        <v/>
      </c>
      <c r="AN816">
        <f>AN814-AN815</f>
        <v/>
      </c>
      <c r="AO816">
        <f>AO814-AO815</f>
        <v/>
      </c>
      <c r="AP816">
        <f>AP814-AP815</f>
        <v/>
      </c>
      <c r="AQ816">
        <f>AQ814-AQ815</f>
        <v/>
      </c>
      <c r="AR816">
        <f>AR814-AR815</f>
        <v/>
      </c>
      <c r="AS816">
        <f>AS814-AS815</f>
        <v/>
      </c>
      <c r="AT816">
        <f>AT814-AT815</f>
        <v/>
      </c>
      <c r="AU816">
        <f>AU814-AU815</f>
        <v/>
      </c>
      <c r="AW816">
        <f>AW814-AW815</f>
        <v/>
      </c>
      <c r="AY816">
        <f>AY814-AY815</f>
        <v/>
      </c>
    </row>
    <row r="817"/>
    <row r="818">
      <c r="A818" t="inlineStr">
        <is>
          <t>Research and development expense</t>
        </is>
      </c>
      <c r="C818" t="inlineStr">
        <is>
          <t>Million</t>
        </is>
      </c>
      <c r="D818" t="inlineStr">
        <is>
          <t>QQQQ</t>
        </is>
      </c>
      <c r="J818" t="n">
        <v>28</v>
      </c>
      <c r="O818" t="n">
        <v>32</v>
      </c>
      <c r="T818" t="n">
        <v>33</v>
      </c>
      <c r="Y818" t="n">
        <v>48</v>
      </c>
      <c r="AD818" t="n">
        <v>45</v>
      </c>
      <c r="AI818" t="n">
        <v>45</v>
      </c>
      <c r="AN818" t="n">
        <v>50</v>
      </c>
      <c r="AS818" t="n">
        <v>79</v>
      </c>
      <c r="AX818" t="n">
        <v>90</v>
      </c>
      <c r="BC818" t="n">
        <v>81</v>
      </c>
    </row>
    <row r="819"/>
    <row r="820">
      <c r="A820" t="inlineStr">
        <is>
          <t>Restructuring and transaction activities accrual</t>
        </is>
      </c>
    </row>
    <row r="821">
      <c r="A821" t="inlineStr">
        <is>
          <t>Employees severance and benefits</t>
        </is>
      </c>
      <c r="C821" t="inlineStr">
        <is>
          <t>Million</t>
        </is>
      </c>
      <c r="D821" t="inlineStr">
        <is>
          <t>QQQQ</t>
        </is>
      </c>
      <c r="E821" t="inlineStr">
        <is>
          <t>Yes</t>
        </is>
      </c>
      <c r="F821" t="n">
        <v>5</v>
      </c>
      <c r="G821" t="n">
        <v>4</v>
      </c>
      <c r="H821" t="n">
        <v>3</v>
      </c>
      <c r="I821" t="n">
        <v>2</v>
      </c>
      <c r="K821" t="n">
        <v>6</v>
      </c>
      <c r="L821" t="n">
        <v>6</v>
      </c>
      <c r="M821" t="n">
        <v>6</v>
      </c>
      <c r="N821" t="n">
        <v>5</v>
      </c>
      <c r="P821" t="n">
        <v>3</v>
      </c>
      <c r="Q821" t="n">
        <v>2</v>
      </c>
      <c r="R821" t="n">
        <v>3</v>
      </c>
      <c r="S821" t="n">
        <v>2</v>
      </c>
      <c r="U821" t="n">
        <v>15</v>
      </c>
      <c r="V821" t="n">
        <v>15</v>
      </c>
      <c r="W821" t="n">
        <v>10</v>
      </c>
      <c r="X821" t="n">
        <v>7</v>
      </c>
      <c r="Z821" t="n">
        <v>5</v>
      </c>
      <c r="AA821" t="n">
        <v>5</v>
      </c>
      <c r="AB821" t="n">
        <v>6</v>
      </c>
      <c r="AC821" t="n">
        <v>14</v>
      </c>
      <c r="AE821" t="n">
        <v>17</v>
      </c>
      <c r="AF821" t="n">
        <v>22</v>
      </c>
      <c r="AG821" t="n">
        <v>15</v>
      </c>
      <c r="AH821" t="n">
        <v>9</v>
      </c>
      <c r="AJ821" t="n">
        <v>6</v>
      </c>
      <c r="AK821" t="n">
        <v>4</v>
      </c>
      <c r="AL821" t="n">
        <v>3</v>
      </c>
      <c r="AM821" t="n">
        <v>2</v>
      </c>
      <c r="AO821" t="n">
        <v>4</v>
      </c>
      <c r="AP821" t="n">
        <v>7</v>
      </c>
      <c r="AQ821" t="n">
        <v>9</v>
      </c>
      <c r="AR821" t="n">
        <v>10</v>
      </c>
      <c r="AT821" t="n">
        <v>8</v>
      </c>
      <c r="AU821" t="n">
        <v>5</v>
      </c>
      <c r="AV821" t="n">
        <v>3</v>
      </c>
      <c r="AW821" t="n">
        <v>6</v>
      </c>
      <c r="AY821" t="n">
        <v>6</v>
      </c>
      <c r="AZ821" t="n">
        <v>6</v>
      </c>
      <c r="BA821" t="n">
        <v>4</v>
      </c>
      <c r="BB821" t="n">
        <v>2</v>
      </c>
      <c r="BD821" t="n">
        <v>5</v>
      </c>
    </row>
    <row r="822">
      <c r="A822" t="inlineStr">
        <is>
          <t>Facilities exit costs and other</t>
        </is>
      </c>
      <c r="C822" t="inlineStr">
        <is>
          <t>Million</t>
        </is>
      </c>
      <c r="D822" t="inlineStr">
        <is>
          <t>QQQQ</t>
        </is>
      </c>
      <c r="E822" t="inlineStr">
        <is>
          <t>Yes</t>
        </is>
      </c>
      <c r="F822" t="n">
        <v>3</v>
      </c>
      <c r="G822" t="n">
        <v>2</v>
      </c>
      <c r="H822" t="n">
        <v>2</v>
      </c>
      <c r="I822" t="n">
        <v>2</v>
      </c>
      <c r="K822" t="n">
        <v>2</v>
      </c>
      <c r="L822" t="n">
        <v>2</v>
      </c>
      <c r="M822" t="n">
        <v>9</v>
      </c>
      <c r="N822" t="n">
        <v>8</v>
      </c>
      <c r="P822" t="n">
        <v>8</v>
      </c>
      <c r="Q822" t="n">
        <v>9</v>
      </c>
      <c r="R822" t="n">
        <v>8</v>
      </c>
      <c r="S822" t="n">
        <v>8</v>
      </c>
      <c r="U822" t="n">
        <v>8</v>
      </c>
      <c r="V822" t="n">
        <v>7</v>
      </c>
      <c r="W822" t="n">
        <v>7</v>
      </c>
      <c r="X822" t="n">
        <v>6</v>
      </c>
      <c r="Z822" t="n">
        <v>5</v>
      </c>
      <c r="AA822" t="n">
        <v>5</v>
      </c>
      <c r="AB822" t="n">
        <v>4</v>
      </c>
      <c r="AC822" t="n">
        <v>5</v>
      </c>
      <c r="AE822" t="n">
        <v>5</v>
      </c>
      <c r="AF822" t="n">
        <v>4</v>
      </c>
      <c r="AG822" t="n">
        <v>4</v>
      </c>
      <c r="AH822" t="n">
        <v>4</v>
      </c>
      <c r="AJ822" t="n">
        <v>4</v>
      </c>
      <c r="AK822" t="n">
        <v>5</v>
      </c>
      <c r="AL822" t="n">
        <v>5</v>
      </c>
      <c r="AM822" t="n">
        <v>5</v>
      </c>
      <c r="AO822" t="n">
        <v>5</v>
      </c>
      <c r="AP822" t="n">
        <v>4</v>
      </c>
      <c r="AQ822" t="n">
        <v>4</v>
      </c>
      <c r="AR822" t="n">
        <v>7</v>
      </c>
      <c r="AT822" t="n">
        <v>7</v>
      </c>
      <c r="AU822" t="n">
        <v>6</v>
      </c>
      <c r="AV822" t="n">
        <v>6</v>
      </c>
      <c r="AW822" t="n">
        <v>5</v>
      </c>
      <c r="AY822" t="n">
        <v>5</v>
      </c>
      <c r="AZ822" t="n">
        <v>4</v>
      </c>
      <c r="BA822" t="n">
        <v>3</v>
      </c>
      <c r="BB822" t="n">
        <v>3</v>
      </c>
      <c r="BD822" t="n">
        <v>3</v>
      </c>
    </row>
    <row r="823">
      <c r="A823" t="inlineStr">
        <is>
          <t>Total</t>
        </is>
      </c>
      <c r="C823" t="inlineStr">
        <is>
          <t>Million</t>
        </is>
      </c>
      <c r="D823" t="inlineStr">
        <is>
          <t>QQQQ</t>
        </is>
      </c>
      <c r="E823" t="inlineStr">
        <is>
          <t>Yes</t>
        </is>
      </c>
      <c r="F823" t="n">
        <v>8</v>
      </c>
      <c r="G823" t="n">
        <v>6</v>
      </c>
      <c r="H823" t="n">
        <v>5</v>
      </c>
      <c r="I823" t="n">
        <v>4</v>
      </c>
      <c r="K823" t="n">
        <v>8</v>
      </c>
      <c r="L823" t="n">
        <v>8</v>
      </c>
      <c r="M823" t="n">
        <v>15</v>
      </c>
      <c r="N823" t="n">
        <v>13</v>
      </c>
      <c r="P823" t="n">
        <v>11</v>
      </c>
      <c r="Q823" t="n">
        <v>11</v>
      </c>
      <c r="R823" t="n">
        <v>11</v>
      </c>
      <c r="S823" t="n">
        <v>10</v>
      </c>
      <c r="U823" t="n">
        <v>23</v>
      </c>
      <c r="V823" t="n">
        <v>22</v>
      </c>
      <c r="W823" t="n">
        <v>17</v>
      </c>
      <c r="X823" t="n">
        <v>13</v>
      </c>
      <c r="Z823" t="n">
        <v>10</v>
      </c>
      <c r="AA823" t="n">
        <v>10</v>
      </c>
      <c r="AB823" t="n">
        <v>10</v>
      </c>
      <c r="AC823" t="n">
        <v>19</v>
      </c>
      <c r="AE823" t="n">
        <v>22</v>
      </c>
      <c r="AF823" t="n">
        <v>26</v>
      </c>
      <c r="AG823" t="n">
        <v>19</v>
      </c>
      <c r="AH823" t="n">
        <v>13</v>
      </c>
      <c r="AJ823" t="n">
        <v>10</v>
      </c>
      <c r="AK823" t="n">
        <v>9</v>
      </c>
      <c r="AL823" t="n">
        <v>8</v>
      </c>
      <c r="AM823" t="n">
        <v>7</v>
      </c>
      <c r="AO823" t="n">
        <v>9</v>
      </c>
      <c r="AP823" t="n">
        <v>11</v>
      </c>
      <c r="AQ823" t="n">
        <v>13</v>
      </c>
      <c r="AR823" t="n">
        <v>17</v>
      </c>
      <c r="AT823" t="n">
        <v>15</v>
      </c>
      <c r="AU823" t="n">
        <v>11</v>
      </c>
      <c r="AV823" t="n">
        <v>9</v>
      </c>
      <c r="AW823" t="n">
        <v>11</v>
      </c>
      <c r="AY823" t="n">
        <v>11</v>
      </c>
      <c r="AZ823" t="n">
        <v>10</v>
      </c>
      <c r="BA823" t="n">
        <v>7</v>
      </c>
      <c r="BB823" t="n">
        <v>5</v>
      </c>
      <c r="BD823" t="n">
        <v>8</v>
      </c>
    </row>
    <row r="824">
      <c r="A824" t="inlineStr">
        <is>
          <t>Total-c</t>
        </is>
      </c>
      <c r="F824">
        <f>SUM(F821:F822)</f>
        <v/>
      </c>
      <c r="G824">
        <f>SUM(G821:G822)</f>
        <v/>
      </c>
      <c r="H824">
        <f>SUM(H821:H822)</f>
        <v/>
      </c>
      <c r="I824">
        <f>SUM(I821:I822)</f>
        <v/>
      </c>
      <c r="K824">
        <f>SUM(K821:K822)</f>
        <v/>
      </c>
      <c r="L824">
        <f>SUM(L821:L822)</f>
        <v/>
      </c>
      <c r="M824">
        <f>SUM(M821:M822)</f>
        <v/>
      </c>
      <c r="N824">
        <f>SUM(N821:N822)</f>
        <v/>
      </c>
      <c r="P824">
        <f>SUM(P821:P822)</f>
        <v/>
      </c>
      <c r="Q824">
        <f>SUM(Q821:Q822)</f>
        <v/>
      </c>
      <c r="R824">
        <f>SUM(R821:R822)</f>
        <v/>
      </c>
      <c r="S824">
        <f>SUM(S821:S822)</f>
        <v/>
      </c>
      <c r="U824">
        <f>SUM(U821:U822)</f>
        <v/>
      </c>
      <c r="V824">
        <f>SUM(V821:V822)</f>
        <v/>
      </c>
      <c r="W824">
        <f>SUM(W821:W822)</f>
        <v/>
      </c>
      <c r="X824">
        <f>SUM(X821:X822)</f>
        <v/>
      </c>
      <c r="Z824">
        <f>SUM(Z821:Z822)</f>
        <v/>
      </c>
      <c r="AA824">
        <f>SUM(AA821:AA822)</f>
        <v/>
      </c>
      <c r="AB824">
        <f>SUM(AB821:AB822)</f>
        <v/>
      </c>
      <c r="AC824">
        <f>SUM(AC821:AC822)</f>
        <v/>
      </c>
      <c r="AE824">
        <f>SUM(AE821:AE822)</f>
        <v/>
      </c>
      <c r="AF824">
        <f>SUM(AF821:AF822)</f>
        <v/>
      </c>
      <c r="AG824">
        <f>SUM(AG821:AG822)</f>
        <v/>
      </c>
      <c r="AH824">
        <f>SUM(AH821:AH822)</f>
        <v/>
      </c>
      <c r="AJ824">
        <f>SUM(AJ821:AJ822)</f>
        <v/>
      </c>
      <c r="AK824">
        <f>SUM(AK821:AK822)</f>
        <v/>
      </c>
      <c r="AL824">
        <f>SUM(AL821:AL822)</f>
        <v/>
      </c>
      <c r="AM824">
        <f>SUM(AM821:AM822)</f>
        <v/>
      </c>
      <c r="AN824">
        <f>SUM(AN821:AN822)</f>
        <v/>
      </c>
      <c r="AO824">
        <f>SUM(AO821:AO822)</f>
        <v/>
      </c>
      <c r="AP824">
        <f>SUM(AP821:AP822)</f>
        <v/>
      </c>
      <c r="AQ824">
        <f>SUM(AQ821:AQ822)</f>
        <v/>
      </c>
      <c r="AR824">
        <f>SUM(AR821:AR822)</f>
        <v/>
      </c>
      <c r="AT824">
        <f>SUM(AT821:AT822)</f>
        <v/>
      </c>
      <c r="AU824">
        <f>SUM(AU821:AU822)</f>
        <v/>
      </c>
      <c r="AV824">
        <f>SUM(AV821:AV822)</f>
        <v/>
      </c>
      <c r="AW824">
        <f>SUM(AW821:AW822)</f>
        <v/>
      </c>
      <c r="AY824">
        <f>SUM(AY821:AY822)</f>
        <v/>
      </c>
      <c r="AZ824">
        <f>SUM(AZ821:AZ822)</f>
        <v/>
      </c>
      <c r="BA824">
        <f>SUM(BA821:BA822)</f>
        <v/>
      </c>
      <c r="BB824">
        <f>SUM(BB821:BB822)</f>
        <v/>
      </c>
      <c r="BD824">
        <f>SUM(BD821:BD822)</f>
        <v/>
      </c>
    </row>
    <row r="825">
      <c r="A825" t="inlineStr">
        <is>
          <t>Sum check</t>
        </is>
      </c>
      <c r="F825">
        <f>F823-F824</f>
        <v/>
      </c>
      <c r="G825">
        <f>G823-G824</f>
        <v/>
      </c>
      <c r="H825">
        <f>H823-H824</f>
        <v/>
      </c>
      <c r="I825">
        <f>I823-I824</f>
        <v/>
      </c>
      <c r="K825">
        <f>K823-K824</f>
        <v/>
      </c>
      <c r="L825">
        <f>L823-L824</f>
        <v/>
      </c>
      <c r="M825">
        <f>M823-M824</f>
        <v/>
      </c>
      <c r="N825">
        <f>N823-N824</f>
        <v/>
      </c>
      <c r="P825">
        <f>P823-P824</f>
        <v/>
      </c>
      <c r="Q825">
        <f>Q823-Q824</f>
        <v/>
      </c>
      <c r="R825">
        <f>R823-R824</f>
        <v/>
      </c>
      <c r="S825">
        <f>S823-S824</f>
        <v/>
      </c>
      <c r="U825">
        <f>U823-U824</f>
        <v/>
      </c>
      <c r="V825">
        <f>V823-V824</f>
        <v/>
      </c>
      <c r="W825">
        <f>W823-W824</f>
        <v/>
      </c>
      <c r="X825">
        <f>X823-X824</f>
        <v/>
      </c>
      <c r="Z825">
        <f>Z823-Z824</f>
        <v/>
      </c>
      <c r="AA825">
        <f>AA823-AA824</f>
        <v/>
      </c>
      <c r="AB825">
        <f>AB823-AB824</f>
        <v/>
      </c>
      <c r="AC825">
        <f>AC823-AC824</f>
        <v/>
      </c>
      <c r="AE825">
        <f>AE823-AE824</f>
        <v/>
      </c>
      <c r="AF825">
        <f>AF823-AF824</f>
        <v/>
      </c>
      <c r="AG825">
        <f>AG823-AG824</f>
        <v/>
      </c>
      <c r="AH825">
        <f>AH823-AH824</f>
        <v/>
      </c>
      <c r="AJ825">
        <f>AJ823-AJ824</f>
        <v/>
      </c>
      <c r="AK825">
        <f>AK823-AK824</f>
        <v/>
      </c>
      <c r="AL825">
        <f>AL823-AL824</f>
        <v/>
      </c>
      <c r="AM825">
        <f>AM823-AM824</f>
        <v/>
      </c>
      <c r="AN825">
        <f>AN823-AN824</f>
        <v/>
      </c>
      <c r="AO825">
        <f>AO823-AO824</f>
        <v/>
      </c>
      <c r="AP825">
        <f>AP823-AP824</f>
        <v/>
      </c>
      <c r="AQ825">
        <f>AQ823-AQ824</f>
        <v/>
      </c>
      <c r="AR825">
        <f>AR823-AR824</f>
        <v/>
      </c>
      <c r="AT825">
        <f>AT823-AT824</f>
        <v/>
      </c>
      <c r="AU825">
        <f>AU823-AU824</f>
        <v/>
      </c>
      <c r="AV825">
        <f>AV823-AV824</f>
        <v/>
      </c>
      <c r="AW825">
        <f>AW823-AW824</f>
        <v/>
      </c>
      <c r="AY825">
        <f>AY823-AY824</f>
        <v/>
      </c>
      <c r="AZ825">
        <f>AZ823-AZ824</f>
        <v/>
      </c>
      <c r="BA825">
        <f>BA823-BA824</f>
        <v/>
      </c>
      <c r="BB825">
        <f>BB823-BB824</f>
        <v/>
      </c>
      <c r="BD825">
        <f>BD823-BD824</f>
        <v/>
      </c>
    </row>
    <row r="826"/>
    <row r="827">
      <c r="A827" t="inlineStr">
        <is>
          <t>Balance sheet (8k)</t>
        </is>
      </c>
    </row>
    <row r="828">
      <c r="A828" t="inlineStr">
        <is>
          <t>Assets:</t>
        </is>
      </c>
    </row>
    <row r="829">
      <c r="A829" t="inlineStr">
        <is>
          <t>Cash and cash equivalents</t>
        </is>
      </c>
      <c r="C829" t="inlineStr">
        <is>
          <t>Million</t>
        </is>
      </c>
      <c r="D829" t="inlineStr">
        <is>
          <t>QQQQ</t>
        </is>
      </c>
      <c r="F829" t="n">
        <v>32</v>
      </c>
      <c r="H829" t="n">
        <v>25</v>
      </c>
      <c r="I829" t="n">
        <v>142</v>
      </c>
      <c r="K829" t="n">
        <v>162</v>
      </c>
      <c r="L829" t="n">
        <v>126</v>
      </c>
      <c r="M829" t="n">
        <v>45</v>
      </c>
      <c r="N829" t="n">
        <v>129</v>
      </c>
      <c r="P829" t="n">
        <v>53</v>
      </c>
      <c r="Q829" t="n">
        <v>119</v>
      </c>
      <c r="R829" t="n">
        <v>62</v>
      </c>
      <c r="S829" t="n">
        <v>228</v>
      </c>
      <c r="U829" t="n">
        <v>282</v>
      </c>
      <c r="V829" t="n">
        <v>212</v>
      </c>
      <c r="W829" t="n">
        <v>236</v>
      </c>
      <c r="X829" t="n">
        <v>323</v>
      </c>
      <c r="Z829" t="n">
        <v>331</v>
      </c>
      <c r="AA829" t="n">
        <v>293</v>
      </c>
      <c r="AB829" t="n">
        <v>275</v>
      </c>
      <c r="AC829" t="n">
        <v>306</v>
      </c>
      <c r="AE829" t="n">
        <v>228</v>
      </c>
      <c r="AF829" t="n">
        <v>291</v>
      </c>
      <c r="AG829" t="n">
        <v>365</v>
      </c>
      <c r="AH829" t="n">
        <v>381</v>
      </c>
      <c r="AJ829" t="n">
        <v>293</v>
      </c>
      <c r="AK829" t="n">
        <v>353</v>
      </c>
      <c r="AL829" t="n">
        <v>255</v>
      </c>
      <c r="AM829" t="n">
        <v>750</v>
      </c>
      <c r="AO829" t="n">
        <v>673</v>
      </c>
      <c r="AP829" t="n">
        <v>953</v>
      </c>
      <c r="AQ829" t="n">
        <v>906</v>
      </c>
      <c r="AR829" t="n">
        <v>750</v>
      </c>
      <c r="AT829" t="n">
        <v>847</v>
      </c>
      <c r="AU829" t="n">
        <v>843</v>
      </c>
      <c r="AV829" t="n">
        <v>804</v>
      </c>
      <c r="AW829" t="n">
        <v>1091</v>
      </c>
      <c r="AY829" t="n">
        <v>582</v>
      </c>
      <c r="AZ829" t="n">
        <v>622</v>
      </c>
      <c r="BA829" t="n">
        <v>527</v>
      </c>
      <c r="BB829" t="n">
        <v>1410</v>
      </c>
      <c r="BD829" t="n">
        <v>717</v>
      </c>
      <c r="BE829" t="n">
        <v>696</v>
      </c>
    </row>
    <row r="830">
      <c r="A830" t="inlineStr">
        <is>
          <t>Accounts receivable</t>
        </is>
      </c>
      <c r="C830" t="inlineStr">
        <is>
          <t>Million</t>
        </is>
      </c>
      <c r="D830" t="inlineStr">
        <is>
          <t>QQQQ</t>
        </is>
      </c>
      <c r="F830" t="n">
        <v>396</v>
      </c>
      <c r="H830" t="n">
        <v>468</v>
      </c>
      <c r="I830" t="n">
        <v>449</v>
      </c>
      <c r="K830" t="n">
        <v>405</v>
      </c>
      <c r="L830" t="n">
        <v>470</v>
      </c>
      <c r="M830" t="n">
        <v>523</v>
      </c>
      <c r="N830" t="n">
        <v>491</v>
      </c>
      <c r="P830" t="n">
        <v>442</v>
      </c>
      <c r="Q830" t="n">
        <v>481</v>
      </c>
      <c r="R830" t="n">
        <v>473</v>
      </c>
      <c r="S830" t="n">
        <v>434</v>
      </c>
      <c r="U830" t="n">
        <v>625</v>
      </c>
      <c r="V830" t="n">
        <v>703</v>
      </c>
      <c r="W830" t="n">
        <v>725</v>
      </c>
      <c r="X830" t="n">
        <v>704</v>
      </c>
      <c r="Z830" t="n">
        <v>622</v>
      </c>
      <c r="AA830" t="n">
        <v>799</v>
      </c>
      <c r="AB830" t="n">
        <v>844</v>
      </c>
      <c r="AC830" t="n">
        <v>847</v>
      </c>
      <c r="AE830" t="n">
        <v>780</v>
      </c>
      <c r="AF830" t="n">
        <v>918</v>
      </c>
      <c r="AG830" t="n">
        <v>932</v>
      </c>
      <c r="AH830" t="n">
        <v>941</v>
      </c>
      <c r="AJ830" t="n">
        <v>879</v>
      </c>
      <c r="AK830" t="n">
        <v>907</v>
      </c>
      <c r="AL830" t="n">
        <v>853</v>
      </c>
      <c r="AM830" t="n">
        <v>1526</v>
      </c>
      <c r="AO830" t="n">
        <v>1400</v>
      </c>
      <c r="AP830" t="n">
        <v>1537</v>
      </c>
      <c r="AQ830" t="n">
        <v>1471</v>
      </c>
      <c r="AR830" t="n">
        <v>1469</v>
      </c>
      <c r="AT830" t="n">
        <v>1456</v>
      </c>
      <c r="AU830" t="n">
        <v>1682</v>
      </c>
      <c r="AV830" t="n">
        <v>1851</v>
      </c>
      <c r="AW830" t="n">
        <v>1879</v>
      </c>
      <c r="AY830" t="n">
        <v>1828</v>
      </c>
      <c r="AZ830" t="n">
        <v>1996</v>
      </c>
      <c r="BA830" t="n">
        <v>1974</v>
      </c>
      <c r="BB830" t="n">
        <v>1777</v>
      </c>
      <c r="BD830" t="n">
        <v>1617</v>
      </c>
      <c r="BE830" t="n">
        <v>1751</v>
      </c>
    </row>
    <row r="831">
      <c r="A831" t="inlineStr">
        <is>
          <t>Inventories</t>
        </is>
      </c>
      <c r="C831" t="inlineStr">
        <is>
          <t>Million</t>
        </is>
      </c>
      <c r="D831" t="inlineStr">
        <is>
          <t>QQQQ</t>
        </is>
      </c>
      <c r="F831" t="n">
        <v>551</v>
      </c>
      <c r="H831" t="n">
        <v>577</v>
      </c>
      <c r="I831" t="n">
        <v>575</v>
      </c>
      <c r="K831" t="n">
        <v>572</v>
      </c>
      <c r="L831" t="n">
        <v>626</v>
      </c>
      <c r="M831" t="n">
        <v>665</v>
      </c>
      <c r="N831" t="n">
        <v>604</v>
      </c>
      <c r="P831" t="n">
        <v>619</v>
      </c>
      <c r="Q831" t="n">
        <v>609</v>
      </c>
      <c r="R831" t="n">
        <v>574</v>
      </c>
      <c r="S831" t="n">
        <v>522</v>
      </c>
      <c r="U831" t="n">
        <v>681</v>
      </c>
      <c r="V831" t="n">
        <v>702</v>
      </c>
      <c r="W831" t="n">
        <v>708</v>
      </c>
      <c r="X831" t="n">
        <v>660</v>
      </c>
      <c r="Z831" t="n">
        <v>686</v>
      </c>
      <c r="AA831" t="n">
        <v>802</v>
      </c>
      <c r="AB831" t="n">
        <v>811</v>
      </c>
      <c r="AC831" t="n">
        <v>762</v>
      </c>
      <c r="AE831" t="n">
        <v>878</v>
      </c>
      <c r="AF831" t="n">
        <v>951</v>
      </c>
      <c r="AG831" t="n">
        <v>955</v>
      </c>
      <c r="AH831" t="n">
        <v>887</v>
      </c>
      <c r="AJ831" t="n">
        <v>956</v>
      </c>
      <c r="AK831" t="n">
        <v>929</v>
      </c>
      <c r="AL831" t="n">
        <v>865</v>
      </c>
      <c r="AM831" t="n">
        <v>1324</v>
      </c>
      <c r="AO831" t="n">
        <v>1412</v>
      </c>
      <c r="AP831" t="n">
        <v>1366</v>
      </c>
      <c r="AQ831" t="n">
        <v>1318</v>
      </c>
      <c r="AR831" t="n">
        <v>1268</v>
      </c>
      <c r="AT831" t="n">
        <v>1503</v>
      </c>
      <c r="AU831" t="n">
        <v>1560</v>
      </c>
      <c r="AV831" t="n">
        <v>1735</v>
      </c>
      <c r="AW831" t="n">
        <v>1907</v>
      </c>
      <c r="AY831" t="n">
        <v>2041</v>
      </c>
      <c r="AZ831" t="n">
        <v>1964</v>
      </c>
      <c r="BA831" t="n">
        <v>1978</v>
      </c>
      <c r="BB831" t="n">
        <v>1802</v>
      </c>
      <c r="BD831" t="n">
        <v>1901</v>
      </c>
      <c r="BE831" t="n">
        <v>1864</v>
      </c>
    </row>
    <row r="832">
      <c r="A832" t="inlineStr">
        <is>
          <t>Other current assets</t>
        </is>
      </c>
      <c r="C832" t="inlineStr">
        <is>
          <t>Million</t>
        </is>
      </c>
      <c r="D832" t="inlineStr">
        <is>
          <t>QQQQ</t>
        </is>
      </c>
      <c r="F832" t="n">
        <v>216</v>
      </c>
      <c r="H832" t="n">
        <v>149</v>
      </c>
      <c r="I832" t="n">
        <v>171</v>
      </c>
      <c r="K832" t="n">
        <v>305</v>
      </c>
      <c r="L832" t="n">
        <v>294</v>
      </c>
      <c r="M832" t="n">
        <v>275</v>
      </c>
      <c r="N832" t="n">
        <v>208</v>
      </c>
      <c r="P832" t="n">
        <v>288</v>
      </c>
      <c r="Q832" t="n">
        <v>279</v>
      </c>
      <c r="R832" t="n">
        <v>219</v>
      </c>
      <c r="S832" t="n">
        <v>199</v>
      </c>
      <c r="U832" t="n">
        <v>104</v>
      </c>
      <c r="V832" t="n">
        <v>95</v>
      </c>
      <c r="W832" t="n">
        <v>97</v>
      </c>
      <c r="X832" t="n">
        <v>105</v>
      </c>
      <c r="Z832" t="n">
        <v>104</v>
      </c>
      <c r="AA832" t="n">
        <v>102</v>
      </c>
      <c r="AB832" t="n">
        <v>92</v>
      </c>
      <c r="AC832" t="n">
        <v>89</v>
      </c>
      <c r="AE832" t="n">
        <v>95</v>
      </c>
      <c r="AF832" t="n">
        <v>101</v>
      </c>
      <c r="AG832" t="n">
        <v>85</v>
      </c>
      <c r="AH832" t="n">
        <v>76</v>
      </c>
      <c r="AJ832" t="n">
        <v>78</v>
      </c>
      <c r="AK832" t="n">
        <v>78</v>
      </c>
      <c r="AL832" t="n">
        <v>206</v>
      </c>
      <c r="AM832" t="n">
        <v>157</v>
      </c>
      <c r="AO832" t="n">
        <v>188</v>
      </c>
      <c r="AP832" t="n">
        <v>197</v>
      </c>
      <c r="AQ832" t="n">
        <v>162</v>
      </c>
      <c r="AR832" t="n">
        <v>330</v>
      </c>
      <c r="AT832" t="n">
        <v>177</v>
      </c>
      <c r="AU832" t="n">
        <v>230</v>
      </c>
      <c r="AV832" t="n">
        <v>198</v>
      </c>
      <c r="AW832" t="n">
        <v>217</v>
      </c>
      <c r="AY832" t="n">
        <v>237</v>
      </c>
      <c r="AZ832" t="n">
        <v>401</v>
      </c>
      <c r="BA832" t="n">
        <v>237</v>
      </c>
      <c r="BB832" t="n">
        <v>175</v>
      </c>
      <c r="BD832" t="n">
        <v>234</v>
      </c>
      <c r="BE832" t="n">
        <v>220</v>
      </c>
    </row>
    <row r="833">
      <c r="A833" t="inlineStr">
        <is>
          <t>Property plant and equipment</t>
        </is>
      </c>
      <c r="C833" t="inlineStr">
        <is>
          <t>Million</t>
        </is>
      </c>
      <c r="D833" t="inlineStr">
        <is>
          <t>QQQQ</t>
        </is>
      </c>
      <c r="F833" t="n">
        <v>1223</v>
      </c>
      <c r="H833" t="n">
        <v>1263</v>
      </c>
      <c r="I833" t="n">
        <v>1266</v>
      </c>
      <c r="K833" t="n">
        <v>1280</v>
      </c>
      <c r="L833" t="n">
        <v>1316</v>
      </c>
      <c r="M833" t="n">
        <v>1406</v>
      </c>
      <c r="N833" t="n">
        <v>1364</v>
      </c>
      <c r="P833" t="n">
        <v>1331</v>
      </c>
      <c r="Q833" t="n">
        <v>1315</v>
      </c>
      <c r="R833" t="n">
        <v>1301</v>
      </c>
      <c r="S833" t="n">
        <v>1294</v>
      </c>
      <c r="U833" t="n">
        <v>2297</v>
      </c>
      <c r="V833" t="n">
        <v>2317</v>
      </c>
      <c r="W833" t="n">
        <v>2276</v>
      </c>
      <c r="X833" t="n">
        <v>2224</v>
      </c>
      <c r="Z833" t="n">
        <v>2182</v>
      </c>
      <c r="AA833" t="n">
        <v>2392</v>
      </c>
      <c r="AB833" t="n">
        <v>2375</v>
      </c>
      <c r="AC833" t="n">
        <v>2366</v>
      </c>
      <c r="AE833" t="n">
        <v>2363</v>
      </c>
      <c r="AF833" t="n">
        <v>2618</v>
      </c>
      <c r="AG833" t="n">
        <v>2507</v>
      </c>
      <c r="AH833" t="n">
        <v>2488</v>
      </c>
      <c r="AJ833" t="n">
        <v>2457</v>
      </c>
      <c r="AK833" t="n">
        <v>2449</v>
      </c>
      <c r="AL833" t="n">
        <v>2451</v>
      </c>
      <c r="AM833" t="n">
        <v>4714</v>
      </c>
      <c r="AO833" t="n">
        <v>4799</v>
      </c>
      <c r="AP833" t="n">
        <v>4467</v>
      </c>
      <c r="AQ833" t="n">
        <v>4481</v>
      </c>
      <c r="AR833" t="n">
        <v>4561</v>
      </c>
      <c r="AT833" t="n">
        <v>4734</v>
      </c>
      <c r="AU833" t="n">
        <v>4675</v>
      </c>
      <c r="AV833" t="n">
        <v>4731</v>
      </c>
      <c r="AW833" t="n">
        <v>4677</v>
      </c>
      <c r="AY833" t="n">
        <v>4672</v>
      </c>
      <c r="AZ833" t="n">
        <v>4650</v>
      </c>
      <c r="BA833" t="n">
        <v>4560</v>
      </c>
      <c r="BB833" t="n">
        <v>4342</v>
      </c>
      <c r="BD833" t="n">
        <v>4523</v>
      </c>
      <c r="BE833" t="n">
        <v>4612</v>
      </c>
    </row>
    <row r="834">
      <c r="A834" t="inlineStr">
        <is>
          <t>Goodwill intangible assets and other long-term assets</t>
        </is>
      </c>
      <c r="C834" t="inlineStr">
        <is>
          <t>Million</t>
        </is>
      </c>
      <c r="D834" t="inlineStr">
        <is>
          <t>QQQQ</t>
        </is>
      </c>
      <c r="F834" t="n">
        <v>2632</v>
      </c>
      <c r="H834" t="n">
        <v>2563</v>
      </c>
      <c r="I834" t="n">
        <v>2532</v>
      </c>
      <c r="K834" t="n">
        <v>2540</v>
      </c>
      <c r="L834" t="n">
        <v>2535</v>
      </c>
      <c r="M834" t="n">
        <v>2505</v>
      </c>
      <c r="N834" t="n">
        <v>2472</v>
      </c>
      <c r="P834" t="n">
        <v>2443</v>
      </c>
      <c r="Q834" t="n">
        <v>2411</v>
      </c>
      <c r="R834" t="n">
        <v>2382</v>
      </c>
      <c r="S834" t="n">
        <v>2351</v>
      </c>
      <c r="U834" t="n">
        <v>3721</v>
      </c>
      <c r="V834" t="n">
        <v>3769</v>
      </c>
      <c r="W834" t="n">
        <v>3763</v>
      </c>
      <c r="X834" t="n">
        <v>3637</v>
      </c>
      <c r="Z834" t="n">
        <v>3586</v>
      </c>
      <c r="AA834" t="n">
        <v>4153</v>
      </c>
      <c r="AB834" t="n">
        <v>4148</v>
      </c>
      <c r="AC834" t="n">
        <v>4106</v>
      </c>
      <c r="AE834" t="n">
        <v>4076</v>
      </c>
      <c r="AF834" t="n">
        <v>4228</v>
      </c>
      <c r="AG834" t="n">
        <v>4198</v>
      </c>
      <c r="AH834" t="n">
        <v>4358</v>
      </c>
      <c r="AJ834" t="n">
        <v>4309</v>
      </c>
      <c r="AK834" t="n">
        <v>4268</v>
      </c>
      <c r="AL834" t="n">
        <v>4179</v>
      </c>
      <c r="AM834" t="n">
        <v>7998</v>
      </c>
      <c r="AO834" t="n">
        <v>8552</v>
      </c>
      <c r="AP834" t="n">
        <v>8429</v>
      </c>
      <c r="AQ834" t="n">
        <v>8393</v>
      </c>
      <c r="AR834" t="n">
        <v>8323</v>
      </c>
      <c r="AT834" t="n">
        <v>8459</v>
      </c>
      <c r="AU834" t="n">
        <v>8273</v>
      </c>
      <c r="AV834" t="n">
        <v>8258</v>
      </c>
      <c r="AW834" t="n">
        <v>8111</v>
      </c>
      <c r="AY834" t="n">
        <v>7981</v>
      </c>
      <c r="AZ834" t="n">
        <v>7902</v>
      </c>
      <c r="BA834" t="n">
        <v>7609</v>
      </c>
      <c r="BB834" t="n">
        <v>7450</v>
      </c>
      <c r="BD834" t="n">
        <v>7459</v>
      </c>
      <c r="BE834" t="n">
        <v>7470</v>
      </c>
    </row>
    <row r="835">
      <c r="A835" t="inlineStr">
        <is>
          <t>Total assets</t>
        </is>
      </c>
      <c r="C835" t="inlineStr">
        <is>
          <t>Million</t>
        </is>
      </c>
      <c r="D835" t="inlineStr">
        <is>
          <t>QQQQ</t>
        </is>
      </c>
      <c r="F835" t="n">
        <v>5050</v>
      </c>
      <c r="H835" t="n">
        <v>5045</v>
      </c>
      <c r="I835" t="n">
        <v>5135</v>
      </c>
      <c r="K835" t="n">
        <v>5264</v>
      </c>
      <c r="L835" t="n">
        <v>5367</v>
      </c>
      <c r="M835" t="n">
        <v>5419</v>
      </c>
      <c r="N835" t="n">
        <v>5268</v>
      </c>
      <c r="P835" t="n">
        <v>5176</v>
      </c>
      <c r="Q835" t="n">
        <v>5214</v>
      </c>
      <c r="R835" t="n">
        <v>5011</v>
      </c>
      <c r="S835" t="n">
        <v>5028</v>
      </c>
      <c r="U835" t="n">
        <v>7710</v>
      </c>
      <c r="V835" t="n">
        <v>7798</v>
      </c>
      <c r="W835" t="n">
        <v>7805</v>
      </c>
      <c r="X835" t="n">
        <v>7653</v>
      </c>
      <c r="Z835" t="n">
        <v>7511</v>
      </c>
      <c r="AA835" t="n">
        <v>8541</v>
      </c>
      <c r="AB835" t="n">
        <v>8545</v>
      </c>
      <c r="AC835" t="n">
        <v>8476</v>
      </c>
      <c r="AE835" t="n">
        <v>8420</v>
      </c>
      <c r="AF835" t="n">
        <v>9107</v>
      </c>
      <c r="AG835" t="n">
        <v>9042</v>
      </c>
      <c r="AH835" t="n">
        <v>9131</v>
      </c>
      <c r="AJ835" t="n">
        <v>8972</v>
      </c>
      <c r="AK835" t="n">
        <v>8984</v>
      </c>
      <c r="AL835" t="n">
        <v>8809</v>
      </c>
      <c r="AM835" t="n">
        <v>16469</v>
      </c>
      <c r="AO835" t="n">
        <v>17024</v>
      </c>
      <c r="AP835" t="n">
        <v>16949</v>
      </c>
      <c r="AQ835" t="n">
        <v>16731</v>
      </c>
      <c r="AR835" t="n">
        <v>16701</v>
      </c>
      <c r="AT835" t="n">
        <v>17176</v>
      </c>
      <c r="AU835" t="n">
        <v>17263</v>
      </c>
      <c r="AV835" t="n">
        <v>17577</v>
      </c>
      <c r="AW835" t="n">
        <v>17882</v>
      </c>
      <c r="AY835" t="n">
        <v>17341</v>
      </c>
      <c r="AZ835" t="n">
        <v>17535</v>
      </c>
      <c r="BA835" t="n">
        <v>16885</v>
      </c>
      <c r="BB835" t="n">
        <v>16956</v>
      </c>
      <c r="BD835" t="n">
        <v>16451</v>
      </c>
      <c r="BE835" t="n">
        <v>16613</v>
      </c>
    </row>
    <row r="836">
      <c r="A836" t="inlineStr">
        <is>
          <t>Total assets-c</t>
        </is>
      </c>
      <c r="F836">
        <f>SUM(F829:F834)</f>
        <v/>
      </c>
      <c r="H836">
        <f>SUM(H829:H834)</f>
        <v/>
      </c>
      <c r="I836">
        <f>SUM(I829:I834)</f>
        <v/>
      </c>
      <c r="K836">
        <f>SUM(K829:K834)</f>
        <v/>
      </c>
      <c r="L836">
        <f>SUM(L829:L834)</f>
        <v/>
      </c>
      <c r="M836">
        <f>SUM(M829:M834)</f>
        <v/>
      </c>
      <c r="N836">
        <f>SUM(N829:N834)</f>
        <v/>
      </c>
      <c r="P836">
        <f>SUM(P829:P834)</f>
        <v/>
      </c>
      <c r="Q836">
        <f>SUM(Q829:Q834)</f>
        <v/>
      </c>
      <c r="R836">
        <f>SUM(R829:R834)</f>
        <v/>
      </c>
      <c r="S836">
        <f>SUM(S829:S834)</f>
        <v/>
      </c>
      <c r="U836">
        <f>SUM(U829:U834)</f>
        <v/>
      </c>
      <c r="V836">
        <f>SUM(V829:V834)</f>
        <v/>
      </c>
      <c r="W836">
        <f>SUM(W829:W834)</f>
        <v/>
      </c>
      <c r="X836">
        <f>SUM(X829:X834)</f>
        <v/>
      </c>
      <c r="Z836">
        <f>SUM(Z829:Z834)</f>
        <v/>
      </c>
      <c r="AA836">
        <f>SUM(AA829:AA834)</f>
        <v/>
      </c>
      <c r="AB836">
        <f>SUM(AB829:AB834)</f>
        <v/>
      </c>
      <c r="AC836">
        <f>SUM(AC829:AC834)</f>
        <v/>
      </c>
      <c r="AE836">
        <f>SUM(AE829:AE834)</f>
        <v/>
      </c>
      <c r="AF836">
        <f>SUM(AF829:AF834)</f>
        <v/>
      </c>
      <c r="AG836">
        <f>SUM(AG829:AG834)</f>
        <v/>
      </c>
      <c r="AH836">
        <f>SUM(AH829:AH834)</f>
        <v/>
      </c>
      <c r="AJ836">
        <f>SUM(AJ829:AJ834)</f>
        <v/>
      </c>
      <c r="AK836">
        <f>SUM(AK829:AK834)</f>
        <v/>
      </c>
      <c r="AL836">
        <f>SUM(AL829:AL834)</f>
        <v/>
      </c>
      <c r="AM836">
        <f>SUM(AM829:AM834)</f>
        <v/>
      </c>
      <c r="AN836">
        <f>SUM(AN829:AN834)</f>
        <v/>
      </c>
      <c r="AO836">
        <f>SUM(AO829:AO834)</f>
        <v/>
      </c>
      <c r="AP836">
        <f>SUM(AP829:AP834)</f>
        <v/>
      </c>
      <c r="AQ836">
        <f>SUM(AQ829:AQ834)</f>
        <v/>
      </c>
      <c r="AR836">
        <f>SUM(AR829:AR834)</f>
        <v/>
      </c>
      <c r="AT836">
        <f>SUM(AT829:AT834)</f>
        <v/>
      </c>
      <c r="AU836">
        <f>SUM(AU829:AU834)</f>
        <v/>
      </c>
      <c r="AV836">
        <f>SUM(AV829:AV834)</f>
        <v/>
      </c>
      <c r="AW836">
        <f>SUM(AW829:AW834)</f>
        <v/>
      </c>
      <c r="AY836">
        <f>SUM(AY829:AY834)</f>
        <v/>
      </c>
      <c r="AZ836">
        <f>SUM(AZ829:AZ834)</f>
        <v/>
      </c>
      <c r="BA836">
        <f>SUM(BA829:BA834)</f>
        <v/>
      </c>
      <c r="BB836">
        <f>SUM(BB829:BB834)</f>
        <v/>
      </c>
      <c r="BD836">
        <f>SUM(BD829:BD834)</f>
        <v/>
      </c>
      <c r="BE836">
        <f>SUM(BE829:BE834)</f>
        <v/>
      </c>
    </row>
    <row r="837">
      <c r="A837" t="inlineStr">
        <is>
          <t>Sum check</t>
        </is>
      </c>
      <c r="F837">
        <f>F835-F836</f>
        <v/>
      </c>
      <c r="H837">
        <f>H835-H836</f>
        <v/>
      </c>
      <c r="I837">
        <f>I835-I836</f>
        <v/>
      </c>
      <c r="K837">
        <f>K835-K836</f>
        <v/>
      </c>
      <c r="L837">
        <f>L835-L836</f>
        <v/>
      </c>
      <c r="M837">
        <f>M835-M836</f>
        <v/>
      </c>
      <c r="N837">
        <f>N835-N836</f>
        <v/>
      </c>
      <c r="P837">
        <f>P835-P836</f>
        <v/>
      </c>
      <c r="Q837">
        <f>Q835-Q836</f>
        <v/>
      </c>
      <c r="R837">
        <f>R835-R836</f>
        <v/>
      </c>
      <c r="S837">
        <f>S835-S836</f>
        <v/>
      </c>
      <c r="U837">
        <f>U835-U836</f>
        <v/>
      </c>
      <c r="V837">
        <f>V835-V836</f>
        <v/>
      </c>
      <c r="W837">
        <f>W835-W836</f>
        <v/>
      </c>
      <c r="X837">
        <f>X835-X836</f>
        <v/>
      </c>
      <c r="Z837">
        <f>Z835-Z836</f>
        <v/>
      </c>
      <c r="AA837">
        <f>AA835-AA836</f>
        <v/>
      </c>
      <c r="AB837">
        <f>AB835-AB836</f>
        <v/>
      </c>
      <c r="AC837">
        <f>AC835-AC836</f>
        <v/>
      </c>
      <c r="AE837">
        <f>AE835-AE836</f>
        <v/>
      </c>
      <c r="AF837">
        <f>AF835-AF836</f>
        <v/>
      </c>
      <c r="AG837">
        <f>AG835-AG836</f>
        <v/>
      </c>
      <c r="AH837">
        <f>AH835-AH836</f>
        <v/>
      </c>
      <c r="AJ837">
        <f>AJ835-AJ836</f>
        <v/>
      </c>
      <c r="AK837">
        <f>AK835-AK836</f>
        <v/>
      </c>
      <c r="AL837">
        <f>AL835-AL836</f>
        <v/>
      </c>
      <c r="AM837">
        <f>AM835-AM836</f>
        <v/>
      </c>
      <c r="AN837">
        <f>AN835-AN836</f>
        <v/>
      </c>
      <c r="AO837">
        <f>AO835-AO836</f>
        <v/>
      </c>
      <c r="AP837">
        <f>AP835-AP836</f>
        <v/>
      </c>
      <c r="AQ837">
        <f>AQ835-AQ836</f>
        <v/>
      </c>
      <c r="AR837">
        <f>AR835-AR836</f>
        <v/>
      </c>
      <c r="AT837">
        <f>AT835-AT836</f>
        <v/>
      </c>
      <c r="AU837">
        <f>AU835-AU836</f>
        <v/>
      </c>
      <c r="AV837">
        <f>AV835-AV836</f>
        <v/>
      </c>
      <c r="AW837">
        <f>AW835-AW836</f>
        <v/>
      </c>
      <c r="AY837">
        <f>AY835-AY836</f>
        <v/>
      </c>
      <c r="AZ837">
        <f>AZ835-AZ836</f>
        <v/>
      </c>
      <c r="BA837">
        <f>BA835-BA836</f>
        <v/>
      </c>
      <c r="BB837">
        <f>BB835-BB836</f>
        <v/>
      </c>
      <c r="BD837">
        <f>BD835-BD836</f>
        <v/>
      </c>
      <c r="BE837">
        <f>BE835-BE836</f>
        <v/>
      </c>
    </row>
    <row r="838"/>
    <row r="839">
      <c r="A839" t="inlineStr">
        <is>
          <t>Liabilities and stockholders equity:</t>
        </is>
      </c>
    </row>
    <row r="840">
      <c r="A840" t="inlineStr">
        <is>
          <t>Current liabilities, excluding debt</t>
        </is>
      </c>
      <c r="C840" t="inlineStr">
        <is>
          <t>Million</t>
        </is>
      </c>
      <c r="D840" t="inlineStr">
        <is>
          <t>QQQQ</t>
        </is>
      </c>
      <c r="F840" t="n">
        <v>670</v>
      </c>
      <c r="H840" t="n">
        <v>613</v>
      </c>
      <c r="I840" t="n">
        <v>613</v>
      </c>
      <c r="K840" t="n">
        <v>689</v>
      </c>
      <c r="L840" t="n">
        <v>755</v>
      </c>
      <c r="M840" t="n">
        <v>798</v>
      </c>
      <c r="N840" t="n">
        <v>709</v>
      </c>
      <c r="P840" t="n">
        <v>686</v>
      </c>
      <c r="Q840" t="n">
        <v>687</v>
      </c>
      <c r="R840" t="n">
        <v>655</v>
      </c>
      <c r="S840" t="n">
        <v>668</v>
      </c>
      <c r="U840" t="n">
        <v>964</v>
      </c>
      <c r="V840" t="n">
        <v>1005</v>
      </c>
      <c r="W840" t="n">
        <v>1020</v>
      </c>
      <c r="X840" t="n">
        <v>988</v>
      </c>
      <c r="Z840" t="n">
        <v>937</v>
      </c>
      <c r="AA840" t="n">
        <v>1072</v>
      </c>
      <c r="AB840" t="n">
        <v>1079</v>
      </c>
      <c r="AC840" t="n">
        <v>1101</v>
      </c>
      <c r="AE840" t="n">
        <v>1120</v>
      </c>
      <c r="AF840" t="n">
        <v>1128</v>
      </c>
      <c r="AG840" t="n">
        <v>1127</v>
      </c>
      <c r="AH840" t="n">
        <v>1199</v>
      </c>
      <c r="AJ840" t="n">
        <v>1142</v>
      </c>
      <c r="AK840" t="n">
        <v>1090</v>
      </c>
      <c r="AL840" t="n">
        <v>1127</v>
      </c>
      <c r="AM840" t="n">
        <v>1935</v>
      </c>
      <c r="AO840" t="n">
        <v>1981</v>
      </c>
      <c r="AP840" t="n">
        <v>2130</v>
      </c>
      <c r="AQ840" t="n">
        <v>1925</v>
      </c>
      <c r="AR840" t="n">
        <v>2108</v>
      </c>
      <c r="AT840" t="n">
        <v>2224</v>
      </c>
      <c r="AU840" t="n">
        <v>2438</v>
      </c>
      <c r="AV840" t="n">
        <v>2654</v>
      </c>
      <c r="AW840" t="n">
        <v>3165</v>
      </c>
      <c r="AY840" t="n">
        <v>2644</v>
      </c>
      <c r="AZ840" t="n">
        <v>2725</v>
      </c>
      <c r="BA840" t="n">
        <v>2615</v>
      </c>
      <c r="BB840" t="n">
        <v>2831</v>
      </c>
      <c r="BD840" t="n">
        <v>2243</v>
      </c>
      <c r="BE840" t="n">
        <v>2308</v>
      </c>
    </row>
    <row r="841">
      <c r="A841" t="inlineStr">
        <is>
          <t>Current and long term debt</t>
        </is>
      </c>
      <c r="C841" t="inlineStr">
        <is>
          <t>Million</t>
        </is>
      </c>
      <c r="D841" t="inlineStr">
        <is>
          <t>QQQQ</t>
        </is>
      </c>
      <c r="F841" t="n">
        <v>3975</v>
      </c>
      <c r="H841" t="n">
        <v>3942</v>
      </c>
      <c r="I841" t="n">
        <v>3946</v>
      </c>
      <c r="K841" t="n">
        <v>3949</v>
      </c>
      <c r="L841" t="n">
        <v>3943</v>
      </c>
      <c r="M841" t="n">
        <v>3955</v>
      </c>
      <c r="N841" t="n">
        <v>3918</v>
      </c>
      <c r="P841" t="n">
        <v>3812</v>
      </c>
      <c r="Q841" t="n">
        <v>3810</v>
      </c>
      <c r="R841" t="n">
        <v>3708</v>
      </c>
      <c r="S841" t="n">
        <v>3685</v>
      </c>
      <c r="U841" t="n">
        <v>6148</v>
      </c>
      <c r="V841" t="n">
        <v>5987</v>
      </c>
      <c r="W841" t="n">
        <v>5878</v>
      </c>
      <c r="X841" t="n">
        <v>5755</v>
      </c>
      <c r="Z841" t="n">
        <v>5753</v>
      </c>
      <c r="AA841" t="n">
        <v>6048</v>
      </c>
      <c r="AB841" t="n">
        <v>5891</v>
      </c>
      <c r="AC841" t="n">
        <v>5641</v>
      </c>
      <c r="AE841" t="n">
        <v>5536</v>
      </c>
      <c r="AF841" t="n">
        <v>6026</v>
      </c>
      <c r="AG841" t="n">
        <v>5945</v>
      </c>
      <c r="AH841" t="n">
        <v>5844</v>
      </c>
      <c r="AJ841" t="n">
        <v>5737</v>
      </c>
      <c r="AK841" t="n">
        <v>5727</v>
      </c>
      <c r="AL841" t="n">
        <v>5468</v>
      </c>
      <c r="AM841" t="n">
        <v>11365</v>
      </c>
      <c r="AO841" t="n">
        <v>11236</v>
      </c>
      <c r="AP841" t="n">
        <v>11115</v>
      </c>
      <c r="AQ841" t="n">
        <v>10760</v>
      </c>
      <c r="AR841" t="n">
        <v>10237</v>
      </c>
      <c r="AT841" t="n">
        <v>10081</v>
      </c>
      <c r="AU841" t="n">
        <v>9882</v>
      </c>
      <c r="AV841" t="n">
        <v>9694</v>
      </c>
      <c r="AW841" t="n">
        <v>9460</v>
      </c>
      <c r="AY841" t="n">
        <v>9431</v>
      </c>
      <c r="AZ841" t="n">
        <v>9646</v>
      </c>
      <c r="BA841" t="n">
        <v>9503</v>
      </c>
      <c r="BB841" t="n">
        <v>9255</v>
      </c>
      <c r="BD841" t="n">
        <v>9272</v>
      </c>
      <c r="BE841" t="n">
        <v>9307</v>
      </c>
    </row>
    <row r="842">
      <c r="A842" t="inlineStr">
        <is>
          <t>Other long term liabilities</t>
        </is>
      </c>
      <c r="C842" t="inlineStr">
        <is>
          <t>Million</t>
        </is>
      </c>
      <c r="D842" t="inlineStr">
        <is>
          <t>QQQQ</t>
        </is>
      </c>
      <c r="F842" t="n">
        <v>718</v>
      </c>
      <c r="H842" t="n">
        <v>741</v>
      </c>
      <c r="I842" t="n">
        <v>772</v>
      </c>
      <c r="K842" t="n">
        <v>809</v>
      </c>
      <c r="L842" t="n">
        <v>804</v>
      </c>
      <c r="M842" t="n">
        <v>784</v>
      </c>
      <c r="N842" t="n">
        <v>742</v>
      </c>
      <c r="P842" t="n">
        <v>771</v>
      </c>
      <c r="Q842" t="n">
        <v>790</v>
      </c>
      <c r="R842" t="n">
        <v>722</v>
      </c>
      <c r="S842" t="n">
        <v>728</v>
      </c>
      <c r="U842" t="n">
        <v>665</v>
      </c>
      <c r="V842" t="n">
        <v>728</v>
      </c>
      <c r="W842" t="n">
        <v>740</v>
      </c>
      <c r="X842" t="n">
        <v>689</v>
      </c>
      <c r="Z842" t="n">
        <v>575</v>
      </c>
      <c r="AA842" t="n">
        <v>719</v>
      </c>
      <c r="AB842" t="n">
        <v>727</v>
      </c>
      <c r="AC842" t="n">
        <v>719</v>
      </c>
      <c r="AE842" t="n">
        <v>590</v>
      </c>
      <c r="AF842" t="n">
        <v>647</v>
      </c>
      <c r="AG842" t="n">
        <v>631</v>
      </c>
      <c r="AH842" t="n">
        <v>654</v>
      </c>
      <c r="AJ842" t="n">
        <v>638</v>
      </c>
      <c r="AK842" t="n">
        <v>636</v>
      </c>
      <c r="AL842" t="n">
        <v>668</v>
      </c>
      <c r="AM842" t="n">
        <v>1551</v>
      </c>
      <c r="AO842" t="n">
        <v>2021</v>
      </c>
      <c r="AP842" t="n">
        <v>2053</v>
      </c>
      <c r="AQ842" t="n">
        <v>2177</v>
      </c>
      <c r="AR842" t="n">
        <v>2264</v>
      </c>
      <c r="AT842" t="n">
        <v>2426</v>
      </c>
      <c r="AU842" t="n">
        <v>2297</v>
      </c>
      <c r="AV842" t="n">
        <v>2276</v>
      </c>
      <c r="AW842" t="n">
        <v>2077</v>
      </c>
      <c r="AY842" t="n">
        <v>1972</v>
      </c>
      <c r="AZ842" t="n">
        <v>1844</v>
      </c>
      <c r="BA842" t="n">
        <v>1658</v>
      </c>
      <c r="BB842" t="n">
        <v>1674</v>
      </c>
      <c r="BD842" t="n">
        <v>1677</v>
      </c>
      <c r="BE842" t="n">
        <v>1703</v>
      </c>
    </row>
    <row r="843">
      <c r="A843" t="inlineStr">
        <is>
          <t>Redeemable non controlling interest</t>
        </is>
      </c>
      <c r="C843" t="inlineStr">
        <is>
          <t>Million</t>
        </is>
      </c>
      <c r="D843" t="inlineStr">
        <is>
          <t>QQQQ</t>
        </is>
      </c>
      <c r="L843" t="n">
        <v>12</v>
      </c>
      <c r="M843" t="n">
        <v>12</v>
      </c>
      <c r="N843" t="n">
        <v>13</v>
      </c>
      <c r="P843" t="n">
        <v>13</v>
      </c>
      <c r="Q843" t="n">
        <v>13</v>
      </c>
      <c r="R843" t="n">
        <v>13</v>
      </c>
      <c r="S843" t="n">
        <v>12</v>
      </c>
      <c r="U843" t="n">
        <v>12</v>
      </c>
      <c r="V843" t="n">
        <v>12</v>
      </c>
      <c r="W843" t="n">
        <v>12</v>
      </c>
    </row>
    <row r="844">
      <c r="A844" t="inlineStr">
        <is>
          <t>Stockholders equity</t>
        </is>
      </c>
      <c r="C844" t="inlineStr">
        <is>
          <t>Million</t>
        </is>
      </c>
      <c r="D844" t="inlineStr">
        <is>
          <t>QQQQ</t>
        </is>
      </c>
      <c r="F844" t="n">
        <v>-313</v>
      </c>
      <c r="H844" t="n">
        <v>-251</v>
      </c>
      <c r="I844" t="n">
        <v>-196</v>
      </c>
      <c r="K844" t="n">
        <v>-183</v>
      </c>
      <c r="L844" t="n">
        <v>-147</v>
      </c>
      <c r="M844" t="n">
        <v>-130</v>
      </c>
      <c r="N844" t="n">
        <v>-114</v>
      </c>
      <c r="P844" t="n">
        <v>-106</v>
      </c>
      <c r="Q844" t="n">
        <v>-86</v>
      </c>
      <c r="R844" t="n">
        <v>-87</v>
      </c>
      <c r="S844" t="n">
        <v>-65</v>
      </c>
      <c r="U844" t="n">
        <v>-79</v>
      </c>
      <c r="V844" t="n">
        <v>66</v>
      </c>
      <c r="W844" t="n">
        <v>155</v>
      </c>
      <c r="X844" t="n">
        <v>221</v>
      </c>
      <c r="Z844" t="n">
        <v>246</v>
      </c>
      <c r="AA844" t="n">
        <v>702</v>
      </c>
      <c r="AB844" t="n">
        <v>848</v>
      </c>
      <c r="AC844" t="n">
        <v>1015</v>
      </c>
      <c r="AE844" t="n">
        <v>1174</v>
      </c>
      <c r="AF844" t="n">
        <v>1306</v>
      </c>
      <c r="AG844" t="n">
        <v>1339</v>
      </c>
      <c r="AH844" t="n">
        <v>1434</v>
      </c>
      <c r="AJ844" t="n">
        <v>1455</v>
      </c>
      <c r="AK844" t="n">
        <v>1531</v>
      </c>
      <c r="AL844" t="n">
        <v>1546</v>
      </c>
      <c r="AM844" t="n">
        <v>1618</v>
      </c>
      <c r="AO844" t="n">
        <v>1786</v>
      </c>
      <c r="AP844" t="n">
        <v>1651</v>
      </c>
      <c r="AQ844" t="n">
        <v>1869</v>
      </c>
      <c r="AR844" t="n">
        <v>2092</v>
      </c>
      <c r="AT844" t="n">
        <v>2445</v>
      </c>
      <c r="AU844" t="n">
        <v>2646</v>
      </c>
      <c r="AV844" t="n">
        <v>2953</v>
      </c>
      <c r="AW844" t="n">
        <v>3180</v>
      </c>
      <c r="AY844" t="n">
        <v>3294</v>
      </c>
      <c r="AZ844" t="n">
        <v>3320</v>
      </c>
      <c r="BA844" t="n">
        <v>3109</v>
      </c>
      <c r="BB844" t="n">
        <v>3196</v>
      </c>
      <c r="BD844" t="n">
        <v>3259</v>
      </c>
      <c r="BE844" t="n">
        <v>3295</v>
      </c>
    </row>
    <row r="845">
      <c r="A845" t="inlineStr">
        <is>
          <t>Total liabilities and stockholders equity</t>
        </is>
      </c>
      <c r="C845" t="inlineStr">
        <is>
          <t>Million</t>
        </is>
      </c>
      <c r="D845" t="inlineStr">
        <is>
          <t>QQQQ</t>
        </is>
      </c>
      <c r="F845" t="n">
        <v>5050</v>
      </c>
      <c r="H845" t="n">
        <v>5045</v>
      </c>
      <c r="I845" t="n">
        <v>5135</v>
      </c>
      <c r="K845" t="n">
        <v>5264</v>
      </c>
      <c r="L845" t="n">
        <v>5367</v>
      </c>
      <c r="M845" t="n">
        <v>5419</v>
      </c>
      <c r="N845" t="n">
        <v>5268</v>
      </c>
      <c r="P845" t="n">
        <v>5176</v>
      </c>
      <c r="Q845" t="n">
        <v>5214</v>
      </c>
      <c r="R845" t="n">
        <v>5011</v>
      </c>
      <c r="S845" t="n">
        <v>5028</v>
      </c>
      <c r="U845" t="n">
        <v>7710</v>
      </c>
      <c r="V845" t="n">
        <v>7798</v>
      </c>
      <c r="W845" t="n">
        <v>7805</v>
      </c>
      <c r="X845" t="n">
        <v>7653</v>
      </c>
      <c r="Z845" t="n">
        <v>7511</v>
      </c>
      <c r="AA845" t="n">
        <v>8541</v>
      </c>
      <c r="AB845" t="n">
        <v>8545</v>
      </c>
      <c r="AC845" t="n">
        <v>8476</v>
      </c>
      <c r="AE845" t="n">
        <v>8420</v>
      </c>
      <c r="AF845" t="n">
        <v>9107</v>
      </c>
      <c r="AG845" t="n">
        <v>9042</v>
      </c>
      <c r="AH845" t="n">
        <v>9131</v>
      </c>
      <c r="AJ845" t="n">
        <v>8972</v>
      </c>
      <c r="AK845" t="n">
        <v>8984</v>
      </c>
      <c r="AL845" t="n">
        <v>8809</v>
      </c>
      <c r="AM845" t="n">
        <v>16469</v>
      </c>
      <c r="AO845" t="n">
        <v>17024</v>
      </c>
      <c r="AP845" t="n">
        <v>16949</v>
      </c>
      <c r="AQ845" t="n">
        <v>16731</v>
      </c>
      <c r="AR845" t="n">
        <v>16701</v>
      </c>
      <c r="AT845" t="n">
        <v>17176</v>
      </c>
      <c r="AU845" t="n">
        <v>17263</v>
      </c>
      <c r="AV845" t="n">
        <v>17577</v>
      </c>
      <c r="AW845" t="n">
        <v>17882</v>
      </c>
      <c r="AY845" t="n">
        <v>17341</v>
      </c>
      <c r="AZ845" t="n">
        <v>17535</v>
      </c>
      <c r="BA845" t="n">
        <v>16885</v>
      </c>
      <c r="BB845" t="n">
        <v>16956</v>
      </c>
      <c r="BD845" t="n">
        <v>16451</v>
      </c>
      <c r="BE845" t="n">
        <v>16613</v>
      </c>
    </row>
    <row r="846">
      <c r="A846" t="inlineStr">
        <is>
          <t>Total liabilities and stockholders equity-c</t>
        </is>
      </c>
      <c r="F846">
        <f>SUM(F840:F844)</f>
        <v/>
      </c>
      <c r="H846">
        <f>SUM(H840:H844)</f>
        <v/>
      </c>
      <c r="I846">
        <f>SUM(I840:I844)</f>
        <v/>
      </c>
      <c r="K846">
        <f>SUM(K840:K844)</f>
        <v/>
      </c>
      <c r="L846">
        <f>SUM(L840:L844)</f>
        <v/>
      </c>
      <c r="M846">
        <f>SUM(M840:M844)</f>
        <v/>
      </c>
      <c r="N846">
        <f>SUM(N840:N844)</f>
        <v/>
      </c>
      <c r="P846">
        <f>SUM(P840:P844)</f>
        <v/>
      </c>
      <c r="Q846">
        <f>SUM(Q840:Q844)</f>
        <v/>
      </c>
      <c r="R846">
        <f>SUM(R840:R844)</f>
        <v/>
      </c>
      <c r="S846">
        <f>SUM(S840:S844)</f>
        <v/>
      </c>
      <c r="U846">
        <f>SUM(U840:U844)</f>
        <v/>
      </c>
      <c r="V846">
        <f>SUM(V840:V844)</f>
        <v/>
      </c>
      <c r="W846">
        <f>SUM(W840:W844)</f>
        <v/>
      </c>
      <c r="X846">
        <f>SUM(X840:X844)</f>
        <v/>
      </c>
      <c r="Z846">
        <f>SUM(Z840:Z844)</f>
        <v/>
      </c>
      <c r="AA846">
        <f>SUM(AA840:AA844)</f>
        <v/>
      </c>
      <c r="AB846">
        <f>SUM(AB840:AB844)</f>
        <v/>
      </c>
      <c r="AC846">
        <f>SUM(AC840:AC844)</f>
        <v/>
      </c>
      <c r="AE846">
        <f>SUM(AE840:AE844)</f>
        <v/>
      </c>
      <c r="AF846">
        <f>SUM(AF840:AF844)</f>
        <v/>
      </c>
      <c r="AG846">
        <f>SUM(AG840:AG844)</f>
        <v/>
      </c>
      <c r="AH846">
        <f>SUM(AH840:AH844)</f>
        <v/>
      </c>
      <c r="AJ846">
        <f>SUM(AJ840:AJ844)</f>
        <v/>
      </c>
      <c r="AK846">
        <f>SUM(AK840:AK844)</f>
        <v/>
      </c>
      <c r="AL846">
        <f>SUM(AL840:AL844)</f>
        <v/>
      </c>
      <c r="AM846">
        <f>SUM(AM840:AM844)</f>
        <v/>
      </c>
      <c r="AN846">
        <f>SUM(AN840:AN844)</f>
        <v/>
      </c>
      <c r="AO846">
        <f>SUM(AO840:AO844)</f>
        <v/>
      </c>
      <c r="AP846">
        <f>SUM(AP840:AP844)</f>
        <v/>
      </c>
      <c r="AQ846">
        <f>SUM(AQ840:AQ844)</f>
        <v/>
      </c>
      <c r="AR846">
        <f>SUM(AR840:AR844)</f>
        <v/>
      </c>
      <c r="AT846">
        <f>SUM(AT840:AT844)</f>
        <v/>
      </c>
      <c r="AU846">
        <f>SUM(AU840:AU844)</f>
        <v/>
      </c>
      <c r="AV846">
        <f>SUM(AV840:AV844)</f>
        <v/>
      </c>
      <c r="AW846">
        <f>SUM(AW840:AW844)</f>
        <v/>
      </c>
      <c r="AY846">
        <f>SUM(AY840:AY844)</f>
        <v/>
      </c>
      <c r="AZ846">
        <f>SUM(AZ840:AZ844)</f>
        <v/>
      </c>
      <c r="BA846">
        <f>SUM(BA840:BA844)</f>
        <v/>
      </c>
      <c r="BB846">
        <f>SUM(BB840:BB844)</f>
        <v/>
      </c>
      <c r="BD846">
        <f>SUM(BD840:BD844)</f>
        <v/>
      </c>
      <c r="BE846">
        <f>SUM(BE840:BE844)</f>
        <v/>
      </c>
    </row>
    <row r="847">
      <c r="A847" t="inlineStr">
        <is>
          <t>Sum check 1</t>
        </is>
      </c>
      <c r="F847">
        <f>F845-F846</f>
        <v/>
      </c>
      <c r="H847">
        <f>H845-H846</f>
        <v/>
      </c>
      <c r="I847">
        <f>I845-I846</f>
        <v/>
      </c>
      <c r="K847">
        <f>K845-K846</f>
        <v/>
      </c>
      <c r="L847">
        <f>L845-L846</f>
        <v/>
      </c>
      <c r="M847">
        <f>M845-M846</f>
        <v/>
      </c>
      <c r="N847">
        <f>N845-N846</f>
        <v/>
      </c>
      <c r="P847">
        <f>P845-P846</f>
        <v/>
      </c>
      <c r="Q847">
        <f>Q845-Q846</f>
        <v/>
      </c>
      <c r="R847">
        <f>R845-R846</f>
        <v/>
      </c>
      <c r="S847">
        <f>S845-S846</f>
        <v/>
      </c>
      <c r="U847">
        <f>U845-U846</f>
        <v/>
      </c>
      <c r="V847">
        <f>V845-V846</f>
        <v/>
      </c>
      <c r="W847">
        <f>W845-W846</f>
        <v/>
      </c>
      <c r="X847">
        <f>X845-X846</f>
        <v/>
      </c>
      <c r="Z847">
        <f>Z845-Z846</f>
        <v/>
      </c>
      <c r="AA847">
        <f>AA845-AA846</f>
        <v/>
      </c>
      <c r="AB847">
        <f>AB845-AB846</f>
        <v/>
      </c>
      <c r="AC847">
        <f>AC845-AC846</f>
        <v/>
      </c>
      <c r="AE847">
        <f>AE845-AE846</f>
        <v/>
      </c>
      <c r="AF847">
        <f>AF845-AF846</f>
        <v/>
      </c>
      <c r="AG847">
        <f>AG845-AG846</f>
        <v/>
      </c>
      <c r="AH847">
        <f>AH845-AH846</f>
        <v/>
      </c>
      <c r="AJ847">
        <f>AJ845-AJ846</f>
        <v/>
      </c>
      <c r="AK847">
        <f>AK845-AK846</f>
        <v/>
      </c>
      <c r="AL847">
        <f>AL845-AL846</f>
        <v/>
      </c>
      <c r="AM847">
        <f>AM845-AM846</f>
        <v/>
      </c>
      <c r="AN847">
        <f>AN845-AN846</f>
        <v/>
      </c>
      <c r="AO847">
        <f>AO845-AO846</f>
        <v/>
      </c>
      <c r="AP847">
        <f>AP845-AP846</f>
        <v/>
      </c>
      <c r="AQ847">
        <f>AQ845-AQ846</f>
        <v/>
      </c>
      <c r="AR847">
        <f>AR845-AR846</f>
        <v/>
      </c>
      <c r="AT847">
        <f>AT845-AT846</f>
        <v/>
      </c>
      <c r="AU847">
        <f>AU845-AU846</f>
        <v/>
      </c>
      <c r="AV847">
        <f>AV845-AV846</f>
        <v/>
      </c>
      <c r="AW847">
        <f>AW845-AW846</f>
        <v/>
      </c>
      <c r="AY847">
        <f>AY845-AY846</f>
        <v/>
      </c>
      <c r="AZ847">
        <f>AZ845-AZ846</f>
        <v/>
      </c>
      <c r="BA847">
        <f>BA845-BA846</f>
        <v/>
      </c>
      <c r="BB847">
        <f>BB845-BB846</f>
        <v/>
      </c>
      <c r="BD847">
        <f>BD845-BD846</f>
        <v/>
      </c>
      <c r="BE847">
        <f>BE845-BE846</f>
        <v/>
      </c>
    </row>
    <row r="848">
      <c r="A848" t="inlineStr">
        <is>
          <t>Sum check 2</t>
        </is>
      </c>
      <c r="F848">
        <f>F836-F845</f>
        <v/>
      </c>
      <c r="H848">
        <f>H836-H845</f>
        <v/>
      </c>
      <c r="I848">
        <f>I836-I845</f>
        <v/>
      </c>
      <c r="K848">
        <f>K836-K845</f>
        <v/>
      </c>
      <c r="L848">
        <f>L836-L845</f>
        <v/>
      </c>
      <c r="M848">
        <f>M836-M845</f>
        <v/>
      </c>
      <c r="N848">
        <f>N836-N845</f>
        <v/>
      </c>
      <c r="P848">
        <f>P836-P845</f>
        <v/>
      </c>
      <c r="Q848">
        <f>Q836-Q845</f>
        <v/>
      </c>
      <c r="R848">
        <f>R836-R845</f>
        <v/>
      </c>
      <c r="S848">
        <f>S836-S845</f>
        <v/>
      </c>
      <c r="U848">
        <f>U836-U845</f>
        <v/>
      </c>
      <c r="V848">
        <f>V836-V845</f>
        <v/>
      </c>
      <c r="W848">
        <f>W836-W845</f>
        <v/>
      </c>
      <c r="X848">
        <f>X836-X845</f>
        <v/>
      </c>
      <c r="Z848">
        <f>Z836-Z845</f>
        <v/>
      </c>
      <c r="AA848">
        <f>AA836-AA845</f>
        <v/>
      </c>
      <c r="AB848">
        <f>AB836-AB845</f>
        <v/>
      </c>
      <c r="AC848">
        <f>AC836-AC845</f>
        <v/>
      </c>
      <c r="AE848">
        <f>AE836-AE845</f>
        <v/>
      </c>
      <c r="AF848">
        <f>AF836-AF845</f>
        <v/>
      </c>
      <c r="AG848">
        <f>AG836-AG845</f>
        <v/>
      </c>
      <c r="AH848">
        <f>AH836-AH845</f>
        <v/>
      </c>
      <c r="AJ848">
        <f>AJ836-AJ845</f>
        <v/>
      </c>
      <c r="AK848">
        <f>AK836-AK845</f>
        <v/>
      </c>
      <c r="AL848">
        <f>AL836-AL845</f>
        <v/>
      </c>
      <c r="AM848">
        <f>AM836-AM845</f>
        <v/>
      </c>
      <c r="AN848">
        <f>AN836-AN845</f>
        <v/>
      </c>
      <c r="AO848">
        <f>AO836-AO845</f>
        <v/>
      </c>
      <c r="AP848">
        <f>AP836-AP845</f>
        <v/>
      </c>
      <c r="AQ848">
        <f>AQ836-AQ845</f>
        <v/>
      </c>
      <c r="AR848">
        <f>AR836-AR845</f>
        <v/>
      </c>
      <c r="AT848">
        <f>AT836-AT845</f>
        <v/>
      </c>
      <c r="AU848">
        <f>AU836-AU845</f>
        <v/>
      </c>
      <c r="AV848">
        <f>AV836-AV845</f>
        <v/>
      </c>
      <c r="AW848">
        <f>AW836-AW845</f>
        <v/>
      </c>
      <c r="AY848">
        <f>AY836-AY845</f>
        <v/>
      </c>
      <c r="AZ848">
        <f>AZ836-AZ845</f>
        <v/>
      </c>
      <c r="BA848">
        <f>BA836-BA845</f>
        <v/>
      </c>
      <c r="BB848">
        <f>BB836-BB845</f>
        <v/>
      </c>
      <c r="BD848">
        <f>BD836-BD845</f>
        <v/>
      </c>
      <c r="BE848">
        <f>BE836-BE845</f>
        <v/>
      </c>
    </row>
    <row r="849"/>
    <row r="850">
      <c r="A850" t="inlineStr">
        <is>
          <t>Balance sheet (10Q/10k)</t>
        </is>
      </c>
    </row>
    <row r="851">
      <c r="A851" t="inlineStr">
        <is>
          <t>Assets</t>
        </is>
      </c>
    </row>
    <row r="852">
      <c r="A852" t="inlineStr">
        <is>
          <t>Current assets</t>
        </is>
      </c>
    </row>
    <row r="853">
      <c r="A853" t="inlineStr">
        <is>
          <t>Cash and cash equivalents</t>
        </is>
      </c>
      <c r="C853" t="inlineStr">
        <is>
          <t>Million</t>
        </is>
      </c>
      <c r="D853" t="inlineStr">
        <is>
          <t>QQQQ</t>
        </is>
      </c>
      <c r="F853" t="n">
        <v>32</v>
      </c>
      <c r="G853" t="n">
        <v>16</v>
      </c>
      <c r="H853" t="n">
        <v>25</v>
      </c>
      <c r="I853" t="n">
        <v>142</v>
      </c>
      <c r="K853" t="n">
        <v>162</v>
      </c>
      <c r="L853" t="n">
        <v>126</v>
      </c>
      <c r="M853" t="n">
        <v>45</v>
      </c>
      <c r="N853" t="n">
        <v>129</v>
      </c>
      <c r="P853" t="n">
        <v>53</v>
      </c>
      <c r="Q853" t="n">
        <v>119</v>
      </c>
      <c r="R853" t="n">
        <v>62</v>
      </c>
      <c r="S853" t="n">
        <v>228</v>
      </c>
      <c r="U853" t="n">
        <v>282</v>
      </c>
      <c r="V853" t="n">
        <v>212</v>
      </c>
      <c r="W853" t="n">
        <v>236</v>
      </c>
      <c r="X853" t="n">
        <v>323</v>
      </c>
      <c r="Z853" t="n">
        <v>331</v>
      </c>
      <c r="AA853" t="n">
        <v>293</v>
      </c>
      <c r="AB853" t="n">
        <v>275</v>
      </c>
      <c r="AC853" t="n">
        <v>306</v>
      </c>
      <c r="AE853" t="n">
        <v>228</v>
      </c>
      <c r="AF853" t="n">
        <v>291</v>
      </c>
      <c r="AG853" t="n">
        <v>365</v>
      </c>
      <c r="AH853" t="n">
        <v>381</v>
      </c>
      <c r="AJ853" t="n">
        <v>293</v>
      </c>
      <c r="AK853" t="n">
        <v>353</v>
      </c>
      <c r="AL853" t="n">
        <v>255</v>
      </c>
      <c r="AM853" t="n">
        <v>750</v>
      </c>
      <c r="AO853" t="n">
        <v>673</v>
      </c>
      <c r="AP853" t="n">
        <v>953</v>
      </c>
      <c r="AQ853" t="n">
        <v>906</v>
      </c>
      <c r="AR853" t="n">
        <v>750</v>
      </c>
      <c r="AT853" t="n">
        <v>847</v>
      </c>
      <c r="AU853" t="n">
        <v>843</v>
      </c>
      <c r="AV853" t="n">
        <v>804</v>
      </c>
      <c r="AW853" t="n">
        <v>1091</v>
      </c>
      <c r="AY853" t="n">
        <v>582</v>
      </c>
      <c r="AZ853" t="n">
        <v>622</v>
      </c>
      <c r="BA853" t="n">
        <v>527</v>
      </c>
      <c r="BB853" t="n">
        <v>1410</v>
      </c>
      <c r="BD853" t="n">
        <v>717</v>
      </c>
    </row>
    <row r="854">
      <c r="A854" t="inlineStr">
        <is>
          <t>Accounts receivable</t>
        </is>
      </c>
      <c r="C854" t="inlineStr">
        <is>
          <t>Million</t>
        </is>
      </c>
      <c r="D854" t="inlineStr">
        <is>
          <t>QQQQ</t>
        </is>
      </c>
      <c r="F854" t="n">
        <v>396</v>
      </c>
      <c r="G854" t="n">
        <v>458</v>
      </c>
      <c r="H854" t="n">
        <v>468</v>
      </c>
      <c r="I854" t="n">
        <v>449</v>
      </c>
      <c r="K854" t="n">
        <v>405</v>
      </c>
      <c r="L854" t="n">
        <v>470</v>
      </c>
      <c r="M854" t="n">
        <v>523</v>
      </c>
      <c r="N854" t="n">
        <v>491</v>
      </c>
      <c r="P854" t="n">
        <v>442</v>
      </c>
      <c r="Q854" t="n">
        <v>481</v>
      </c>
      <c r="R854" t="n">
        <v>473</v>
      </c>
      <c r="S854" t="n">
        <v>434</v>
      </c>
      <c r="U854" t="n">
        <v>625</v>
      </c>
      <c r="V854" t="n">
        <v>703</v>
      </c>
      <c r="W854" t="n">
        <v>725</v>
      </c>
      <c r="X854" t="n">
        <v>704</v>
      </c>
      <c r="Z854" t="n">
        <v>622</v>
      </c>
      <c r="AA854" t="n">
        <v>799</v>
      </c>
      <c r="AB854" t="n">
        <v>844</v>
      </c>
      <c r="AC854" t="n">
        <v>847</v>
      </c>
      <c r="AE854" t="n">
        <v>780</v>
      </c>
      <c r="AF854" t="n">
        <v>918</v>
      </c>
      <c r="AG854" t="n">
        <v>932</v>
      </c>
      <c r="AH854" t="n">
        <v>941</v>
      </c>
      <c r="AJ854" t="n">
        <v>879</v>
      </c>
      <c r="AK854" t="n">
        <v>907</v>
      </c>
      <c r="AL854" t="n">
        <v>853</v>
      </c>
      <c r="AM854" t="n">
        <v>1526</v>
      </c>
      <c r="AO854" t="n">
        <v>1400</v>
      </c>
      <c r="AP854" t="n">
        <v>1537</v>
      </c>
      <c r="AQ854" t="n">
        <v>1471</v>
      </c>
      <c r="AR854" t="n">
        <v>1469</v>
      </c>
      <c r="AT854" t="n">
        <v>1456</v>
      </c>
      <c r="AU854" t="n">
        <v>1682</v>
      </c>
      <c r="AV854" t="n">
        <v>1851</v>
      </c>
      <c r="AW854" t="n">
        <v>1879</v>
      </c>
      <c r="AY854" t="n">
        <v>1828</v>
      </c>
      <c r="AZ854" t="n">
        <v>1996</v>
      </c>
      <c r="BA854" t="n">
        <v>1974</v>
      </c>
      <c r="BB854" t="n">
        <v>1777</v>
      </c>
      <c r="BD854" t="n">
        <v>1617</v>
      </c>
    </row>
    <row r="855">
      <c r="A855" t="inlineStr">
        <is>
          <t>Inventories</t>
        </is>
      </c>
    </row>
    <row r="856">
      <c r="A856" t="inlineStr">
        <is>
          <t>Finished goods</t>
        </is>
      </c>
      <c r="C856" t="inlineStr">
        <is>
          <t>Million</t>
        </is>
      </c>
      <c r="D856" t="inlineStr">
        <is>
          <t>QQQQ</t>
        </is>
      </c>
      <c r="G856" t="n">
        <v>357</v>
      </c>
      <c r="H856" t="n">
        <v>338</v>
      </c>
      <c r="K856" t="n">
        <v>333</v>
      </c>
      <c r="L856" t="n">
        <v>358</v>
      </c>
      <c r="M856" t="n">
        <v>382</v>
      </c>
      <c r="P856" t="n">
        <v>362</v>
      </c>
      <c r="Q856" t="n">
        <v>348</v>
      </c>
      <c r="R856" t="n">
        <v>323</v>
      </c>
      <c r="U856" t="n">
        <v>391</v>
      </c>
      <c r="V856" t="n">
        <v>421</v>
      </c>
      <c r="W856" t="n">
        <v>428</v>
      </c>
      <c r="Z856" t="n">
        <v>410</v>
      </c>
      <c r="AA856" t="n">
        <v>475</v>
      </c>
      <c r="AB856" t="n">
        <v>473</v>
      </c>
      <c r="AE856" t="n">
        <v>498</v>
      </c>
      <c r="AF856" t="n">
        <v>562</v>
      </c>
      <c r="AG856" t="n">
        <v>557</v>
      </c>
      <c r="AJ856" t="n">
        <v>545</v>
      </c>
      <c r="AK856" t="n">
        <v>557</v>
      </c>
      <c r="AL856" t="n">
        <v>509</v>
      </c>
      <c r="AO856" t="n">
        <v>833</v>
      </c>
      <c r="AP856" t="n">
        <v>801</v>
      </c>
      <c r="AQ856" t="n">
        <v>750</v>
      </c>
      <c r="AT856" t="n">
        <v>835</v>
      </c>
      <c r="AU856" t="n">
        <v>878</v>
      </c>
      <c r="AV856" t="n">
        <v>913</v>
      </c>
      <c r="AY856" t="n">
        <v>1056</v>
      </c>
      <c r="AZ856" t="n">
        <v>1032</v>
      </c>
      <c r="BA856" t="n">
        <v>1027</v>
      </c>
      <c r="BD856" t="n">
        <v>1081</v>
      </c>
    </row>
    <row r="857">
      <c r="A857" t="inlineStr">
        <is>
          <t>Raw materials and supplies</t>
        </is>
      </c>
      <c r="C857" t="inlineStr">
        <is>
          <t>Million</t>
        </is>
      </c>
      <c r="D857" t="inlineStr">
        <is>
          <t>QQQQ</t>
        </is>
      </c>
      <c r="G857" t="n">
        <v>253</v>
      </c>
      <c r="H857" t="n">
        <v>239</v>
      </c>
      <c r="K857" t="n">
        <v>239</v>
      </c>
      <c r="L857" t="n">
        <v>268</v>
      </c>
      <c r="M857" t="n">
        <v>283</v>
      </c>
      <c r="P857" t="n">
        <v>257</v>
      </c>
      <c r="Q857" t="n">
        <v>261</v>
      </c>
      <c r="R857" t="n">
        <v>251</v>
      </c>
      <c r="U857" t="n">
        <v>290</v>
      </c>
      <c r="V857" t="n">
        <v>281</v>
      </c>
      <c r="W857" t="n">
        <v>280</v>
      </c>
      <c r="Z857" t="n">
        <v>276</v>
      </c>
      <c r="AA857" t="n">
        <v>327</v>
      </c>
      <c r="AB857" t="n">
        <v>338</v>
      </c>
      <c r="AE857" t="n">
        <v>380</v>
      </c>
      <c r="AF857" t="n">
        <v>389</v>
      </c>
      <c r="AG857" t="n">
        <v>398</v>
      </c>
      <c r="AJ857" t="n">
        <v>411</v>
      </c>
      <c r="AK857" t="n">
        <v>372</v>
      </c>
      <c r="AL857" t="n">
        <v>356</v>
      </c>
      <c r="AO857" t="n">
        <v>579</v>
      </c>
      <c r="AP857" t="n">
        <v>565</v>
      </c>
      <c r="AQ857" t="n">
        <v>568</v>
      </c>
      <c r="AT857" t="n">
        <v>668</v>
      </c>
      <c r="AU857" t="n">
        <v>682</v>
      </c>
      <c r="AV857" t="n">
        <v>822</v>
      </c>
      <c r="AY857" t="n">
        <v>985</v>
      </c>
      <c r="AZ857" t="n">
        <v>932</v>
      </c>
      <c r="BA857" t="n">
        <v>951</v>
      </c>
      <c r="BD857" t="n">
        <v>820</v>
      </c>
    </row>
    <row r="858">
      <c r="A858" t="inlineStr">
        <is>
          <t>Total inventories</t>
        </is>
      </c>
      <c r="C858" t="inlineStr">
        <is>
          <t>Million</t>
        </is>
      </c>
      <c r="D858" t="inlineStr">
        <is>
          <t>QQQQ</t>
        </is>
      </c>
      <c r="F858" t="n">
        <v>551</v>
      </c>
      <c r="G858" t="n">
        <v>610</v>
      </c>
      <c r="H858" t="n">
        <v>577</v>
      </c>
      <c r="I858" t="n">
        <v>575</v>
      </c>
      <c r="K858" t="n">
        <v>572</v>
      </c>
      <c r="L858" t="n">
        <v>626</v>
      </c>
      <c r="M858" t="n">
        <v>665</v>
      </c>
      <c r="N858" t="n">
        <v>604</v>
      </c>
      <c r="P858" t="n">
        <v>619</v>
      </c>
      <c r="Q858" t="n">
        <v>609</v>
      </c>
      <c r="R858" t="n">
        <v>574</v>
      </c>
      <c r="S858" t="n">
        <v>522</v>
      </c>
      <c r="U858" t="n">
        <v>681</v>
      </c>
      <c r="V858" t="n">
        <v>702</v>
      </c>
      <c r="W858" t="n">
        <v>708</v>
      </c>
      <c r="X858" t="n">
        <v>660</v>
      </c>
      <c r="Z858" t="n">
        <v>686</v>
      </c>
      <c r="AA858" t="n">
        <v>802</v>
      </c>
      <c r="AB858" t="n">
        <v>811</v>
      </c>
      <c r="AC858" t="n">
        <v>762</v>
      </c>
      <c r="AE858" t="n">
        <v>878</v>
      </c>
      <c r="AF858" t="n">
        <v>951</v>
      </c>
      <c r="AG858" t="n">
        <v>955</v>
      </c>
      <c r="AH858" t="n">
        <v>887</v>
      </c>
      <c r="AJ858" t="n">
        <v>956</v>
      </c>
      <c r="AK858" t="n">
        <v>929</v>
      </c>
      <c r="AL858" t="n">
        <v>865</v>
      </c>
      <c r="AM858" t="n">
        <v>1324</v>
      </c>
      <c r="AR858" t="n">
        <v>1268</v>
      </c>
      <c r="AW858" t="n">
        <v>1907</v>
      </c>
      <c r="BB858" t="n">
        <v>1802</v>
      </c>
    </row>
    <row r="859">
      <c r="A859" t="inlineStr">
        <is>
          <t>Total inventories-c</t>
        </is>
      </c>
      <c r="G859">
        <f>SUM(G856:G857)</f>
        <v/>
      </c>
      <c r="H859">
        <f>SUM(H856:H857)</f>
        <v/>
      </c>
      <c r="K859">
        <f>SUM(K856:K857)</f>
        <v/>
      </c>
      <c r="L859">
        <f>SUM(L856:L857)</f>
        <v/>
      </c>
      <c r="M859">
        <f>SUM(M856:M857)</f>
        <v/>
      </c>
      <c r="P859">
        <f>SUM(P856:P857)</f>
        <v/>
      </c>
      <c r="Q859">
        <f>SUM(Q856:Q857)</f>
        <v/>
      </c>
      <c r="R859">
        <f>SUM(R856:R857)</f>
        <v/>
      </c>
      <c r="S859">
        <f>SUM(S856:S857)</f>
        <v/>
      </c>
      <c r="U859">
        <f>SUM(U856:U857)</f>
        <v/>
      </c>
      <c r="V859">
        <f>SUM(V856:V857)</f>
        <v/>
      </c>
      <c r="W859">
        <f>SUM(W856:W857)</f>
        <v/>
      </c>
      <c r="X859">
        <f>SUM(X856:X857)</f>
        <v/>
      </c>
      <c r="Z859">
        <f>SUM(Z856:Z857)</f>
        <v/>
      </c>
      <c r="AA859">
        <f>SUM(AA856:AA857)</f>
        <v/>
      </c>
      <c r="AB859">
        <f>SUM(AB856:AB857)</f>
        <v/>
      </c>
      <c r="AC859">
        <f>SUM(AC856:AC857)</f>
        <v/>
      </c>
      <c r="AE859">
        <f>SUM(AE856:AE857)</f>
        <v/>
      </c>
      <c r="AF859">
        <f>SUM(AF856:AF857)</f>
        <v/>
      </c>
      <c r="AG859">
        <f>SUM(AG856:AG857)</f>
        <v/>
      </c>
      <c r="AH859">
        <f>SUM(AH856:AH857)</f>
        <v/>
      </c>
      <c r="AJ859">
        <f>SUM(AJ856:AJ857)</f>
        <v/>
      </c>
      <c r="AK859">
        <f>SUM(AK856:AK857)</f>
        <v/>
      </c>
      <c r="AL859">
        <f>SUM(AL856:AL857)</f>
        <v/>
      </c>
      <c r="AM859">
        <f>SUM(AM856:AM857)</f>
        <v/>
      </c>
      <c r="AN859">
        <f>SUM(AN856:AN857)</f>
        <v/>
      </c>
      <c r="AR859">
        <f>SUM(AR856:AR857)</f>
        <v/>
      </c>
      <c r="AT859">
        <f>SUM(AT856:AT857)</f>
        <v/>
      </c>
      <c r="AU859">
        <f>SUM(AU856:AU857)</f>
        <v/>
      </c>
      <c r="AY859">
        <f>SUM(AY856:AY857)</f>
        <v/>
      </c>
    </row>
    <row r="860">
      <c r="A860" t="inlineStr">
        <is>
          <t>Sum Check</t>
        </is>
      </c>
      <c r="G860">
        <f>G858-G859</f>
        <v/>
      </c>
      <c r="H860">
        <f>H858-H859</f>
        <v/>
      </c>
      <c r="K860">
        <f>K858-K859</f>
        <v/>
      </c>
      <c r="L860">
        <f>L858-L859</f>
        <v/>
      </c>
      <c r="M860">
        <f>M858-M859</f>
        <v/>
      </c>
      <c r="P860">
        <f>P858-P859</f>
        <v/>
      </c>
      <c r="Q860">
        <f>Q858-Q859</f>
        <v/>
      </c>
      <c r="R860">
        <f>R858-R859</f>
        <v/>
      </c>
      <c r="S860">
        <f>S858-S859</f>
        <v/>
      </c>
      <c r="U860">
        <f>U858-U859</f>
        <v/>
      </c>
      <c r="V860">
        <f>V858-V859</f>
        <v/>
      </c>
      <c r="W860">
        <f>W858-W859</f>
        <v/>
      </c>
      <c r="X860">
        <f>X858-X859</f>
        <v/>
      </c>
      <c r="Z860">
        <f>Z858-Z859</f>
        <v/>
      </c>
      <c r="AA860">
        <f>AA858-AA859</f>
        <v/>
      </c>
      <c r="AB860">
        <f>AB858-AB859</f>
        <v/>
      </c>
      <c r="AC860">
        <f>AC858-AC859</f>
        <v/>
      </c>
      <c r="AE860">
        <f>AE858-AE859</f>
        <v/>
      </c>
      <c r="AF860">
        <f>AF858-AF859</f>
        <v/>
      </c>
      <c r="AG860">
        <f>AG858-AG859</f>
        <v/>
      </c>
      <c r="AH860">
        <f>AH858-AH859</f>
        <v/>
      </c>
      <c r="AJ860">
        <f>AJ858-AJ859</f>
        <v/>
      </c>
      <c r="AK860">
        <f>AK858-AK859</f>
        <v/>
      </c>
      <c r="AL860">
        <f>AL858-AL859</f>
        <v/>
      </c>
      <c r="AM860">
        <f>AM858-AM859</f>
        <v/>
      </c>
      <c r="AN860">
        <f>AN858-AN859</f>
        <v/>
      </c>
      <c r="AR860">
        <f>AR858-AR859</f>
        <v/>
      </c>
      <c r="AT860">
        <f>AT858-AT859</f>
        <v/>
      </c>
      <c r="AU860">
        <f>AU858-AU859</f>
        <v/>
      </c>
      <c r="AY860">
        <f>AY858-AY859</f>
        <v/>
      </c>
    </row>
    <row r="861"/>
    <row r="862">
      <c r="A862" t="inlineStr">
        <is>
          <t>Deferred income taxes</t>
        </is>
      </c>
      <c r="C862" t="inlineStr">
        <is>
          <t>Million</t>
        </is>
      </c>
      <c r="D862" t="inlineStr">
        <is>
          <t>QQQQ</t>
        </is>
      </c>
      <c r="F862" t="n">
        <v>185</v>
      </c>
      <c r="G862" t="n">
        <v>130</v>
      </c>
      <c r="H862" t="n">
        <v>117</v>
      </c>
      <c r="I862" t="n">
        <v>139</v>
      </c>
      <c r="K862" t="n">
        <v>260</v>
      </c>
      <c r="L862" t="n">
        <v>255</v>
      </c>
      <c r="M862" t="n">
        <v>242</v>
      </c>
      <c r="N862" t="n">
        <v>166</v>
      </c>
      <c r="P862" t="n">
        <v>249</v>
      </c>
      <c r="Q862" t="n">
        <v>246</v>
      </c>
      <c r="R862" t="n">
        <v>181</v>
      </c>
      <c r="S862" t="n">
        <v>162</v>
      </c>
    </row>
    <row r="863">
      <c r="A863" t="inlineStr">
        <is>
          <t>Prepaid expenses and other current assets</t>
        </is>
      </c>
      <c r="C863" t="inlineStr">
        <is>
          <t>Million</t>
        </is>
      </c>
      <c r="D863" t="inlineStr">
        <is>
          <t>QQQQ</t>
        </is>
      </c>
      <c r="F863" t="n">
        <v>31</v>
      </c>
      <c r="G863" t="n">
        <v>35</v>
      </c>
      <c r="H863" t="n">
        <v>32</v>
      </c>
      <c r="I863" t="n">
        <v>32</v>
      </c>
      <c r="K863" t="n">
        <v>45</v>
      </c>
      <c r="L863" t="n">
        <v>39</v>
      </c>
      <c r="M863" t="n">
        <v>33</v>
      </c>
      <c r="N863" t="n">
        <v>42</v>
      </c>
      <c r="P863" t="n">
        <v>39</v>
      </c>
      <c r="Q863" t="n">
        <v>33</v>
      </c>
      <c r="R863" t="n">
        <v>38</v>
      </c>
      <c r="S863" t="n">
        <v>37</v>
      </c>
      <c r="U863" t="n">
        <v>104</v>
      </c>
      <c r="V863" t="n">
        <v>95</v>
      </c>
      <c r="W863" t="n">
        <v>97</v>
      </c>
      <c r="X863" t="n">
        <v>105</v>
      </c>
      <c r="Z863" t="n">
        <v>104</v>
      </c>
      <c r="AA863" t="n">
        <v>102</v>
      </c>
      <c r="AB863" t="n">
        <v>92</v>
      </c>
      <c r="AC863" t="n">
        <v>89</v>
      </c>
      <c r="AE863" t="n">
        <v>95</v>
      </c>
      <c r="AF863" t="n">
        <v>101</v>
      </c>
      <c r="AG863" t="n">
        <v>85</v>
      </c>
      <c r="AH863" t="n">
        <v>76</v>
      </c>
      <c r="AJ863" t="n">
        <v>78</v>
      </c>
      <c r="AK863" t="n">
        <v>78</v>
      </c>
      <c r="AL863" t="n">
        <v>98</v>
      </c>
      <c r="AM863" t="n">
        <v>157</v>
      </c>
      <c r="AO863" t="n">
        <v>188</v>
      </c>
      <c r="AP863" t="n">
        <v>197</v>
      </c>
      <c r="AQ863" t="n">
        <v>162</v>
      </c>
      <c r="AR863" t="n">
        <v>168</v>
      </c>
      <c r="AT863" t="n">
        <v>177</v>
      </c>
      <c r="AU863" t="n">
        <v>180</v>
      </c>
      <c r="AV863" t="n">
        <v>198</v>
      </c>
      <c r="AW863" t="n">
        <v>217</v>
      </c>
      <c r="AY863" t="n">
        <v>237</v>
      </c>
      <c r="AZ863" t="n">
        <v>401</v>
      </c>
      <c r="BA863" t="n">
        <v>237</v>
      </c>
      <c r="BB863" t="n">
        <v>175</v>
      </c>
      <c r="BD863" t="n">
        <v>234</v>
      </c>
    </row>
    <row r="864">
      <c r="A864" t="inlineStr">
        <is>
          <t>Assets held for sale</t>
        </is>
      </c>
      <c r="C864" t="inlineStr">
        <is>
          <t>Million</t>
        </is>
      </c>
      <c r="D864" t="inlineStr">
        <is>
          <t>QQQQ</t>
        </is>
      </c>
      <c r="AL864" t="n">
        <v>108</v>
      </c>
      <c r="AR864" t="n">
        <v>162</v>
      </c>
      <c r="AU864" t="n">
        <v>50</v>
      </c>
    </row>
    <row r="865">
      <c r="A865" t="inlineStr">
        <is>
          <t>Total current assets</t>
        </is>
      </c>
      <c r="C865" t="inlineStr">
        <is>
          <t>Million</t>
        </is>
      </c>
      <c r="D865" t="inlineStr">
        <is>
          <t>QQQQ</t>
        </is>
      </c>
      <c r="F865" t="n">
        <v>1195</v>
      </c>
      <c r="G865" t="n">
        <v>1249</v>
      </c>
      <c r="H865" t="n">
        <v>1219</v>
      </c>
      <c r="I865" t="n">
        <v>1337</v>
      </c>
      <c r="K865" t="n">
        <v>1444</v>
      </c>
      <c r="L865" t="n">
        <v>1516</v>
      </c>
      <c r="M865" t="n">
        <v>1508</v>
      </c>
      <c r="N865" t="n">
        <v>1432</v>
      </c>
      <c r="P865" t="n">
        <v>1402</v>
      </c>
      <c r="Q865" t="n">
        <v>1488</v>
      </c>
      <c r="R865" t="n">
        <v>1328</v>
      </c>
      <c r="S865" t="n">
        <v>1383</v>
      </c>
      <c r="U865" t="n">
        <v>1692</v>
      </c>
      <c r="V865" t="n">
        <v>1712</v>
      </c>
      <c r="W865" t="n">
        <v>1766</v>
      </c>
      <c r="X865" t="n">
        <v>1792</v>
      </c>
      <c r="Z865" t="n">
        <v>1743</v>
      </c>
      <c r="AA865" t="n">
        <v>1996</v>
      </c>
      <c r="AB865" t="n">
        <v>2022</v>
      </c>
      <c r="AC865" t="n">
        <v>2004</v>
      </c>
      <c r="AE865" t="n">
        <v>1981</v>
      </c>
      <c r="AF865" t="n">
        <v>2261</v>
      </c>
      <c r="AG865" t="n">
        <v>2337</v>
      </c>
      <c r="AH865" t="n">
        <v>2285</v>
      </c>
      <c r="AJ865" t="n">
        <v>2206</v>
      </c>
      <c r="AK865" t="n">
        <v>2267</v>
      </c>
      <c r="AL865" t="n">
        <v>2179</v>
      </c>
      <c r="AM865" t="n">
        <v>3757</v>
      </c>
      <c r="AO865" t="n">
        <v>3673</v>
      </c>
      <c r="AP865" t="n">
        <v>4053</v>
      </c>
      <c r="AQ865" t="n">
        <v>3857</v>
      </c>
      <c r="AR865" t="n">
        <v>3817</v>
      </c>
      <c r="AT865" t="n">
        <v>3983</v>
      </c>
      <c r="AU865" t="n">
        <v>4315</v>
      </c>
      <c r="AV865" t="n">
        <v>4588</v>
      </c>
      <c r="AW865" t="n">
        <v>5094</v>
      </c>
      <c r="AY865" t="n">
        <v>4688</v>
      </c>
      <c r="AZ865" t="n">
        <v>4983</v>
      </c>
      <c r="BA865" t="n">
        <v>4716</v>
      </c>
      <c r="BB865" t="n">
        <v>5164</v>
      </c>
      <c r="BD865" t="n">
        <v>4469</v>
      </c>
    </row>
    <row r="866">
      <c r="A866" t="inlineStr">
        <is>
          <t>Total current assets-c</t>
        </is>
      </c>
      <c r="F866">
        <f>F853+F854+F858+SUM(F862:F864)</f>
        <v/>
      </c>
      <c r="G866">
        <f>G853+G854+G858+SUM(G862:G864)</f>
        <v/>
      </c>
      <c r="H866">
        <f>H853+H854+H858+SUM(H862:H864)</f>
        <v/>
      </c>
      <c r="I866">
        <f>I853+I854+I858+SUM(I862:I864)</f>
        <v/>
      </c>
      <c r="K866">
        <f>K853+K854+K858+SUM(K862:K864)</f>
        <v/>
      </c>
      <c r="L866">
        <f>L853+L854+L858+SUM(L862:L864)</f>
        <v/>
      </c>
      <c r="M866">
        <f>M853+M854+M858+SUM(M862:M864)</f>
        <v/>
      </c>
      <c r="N866">
        <f>N853+N854+N858+SUM(N862:N864)</f>
        <v/>
      </c>
      <c r="P866">
        <f>P853+P854+P858+SUM(P862:P864)</f>
        <v/>
      </c>
      <c r="Q866">
        <f>Q853+Q854+Q858+SUM(Q862:Q864)</f>
        <v/>
      </c>
      <c r="R866">
        <f>R853+R854+R858+SUM(R862:R864)</f>
        <v/>
      </c>
      <c r="S866">
        <f>S853+S854+S858+SUM(S862:S864)</f>
        <v/>
      </c>
      <c r="U866">
        <f>U853+U854+U858+SUM(U862:U864)</f>
        <v/>
      </c>
      <c r="V866">
        <f>V853+V854+V858+SUM(V862:V864)</f>
        <v/>
      </c>
      <c r="W866">
        <f>W853+W854+W858+SUM(W862:W864)</f>
        <v/>
      </c>
      <c r="X866">
        <f>X853+X854+X858+SUM(X862:X864)</f>
        <v/>
      </c>
      <c r="Z866">
        <f>Z853+Z854+Z858+SUM(Z862:Z864)</f>
        <v/>
      </c>
      <c r="AA866">
        <f>AA853+AA854+AA858+SUM(AA862:AA864)</f>
        <v/>
      </c>
      <c r="AB866">
        <f>AB853+AB854+AB858+SUM(AB862:AB864)</f>
        <v/>
      </c>
      <c r="AC866">
        <f>AC853+AC854+AC858+SUM(AC862:AC864)</f>
        <v/>
      </c>
      <c r="AE866">
        <f>AE853+AE854+AE858+SUM(AE862:AE864)</f>
        <v/>
      </c>
      <c r="AF866">
        <f>AF853+AF854+AF858+SUM(AF862:AF864)</f>
        <v/>
      </c>
      <c r="AG866">
        <f>AG853+AG854+AG858+SUM(AG862:AG864)</f>
        <v/>
      </c>
      <c r="AH866">
        <f>AH853+AH854+AH858+SUM(AH862:AH864)</f>
        <v/>
      </c>
      <c r="AJ866">
        <f>AJ853+AJ854+AJ858+SUM(AJ862:AJ864)</f>
        <v/>
      </c>
      <c r="AK866">
        <f>AK853+AK854+AK858+SUM(AK862:AK864)</f>
        <v/>
      </c>
      <c r="AL866">
        <f>AL853+AL854+AL858+SUM(AL862:AL864)</f>
        <v/>
      </c>
      <c r="AM866">
        <f>AM853+AM854+AM858+SUM(AM862:AM864)</f>
        <v/>
      </c>
      <c r="AN866">
        <f>AN853+AN854+AN858+SUM(AN862:AN864)</f>
        <v/>
      </c>
      <c r="AO866">
        <f>SUM(AO853:AO854,AO856:AO857,AO858,AO862:AO864)</f>
        <v/>
      </c>
      <c r="AP866">
        <f>SUM(AP853:AP854,AP856:AP857,AP858,AP862:AP864)</f>
        <v/>
      </c>
      <c r="AQ866">
        <f>SUM(AQ853:AQ854,AQ856:AQ857,AQ858,AQ862:AQ864)</f>
        <v/>
      </c>
      <c r="AR866">
        <f>AR853+AR854+AR858+SUM(AR862:AR864)</f>
        <v/>
      </c>
      <c r="AT866">
        <f>SUM(AT853:AT854,AT856:AT857,AT858,AT862:AT864)</f>
        <v/>
      </c>
      <c r="AU866">
        <f>SUM(AU853:AU854,AU856:AU857,AU858,AU862:AU864)</f>
        <v/>
      </c>
      <c r="AV866">
        <f>SUM(AV853:AV854,AV856:AV857,AV858,AV862:AV864)</f>
        <v/>
      </c>
      <c r="AW866">
        <f>AW853+AW854+AW858+SUM(AW862:AW864)</f>
        <v/>
      </c>
      <c r="AY866">
        <f>SUM(AY853:AY854,AY856:AY857,AY858,AY862:AY864)</f>
        <v/>
      </c>
      <c r="AZ866">
        <f>SUM(AZ853:AZ854,AZ856:AZ857,AZ858,AZ862:AZ864)</f>
        <v/>
      </c>
      <c r="BA866">
        <f>SUM(BA853:BA854,BA856:BA857,BA858,BA862:BA864)</f>
        <v/>
      </c>
      <c r="BB866">
        <f>SUM(BB853:BB854,BB856:BB857,BB858,BB862:BB864)</f>
        <v/>
      </c>
      <c r="BD866">
        <f>SUM(BD853:BD854,BD856:BD857,BD858,BD862:BD864)</f>
        <v/>
      </c>
    </row>
    <row r="867">
      <c r="A867" t="inlineStr">
        <is>
          <t>Sum Check</t>
        </is>
      </c>
      <c r="F867">
        <f>F865-F866</f>
        <v/>
      </c>
      <c r="G867">
        <f>G865-G866</f>
        <v/>
      </c>
      <c r="H867">
        <f>H865-H866</f>
        <v/>
      </c>
      <c r="I867">
        <f>I865-I866</f>
        <v/>
      </c>
      <c r="K867">
        <f>K865-K866</f>
        <v/>
      </c>
      <c r="L867">
        <f>L865-L866</f>
        <v/>
      </c>
      <c r="M867">
        <f>M865-M866</f>
        <v/>
      </c>
      <c r="N867">
        <f>N865-N866</f>
        <v/>
      </c>
      <c r="P867">
        <f>P865-P866</f>
        <v/>
      </c>
      <c r="Q867">
        <f>Q865-Q866</f>
        <v/>
      </c>
      <c r="R867">
        <f>R865-R866</f>
        <v/>
      </c>
      <c r="S867">
        <f>S865-S866</f>
        <v/>
      </c>
      <c r="U867">
        <f>U865-U866</f>
        <v/>
      </c>
      <c r="V867">
        <f>V865-V866</f>
        <v/>
      </c>
      <c r="W867">
        <f>W865-W866</f>
        <v/>
      </c>
      <c r="X867">
        <f>X865-X866</f>
        <v/>
      </c>
      <c r="Z867">
        <f>Z865-Z866</f>
        <v/>
      </c>
      <c r="AA867">
        <f>AA865-AA866</f>
        <v/>
      </c>
      <c r="AB867">
        <f>AB865-AB866</f>
        <v/>
      </c>
      <c r="AC867">
        <f>AC865-AC866</f>
        <v/>
      </c>
      <c r="AE867">
        <f>AE865-AE866</f>
        <v/>
      </c>
      <c r="AF867">
        <f>AF865-AF866</f>
        <v/>
      </c>
      <c r="AG867">
        <f>AG865-AG866</f>
        <v/>
      </c>
      <c r="AH867">
        <f>AH865-AH866</f>
        <v/>
      </c>
      <c r="AJ867">
        <f>AJ865-AJ866</f>
        <v/>
      </c>
      <c r="AK867">
        <f>AK865-AK866</f>
        <v/>
      </c>
      <c r="AL867">
        <f>AL865-AL866</f>
        <v/>
      </c>
      <c r="AM867">
        <f>AM865-AM866</f>
        <v/>
      </c>
      <c r="AN867">
        <f>AN865-AN866</f>
        <v/>
      </c>
      <c r="AO867">
        <f>AO865-AO866</f>
        <v/>
      </c>
      <c r="AP867">
        <f>AP865-AP866</f>
        <v/>
      </c>
      <c r="AQ867">
        <f>AQ865-AQ866</f>
        <v/>
      </c>
      <c r="AR867">
        <f>AR865-AR866</f>
        <v/>
      </c>
      <c r="AT867">
        <f>AT865-AT866</f>
        <v/>
      </c>
      <c r="AU867">
        <f>AU865-AU866</f>
        <v/>
      </c>
      <c r="AV867">
        <f>AV865-AV866</f>
        <v/>
      </c>
      <c r="AW867">
        <f>AW865-AW866</f>
        <v/>
      </c>
      <c r="AY867">
        <f>AY865-AY866</f>
        <v/>
      </c>
      <c r="AZ867">
        <f>AZ865-AZ866</f>
        <v/>
      </c>
      <c r="BA867">
        <f>BA865-BA866</f>
        <v/>
      </c>
      <c r="BB867">
        <f>BB865-BB866</f>
        <v/>
      </c>
      <c r="BD867">
        <f>BD865-BD866</f>
        <v/>
      </c>
    </row>
    <row r="868"/>
    <row r="869">
      <c r="A869" t="inlineStr">
        <is>
          <t>Non-current assets</t>
        </is>
      </c>
    </row>
    <row r="870">
      <c r="A870" t="inlineStr">
        <is>
          <t>Property, plant and equipment, net</t>
        </is>
      </c>
      <c r="C870" t="inlineStr">
        <is>
          <t>Million</t>
        </is>
      </c>
      <c r="D870" t="inlineStr">
        <is>
          <t>QQQQ</t>
        </is>
      </c>
      <c r="F870" t="n">
        <v>1223</v>
      </c>
      <c r="G870" t="n">
        <v>1242</v>
      </c>
      <c r="H870" t="n">
        <v>1263</v>
      </c>
      <c r="I870" t="n">
        <v>1266</v>
      </c>
      <c r="K870" t="n">
        <v>1280</v>
      </c>
      <c r="L870" t="n">
        <v>1316</v>
      </c>
      <c r="M870" t="n">
        <v>1406</v>
      </c>
      <c r="N870" t="n">
        <v>1364</v>
      </c>
      <c r="P870" t="n">
        <v>1331</v>
      </c>
      <c r="Q870" t="n">
        <v>1315</v>
      </c>
      <c r="R870" t="n">
        <v>1301</v>
      </c>
      <c r="S870" t="n">
        <v>1294</v>
      </c>
      <c r="U870" t="n">
        <v>2297</v>
      </c>
      <c r="V870" t="n">
        <v>2317</v>
      </c>
      <c r="W870" t="n">
        <v>2276</v>
      </c>
      <c r="X870" t="n">
        <v>2224</v>
      </c>
      <c r="Z870" t="n">
        <v>2182</v>
      </c>
      <c r="AA870" t="n">
        <v>2392</v>
      </c>
      <c r="AB870" t="n">
        <v>2375</v>
      </c>
      <c r="AC870" t="n">
        <v>2366</v>
      </c>
      <c r="AE870" t="n">
        <v>2363</v>
      </c>
      <c r="AF870" t="n">
        <v>2618</v>
      </c>
      <c r="AG870" t="n">
        <v>2507</v>
      </c>
      <c r="AH870" t="n">
        <v>2488</v>
      </c>
      <c r="AJ870" t="n">
        <v>2457</v>
      </c>
      <c r="AK870" t="n">
        <v>2449</v>
      </c>
      <c r="AL870" t="n">
        <v>2451</v>
      </c>
      <c r="AM870" t="n">
        <v>4714</v>
      </c>
      <c r="AO870" t="n">
        <v>4799</v>
      </c>
      <c r="AP870" t="n">
        <v>4467</v>
      </c>
      <c r="AQ870" t="n">
        <v>4481</v>
      </c>
      <c r="AR870" t="n">
        <v>4561</v>
      </c>
      <c r="AT870" t="n">
        <v>4734</v>
      </c>
      <c r="AU870" t="n">
        <v>4675</v>
      </c>
      <c r="AV870" t="n">
        <v>4731</v>
      </c>
      <c r="AW870" t="n">
        <v>4677</v>
      </c>
      <c r="AY870" t="n">
        <v>4672</v>
      </c>
      <c r="AZ870" t="n">
        <v>4650</v>
      </c>
      <c r="BA870" t="n">
        <v>4560</v>
      </c>
      <c r="BB870" t="n">
        <v>4342</v>
      </c>
      <c r="BD870" t="n">
        <v>4523</v>
      </c>
    </row>
    <row r="871">
      <c r="A871" t="inlineStr">
        <is>
          <t>Goodwill, intangible assets and deferred costs</t>
        </is>
      </c>
      <c r="C871" t="inlineStr">
        <is>
          <t>Million</t>
        </is>
      </c>
      <c r="D871" t="inlineStr">
        <is>
          <t>QQQQ</t>
        </is>
      </c>
      <c r="F871" t="n">
        <v>2620</v>
      </c>
      <c r="G871" t="n">
        <v>2579</v>
      </c>
      <c r="H871" t="n">
        <v>2551</v>
      </c>
      <c r="I871" t="n">
        <v>2520</v>
      </c>
      <c r="K871" t="n">
        <v>2528</v>
      </c>
      <c r="L871" t="n">
        <v>2523</v>
      </c>
      <c r="M871" t="n">
        <v>2494</v>
      </c>
      <c r="N871" t="n">
        <v>2471</v>
      </c>
      <c r="P871" t="n">
        <v>2442</v>
      </c>
      <c r="Q871" t="n">
        <v>2410</v>
      </c>
      <c r="R871" t="n">
        <v>2381</v>
      </c>
      <c r="S871" t="n">
        <v>2349</v>
      </c>
      <c r="U871" t="n">
        <v>3701</v>
      </c>
      <c r="V871" t="n">
        <v>3742</v>
      </c>
      <c r="W871" t="n">
        <v>3735</v>
      </c>
      <c r="X871" t="n">
        <v>3606</v>
      </c>
      <c r="Z871" t="n">
        <v>3556</v>
      </c>
      <c r="AA871" t="n">
        <v>4102</v>
      </c>
      <c r="AB871" t="n">
        <v>4096</v>
      </c>
      <c r="AC871" t="n">
        <v>4061</v>
      </c>
      <c r="AE871" t="n">
        <v>4024</v>
      </c>
      <c r="AF871" t="n">
        <v>4160</v>
      </c>
      <c r="AG871" t="n">
        <v>4157</v>
      </c>
      <c r="AH871" t="n">
        <v>4284</v>
      </c>
      <c r="AJ871" t="n">
        <v>4243</v>
      </c>
      <c r="AK871" t="n">
        <v>4201</v>
      </c>
      <c r="AL871" t="n">
        <v>4115</v>
      </c>
      <c r="AM871" t="n">
        <v>7831</v>
      </c>
      <c r="AO871" t="n">
        <v>7840</v>
      </c>
      <c r="AP871" t="n">
        <v>7768</v>
      </c>
      <c r="AQ871" t="n">
        <v>7720</v>
      </c>
      <c r="AR871" t="n">
        <v>7670</v>
      </c>
      <c r="AT871" t="n">
        <v>7801</v>
      </c>
      <c r="AU871" t="n">
        <v>7626</v>
      </c>
      <c r="AV871" t="n">
        <v>7599</v>
      </c>
      <c r="AW871" t="n">
        <v>7434</v>
      </c>
      <c r="AY871" t="n">
        <v>7329</v>
      </c>
      <c r="AZ871" t="n">
        <v>7183</v>
      </c>
      <c r="BA871" t="n">
        <v>6942</v>
      </c>
      <c r="BB871" t="n">
        <v>6685</v>
      </c>
      <c r="BD871" t="n">
        <v>6816</v>
      </c>
    </row>
    <row r="872">
      <c r="A872" t="inlineStr">
        <is>
          <t>Right-of-use assets</t>
        </is>
      </c>
      <c r="C872" t="inlineStr">
        <is>
          <t>Million</t>
        </is>
      </c>
      <c r="D872" t="inlineStr">
        <is>
          <t>QQQQ</t>
        </is>
      </c>
      <c r="AO872" t="n">
        <v>596</v>
      </c>
      <c r="AP872" t="n">
        <v>574</v>
      </c>
      <c r="AQ872" t="n">
        <v>563</v>
      </c>
      <c r="AR872" t="n">
        <v>562</v>
      </c>
      <c r="AT872" t="n">
        <v>572</v>
      </c>
      <c r="AU872" t="n">
        <v>566</v>
      </c>
      <c r="AV872" t="n">
        <v>577</v>
      </c>
      <c r="AW872" t="n">
        <v>562</v>
      </c>
      <c r="AY872" t="n">
        <v>543</v>
      </c>
      <c r="AZ872" t="n">
        <v>536</v>
      </c>
      <c r="BA872" t="n">
        <v>522</v>
      </c>
      <c r="BB872" t="n">
        <v>521</v>
      </c>
      <c r="BD872" t="n">
        <v>527</v>
      </c>
    </row>
    <row r="873">
      <c r="A873" t="inlineStr">
        <is>
          <t>Other assets</t>
        </is>
      </c>
      <c r="C873" t="inlineStr">
        <is>
          <t>Million</t>
        </is>
      </c>
      <c r="D873" t="inlineStr">
        <is>
          <t>QQQQ</t>
        </is>
      </c>
      <c r="F873" t="n">
        <v>12</v>
      </c>
      <c r="G873" t="n">
        <v>12</v>
      </c>
      <c r="H873" t="n">
        <v>12</v>
      </c>
      <c r="I873" t="n">
        <v>12</v>
      </c>
      <c r="K873" t="n">
        <v>12</v>
      </c>
      <c r="L873" t="n">
        <v>12</v>
      </c>
      <c r="M873" t="n">
        <v>11</v>
      </c>
      <c r="N873" t="n">
        <v>1</v>
      </c>
      <c r="P873" t="n">
        <v>1</v>
      </c>
      <c r="Q873" t="n">
        <v>1</v>
      </c>
      <c r="R873" t="n">
        <v>1</v>
      </c>
      <c r="S873" t="n">
        <v>2</v>
      </c>
      <c r="U873" t="n">
        <v>20</v>
      </c>
      <c r="V873" t="n">
        <v>27</v>
      </c>
      <c r="W873" t="n">
        <v>28</v>
      </c>
      <c r="X873" t="n">
        <v>31</v>
      </c>
      <c r="Z873" t="n">
        <v>30</v>
      </c>
      <c r="AA873" t="n">
        <v>51</v>
      </c>
      <c r="AB873" t="n">
        <v>52</v>
      </c>
      <c r="AC873" t="n">
        <v>45</v>
      </c>
      <c r="AE873" t="n">
        <v>52</v>
      </c>
      <c r="AF873" t="n">
        <v>68</v>
      </c>
      <c r="AG873" t="n">
        <v>41</v>
      </c>
      <c r="AH873" t="n">
        <v>74</v>
      </c>
      <c r="AJ873" t="n">
        <v>66</v>
      </c>
      <c r="AK873" t="n">
        <v>67</v>
      </c>
      <c r="AL873" t="n">
        <v>64</v>
      </c>
      <c r="AM873" t="n">
        <v>167</v>
      </c>
      <c r="AO873" t="n">
        <v>116</v>
      </c>
      <c r="AP873" t="n">
        <v>87</v>
      </c>
      <c r="AQ873" t="n">
        <v>110</v>
      </c>
      <c r="AR873" t="n">
        <v>91</v>
      </c>
      <c r="AT873" t="n">
        <v>86</v>
      </c>
      <c r="AU873" t="n">
        <v>81</v>
      </c>
      <c r="AV873" t="n">
        <v>82</v>
      </c>
      <c r="AW873" t="n">
        <v>115</v>
      </c>
      <c r="AY873" t="n">
        <v>109</v>
      </c>
      <c r="AZ873" t="n">
        <v>183</v>
      </c>
      <c r="BA873" t="n">
        <v>145</v>
      </c>
      <c r="BB873" t="n">
        <v>244</v>
      </c>
      <c r="BD873" t="n">
        <v>116</v>
      </c>
    </row>
    <row r="874">
      <c r="A874" t="inlineStr">
        <is>
          <t>Total assets</t>
        </is>
      </c>
      <c r="C874" t="inlineStr">
        <is>
          <t>Million</t>
        </is>
      </c>
      <c r="D874" t="inlineStr">
        <is>
          <t>QQQQ</t>
        </is>
      </c>
      <c r="F874" t="n">
        <v>5050</v>
      </c>
      <c r="G874" t="n">
        <v>5082</v>
      </c>
      <c r="H874" t="n">
        <v>5045</v>
      </c>
      <c r="I874" t="n">
        <v>5135</v>
      </c>
      <c r="K874" t="n">
        <v>5264</v>
      </c>
      <c r="L874" t="n">
        <v>5367</v>
      </c>
      <c r="M874" t="n">
        <v>5419</v>
      </c>
      <c r="N874" t="n">
        <v>5268</v>
      </c>
      <c r="P874" t="n">
        <v>5176</v>
      </c>
      <c r="Q874" t="n">
        <v>5214</v>
      </c>
      <c r="R874" t="n">
        <v>5011</v>
      </c>
      <c r="S874" t="n">
        <v>5028</v>
      </c>
      <c r="U874" t="n">
        <v>7710</v>
      </c>
      <c r="V874" t="n">
        <v>7798</v>
      </c>
      <c r="W874" t="n">
        <v>7805</v>
      </c>
      <c r="X874" t="n">
        <v>7653</v>
      </c>
      <c r="Z874" t="n">
        <v>7511</v>
      </c>
      <c r="AA874" t="n">
        <v>8541</v>
      </c>
      <c r="AB874" t="n">
        <v>8545</v>
      </c>
      <c r="AC874" t="n">
        <v>8476</v>
      </c>
      <c r="AE874" t="n">
        <v>8420</v>
      </c>
      <c r="AF874" t="n">
        <v>9107</v>
      </c>
      <c r="AG874" t="n">
        <v>9042</v>
      </c>
      <c r="AH874" t="n">
        <v>9131</v>
      </c>
      <c r="AJ874" t="n">
        <v>8972</v>
      </c>
      <c r="AK874" t="n">
        <v>8984</v>
      </c>
      <c r="AL874" t="n">
        <v>8809</v>
      </c>
      <c r="AM874" t="n">
        <v>16469</v>
      </c>
      <c r="AO874" t="n">
        <v>17024</v>
      </c>
      <c r="AP874" t="n">
        <v>16949</v>
      </c>
      <c r="AQ874" t="n">
        <v>16731</v>
      </c>
      <c r="AR874" t="n">
        <v>16701</v>
      </c>
      <c r="AT874" t="n">
        <v>17176</v>
      </c>
      <c r="AU874" t="n">
        <v>17263</v>
      </c>
      <c r="AV874" t="n">
        <v>17577</v>
      </c>
      <c r="AW874" t="n">
        <v>17882</v>
      </c>
      <c r="AY874" t="n">
        <v>17341</v>
      </c>
      <c r="AZ874" t="n">
        <v>17535</v>
      </c>
      <c r="BA874" t="n">
        <v>16885</v>
      </c>
      <c r="BB874" t="n">
        <v>16956</v>
      </c>
      <c r="BD874" t="n">
        <v>16451</v>
      </c>
    </row>
    <row r="875">
      <c r="A875" t="inlineStr">
        <is>
          <t>Total assets-c</t>
        </is>
      </c>
      <c r="F875">
        <f>F865+SUM(F870:F873)</f>
        <v/>
      </c>
      <c r="G875">
        <f>G865+SUM(G870:G873)</f>
        <v/>
      </c>
      <c r="H875">
        <f>H865+SUM(H870:H873)</f>
        <v/>
      </c>
      <c r="I875">
        <f>I865+SUM(I870:I873)</f>
        <v/>
      </c>
      <c r="K875">
        <f>K865+SUM(K870:K873)</f>
        <v/>
      </c>
      <c r="L875">
        <f>L865+SUM(L870:L873)</f>
        <v/>
      </c>
      <c r="M875">
        <f>M865+SUM(M870:M873)</f>
        <v/>
      </c>
      <c r="N875">
        <f>N865+SUM(N870:N873)</f>
        <v/>
      </c>
      <c r="P875">
        <f>P865+SUM(P870:P873)</f>
        <v/>
      </c>
      <c r="Q875">
        <f>Q865+SUM(Q870:Q873)</f>
        <v/>
      </c>
      <c r="R875">
        <f>R865+SUM(R870:R873)</f>
        <v/>
      </c>
      <c r="S875">
        <f>S865+SUM(S870:S873)</f>
        <v/>
      </c>
      <c r="U875">
        <f>U865+SUM(U870:U873)</f>
        <v/>
      </c>
      <c r="V875">
        <f>V865+SUM(V870:V873)</f>
        <v/>
      </c>
      <c r="W875">
        <f>W865+SUM(W870:W873)</f>
        <v/>
      </c>
      <c r="X875">
        <f>X865+SUM(X870:X873)</f>
        <v/>
      </c>
      <c r="Z875">
        <f>Z865+SUM(Z870:Z873)</f>
        <v/>
      </c>
      <c r="AA875">
        <f>AA865+SUM(AA870:AA873)</f>
        <v/>
      </c>
      <c r="AB875">
        <f>AB865+SUM(AB870:AB873)</f>
        <v/>
      </c>
      <c r="AC875">
        <f>AC865+SUM(AC870:AC873)</f>
        <v/>
      </c>
      <c r="AE875">
        <f>AE865+SUM(AE870:AE873)</f>
        <v/>
      </c>
      <c r="AF875">
        <f>AF865+SUM(AF870:AF873)</f>
        <v/>
      </c>
      <c r="AG875">
        <f>AG865+SUM(AG870:AG873)</f>
        <v/>
      </c>
      <c r="AH875">
        <f>AH865+SUM(AH870:AH873)</f>
        <v/>
      </c>
      <c r="AJ875">
        <f>AJ865+SUM(AJ870:AJ873)</f>
        <v/>
      </c>
      <c r="AK875">
        <f>AK865+SUM(AK870:AK873)</f>
        <v/>
      </c>
      <c r="AL875">
        <f>AL865+SUM(AL870:AL873)</f>
        <v/>
      </c>
      <c r="AM875">
        <f>AM865+SUM(AM870:AM873)</f>
        <v/>
      </c>
      <c r="AN875">
        <f>AN865+SUM(AN870:AN873)</f>
        <v/>
      </c>
      <c r="AO875">
        <f>AO865+SUM(AO870:AO873)</f>
        <v/>
      </c>
      <c r="AP875">
        <f>AP865+SUM(AP870:AP873)</f>
        <v/>
      </c>
      <c r="AQ875">
        <f>AQ865+SUM(AQ870:AQ873)</f>
        <v/>
      </c>
      <c r="AR875">
        <f>AR865+SUM(AR870:AR873)</f>
        <v/>
      </c>
      <c r="AT875">
        <f>AT865+SUM(AT870:AT873)</f>
        <v/>
      </c>
      <c r="AU875">
        <f>AU865+SUM(AU870:AU873)</f>
        <v/>
      </c>
      <c r="AV875">
        <f>AV865+SUM(AV870:AV873)</f>
        <v/>
      </c>
      <c r="AW875">
        <f>AW865+SUM(AW870:AW873)</f>
        <v/>
      </c>
      <c r="AY875">
        <f>AY865+SUM(AY870:AY873)</f>
        <v/>
      </c>
      <c r="AZ875">
        <f>AZ865+SUM(AZ870:AZ873)</f>
        <v/>
      </c>
      <c r="BA875">
        <f>BA865+SUM(BA870:BA873)</f>
        <v/>
      </c>
      <c r="BB875">
        <f>BB865+SUM(BB870:BB873)</f>
        <v/>
      </c>
      <c r="BD875">
        <f>BD865+SUM(BD870:BD873)</f>
        <v/>
      </c>
    </row>
    <row r="876">
      <c r="A876" t="inlineStr">
        <is>
          <t>Sum Check</t>
        </is>
      </c>
      <c r="F876">
        <f>F874-F875</f>
        <v/>
      </c>
      <c r="G876">
        <f>G874-G875</f>
        <v/>
      </c>
      <c r="H876">
        <f>H874-H875</f>
        <v/>
      </c>
      <c r="I876">
        <f>I874-I875</f>
        <v/>
      </c>
      <c r="K876">
        <f>K874-K875</f>
        <v/>
      </c>
      <c r="L876">
        <f>L874-L875</f>
        <v/>
      </c>
      <c r="M876">
        <f>M874-M875</f>
        <v/>
      </c>
      <c r="N876">
        <f>N874-N875</f>
        <v/>
      </c>
      <c r="P876">
        <f>P874-P875</f>
        <v/>
      </c>
      <c r="Q876">
        <f>Q874-Q875</f>
        <v/>
      </c>
      <c r="R876">
        <f>R874-R875</f>
        <v/>
      </c>
      <c r="S876">
        <f>S874-S875</f>
        <v/>
      </c>
      <c r="U876">
        <f>U874-U875</f>
        <v/>
      </c>
      <c r="V876">
        <f>V874-V875</f>
        <v/>
      </c>
      <c r="W876">
        <f>W874-W875</f>
        <v/>
      </c>
      <c r="X876">
        <f>X874-X875</f>
        <v/>
      </c>
      <c r="Z876">
        <f>Z874-Z875</f>
        <v/>
      </c>
      <c r="AA876">
        <f>AA874-AA875</f>
        <v/>
      </c>
      <c r="AB876">
        <f>AB874-AB875</f>
        <v/>
      </c>
      <c r="AC876">
        <f>AC874-AC875</f>
        <v/>
      </c>
      <c r="AE876">
        <f>AE874-AE875</f>
        <v/>
      </c>
      <c r="AF876">
        <f>AF874-AF875</f>
        <v/>
      </c>
      <c r="AG876">
        <f>AG874-AG875</f>
        <v/>
      </c>
      <c r="AH876">
        <f>AH874-AH875</f>
        <v/>
      </c>
      <c r="AJ876">
        <f>AJ874-AJ875</f>
        <v/>
      </c>
      <c r="AK876">
        <f>AK874-AK875</f>
        <v/>
      </c>
      <c r="AL876">
        <f>AL874-AL875</f>
        <v/>
      </c>
      <c r="AM876">
        <f>AM874-AM875</f>
        <v/>
      </c>
      <c r="AN876">
        <f>AN874-AN875</f>
        <v/>
      </c>
      <c r="AO876">
        <f>AO874-AO875</f>
        <v/>
      </c>
      <c r="AP876">
        <f>AP874-AP875</f>
        <v/>
      </c>
      <c r="AQ876">
        <f>AQ874-AQ875</f>
        <v/>
      </c>
      <c r="AR876">
        <f>AR874-AR875</f>
        <v/>
      </c>
      <c r="AT876">
        <f>AT874-AT875</f>
        <v/>
      </c>
      <c r="AU876">
        <f>AU874-AU875</f>
        <v/>
      </c>
      <c r="AV876">
        <f>AV874-AV875</f>
        <v/>
      </c>
      <c r="AW876">
        <f>AW874-AW875</f>
        <v/>
      </c>
      <c r="AY876">
        <f>AY874-AY875</f>
        <v/>
      </c>
      <c r="AZ876">
        <f>AZ874-AZ875</f>
        <v/>
      </c>
      <c r="BA876">
        <f>BA874-BA875</f>
        <v/>
      </c>
      <c r="BB876">
        <f>BB874-BB875</f>
        <v/>
      </c>
      <c r="BD876">
        <f>BD874-BD875</f>
        <v/>
      </c>
    </row>
    <row r="877"/>
    <row r="878">
      <c r="A878" t="inlineStr">
        <is>
          <t>Liabilities and stockholders equity</t>
        </is>
      </c>
    </row>
    <row r="879">
      <c r="A879" t="inlineStr">
        <is>
          <t>Current liabilities:</t>
        </is>
      </c>
    </row>
    <row r="880">
      <c r="A880" t="inlineStr">
        <is>
          <t>Accounts payable</t>
        </is>
      </c>
      <c r="C880" t="inlineStr">
        <is>
          <t>Million</t>
        </is>
      </c>
      <c r="D880" t="inlineStr">
        <is>
          <t>QQQQ</t>
        </is>
      </c>
      <c r="F880" t="n">
        <v>285</v>
      </c>
      <c r="G880" t="n">
        <v>375</v>
      </c>
      <c r="H880" t="n">
        <v>315</v>
      </c>
      <c r="I880" t="n">
        <v>337</v>
      </c>
      <c r="K880" t="n">
        <v>362</v>
      </c>
      <c r="L880" t="n">
        <v>430</v>
      </c>
      <c r="M880" t="n">
        <v>442</v>
      </c>
      <c r="N880" t="n">
        <v>395</v>
      </c>
      <c r="P880" t="n">
        <v>352</v>
      </c>
      <c r="Q880" t="n">
        <v>365</v>
      </c>
      <c r="R880" t="n">
        <v>353</v>
      </c>
      <c r="S880" t="n">
        <v>330</v>
      </c>
      <c r="U880" t="n">
        <v>510</v>
      </c>
      <c r="V880" t="n">
        <v>540</v>
      </c>
      <c r="W880" t="n">
        <v>554</v>
      </c>
      <c r="X880" t="n">
        <v>539</v>
      </c>
      <c r="Z880" t="n">
        <v>503</v>
      </c>
      <c r="AA880" t="n">
        <v>578</v>
      </c>
      <c r="AB880" t="n">
        <v>581</v>
      </c>
      <c r="AC880" t="n">
        <v>638</v>
      </c>
      <c r="AE880" t="n">
        <v>666</v>
      </c>
      <c r="AF880" t="n">
        <v>718</v>
      </c>
      <c r="AG880" t="n">
        <v>726</v>
      </c>
      <c r="AH880" t="n">
        <v>783</v>
      </c>
      <c r="AJ880" t="n">
        <v>715</v>
      </c>
      <c r="AK880" t="n">
        <v>657</v>
      </c>
      <c r="AL880" t="n">
        <v>584</v>
      </c>
      <c r="AM880" t="n">
        <v>1159</v>
      </c>
      <c r="AO880" t="n">
        <v>1062</v>
      </c>
      <c r="AP880" t="n">
        <v>1231</v>
      </c>
      <c r="AQ880" t="n">
        <v>981</v>
      </c>
      <c r="AR880" t="n">
        <v>1115</v>
      </c>
      <c r="AT880" t="n">
        <v>1193</v>
      </c>
      <c r="AU880" t="n">
        <v>1412</v>
      </c>
      <c r="AV880" t="n">
        <v>1556</v>
      </c>
      <c r="AW880" t="n">
        <v>2041</v>
      </c>
      <c r="AY880" t="n">
        <v>1582</v>
      </c>
      <c r="AZ880" t="n">
        <v>1651</v>
      </c>
      <c r="BA880" t="n">
        <v>1518</v>
      </c>
      <c r="BB880" t="n">
        <v>1795</v>
      </c>
      <c r="BD880" t="n">
        <v>1208</v>
      </c>
    </row>
    <row r="881">
      <c r="A881" t="inlineStr">
        <is>
          <t>Accrued expenses and other current liabilities</t>
        </is>
      </c>
      <c r="C881" t="inlineStr">
        <is>
          <t>Million</t>
        </is>
      </c>
      <c r="D881" t="inlineStr">
        <is>
          <t>QQQQ</t>
        </is>
      </c>
      <c r="F881" t="n">
        <v>385</v>
      </c>
      <c r="G881" t="n">
        <v>300</v>
      </c>
      <c r="H881" t="n">
        <v>298</v>
      </c>
      <c r="I881" t="n">
        <v>276</v>
      </c>
      <c r="K881" t="n">
        <v>327</v>
      </c>
      <c r="L881" t="n">
        <v>325</v>
      </c>
      <c r="M881" t="n">
        <v>356</v>
      </c>
      <c r="N881" t="n">
        <v>314</v>
      </c>
      <c r="P881" t="n">
        <v>334</v>
      </c>
      <c r="Q881" t="n">
        <v>322</v>
      </c>
      <c r="R881" t="n">
        <v>302</v>
      </c>
      <c r="S881" t="n">
        <v>338</v>
      </c>
      <c r="U881" t="n">
        <v>454</v>
      </c>
      <c r="V881" t="n">
        <v>465</v>
      </c>
      <c r="W881" t="n">
        <v>466</v>
      </c>
      <c r="X881" t="n">
        <v>449</v>
      </c>
      <c r="Z881" t="n">
        <v>434</v>
      </c>
      <c r="AA881" t="n">
        <v>494</v>
      </c>
      <c r="AB881" t="n">
        <v>498</v>
      </c>
      <c r="AC881" t="n">
        <v>463</v>
      </c>
      <c r="AE881" t="n">
        <v>454</v>
      </c>
      <c r="AF881" t="n">
        <v>410</v>
      </c>
      <c r="AG881" t="n">
        <v>401</v>
      </c>
      <c r="AH881" t="n">
        <v>416</v>
      </c>
      <c r="AJ881" t="n">
        <v>427</v>
      </c>
      <c r="AK881" t="n">
        <v>433</v>
      </c>
      <c r="AL881" t="n">
        <v>522</v>
      </c>
    </row>
    <row r="882">
      <c r="A882" t="inlineStr">
        <is>
          <t>Accrued employee costs</t>
        </is>
      </c>
      <c r="C882" t="inlineStr">
        <is>
          <t>Million</t>
        </is>
      </c>
      <c r="D882" t="inlineStr">
        <is>
          <t>QQQQ</t>
        </is>
      </c>
      <c r="AM882" t="n">
        <v>214</v>
      </c>
      <c r="AO882" t="n">
        <v>201</v>
      </c>
      <c r="AP882" t="n">
        <v>227</v>
      </c>
      <c r="AQ882" t="n">
        <v>267</v>
      </c>
      <c r="AR882" t="n">
        <v>324</v>
      </c>
      <c r="AT882" t="n">
        <v>310</v>
      </c>
      <c r="AU882" t="n">
        <v>321</v>
      </c>
      <c r="AV882" t="n">
        <v>327</v>
      </c>
      <c r="AW882" t="n">
        <v>336</v>
      </c>
      <c r="AY882" t="n">
        <v>259</v>
      </c>
      <c r="AZ882" t="n">
        <v>250</v>
      </c>
      <c r="BA882" t="n">
        <v>260</v>
      </c>
      <c r="BB882" t="n">
        <v>253</v>
      </c>
      <c r="BD882" t="n">
        <v>231</v>
      </c>
    </row>
    <row r="883">
      <c r="A883" t="inlineStr">
        <is>
          <t>Other current liabilities</t>
        </is>
      </c>
      <c r="C883" t="inlineStr">
        <is>
          <t>Million</t>
        </is>
      </c>
      <c r="D883" t="inlineStr">
        <is>
          <t>QQQQ</t>
        </is>
      </c>
      <c r="AM883" t="n">
        <v>562</v>
      </c>
      <c r="AO883" t="n">
        <v>718</v>
      </c>
      <c r="AP883" t="n">
        <v>672</v>
      </c>
      <c r="AQ883" t="n">
        <v>677</v>
      </c>
      <c r="AR883" t="n">
        <v>644</v>
      </c>
      <c r="AT883" t="n">
        <v>721</v>
      </c>
      <c r="AU883" t="n">
        <v>677</v>
      </c>
      <c r="AV883" t="n">
        <v>771</v>
      </c>
      <c r="AW883" t="n">
        <v>788</v>
      </c>
      <c r="AY883" t="n">
        <v>803</v>
      </c>
      <c r="AZ883" t="n">
        <v>824</v>
      </c>
      <c r="BA883" t="n">
        <v>837</v>
      </c>
      <c r="BB883" t="n">
        <v>783</v>
      </c>
      <c r="BD883" t="n">
        <v>804</v>
      </c>
    </row>
    <row r="884">
      <c r="A884" t="inlineStr">
        <is>
          <t>Current portion of long-term debt</t>
        </is>
      </c>
      <c r="C884" t="inlineStr">
        <is>
          <t>Million</t>
        </is>
      </c>
      <c r="D884" t="inlineStr">
        <is>
          <t>QQQQ</t>
        </is>
      </c>
      <c r="F884" t="n">
        <v>43</v>
      </c>
      <c r="G884" t="n">
        <v>57</v>
      </c>
      <c r="H884" t="n">
        <v>56</v>
      </c>
      <c r="I884" t="n">
        <v>71</v>
      </c>
      <c r="K884" t="n">
        <v>74</v>
      </c>
      <c r="L884" t="n">
        <v>77</v>
      </c>
      <c r="M884" t="n">
        <v>56</v>
      </c>
      <c r="N884" t="n">
        <v>58</v>
      </c>
      <c r="P884" t="n">
        <v>56</v>
      </c>
      <c r="Q884" t="n">
        <v>43</v>
      </c>
      <c r="R884" t="n">
        <v>39</v>
      </c>
      <c r="S884" t="n">
        <v>37</v>
      </c>
      <c r="U884" t="n">
        <v>82</v>
      </c>
      <c r="V884" t="n">
        <v>73</v>
      </c>
      <c r="W884" t="n">
        <v>66</v>
      </c>
      <c r="X884" t="n">
        <v>43</v>
      </c>
      <c r="Z884" t="n">
        <v>43</v>
      </c>
      <c r="AA884" t="n">
        <v>36</v>
      </c>
      <c r="AB884" t="n">
        <v>34</v>
      </c>
      <c r="AC884" t="n">
        <v>33</v>
      </c>
      <c r="AE884" t="n">
        <v>34</v>
      </c>
      <c r="AF884" t="n">
        <v>34</v>
      </c>
      <c r="AG884" t="n">
        <v>35</v>
      </c>
      <c r="AH884" t="n">
        <v>38</v>
      </c>
      <c r="AJ884" t="n">
        <v>37</v>
      </c>
      <c r="AK884" t="n">
        <v>37</v>
      </c>
      <c r="AL884" t="n">
        <v>29</v>
      </c>
      <c r="AM884" t="n">
        <v>104</v>
      </c>
      <c r="AO884" t="n">
        <v>96</v>
      </c>
      <c r="AP884" t="n">
        <v>72</v>
      </c>
      <c r="AQ884" t="n">
        <v>70</v>
      </c>
      <c r="AR884" t="n">
        <v>75</v>
      </c>
      <c r="AT884" t="n">
        <v>71</v>
      </c>
      <c r="AU884" t="n">
        <v>60</v>
      </c>
      <c r="AV884" t="n">
        <v>225</v>
      </c>
      <c r="AW884" t="n">
        <v>21</v>
      </c>
      <c r="AY884" t="n">
        <v>20</v>
      </c>
      <c r="AZ884" t="n">
        <v>19</v>
      </c>
      <c r="BA884" t="n">
        <v>15</v>
      </c>
      <c r="BB884" t="n">
        <v>13</v>
      </c>
      <c r="BD884" t="n">
        <v>12</v>
      </c>
    </row>
    <row r="885">
      <c r="A885" t="inlineStr">
        <is>
          <t>Liabilities held for sale</t>
        </is>
      </c>
      <c r="C885" t="inlineStr">
        <is>
          <t>Million</t>
        </is>
      </c>
      <c r="D885" t="inlineStr">
        <is>
          <t>QQQQ</t>
        </is>
      </c>
      <c r="AL885" t="n">
        <v>21</v>
      </c>
      <c r="AR885" t="n">
        <v>25</v>
      </c>
      <c r="AU885" t="n">
        <v>28</v>
      </c>
    </row>
    <row r="886">
      <c r="A886" t="inlineStr">
        <is>
          <t>Total current liabilities</t>
        </is>
      </c>
      <c r="C886" t="inlineStr">
        <is>
          <t>Million</t>
        </is>
      </c>
      <c r="D886" t="inlineStr">
        <is>
          <t>QQQQ</t>
        </is>
      </c>
      <c r="F886" t="n">
        <v>713</v>
      </c>
      <c r="G886" t="n">
        <v>732</v>
      </c>
      <c r="H886" t="n">
        <v>669</v>
      </c>
      <c r="I886" t="n">
        <v>684</v>
      </c>
      <c r="K886" t="n">
        <v>763</v>
      </c>
      <c r="L886" t="n">
        <v>832</v>
      </c>
      <c r="M886" t="n">
        <v>854</v>
      </c>
      <c r="N886" t="n">
        <v>767</v>
      </c>
      <c r="P886" t="n">
        <v>742</v>
      </c>
      <c r="Q886" t="n">
        <v>730</v>
      </c>
      <c r="R886" t="n">
        <v>694</v>
      </c>
      <c r="S886" t="n">
        <v>705</v>
      </c>
      <c r="U886" t="n">
        <v>1046</v>
      </c>
      <c r="V886" t="n">
        <v>1078</v>
      </c>
      <c r="W886" t="n">
        <v>1086</v>
      </c>
      <c r="X886" t="n">
        <v>1031</v>
      </c>
      <c r="Z886" t="n">
        <v>980</v>
      </c>
      <c r="AA886" t="n">
        <v>1108</v>
      </c>
      <c r="AB886" t="n">
        <v>1113</v>
      </c>
      <c r="AC886" t="n">
        <v>1134</v>
      </c>
      <c r="AE886" t="n">
        <v>1154</v>
      </c>
      <c r="AF886" t="n">
        <v>1162</v>
      </c>
      <c r="AG886" t="n">
        <v>1162</v>
      </c>
      <c r="AH886" t="n">
        <v>1237</v>
      </c>
      <c r="AJ886" t="n">
        <v>1179</v>
      </c>
      <c r="AK886" t="n">
        <v>1127</v>
      </c>
      <c r="AL886" t="n">
        <v>1156</v>
      </c>
      <c r="AM886" t="n">
        <v>2039</v>
      </c>
      <c r="AO886" t="n">
        <v>2077</v>
      </c>
      <c r="AP886" t="n">
        <v>2202</v>
      </c>
      <c r="AQ886" t="n">
        <v>1995</v>
      </c>
      <c r="AR886" t="n">
        <v>2183</v>
      </c>
      <c r="AT886" t="n">
        <v>2295</v>
      </c>
      <c r="AU886" t="n">
        <v>2498</v>
      </c>
      <c r="AV886" t="n">
        <v>2879</v>
      </c>
      <c r="AW886" t="n">
        <v>3186</v>
      </c>
      <c r="AY886" t="n">
        <v>2664</v>
      </c>
      <c r="AZ886" t="n">
        <v>2744</v>
      </c>
      <c r="BA886" t="n">
        <v>2630</v>
      </c>
      <c r="BB886" t="n">
        <v>2844</v>
      </c>
      <c r="BD886" t="n">
        <v>2255</v>
      </c>
    </row>
    <row r="887">
      <c r="A887" t="inlineStr">
        <is>
          <t>Total current liabilities-c</t>
        </is>
      </c>
      <c r="F887">
        <f>SUM(F880:F885)</f>
        <v/>
      </c>
      <c r="G887">
        <f>SUM(G880:G885)</f>
        <v/>
      </c>
      <c r="H887">
        <f>SUM(H880:H885)</f>
        <v/>
      </c>
      <c r="I887">
        <f>SUM(I880:I885)</f>
        <v/>
      </c>
      <c r="K887">
        <f>SUM(K880:K885)</f>
        <v/>
      </c>
      <c r="L887">
        <f>SUM(L880:L885)</f>
        <v/>
      </c>
      <c r="M887">
        <f>SUM(M880:M885)</f>
        <v/>
      </c>
      <c r="N887">
        <f>SUM(N880:N885)</f>
        <v/>
      </c>
      <c r="P887">
        <f>SUM(P880:P885)</f>
        <v/>
      </c>
      <c r="Q887">
        <f>SUM(Q880:Q885)</f>
        <v/>
      </c>
      <c r="R887">
        <f>SUM(R880:R885)</f>
        <v/>
      </c>
      <c r="S887">
        <f>SUM(S880:S885)</f>
        <v/>
      </c>
      <c r="U887">
        <f>SUM(U880:U885)</f>
        <v/>
      </c>
      <c r="V887">
        <f>SUM(V880:V885)</f>
        <v/>
      </c>
      <c r="W887">
        <f>SUM(W880:W885)</f>
        <v/>
      </c>
      <c r="X887">
        <f>SUM(X880:X885)</f>
        <v/>
      </c>
      <c r="Z887">
        <f>SUM(Z880:Z885)</f>
        <v/>
      </c>
      <c r="AA887">
        <f>SUM(AA880:AA885)</f>
        <v/>
      </c>
      <c r="AB887">
        <f>SUM(AB880:AB885)</f>
        <v/>
      </c>
      <c r="AC887">
        <f>SUM(AC880:AC885)</f>
        <v/>
      </c>
      <c r="AE887">
        <f>SUM(AE880:AE885)</f>
        <v/>
      </c>
      <c r="AF887">
        <f>SUM(AF880:AF885)</f>
        <v/>
      </c>
      <c r="AG887">
        <f>SUM(AG880:AG885)</f>
        <v/>
      </c>
      <c r="AH887">
        <f>SUM(AH880:AH885)</f>
        <v/>
      </c>
      <c r="AJ887">
        <f>SUM(AJ880:AJ885)</f>
        <v/>
      </c>
      <c r="AK887">
        <f>SUM(AK880:AK885)</f>
        <v/>
      </c>
      <c r="AL887">
        <f>SUM(AL880:AL885)</f>
        <v/>
      </c>
      <c r="AM887">
        <f>SUM(AM880:AM885)</f>
        <v/>
      </c>
      <c r="AN887">
        <f>SUM(AN880:AN885)</f>
        <v/>
      </c>
      <c r="AO887">
        <f>SUM(AO880:AO885)</f>
        <v/>
      </c>
      <c r="AP887">
        <f>SUM(AP880:AP885)</f>
        <v/>
      </c>
      <c r="AQ887">
        <f>SUM(AQ880:AQ885)</f>
        <v/>
      </c>
      <c r="AR887">
        <f>SUM(AR880:AR885)</f>
        <v/>
      </c>
      <c r="AT887">
        <f>SUM(AT880:AT885)</f>
        <v/>
      </c>
      <c r="AU887">
        <f>SUM(AU880:AU885)</f>
        <v/>
      </c>
      <c r="AV887">
        <f>SUM(AV880:AV885)</f>
        <v/>
      </c>
      <c r="AW887">
        <f>SUM(AW880:AW885)</f>
        <v/>
      </c>
      <c r="AY887">
        <f>SUM(AY880:AY885)</f>
        <v/>
      </c>
      <c r="AZ887">
        <f>SUM(AZ880:AZ885)</f>
        <v/>
      </c>
      <c r="BA887">
        <f>SUM(BA880:BA885)</f>
        <v/>
      </c>
      <c r="BB887">
        <f>SUM(BB880:BB885)</f>
        <v/>
      </c>
      <c r="BD887">
        <f>SUM(BD880:BD885)</f>
        <v/>
      </c>
    </row>
    <row r="888">
      <c r="A888" t="inlineStr">
        <is>
          <t>Sum Check</t>
        </is>
      </c>
      <c r="F888">
        <f>F886-F887</f>
        <v/>
      </c>
      <c r="G888">
        <f>G886-G887</f>
        <v/>
      </c>
      <c r="H888">
        <f>H886-H887</f>
        <v/>
      </c>
      <c r="I888">
        <f>I886-I887</f>
        <v/>
      </c>
      <c r="K888">
        <f>K886-K887</f>
        <v/>
      </c>
      <c r="L888">
        <f>L886-L887</f>
        <v/>
      </c>
      <c r="M888">
        <f>M886-M887</f>
        <v/>
      </c>
      <c r="N888">
        <f>N886-N887</f>
        <v/>
      </c>
      <c r="P888">
        <f>P886-P887</f>
        <v/>
      </c>
      <c r="Q888">
        <f>Q886-Q887</f>
        <v/>
      </c>
      <c r="R888">
        <f>R886-R887</f>
        <v/>
      </c>
      <c r="S888">
        <f>S886-S887</f>
        <v/>
      </c>
      <c r="U888">
        <f>U886-U887</f>
        <v/>
      </c>
      <c r="V888">
        <f>V886-V887</f>
        <v/>
      </c>
      <c r="W888">
        <f>W886-W887</f>
        <v/>
      </c>
      <c r="X888">
        <f>X886-X887</f>
        <v/>
      </c>
      <c r="Z888">
        <f>Z886-Z887</f>
        <v/>
      </c>
      <c r="AA888">
        <f>AA886-AA887</f>
        <v/>
      </c>
      <c r="AB888">
        <f>AB886-AB887</f>
        <v/>
      </c>
      <c r="AC888">
        <f>AC886-AC887</f>
        <v/>
      </c>
      <c r="AE888">
        <f>AE886-AE887</f>
        <v/>
      </c>
      <c r="AF888">
        <f>AF886-AF887</f>
        <v/>
      </c>
      <c r="AG888">
        <f>AG886-AG887</f>
        <v/>
      </c>
      <c r="AH888">
        <f>AH886-AH887</f>
        <v/>
      </c>
      <c r="AJ888">
        <f>AJ886-AJ887</f>
        <v/>
      </c>
      <c r="AK888">
        <f>AK886-AK887</f>
        <v/>
      </c>
      <c r="AL888">
        <f>AL886-AL887</f>
        <v/>
      </c>
      <c r="AM888">
        <f>AM886-AM887</f>
        <v/>
      </c>
      <c r="AN888">
        <f>AN886-AN887</f>
        <v/>
      </c>
      <c r="AO888">
        <f>AO886-AO887</f>
        <v/>
      </c>
      <c r="AP888">
        <f>AP886-AP887</f>
        <v/>
      </c>
      <c r="AQ888">
        <f>AQ886-AQ887</f>
        <v/>
      </c>
      <c r="AR888">
        <f>AR886-AR887</f>
        <v/>
      </c>
      <c r="AT888">
        <f>AT886-AT887</f>
        <v/>
      </c>
      <c r="AU888">
        <f>AU886-AU887</f>
        <v/>
      </c>
      <c r="AV888">
        <f>AV886-AV887</f>
        <v/>
      </c>
      <c r="AW888">
        <f>AW886-AW887</f>
        <v/>
      </c>
      <c r="AY888">
        <f>AY886-AY887</f>
        <v/>
      </c>
      <c r="AZ888">
        <f>AZ886-AZ887</f>
        <v/>
      </c>
      <c r="BA888">
        <f>BA886-BA887</f>
        <v/>
      </c>
      <c r="BB888">
        <f>BB886-BB887</f>
        <v/>
      </c>
      <c r="BD888">
        <f>BD886-BD887</f>
        <v/>
      </c>
    </row>
    <row r="889"/>
    <row r="890">
      <c r="A890" t="inlineStr">
        <is>
          <t>Non-current liabilities:</t>
        </is>
      </c>
    </row>
    <row r="891">
      <c r="A891" t="inlineStr">
        <is>
          <t>Long-term debt, less current portion</t>
        </is>
      </c>
      <c r="C891" t="inlineStr">
        <is>
          <t>Million</t>
        </is>
      </c>
      <c r="D891" t="inlineStr">
        <is>
          <t>QQQQ</t>
        </is>
      </c>
      <c r="F891" t="n">
        <v>3932</v>
      </c>
      <c r="G891" t="n">
        <v>3942</v>
      </c>
      <c r="H891" t="n">
        <v>3886</v>
      </c>
      <c r="I891" t="n">
        <v>3875</v>
      </c>
      <c r="K891" t="n">
        <v>3875</v>
      </c>
      <c r="L891" t="n">
        <v>3866</v>
      </c>
      <c r="M891" t="n">
        <v>3899</v>
      </c>
      <c r="N891" t="n">
        <v>3860</v>
      </c>
      <c r="P891" t="n">
        <v>3756</v>
      </c>
      <c r="Q891" t="n">
        <v>3767</v>
      </c>
      <c r="R891" t="n">
        <v>3669</v>
      </c>
      <c r="S891" t="n">
        <v>3648</v>
      </c>
      <c r="U891" t="n">
        <v>6066</v>
      </c>
      <c r="V891" t="n">
        <v>5914</v>
      </c>
      <c r="W891" t="n">
        <v>5812</v>
      </c>
      <c r="X891" t="n">
        <v>5712</v>
      </c>
      <c r="Z891" t="n">
        <v>5710</v>
      </c>
      <c r="AA891" t="n">
        <v>6012</v>
      </c>
      <c r="AB891" t="n">
        <v>5857</v>
      </c>
      <c r="AC891" t="n">
        <v>5608</v>
      </c>
      <c r="AE891" t="n">
        <v>5502</v>
      </c>
      <c r="AF891" t="n">
        <v>5992</v>
      </c>
      <c r="AG891" t="n">
        <v>5910</v>
      </c>
      <c r="AH891" t="n">
        <v>5806</v>
      </c>
      <c r="AJ891" t="n">
        <v>5700</v>
      </c>
      <c r="AK891" t="n">
        <v>5690</v>
      </c>
      <c r="AL891" t="n">
        <v>5439</v>
      </c>
      <c r="AM891" t="n">
        <v>11261</v>
      </c>
      <c r="AO891" t="n">
        <v>11140</v>
      </c>
      <c r="AP891" t="n">
        <v>11043</v>
      </c>
      <c r="AQ891" t="n">
        <v>10690</v>
      </c>
      <c r="AR891" t="n">
        <v>10162</v>
      </c>
      <c r="AT891" t="n">
        <v>10010</v>
      </c>
      <c r="AU891" t="n">
        <v>9822</v>
      </c>
      <c r="AV891" t="n">
        <v>9469</v>
      </c>
      <c r="AW891" t="n">
        <v>9439</v>
      </c>
      <c r="AY891" t="n">
        <v>9411</v>
      </c>
      <c r="AZ891" t="n">
        <v>9627</v>
      </c>
      <c r="BA891" t="n">
        <v>9488</v>
      </c>
      <c r="BB891" t="n">
        <v>9242</v>
      </c>
      <c r="BD891" t="n">
        <v>9260</v>
      </c>
    </row>
    <row r="892">
      <c r="A892" t="inlineStr">
        <is>
          <t>Deferred income taxes</t>
        </is>
      </c>
      <c r="C892" t="inlineStr">
        <is>
          <t>Million</t>
        </is>
      </c>
      <c r="D892" t="inlineStr">
        <is>
          <t>QQQQ</t>
        </is>
      </c>
      <c r="F892" t="n">
        <v>381</v>
      </c>
      <c r="G892" t="n">
        <v>330</v>
      </c>
      <c r="H892" t="n">
        <v>347</v>
      </c>
      <c r="I892" t="n">
        <v>385</v>
      </c>
      <c r="K892" t="n">
        <v>509</v>
      </c>
      <c r="L892" t="n">
        <v>497</v>
      </c>
      <c r="M892" t="n">
        <v>462</v>
      </c>
      <c r="N892" t="n">
        <v>386</v>
      </c>
      <c r="P892" t="n">
        <v>469</v>
      </c>
      <c r="Q892" t="n">
        <v>480</v>
      </c>
      <c r="R892" t="n">
        <v>406</v>
      </c>
      <c r="S892" t="n">
        <v>387</v>
      </c>
      <c r="U892" t="n">
        <v>333</v>
      </c>
      <c r="V892" t="n">
        <v>355</v>
      </c>
      <c r="W892" t="n">
        <v>365</v>
      </c>
      <c r="X892" t="n">
        <v>272</v>
      </c>
      <c r="Z892" t="n">
        <v>281</v>
      </c>
      <c r="AA892" t="n">
        <v>404</v>
      </c>
      <c r="AB892" t="n">
        <v>416</v>
      </c>
      <c r="AC892" t="n">
        <v>419</v>
      </c>
      <c r="AE892" t="n">
        <v>276</v>
      </c>
      <c r="AF892" t="n">
        <v>325</v>
      </c>
      <c r="AG892" t="n">
        <v>334</v>
      </c>
      <c r="AH892" t="n">
        <v>365</v>
      </c>
      <c r="AJ892" t="n">
        <v>357</v>
      </c>
      <c r="AK892" t="n">
        <v>346</v>
      </c>
      <c r="AL892" t="n">
        <v>323</v>
      </c>
      <c r="AM892" t="n">
        <v>803</v>
      </c>
      <c r="AO892" t="n">
        <v>731</v>
      </c>
      <c r="AP892" t="n">
        <v>608</v>
      </c>
      <c r="AQ892" t="n">
        <v>673</v>
      </c>
      <c r="AR892" t="n">
        <v>601</v>
      </c>
      <c r="AT892" t="n">
        <v>536</v>
      </c>
      <c r="AU892" t="n">
        <v>575</v>
      </c>
      <c r="AV892" t="n">
        <v>546</v>
      </c>
      <c r="AW892" t="n">
        <v>568</v>
      </c>
      <c r="AY892" t="n">
        <v>578</v>
      </c>
      <c r="AZ892" t="n">
        <v>569</v>
      </c>
      <c r="BA892" t="n">
        <v>606</v>
      </c>
      <c r="BB892" t="n">
        <v>707</v>
      </c>
      <c r="BD892" t="n">
        <v>616</v>
      </c>
    </row>
    <row r="893">
      <c r="A893" t="inlineStr">
        <is>
          <t>Employee benefit obligations</t>
        </is>
      </c>
      <c r="C893" t="inlineStr">
        <is>
          <t>Million</t>
        </is>
      </c>
      <c r="D893" t="inlineStr">
        <is>
          <t>QQQQ</t>
        </is>
      </c>
      <c r="AM893" t="n">
        <v>327</v>
      </c>
      <c r="AO893" t="n">
        <v>328</v>
      </c>
      <c r="AP893" t="n">
        <v>316</v>
      </c>
      <c r="AQ893" t="n">
        <v>307</v>
      </c>
      <c r="AR893" t="n">
        <v>368</v>
      </c>
      <c r="AT893" t="n">
        <v>377</v>
      </c>
      <c r="AU893" t="n">
        <v>363</v>
      </c>
      <c r="AV893" t="n">
        <v>354</v>
      </c>
      <c r="AW893" t="n">
        <v>276</v>
      </c>
      <c r="AY893" t="n">
        <v>264</v>
      </c>
      <c r="AZ893" t="n">
        <v>244</v>
      </c>
      <c r="BA893" t="n">
        <v>223</v>
      </c>
      <c r="BB893" t="n">
        <v>160</v>
      </c>
      <c r="BD893" t="n">
        <v>166</v>
      </c>
    </row>
    <row r="894">
      <c r="A894" t="inlineStr">
        <is>
          <t>Operating lease liabilities</t>
        </is>
      </c>
      <c r="C894" t="inlineStr">
        <is>
          <t>Million</t>
        </is>
      </c>
      <c r="D894" t="inlineStr">
        <is>
          <t>QQQQ</t>
        </is>
      </c>
      <c r="AO894" t="n">
        <v>502</v>
      </c>
      <c r="AP894" t="n">
        <v>479</v>
      </c>
      <c r="AQ894" t="n">
        <v>468</v>
      </c>
      <c r="AR894" t="n">
        <v>464</v>
      </c>
      <c r="AT894" t="n">
        <v>471</v>
      </c>
      <c r="AU894" t="n">
        <v>467</v>
      </c>
      <c r="AV894" t="n">
        <v>480</v>
      </c>
      <c r="AW894" t="n">
        <v>466</v>
      </c>
      <c r="AY894" t="n">
        <v>448</v>
      </c>
      <c r="AZ894" t="n">
        <v>443</v>
      </c>
      <c r="BA894" t="n">
        <v>432</v>
      </c>
      <c r="BB894" t="n">
        <v>429</v>
      </c>
      <c r="BD894" t="n">
        <v>433</v>
      </c>
    </row>
    <row r="895">
      <c r="A895" t="inlineStr">
        <is>
          <t>Other long-term liabilities</t>
        </is>
      </c>
      <c r="C895" t="inlineStr">
        <is>
          <t>Million</t>
        </is>
      </c>
      <c r="D895" t="inlineStr">
        <is>
          <t>QQQQ</t>
        </is>
      </c>
      <c r="F895" t="n">
        <v>337</v>
      </c>
      <c r="G895" t="n">
        <v>393</v>
      </c>
      <c r="H895" t="n">
        <v>394</v>
      </c>
      <c r="I895" t="n">
        <v>387</v>
      </c>
      <c r="K895" t="n">
        <v>300</v>
      </c>
      <c r="L895" t="n">
        <v>307</v>
      </c>
      <c r="M895" t="n">
        <v>322</v>
      </c>
      <c r="N895" t="n">
        <v>356</v>
      </c>
      <c r="P895" t="n">
        <v>302</v>
      </c>
      <c r="Q895" t="n">
        <v>310</v>
      </c>
      <c r="R895" t="n">
        <v>316</v>
      </c>
      <c r="S895" t="n">
        <v>341</v>
      </c>
      <c r="U895" t="n">
        <v>332</v>
      </c>
      <c r="V895" t="n">
        <v>373</v>
      </c>
      <c r="W895" t="n">
        <v>375</v>
      </c>
      <c r="X895" t="n">
        <v>417</v>
      </c>
      <c r="Z895" t="n">
        <v>294</v>
      </c>
      <c r="AA895" t="n">
        <v>315</v>
      </c>
      <c r="AB895" t="n">
        <v>311</v>
      </c>
      <c r="AC895" t="n">
        <v>300</v>
      </c>
      <c r="AE895" t="n">
        <v>314</v>
      </c>
      <c r="AF895" t="n">
        <v>322</v>
      </c>
      <c r="AG895" t="n">
        <v>297</v>
      </c>
      <c r="AH895" t="n">
        <v>289</v>
      </c>
      <c r="AJ895" t="n">
        <v>281</v>
      </c>
      <c r="AK895" t="n">
        <v>290</v>
      </c>
      <c r="AL895" t="n">
        <v>345</v>
      </c>
      <c r="AM895" t="n">
        <v>421</v>
      </c>
      <c r="AO895" t="n">
        <v>460</v>
      </c>
      <c r="AP895" t="n">
        <v>650</v>
      </c>
      <c r="AQ895" t="n">
        <v>729</v>
      </c>
      <c r="AR895" t="n">
        <v>831</v>
      </c>
      <c r="AT895" t="n">
        <v>1042</v>
      </c>
      <c r="AU895" t="n">
        <v>892</v>
      </c>
      <c r="AV895" t="n">
        <v>896</v>
      </c>
      <c r="AW895" t="n">
        <v>767</v>
      </c>
      <c r="AY895" t="n">
        <v>682</v>
      </c>
      <c r="AZ895" t="n">
        <v>588</v>
      </c>
      <c r="BA895" t="n">
        <v>397</v>
      </c>
      <c r="BB895" t="n">
        <v>378</v>
      </c>
      <c r="BD895" t="n">
        <v>462</v>
      </c>
    </row>
    <row r="896">
      <c r="A896" t="inlineStr">
        <is>
          <t>Total liabilities</t>
        </is>
      </c>
      <c r="C896" t="inlineStr">
        <is>
          <t>Million</t>
        </is>
      </c>
      <c r="D896" t="inlineStr">
        <is>
          <t>QQQQ</t>
        </is>
      </c>
      <c r="F896" t="n">
        <v>5363</v>
      </c>
      <c r="G896" t="n">
        <v>5397</v>
      </c>
      <c r="H896" t="n">
        <v>5296</v>
      </c>
      <c r="I896" t="n">
        <v>5331</v>
      </c>
      <c r="K896" t="n">
        <v>5447</v>
      </c>
      <c r="L896" t="n">
        <v>5502</v>
      </c>
      <c r="M896" t="n">
        <v>5537</v>
      </c>
      <c r="N896" t="n">
        <v>5369</v>
      </c>
      <c r="P896" t="n">
        <v>5269</v>
      </c>
      <c r="Q896" t="n">
        <v>5287</v>
      </c>
      <c r="R896" t="n">
        <v>5085</v>
      </c>
      <c r="S896" t="n">
        <v>5081</v>
      </c>
      <c r="U896" t="n">
        <v>7777</v>
      </c>
      <c r="V896" t="n">
        <v>7720</v>
      </c>
      <c r="W896" t="n">
        <v>7638</v>
      </c>
      <c r="X896" t="n">
        <v>7432</v>
      </c>
      <c r="Z896" t="n">
        <v>7265</v>
      </c>
      <c r="AA896" t="n">
        <v>7839</v>
      </c>
      <c r="AB896" t="n">
        <v>7697</v>
      </c>
      <c r="AC896" t="n">
        <v>7461</v>
      </c>
      <c r="AE896" t="n">
        <v>7246</v>
      </c>
      <c r="AF896" t="n">
        <v>7801</v>
      </c>
      <c r="AG896" t="n">
        <v>7703</v>
      </c>
      <c r="AH896" t="n">
        <v>7697</v>
      </c>
      <c r="AJ896" t="n">
        <v>7517</v>
      </c>
      <c r="AK896" t="n">
        <v>7453</v>
      </c>
      <c r="AL896" t="n">
        <v>7263</v>
      </c>
      <c r="AM896" t="n">
        <v>14851</v>
      </c>
      <c r="AO896" t="n">
        <v>15238</v>
      </c>
      <c r="AP896" t="n">
        <v>15298</v>
      </c>
      <c r="AQ896" t="n">
        <v>14862</v>
      </c>
      <c r="AR896" t="n">
        <v>14609</v>
      </c>
      <c r="AT896" t="n">
        <v>14731</v>
      </c>
      <c r="AU896" t="n">
        <v>14617</v>
      </c>
      <c r="AV896" t="n">
        <v>14624</v>
      </c>
      <c r="AW896" t="n">
        <v>14702</v>
      </c>
      <c r="AY896" t="n">
        <v>14047</v>
      </c>
      <c r="AZ896" t="n">
        <v>14215</v>
      </c>
      <c r="BA896" t="n">
        <v>13776</v>
      </c>
      <c r="BB896" t="n">
        <v>13760</v>
      </c>
      <c r="BD896" t="n">
        <v>13192</v>
      </c>
    </row>
    <row r="897">
      <c r="A897" t="inlineStr">
        <is>
          <t>Total liabilities-c</t>
        </is>
      </c>
      <c r="F897">
        <f>SUM(F891:F895)+F886</f>
        <v/>
      </c>
      <c r="G897">
        <f>SUM(G891:G895)+G886</f>
        <v/>
      </c>
      <c r="H897">
        <f>SUM(H891:H895)+H886</f>
        <v/>
      </c>
      <c r="I897">
        <f>SUM(I891:I895)+I886</f>
        <v/>
      </c>
      <c r="K897">
        <f>SUM(K891:K895)+K886</f>
        <v/>
      </c>
      <c r="L897">
        <f>SUM(L891:L895)+L886</f>
        <v/>
      </c>
      <c r="M897">
        <f>SUM(M891:M895)+M886</f>
        <v/>
      </c>
      <c r="N897">
        <f>SUM(N891:N895)+N886</f>
        <v/>
      </c>
      <c r="P897">
        <f>SUM(P891:P895)+P886</f>
        <v/>
      </c>
      <c r="Q897">
        <f>SUM(Q891:Q895)+Q886</f>
        <v/>
      </c>
      <c r="R897">
        <f>SUM(R891:R895)+R886</f>
        <v/>
      </c>
      <c r="S897">
        <f>SUM(S891:S895)+S886</f>
        <v/>
      </c>
      <c r="U897">
        <f>SUM(U891:U895)+U886</f>
        <v/>
      </c>
      <c r="V897">
        <f>SUM(V891:V895)+V886</f>
        <v/>
      </c>
      <c r="W897">
        <f>SUM(W891:W895)+W886</f>
        <v/>
      </c>
      <c r="X897">
        <f>SUM(X891:X895)+X886</f>
        <v/>
      </c>
      <c r="Z897">
        <f>SUM(Z891:Z895)+Z886</f>
        <v/>
      </c>
      <c r="AA897">
        <f>SUM(AA891:AA895)+AA886</f>
        <v/>
      </c>
      <c r="AB897">
        <f>SUM(AB891:AB895)+AB886</f>
        <v/>
      </c>
      <c r="AC897">
        <f>SUM(AC891:AC895)+AC886</f>
        <v/>
      </c>
      <c r="AE897">
        <f>SUM(AE891:AE895)+AE886</f>
        <v/>
      </c>
      <c r="AF897">
        <f>SUM(AF891:AF895)+AF886</f>
        <v/>
      </c>
      <c r="AG897">
        <f>SUM(AG891:AG895)+AG886</f>
        <v/>
      </c>
      <c r="AH897">
        <f>SUM(AH891:AH895)+AH886</f>
        <v/>
      </c>
      <c r="AJ897">
        <f>SUM(AJ891:AJ895)+AJ886</f>
        <v/>
      </c>
      <c r="AK897">
        <f>SUM(AK891:AK895)+AK886</f>
        <v/>
      </c>
      <c r="AL897">
        <f>SUM(AL891:AL895)+AL886</f>
        <v/>
      </c>
      <c r="AM897">
        <f>SUM(AM891:AM895)+AM886</f>
        <v/>
      </c>
      <c r="AN897">
        <f>SUM(AN891:AN895)+AN886</f>
        <v/>
      </c>
      <c r="AO897">
        <f>SUM(AO891:AO895)+AO886</f>
        <v/>
      </c>
      <c r="AP897">
        <f>SUM(AP891:AP895)+AP886</f>
        <v/>
      </c>
      <c r="AQ897">
        <f>SUM(AQ891:AQ895)+AQ886</f>
        <v/>
      </c>
      <c r="AR897">
        <f>SUM(AR891:AR895)+AR886</f>
        <v/>
      </c>
      <c r="AT897">
        <f>SUM(AT891:AT895)+AT886</f>
        <v/>
      </c>
      <c r="AU897">
        <f>SUM(AU891:AU895)+AU886</f>
        <v/>
      </c>
      <c r="AV897">
        <f>SUM(AV891:AV895)+AV886</f>
        <v/>
      </c>
      <c r="AW897">
        <f>SUM(AW891:AW895)+AW886</f>
        <v/>
      </c>
      <c r="AY897">
        <f>SUM(AY891:AY895)+AY886</f>
        <v/>
      </c>
      <c r="AZ897">
        <f>SUM(AZ891:AZ895)+AZ886</f>
        <v/>
      </c>
      <c r="BA897">
        <f>SUM(BA891:BA895)+BA886</f>
        <v/>
      </c>
      <c r="BB897">
        <f>SUM(BB891:BB895)+BB886</f>
        <v/>
      </c>
      <c r="BD897">
        <f>SUM(BD891:BD895)+BD886</f>
        <v/>
      </c>
    </row>
    <row r="898">
      <c r="A898" t="inlineStr">
        <is>
          <t>Sum Check</t>
        </is>
      </c>
      <c r="F898">
        <f>F896-F897</f>
        <v/>
      </c>
      <c r="G898">
        <f>G896-G897</f>
        <v/>
      </c>
      <c r="H898">
        <f>H896-H897</f>
        <v/>
      </c>
      <c r="I898">
        <f>I896-I897</f>
        <v/>
      </c>
      <c r="K898">
        <f>K896-K897</f>
        <v/>
      </c>
      <c r="L898">
        <f>L896-L897</f>
        <v/>
      </c>
      <c r="M898">
        <f>M896-M897</f>
        <v/>
      </c>
      <c r="N898">
        <f>N896-N897</f>
        <v/>
      </c>
      <c r="P898">
        <f>P896-P897</f>
        <v/>
      </c>
      <c r="Q898">
        <f>Q896-Q897</f>
        <v/>
      </c>
      <c r="R898">
        <f>R896-R897</f>
        <v/>
      </c>
      <c r="S898">
        <f>S896-S897</f>
        <v/>
      </c>
      <c r="U898">
        <f>U896-U897</f>
        <v/>
      </c>
      <c r="V898">
        <f>V896-V897</f>
        <v/>
      </c>
      <c r="W898">
        <f>W896-W897</f>
        <v/>
      </c>
      <c r="X898">
        <f>X896-X897</f>
        <v/>
      </c>
      <c r="Z898">
        <f>Z896-Z897</f>
        <v/>
      </c>
      <c r="AA898">
        <f>AA896-AA897</f>
        <v/>
      </c>
      <c r="AB898">
        <f>AB896-AB897</f>
        <v/>
      </c>
      <c r="AC898">
        <f>AC896-AC897</f>
        <v/>
      </c>
      <c r="AE898">
        <f>AE896-AE897</f>
        <v/>
      </c>
      <c r="AF898">
        <f>AF896-AF897</f>
        <v/>
      </c>
      <c r="AG898">
        <f>AG896-AG897</f>
        <v/>
      </c>
      <c r="AH898">
        <f>AH896-AH897</f>
        <v/>
      </c>
      <c r="AJ898">
        <f>AJ896-AJ897</f>
        <v/>
      </c>
      <c r="AK898">
        <f>AK896-AK897</f>
        <v/>
      </c>
      <c r="AL898">
        <f>AL896-AL897</f>
        <v/>
      </c>
      <c r="AM898">
        <f>AM896-AM897</f>
        <v/>
      </c>
      <c r="AN898">
        <f>AN896-AN897</f>
        <v/>
      </c>
      <c r="AO898">
        <f>AO896-AO897</f>
        <v/>
      </c>
      <c r="AP898">
        <f>AP896-AP897</f>
        <v/>
      </c>
      <c r="AQ898">
        <f>AQ896-AQ897</f>
        <v/>
      </c>
      <c r="AR898">
        <f>AR896-AR897</f>
        <v/>
      </c>
      <c r="AT898">
        <f>AT896-AT897</f>
        <v/>
      </c>
      <c r="AU898">
        <f>AU896-AU897</f>
        <v/>
      </c>
      <c r="AV898">
        <f>AV896-AV897</f>
        <v/>
      </c>
      <c r="AW898">
        <f>AW896-AW897</f>
        <v/>
      </c>
      <c r="AY898">
        <f>AY896-AY897</f>
        <v/>
      </c>
      <c r="AZ898">
        <f>AZ896-AZ897</f>
        <v/>
      </c>
      <c r="BA898">
        <f>BA896-BA897</f>
        <v/>
      </c>
      <c r="BB898">
        <f>BB896-BB897</f>
        <v/>
      </c>
      <c r="BD898">
        <f>BD896-BD897</f>
        <v/>
      </c>
    </row>
    <row r="899"/>
    <row r="900">
      <c r="A900" t="inlineStr">
        <is>
          <t>Redeemable non-controlling interest</t>
        </is>
      </c>
      <c r="C900" t="inlineStr">
        <is>
          <t>Million</t>
        </is>
      </c>
      <c r="D900" t="inlineStr">
        <is>
          <t>QQQQ</t>
        </is>
      </c>
      <c r="L900" t="n">
        <v>12</v>
      </c>
      <c r="M900" t="n">
        <v>12</v>
      </c>
      <c r="N900" t="n">
        <v>13</v>
      </c>
      <c r="P900" t="n">
        <v>13</v>
      </c>
      <c r="Q900" t="n">
        <v>13</v>
      </c>
      <c r="R900" t="n">
        <v>13</v>
      </c>
      <c r="S900" t="n">
        <v>12</v>
      </c>
      <c r="U900" t="n">
        <v>12</v>
      </c>
      <c r="V900" t="n">
        <v>12</v>
      </c>
      <c r="W900" t="n">
        <v>12</v>
      </c>
    </row>
    <row r="901"/>
    <row r="902">
      <c r="A902" t="inlineStr">
        <is>
          <t>Stockholders equity (deficit)</t>
        </is>
      </c>
    </row>
    <row r="903">
      <c r="A903" t="inlineStr">
        <is>
          <t xml:space="preserve">Common stock </t>
        </is>
      </c>
      <c r="C903" t="inlineStr">
        <is>
          <t>Million</t>
        </is>
      </c>
      <c r="D903" t="inlineStr">
        <is>
          <t>QQQQ</t>
        </is>
      </c>
      <c r="F903" t="n">
        <v>1</v>
      </c>
      <c r="G903" t="n">
        <v>1</v>
      </c>
      <c r="H903" t="n">
        <v>1</v>
      </c>
      <c r="I903" t="n">
        <v>1</v>
      </c>
      <c r="K903" t="n">
        <v>1</v>
      </c>
      <c r="L903" t="n">
        <v>1</v>
      </c>
      <c r="M903" t="n">
        <v>1</v>
      </c>
      <c r="N903" t="n">
        <v>1</v>
      </c>
      <c r="P903" t="n">
        <v>1</v>
      </c>
      <c r="Q903" t="n">
        <v>1</v>
      </c>
      <c r="R903" t="n">
        <v>1</v>
      </c>
      <c r="S903" t="n">
        <v>1</v>
      </c>
      <c r="U903" t="n">
        <v>1</v>
      </c>
      <c r="V903" t="n">
        <v>1</v>
      </c>
      <c r="W903" t="n">
        <v>1</v>
      </c>
      <c r="X903" t="n">
        <v>1</v>
      </c>
      <c r="Z903" t="n">
        <v>1</v>
      </c>
      <c r="AA903" t="n">
        <v>1</v>
      </c>
      <c r="AB903" t="n">
        <v>1</v>
      </c>
      <c r="AC903" t="n">
        <v>1</v>
      </c>
      <c r="AE903" t="n">
        <v>1</v>
      </c>
      <c r="AF903" t="n">
        <v>1</v>
      </c>
      <c r="AG903" t="n">
        <v>1</v>
      </c>
      <c r="AH903" t="n">
        <v>1</v>
      </c>
      <c r="AJ903" t="n">
        <v>1</v>
      </c>
      <c r="AK903" t="n">
        <v>1</v>
      </c>
      <c r="AL903" t="n">
        <v>1</v>
      </c>
      <c r="AM903" t="n">
        <v>1</v>
      </c>
      <c r="AO903" t="n">
        <v>1</v>
      </c>
      <c r="AP903" t="n">
        <v>1</v>
      </c>
      <c r="AQ903" t="n">
        <v>1</v>
      </c>
      <c r="AR903" t="n">
        <v>1</v>
      </c>
      <c r="AT903" t="n">
        <v>1</v>
      </c>
      <c r="AU903" t="n">
        <v>1</v>
      </c>
      <c r="AV903" t="n">
        <v>1</v>
      </c>
      <c r="AW903" t="n">
        <v>1</v>
      </c>
      <c r="AY903" t="n">
        <v>1</v>
      </c>
      <c r="AZ903" t="n">
        <v>1</v>
      </c>
      <c r="BA903" t="n">
        <v>1</v>
      </c>
      <c r="BB903" t="n">
        <v>1</v>
      </c>
      <c r="BD903" t="n">
        <v>1</v>
      </c>
    </row>
    <row r="904">
      <c r="A904" t="inlineStr">
        <is>
          <t>Paid in capital</t>
        </is>
      </c>
      <c r="C904" t="inlineStr">
        <is>
          <t>Million</t>
        </is>
      </c>
      <c r="D904" t="inlineStr">
        <is>
          <t>QQQQ</t>
        </is>
      </c>
      <c r="F904" t="n">
        <v>300</v>
      </c>
      <c r="G904" t="n">
        <v>301</v>
      </c>
      <c r="H904" t="n">
        <v>319</v>
      </c>
      <c r="I904" t="n">
        <v>322</v>
      </c>
      <c r="K904" t="n">
        <v>330</v>
      </c>
      <c r="L904" t="n">
        <v>355</v>
      </c>
      <c r="M904" t="n">
        <v>360</v>
      </c>
      <c r="N904" t="n">
        <v>367</v>
      </c>
      <c r="P904" t="n">
        <v>381</v>
      </c>
      <c r="Q904" t="n">
        <v>392</v>
      </c>
      <c r="R904" t="n">
        <v>400</v>
      </c>
      <c r="S904" t="n">
        <v>406</v>
      </c>
      <c r="U904" t="n">
        <v>414</v>
      </c>
      <c r="V904" t="n">
        <v>428</v>
      </c>
      <c r="W904" t="n">
        <v>440</v>
      </c>
      <c r="X904" t="n">
        <v>449</v>
      </c>
      <c r="Z904" t="n">
        <v>457</v>
      </c>
      <c r="AA904" t="n">
        <v>798</v>
      </c>
      <c r="AB904" t="n">
        <v>814</v>
      </c>
      <c r="AC904" t="n">
        <v>823</v>
      </c>
      <c r="AE904" t="n">
        <v>831</v>
      </c>
      <c r="AF904" t="n">
        <v>849</v>
      </c>
      <c r="AG904" t="n">
        <v>860</v>
      </c>
      <c r="AH904" t="n">
        <v>867</v>
      </c>
      <c r="AJ904" t="n">
        <v>873</v>
      </c>
      <c r="AK904" t="n">
        <v>901</v>
      </c>
      <c r="AL904" t="n">
        <v>928</v>
      </c>
      <c r="AM904" t="n">
        <v>949</v>
      </c>
      <c r="AO904" t="n">
        <v>970</v>
      </c>
      <c r="AP904" t="n">
        <v>976</v>
      </c>
      <c r="AQ904" t="n">
        <v>1005</v>
      </c>
      <c r="AR904" t="n">
        <v>1034</v>
      </c>
      <c r="AT904" t="n">
        <v>1062</v>
      </c>
      <c r="AU904" t="n">
        <v>1101</v>
      </c>
      <c r="AV904" t="n">
        <v>1125</v>
      </c>
      <c r="AW904" t="n">
        <v>1134</v>
      </c>
      <c r="AY904" t="n">
        <v>1170</v>
      </c>
      <c r="AZ904" t="n">
        <v>1174</v>
      </c>
      <c r="BA904" t="n">
        <v>1171</v>
      </c>
      <c r="BB904" t="n">
        <v>1177</v>
      </c>
      <c r="BD904" t="n">
        <v>1199</v>
      </c>
    </row>
    <row r="905">
      <c r="A905" t="inlineStr">
        <is>
          <t>Notes receivable common stock</t>
        </is>
      </c>
      <c r="C905" t="inlineStr">
        <is>
          <t>Million</t>
        </is>
      </c>
      <c r="D905" t="inlineStr">
        <is>
          <t>QQQQ</t>
        </is>
      </c>
      <c r="F905" t="n">
        <v>-2</v>
      </c>
      <c r="G905" t="n">
        <v>-1</v>
      </c>
    </row>
    <row r="906">
      <c r="A906" t="inlineStr">
        <is>
          <t>Non-controlling interest</t>
        </is>
      </c>
      <c r="C906" t="inlineStr">
        <is>
          <t>Million</t>
        </is>
      </c>
      <c r="D906" t="inlineStr">
        <is>
          <t>QQQQ</t>
        </is>
      </c>
      <c r="F906" t="n">
        <v>3</v>
      </c>
      <c r="G906" t="n">
        <v>3</v>
      </c>
      <c r="H906" t="n">
        <v>3</v>
      </c>
      <c r="I906" t="n">
        <v>3</v>
      </c>
      <c r="K906" t="n">
        <v>3</v>
      </c>
      <c r="L906" t="n">
        <v>3</v>
      </c>
      <c r="M906" t="n">
        <v>3</v>
      </c>
      <c r="N906" t="n">
        <v>3</v>
      </c>
      <c r="P906" t="n">
        <v>3</v>
      </c>
      <c r="Q906" t="n">
        <v>3</v>
      </c>
      <c r="R906" t="n">
        <v>3</v>
      </c>
      <c r="S906" t="n">
        <v>3</v>
      </c>
      <c r="U906" t="n">
        <v>3</v>
      </c>
      <c r="V906" t="n">
        <v>3</v>
      </c>
      <c r="W906" t="n">
        <v>3</v>
      </c>
      <c r="X906" t="n">
        <v>3</v>
      </c>
      <c r="Z906" t="n">
        <v>3</v>
      </c>
      <c r="AA906" t="n">
        <v>3</v>
      </c>
      <c r="AB906" t="n">
        <v>3</v>
      </c>
      <c r="AC906" t="n">
        <v>3</v>
      </c>
      <c r="AE906" t="n">
        <v>3</v>
      </c>
      <c r="AF906" t="n">
        <v>3</v>
      </c>
      <c r="AG906" t="n">
        <v>3</v>
      </c>
      <c r="AH906" t="n">
        <v>3</v>
      </c>
      <c r="AJ906" t="n">
        <v>3</v>
      </c>
      <c r="AK906" t="n">
        <v>3</v>
      </c>
      <c r="AL906" t="n">
        <v>3</v>
      </c>
    </row>
    <row r="907">
      <c r="A907" t="inlineStr">
        <is>
          <t>Retained earnings / accumulated deficit</t>
        </is>
      </c>
      <c r="C907" t="inlineStr">
        <is>
          <t>Million</t>
        </is>
      </c>
      <c r="D907" t="inlineStr">
        <is>
          <t>QQQQ</t>
        </is>
      </c>
      <c r="F907" t="n">
        <v>-571</v>
      </c>
      <c r="G907" t="n">
        <v>-570</v>
      </c>
      <c r="H907" t="n">
        <v>-530</v>
      </c>
      <c r="I907" t="n">
        <v>-504</v>
      </c>
      <c r="K907" t="n">
        <v>-498</v>
      </c>
      <c r="L907" t="n">
        <v>-486</v>
      </c>
      <c r="M907" t="n">
        <v>-471</v>
      </c>
      <c r="N907" t="n">
        <v>-442</v>
      </c>
      <c r="P907" t="n">
        <v>-429</v>
      </c>
      <c r="Q907" t="n">
        <v>-391</v>
      </c>
      <c r="R907" t="n">
        <v>-404</v>
      </c>
      <c r="S907" t="n">
        <v>-356</v>
      </c>
      <c r="U907" t="n">
        <v>-352</v>
      </c>
      <c r="V907" t="n">
        <v>-293</v>
      </c>
      <c r="W907" t="n">
        <v>-197</v>
      </c>
      <c r="X907" t="n">
        <v>-84</v>
      </c>
      <c r="Z907" t="n">
        <v>-33</v>
      </c>
      <c r="AA907" t="n">
        <v>39</v>
      </c>
      <c r="AB907" t="n">
        <v>146</v>
      </c>
      <c r="AC907" t="n">
        <v>256</v>
      </c>
      <c r="AE907" t="n">
        <v>419</v>
      </c>
      <c r="AF907" t="n">
        <v>509</v>
      </c>
      <c r="AG907" t="n">
        <v>619</v>
      </c>
      <c r="AH907" t="n">
        <v>719</v>
      </c>
      <c r="AJ907" t="n">
        <v>755</v>
      </c>
      <c r="AK907" t="n">
        <v>812</v>
      </c>
      <c r="AL907" t="n">
        <v>825</v>
      </c>
      <c r="AM907" t="n">
        <v>1054</v>
      </c>
      <c r="AO907" t="n">
        <v>1096</v>
      </c>
      <c r="AP907" t="n">
        <v>1222</v>
      </c>
      <c r="AQ907" t="n">
        <v>1413</v>
      </c>
      <c r="AR907" t="n">
        <v>1608</v>
      </c>
      <c r="AT907" t="n">
        <v>1738</v>
      </c>
      <c r="AU907" t="n">
        <v>1919</v>
      </c>
      <c r="AV907" t="n">
        <v>2113</v>
      </c>
      <c r="AW907" t="n">
        <v>2341</v>
      </c>
      <c r="AY907" t="n">
        <v>2412</v>
      </c>
      <c r="AZ907" t="n">
        <v>2326</v>
      </c>
      <c r="BA907" t="n">
        <v>2258</v>
      </c>
      <c r="BB907" t="n">
        <v>2421</v>
      </c>
      <c r="BD907" t="n">
        <v>2322</v>
      </c>
    </row>
    <row r="908">
      <c r="A908" t="inlineStr">
        <is>
          <t>Accumulated other comprehensive loss</t>
        </is>
      </c>
      <c r="C908" t="inlineStr">
        <is>
          <t>Million</t>
        </is>
      </c>
      <c r="D908" t="inlineStr">
        <is>
          <t>QQQQ</t>
        </is>
      </c>
      <c r="F908" t="n">
        <v>-44</v>
      </c>
      <c r="G908" t="n">
        <v>-49</v>
      </c>
      <c r="H908" t="n">
        <v>-44</v>
      </c>
      <c r="I908" t="n">
        <v>-18</v>
      </c>
      <c r="K908" t="n">
        <v>-19</v>
      </c>
      <c r="L908" t="n">
        <v>-20</v>
      </c>
      <c r="M908" t="n">
        <v>-23</v>
      </c>
      <c r="N908" t="n">
        <v>-43</v>
      </c>
      <c r="P908" t="n">
        <v>-62</v>
      </c>
      <c r="Q908" t="n">
        <v>-91</v>
      </c>
      <c r="R908" t="n">
        <v>-87</v>
      </c>
      <c r="S908" t="n">
        <v>-119</v>
      </c>
      <c r="U908" t="n">
        <v>-145</v>
      </c>
      <c r="V908" t="n">
        <v>-73</v>
      </c>
      <c r="W908" t="n">
        <v>-92</v>
      </c>
      <c r="X908" t="n">
        <v>-148</v>
      </c>
      <c r="Z908" t="n">
        <v>-182</v>
      </c>
      <c r="AA908" t="n">
        <v>-139</v>
      </c>
      <c r="AB908" t="n">
        <v>-116</v>
      </c>
      <c r="AC908" t="n">
        <v>-68</v>
      </c>
      <c r="AE908" t="n">
        <v>-80</v>
      </c>
      <c r="AF908" t="n">
        <v>-56</v>
      </c>
      <c r="AG908" t="n">
        <v>-144</v>
      </c>
      <c r="AH908" t="n">
        <v>-156</v>
      </c>
      <c r="AJ908" t="n">
        <v>-177</v>
      </c>
      <c r="AK908" t="n">
        <v>-186</v>
      </c>
      <c r="AL908" t="n">
        <v>-211</v>
      </c>
      <c r="AM908" t="n">
        <v>-386</v>
      </c>
      <c r="AO908" t="n">
        <v>-281</v>
      </c>
      <c r="AP908" t="n">
        <v>-548</v>
      </c>
      <c r="AQ908" t="n">
        <v>-550</v>
      </c>
      <c r="AR908" t="n">
        <v>-551</v>
      </c>
      <c r="AT908" t="n">
        <v>-356</v>
      </c>
      <c r="AU908" t="n">
        <v>-375</v>
      </c>
      <c r="AV908" t="n">
        <v>-286</v>
      </c>
      <c r="AW908" t="n">
        <v>-296</v>
      </c>
      <c r="AY908" t="n">
        <v>-289</v>
      </c>
      <c r="AZ908" t="n">
        <v>-181</v>
      </c>
      <c r="BA908" t="n">
        <v>-321</v>
      </c>
      <c r="BB908" t="n">
        <v>-403</v>
      </c>
      <c r="BD908" t="n">
        <v>-263</v>
      </c>
    </row>
    <row r="909">
      <c r="A909" t="inlineStr">
        <is>
          <t>Total stockholders equity (deficit)</t>
        </is>
      </c>
      <c r="C909" t="inlineStr">
        <is>
          <t>Million</t>
        </is>
      </c>
      <c r="D909" t="inlineStr">
        <is>
          <t>QQQQ</t>
        </is>
      </c>
      <c r="F909" t="n">
        <v>-313</v>
      </c>
      <c r="G909" t="n">
        <v>-315</v>
      </c>
      <c r="H909" t="n">
        <v>-251</v>
      </c>
      <c r="I909" t="n">
        <v>-196</v>
      </c>
      <c r="K909" t="n">
        <v>-183</v>
      </c>
      <c r="L909" t="n">
        <v>-147</v>
      </c>
      <c r="M909" t="n">
        <v>-130</v>
      </c>
      <c r="N909" t="n">
        <v>-114</v>
      </c>
      <c r="P909" t="n">
        <v>-106</v>
      </c>
      <c r="Q909" t="n">
        <v>-86</v>
      </c>
      <c r="R909" t="n">
        <v>-87</v>
      </c>
      <c r="S909" t="n">
        <v>-65</v>
      </c>
      <c r="U909" t="n">
        <v>-79</v>
      </c>
      <c r="V909" t="n">
        <v>66</v>
      </c>
      <c r="W909" t="n">
        <v>155</v>
      </c>
      <c r="X909" t="n">
        <v>221</v>
      </c>
      <c r="Z909" t="n">
        <v>246</v>
      </c>
      <c r="AA909" t="n">
        <v>702</v>
      </c>
      <c r="AB909" t="n">
        <v>848</v>
      </c>
      <c r="AC909" t="n">
        <v>1015</v>
      </c>
      <c r="AE909" t="n">
        <v>1174</v>
      </c>
      <c r="AF909" t="n">
        <v>1306</v>
      </c>
      <c r="AG909" t="n">
        <v>1339</v>
      </c>
      <c r="AH909" t="n">
        <v>1434</v>
      </c>
      <c r="AJ909" t="n">
        <v>1455</v>
      </c>
      <c r="AK909" t="n">
        <v>1531</v>
      </c>
      <c r="AL909" t="n">
        <v>1546</v>
      </c>
      <c r="AM909" t="n">
        <v>1618</v>
      </c>
      <c r="AO909" t="n">
        <v>1786</v>
      </c>
      <c r="AP909" t="n">
        <v>1651</v>
      </c>
      <c r="AQ909" t="n">
        <v>1869</v>
      </c>
      <c r="AR909" t="n">
        <v>2092</v>
      </c>
      <c r="AT909" t="n">
        <v>2445</v>
      </c>
      <c r="AU909" t="n">
        <v>2646</v>
      </c>
      <c r="AV909" t="n">
        <v>2953</v>
      </c>
      <c r="AW909" t="n">
        <v>3180</v>
      </c>
      <c r="AY909" t="n">
        <v>3294</v>
      </c>
      <c r="AZ909" t="n">
        <v>3320</v>
      </c>
      <c r="BA909" t="n">
        <v>3109</v>
      </c>
      <c r="BB909" t="n">
        <v>3196</v>
      </c>
      <c r="BD909" t="n">
        <v>3259</v>
      </c>
    </row>
    <row r="910">
      <c r="A910" t="inlineStr">
        <is>
          <t>Total stockholders equity (deficit)-c</t>
        </is>
      </c>
      <c r="F910">
        <f>SUM(F903:F908)</f>
        <v/>
      </c>
      <c r="G910">
        <f>SUM(G903:G908)</f>
        <v/>
      </c>
      <c r="H910">
        <f>SUM(H903:H908)</f>
        <v/>
      </c>
      <c r="I910">
        <f>SUM(I903:I908)</f>
        <v/>
      </c>
      <c r="K910">
        <f>SUM(K903:K908)</f>
        <v/>
      </c>
      <c r="L910">
        <f>SUM(L903:L908)</f>
        <v/>
      </c>
      <c r="M910">
        <f>SUM(M903:M908)</f>
        <v/>
      </c>
      <c r="N910">
        <f>SUM(N903:N908)</f>
        <v/>
      </c>
      <c r="P910">
        <f>SUM(P903:P908)</f>
        <v/>
      </c>
      <c r="Q910">
        <f>SUM(Q903:Q908)</f>
        <v/>
      </c>
      <c r="R910">
        <f>SUM(R903:R908)</f>
        <v/>
      </c>
      <c r="S910">
        <f>SUM(S903:S908)</f>
        <v/>
      </c>
      <c r="U910">
        <f>SUM(U903:U908)</f>
        <v/>
      </c>
      <c r="V910">
        <f>SUM(V903:V908)</f>
        <v/>
      </c>
      <c r="W910">
        <f>SUM(W903:W908)</f>
        <v/>
      </c>
      <c r="X910">
        <f>SUM(X903:X908)</f>
        <v/>
      </c>
      <c r="Z910">
        <f>SUM(Z903:Z908)</f>
        <v/>
      </c>
      <c r="AA910">
        <f>SUM(AA903:AA908)</f>
        <v/>
      </c>
      <c r="AB910">
        <f>SUM(AB903:AB908)</f>
        <v/>
      </c>
      <c r="AC910">
        <f>SUM(AC903:AC908)</f>
        <v/>
      </c>
      <c r="AE910">
        <f>SUM(AE903:AE908)</f>
        <v/>
      </c>
      <c r="AF910">
        <f>SUM(AF903:AF908)</f>
        <v/>
      </c>
      <c r="AG910">
        <f>SUM(AG903:AG908)</f>
        <v/>
      </c>
      <c r="AH910">
        <f>SUM(AH903:AH908)</f>
        <v/>
      </c>
      <c r="AJ910">
        <f>SUM(AJ903:AJ908)</f>
        <v/>
      </c>
      <c r="AK910">
        <f>SUM(AK903:AK908)</f>
        <v/>
      </c>
      <c r="AL910">
        <f>SUM(AL903:AL908)</f>
        <v/>
      </c>
      <c r="AM910">
        <f>SUM(AM903:AM908)</f>
        <v/>
      </c>
      <c r="AN910">
        <f>SUM(AN903:AN908)</f>
        <v/>
      </c>
      <c r="AO910">
        <f>SUM(AO903:AO908)</f>
        <v/>
      </c>
      <c r="AP910">
        <f>SUM(AP903:AP908)</f>
        <v/>
      </c>
      <c r="AQ910">
        <f>SUM(AQ903:AQ908)</f>
        <v/>
      </c>
      <c r="AR910">
        <f>SUM(AR903:AR908)</f>
        <v/>
      </c>
      <c r="AT910">
        <f>SUM(AT903:AT908)</f>
        <v/>
      </c>
      <c r="AU910">
        <f>SUM(AU903:AU908)</f>
        <v/>
      </c>
      <c r="AV910">
        <f>SUM(AV903:AV908)</f>
        <v/>
      </c>
      <c r="AW910">
        <f>SUM(AW903:AW908)</f>
        <v/>
      </c>
      <c r="AY910">
        <f>SUM(AY903:AY908)</f>
        <v/>
      </c>
      <c r="AZ910">
        <f>SUM(AZ903:AZ908)</f>
        <v/>
      </c>
      <c r="BA910">
        <f>SUM(BA903:BA908)</f>
        <v/>
      </c>
      <c r="BB910">
        <f>SUM(BB903:BB908)</f>
        <v/>
      </c>
      <c r="BD910">
        <f>SUM(BD903:BD908)</f>
        <v/>
      </c>
    </row>
    <row r="911">
      <c r="A911" t="inlineStr">
        <is>
          <t>Sum Check</t>
        </is>
      </c>
      <c r="F911">
        <f>F909-F910</f>
        <v/>
      </c>
      <c r="G911">
        <f>G909-G910</f>
        <v/>
      </c>
      <c r="H911">
        <f>H909-H910</f>
        <v/>
      </c>
      <c r="I911">
        <f>I909-I910</f>
        <v/>
      </c>
      <c r="K911">
        <f>K909-K910</f>
        <v/>
      </c>
      <c r="L911">
        <f>L909-L910</f>
        <v/>
      </c>
      <c r="M911">
        <f>M909-M910</f>
        <v/>
      </c>
      <c r="N911">
        <f>N909-N910</f>
        <v/>
      </c>
      <c r="P911">
        <f>P909-P910</f>
        <v/>
      </c>
      <c r="Q911">
        <f>Q909-Q910</f>
        <v/>
      </c>
      <c r="R911">
        <f>R909-R910</f>
        <v/>
      </c>
      <c r="S911">
        <f>S909-S910</f>
        <v/>
      </c>
      <c r="U911">
        <f>U909-U910</f>
        <v/>
      </c>
      <c r="V911">
        <f>V909-V910</f>
        <v/>
      </c>
      <c r="W911">
        <f>W909-W910</f>
        <v/>
      </c>
      <c r="X911">
        <f>X909-X910</f>
        <v/>
      </c>
      <c r="Z911">
        <f>Z909-Z910</f>
        <v/>
      </c>
      <c r="AA911">
        <f>AA909-AA910</f>
        <v/>
      </c>
      <c r="AB911">
        <f>AB909-AB910</f>
        <v/>
      </c>
      <c r="AC911">
        <f>AC909-AC910</f>
        <v/>
      </c>
      <c r="AE911">
        <f>AE909-AE910</f>
        <v/>
      </c>
      <c r="AF911">
        <f>AF909-AF910</f>
        <v/>
      </c>
      <c r="AG911">
        <f>AG909-AG910</f>
        <v/>
      </c>
      <c r="AH911">
        <f>AH909-AH910</f>
        <v/>
      </c>
      <c r="AJ911">
        <f>AJ909-AJ910</f>
        <v/>
      </c>
      <c r="AK911">
        <f>AK909-AK910</f>
        <v/>
      </c>
      <c r="AL911">
        <f>AL909-AL910</f>
        <v/>
      </c>
      <c r="AM911">
        <f>AM909-AM910</f>
        <v/>
      </c>
      <c r="AN911">
        <f>AN909-AN910</f>
        <v/>
      </c>
      <c r="AO911">
        <f>AO909-AO910</f>
        <v/>
      </c>
      <c r="AP911">
        <f>AP909-AP910</f>
        <v/>
      </c>
      <c r="AQ911">
        <f>AQ909-AQ910</f>
        <v/>
      </c>
      <c r="AR911">
        <f>AR909-AR910</f>
        <v/>
      </c>
      <c r="AT911">
        <f>AT909-AT910</f>
        <v/>
      </c>
      <c r="AU911">
        <f>AU909-AU910</f>
        <v/>
      </c>
      <c r="AV911">
        <f>AV909-AV910</f>
        <v/>
      </c>
      <c r="AW911">
        <f>AW909-AW910</f>
        <v/>
      </c>
      <c r="AY911">
        <f>AY909-AY910</f>
        <v/>
      </c>
      <c r="AZ911">
        <f>AZ909-AZ910</f>
        <v/>
      </c>
      <c r="BA911">
        <f>BA909-BA910</f>
        <v/>
      </c>
      <c r="BB911">
        <f>BB909-BB910</f>
        <v/>
      </c>
      <c r="BD911">
        <f>BD909-BD910</f>
        <v/>
      </c>
    </row>
    <row r="912"/>
    <row r="913">
      <c r="A913" t="inlineStr">
        <is>
          <t>Total liabilities and stockholders equity (deficit)</t>
        </is>
      </c>
      <c r="C913" t="inlineStr">
        <is>
          <t>Million</t>
        </is>
      </c>
      <c r="D913" t="inlineStr">
        <is>
          <t>QQQQ</t>
        </is>
      </c>
      <c r="F913" t="n">
        <v>5050</v>
      </c>
      <c r="G913" t="n">
        <v>5082</v>
      </c>
      <c r="H913" t="n">
        <v>5045</v>
      </c>
      <c r="I913" t="n">
        <v>5135</v>
      </c>
      <c r="K913" t="n">
        <v>5264</v>
      </c>
      <c r="L913" t="n">
        <v>5367</v>
      </c>
      <c r="M913" t="n">
        <v>5419</v>
      </c>
      <c r="N913" t="n">
        <v>5268</v>
      </c>
      <c r="P913" t="n">
        <v>5176</v>
      </c>
      <c r="Q913" t="n">
        <v>5214</v>
      </c>
      <c r="R913" t="n">
        <v>5011</v>
      </c>
      <c r="S913" t="n">
        <v>5028</v>
      </c>
      <c r="U913" t="n">
        <v>7710</v>
      </c>
      <c r="V913" t="n">
        <v>7798</v>
      </c>
      <c r="W913" t="n">
        <v>7805</v>
      </c>
      <c r="X913" t="n">
        <v>7653</v>
      </c>
      <c r="Z913" t="n">
        <v>7511</v>
      </c>
      <c r="AA913" t="n">
        <v>8541</v>
      </c>
      <c r="AB913" t="n">
        <v>8545</v>
      </c>
      <c r="AC913" t="n">
        <v>8476</v>
      </c>
      <c r="AE913" t="n">
        <v>8420</v>
      </c>
      <c r="AF913" t="n">
        <v>9107</v>
      </c>
      <c r="AG913" t="n">
        <v>9042</v>
      </c>
      <c r="AH913" t="n">
        <v>9131</v>
      </c>
      <c r="AJ913" t="n">
        <v>8972</v>
      </c>
      <c r="AK913" t="n">
        <v>8984</v>
      </c>
      <c r="AL913" t="n">
        <v>8809</v>
      </c>
      <c r="AM913" t="n">
        <v>16469</v>
      </c>
      <c r="AO913" t="n">
        <v>17024</v>
      </c>
      <c r="AP913" t="n">
        <v>16949</v>
      </c>
      <c r="AQ913" t="n">
        <v>16731</v>
      </c>
      <c r="AR913" t="n">
        <v>16701</v>
      </c>
      <c r="AT913" t="n">
        <v>17176</v>
      </c>
      <c r="AU913" t="n">
        <v>17263</v>
      </c>
      <c r="AV913" t="n">
        <v>17577</v>
      </c>
      <c r="AW913" t="n">
        <v>17882</v>
      </c>
      <c r="AY913" t="n">
        <v>17341</v>
      </c>
      <c r="AZ913" t="n">
        <v>17535</v>
      </c>
      <c r="BA913" t="n">
        <v>16885</v>
      </c>
      <c r="BB913" t="n">
        <v>16956</v>
      </c>
      <c r="BD913" t="n">
        <v>16451</v>
      </c>
    </row>
    <row r="914">
      <c r="A914" t="inlineStr">
        <is>
          <t>Total liabilities and stockholders equity (deficit)-c</t>
        </is>
      </c>
      <c r="F914">
        <f>F896+F900+F909</f>
        <v/>
      </c>
      <c r="G914">
        <f>G896+G900+G909</f>
        <v/>
      </c>
      <c r="H914">
        <f>H896+H900+H909</f>
        <v/>
      </c>
      <c r="I914">
        <f>I896+I900+I909</f>
        <v/>
      </c>
      <c r="K914">
        <f>K896+K900+K909</f>
        <v/>
      </c>
      <c r="L914">
        <f>L896+L900+L909</f>
        <v/>
      </c>
      <c r="M914">
        <f>M896+M900+M909</f>
        <v/>
      </c>
      <c r="N914">
        <f>N896+N900+N909</f>
        <v/>
      </c>
      <c r="P914">
        <f>P896+P900+P909</f>
        <v/>
      </c>
      <c r="Q914">
        <f>Q896+Q900+Q909</f>
        <v/>
      </c>
      <c r="R914">
        <f>R896+R900+R909</f>
        <v/>
      </c>
      <c r="S914">
        <f>S896+S900+S909</f>
        <v/>
      </c>
      <c r="U914">
        <f>U896+U900+U909</f>
        <v/>
      </c>
      <c r="V914">
        <f>V896+V900+V909</f>
        <v/>
      </c>
      <c r="W914">
        <f>W896+W900+W909</f>
        <v/>
      </c>
      <c r="X914">
        <f>X896+X900+X909</f>
        <v/>
      </c>
      <c r="Z914">
        <f>Z896+Z900+Z909</f>
        <v/>
      </c>
      <c r="AA914">
        <f>AA896+AA900+AA909</f>
        <v/>
      </c>
      <c r="AB914">
        <f>AB896+AB900+AB909</f>
        <v/>
      </c>
      <c r="AC914">
        <f>AC896+AC900+AC909</f>
        <v/>
      </c>
      <c r="AE914">
        <f>AE896+AE900+AE909</f>
        <v/>
      </c>
      <c r="AF914">
        <f>AF896+AF900+AF909</f>
        <v/>
      </c>
      <c r="AG914">
        <f>AG896+AG900+AG909</f>
        <v/>
      </c>
      <c r="AH914">
        <f>AH896+AH900+AH909</f>
        <v/>
      </c>
      <c r="AJ914">
        <f>AJ896+AJ900+AJ909</f>
        <v/>
      </c>
      <c r="AK914">
        <f>AK896+AK900+AK909</f>
        <v/>
      </c>
      <c r="AL914">
        <f>AL896+AL900+AL909</f>
        <v/>
      </c>
      <c r="AM914">
        <f>AM896+AM900+AM909</f>
        <v/>
      </c>
      <c r="AN914">
        <f>AN896+AN900+AN909</f>
        <v/>
      </c>
      <c r="AO914">
        <f>AO896+AO900+AO909</f>
        <v/>
      </c>
      <c r="AP914">
        <f>AP896+AP900+AP909</f>
        <v/>
      </c>
      <c r="AQ914">
        <f>AQ896+AQ900+AQ909</f>
        <v/>
      </c>
      <c r="AR914">
        <f>AR896+AR900+AR909</f>
        <v/>
      </c>
      <c r="AT914">
        <f>AT896+AT900+AT909</f>
        <v/>
      </c>
      <c r="AU914">
        <f>AU896+AU900+AU909</f>
        <v/>
      </c>
      <c r="AV914">
        <f>AV896+AV900+AV909</f>
        <v/>
      </c>
      <c r="AW914">
        <f>AW896+AW900+AW909</f>
        <v/>
      </c>
      <c r="AY914">
        <f>AY896+AY900+AY909</f>
        <v/>
      </c>
      <c r="AZ914">
        <f>AZ896+AZ900+AZ909</f>
        <v/>
      </c>
      <c r="BA914">
        <f>BA896+BA900+BA909</f>
        <v/>
      </c>
      <c r="BB914">
        <f>BB896+BB900+BB909</f>
        <v/>
      </c>
      <c r="BD914">
        <f>BD896+BD900+BD909</f>
        <v/>
      </c>
    </row>
    <row r="915">
      <c r="A915" t="inlineStr">
        <is>
          <t>Sum Check 1</t>
        </is>
      </c>
      <c r="F915">
        <f>F913-F914</f>
        <v/>
      </c>
      <c r="G915">
        <f>G913-G914</f>
        <v/>
      </c>
      <c r="H915">
        <f>H913-H914</f>
        <v/>
      </c>
      <c r="I915">
        <f>I913-I914</f>
        <v/>
      </c>
      <c r="K915">
        <f>K913-K914</f>
        <v/>
      </c>
      <c r="L915">
        <f>L913-L914</f>
        <v/>
      </c>
      <c r="M915">
        <f>M913-M914</f>
        <v/>
      </c>
      <c r="N915">
        <f>N913-N914</f>
        <v/>
      </c>
      <c r="P915">
        <f>P913-P914</f>
        <v/>
      </c>
      <c r="Q915">
        <f>Q913-Q914</f>
        <v/>
      </c>
      <c r="R915">
        <f>R913-R914</f>
        <v/>
      </c>
      <c r="S915">
        <f>S913-S914</f>
        <v/>
      </c>
      <c r="U915">
        <f>U913-U914</f>
        <v/>
      </c>
      <c r="V915">
        <f>V913-V914</f>
        <v/>
      </c>
      <c r="W915">
        <f>W913-W914</f>
        <v/>
      </c>
      <c r="X915">
        <f>X913-X914</f>
        <v/>
      </c>
      <c r="Z915">
        <f>Z913-Z914</f>
        <v/>
      </c>
      <c r="AA915">
        <f>AA913-AA914</f>
        <v/>
      </c>
      <c r="AB915">
        <f>AB913-AB914</f>
        <v/>
      </c>
      <c r="AC915">
        <f>AC913-AC914</f>
        <v/>
      </c>
      <c r="AE915">
        <f>AE913-AE914</f>
        <v/>
      </c>
      <c r="AF915">
        <f>AF913-AF914</f>
        <v/>
      </c>
      <c r="AG915">
        <f>AG913-AG914</f>
        <v/>
      </c>
      <c r="AH915">
        <f>AH913-AH914</f>
        <v/>
      </c>
      <c r="AJ915">
        <f>AJ913-AJ914</f>
        <v/>
      </c>
      <c r="AK915">
        <f>AK913-AK914</f>
        <v/>
      </c>
      <c r="AL915">
        <f>AL913-AL914</f>
        <v/>
      </c>
      <c r="AM915">
        <f>AM913-AM914</f>
        <v/>
      </c>
      <c r="AN915">
        <f>AN913-AN914</f>
        <v/>
      </c>
      <c r="AO915">
        <f>AO913-AO914</f>
        <v/>
      </c>
      <c r="AP915">
        <f>AP913-AP914</f>
        <v/>
      </c>
      <c r="AQ915">
        <f>AQ913-AQ914</f>
        <v/>
      </c>
      <c r="AR915">
        <f>AR913-AR914</f>
        <v/>
      </c>
      <c r="AT915">
        <f>AT913-AT914</f>
        <v/>
      </c>
      <c r="AU915">
        <f>AU913-AU914</f>
        <v/>
      </c>
      <c r="AV915">
        <f>AV913-AV914</f>
        <v/>
      </c>
      <c r="AW915">
        <f>AW913-AW914</f>
        <v/>
      </c>
      <c r="AY915">
        <f>AY913-AY914</f>
        <v/>
      </c>
      <c r="AZ915">
        <f>AZ913-AZ914</f>
        <v/>
      </c>
      <c r="BA915">
        <f>BA913-BA914</f>
        <v/>
      </c>
      <c r="BB915">
        <f>BB913-BB914</f>
        <v/>
      </c>
      <c r="BD915">
        <f>BD913-BD914</f>
        <v/>
      </c>
    </row>
    <row r="916">
      <c r="A916" t="inlineStr">
        <is>
          <t>Sum Check 2</t>
        </is>
      </c>
      <c r="F916">
        <f>F914-F874</f>
        <v/>
      </c>
      <c r="G916">
        <f>G914-G874</f>
        <v/>
      </c>
      <c r="H916">
        <f>H914-H874</f>
        <v/>
      </c>
      <c r="I916">
        <f>I914-I874</f>
        <v/>
      </c>
      <c r="K916">
        <f>K914-K874</f>
        <v/>
      </c>
      <c r="L916">
        <f>L914-L874</f>
        <v/>
      </c>
      <c r="M916">
        <f>M914-M874</f>
        <v/>
      </c>
      <c r="N916">
        <f>N914-N874</f>
        <v/>
      </c>
      <c r="P916">
        <f>P914-P874</f>
        <v/>
      </c>
      <c r="Q916">
        <f>Q914-Q874</f>
        <v/>
      </c>
      <c r="R916">
        <f>R914-R874</f>
        <v/>
      </c>
      <c r="S916">
        <f>S914-S874</f>
        <v/>
      </c>
      <c r="U916">
        <f>U914-U874</f>
        <v/>
      </c>
      <c r="V916">
        <f>V914-V874</f>
        <v/>
      </c>
      <c r="W916">
        <f>W914-W874</f>
        <v/>
      </c>
      <c r="X916">
        <f>X914-X874</f>
        <v/>
      </c>
      <c r="Z916">
        <f>Z914-Z874</f>
        <v/>
      </c>
      <c r="AA916">
        <f>AA914-AA874</f>
        <v/>
      </c>
      <c r="AB916">
        <f>AB914-AB874</f>
        <v/>
      </c>
      <c r="AC916">
        <f>AC914-AC874</f>
        <v/>
      </c>
      <c r="AE916">
        <f>AE914-AE874</f>
        <v/>
      </c>
      <c r="AF916">
        <f>AF914-AF874</f>
        <v/>
      </c>
      <c r="AG916">
        <f>AG914-AG874</f>
        <v/>
      </c>
      <c r="AH916">
        <f>AH914-AH874</f>
        <v/>
      </c>
      <c r="AJ916">
        <f>AJ914-AJ874</f>
        <v/>
      </c>
      <c r="AK916">
        <f>AK914-AK874</f>
        <v/>
      </c>
      <c r="AL916">
        <f>AL914-AL874</f>
        <v/>
      </c>
      <c r="AM916">
        <f>AM914-AM874</f>
        <v/>
      </c>
      <c r="AN916">
        <f>AN914-AN874</f>
        <v/>
      </c>
      <c r="AO916">
        <f>AO914-AO874</f>
        <v/>
      </c>
      <c r="AP916">
        <f>AP914-AP874</f>
        <v/>
      </c>
      <c r="AQ916">
        <f>AQ914-AQ874</f>
        <v/>
      </c>
      <c r="AR916">
        <f>AR914-AR874</f>
        <v/>
      </c>
      <c r="AT916">
        <f>AT914-AT874</f>
        <v/>
      </c>
      <c r="AU916">
        <f>AU914-AU874</f>
        <v/>
      </c>
      <c r="AV916">
        <f>AV914-AV874</f>
        <v/>
      </c>
      <c r="AW916">
        <f>AW914-AW874</f>
        <v/>
      </c>
      <c r="AY916">
        <f>AY914-AY874</f>
        <v/>
      </c>
      <c r="AZ916">
        <f>AZ914-AZ874</f>
        <v/>
      </c>
      <c r="BA916">
        <f>BA914-BA874</f>
        <v/>
      </c>
      <c r="BB916">
        <f>BB914-BB874</f>
        <v/>
      </c>
      <c r="BD916">
        <f>BD914-BD874</f>
        <v/>
      </c>
    </row>
    <row r="917"/>
    <row r="918">
      <c r="A918" t="inlineStr">
        <is>
          <t>Cash flow statement</t>
        </is>
      </c>
    </row>
    <row r="919">
      <c r="A919" t="inlineStr">
        <is>
          <t>Cash flows from operating activities:</t>
        </is>
      </c>
    </row>
    <row r="920">
      <c r="A920" t="inlineStr">
        <is>
          <t>Net income (loss)</t>
        </is>
      </c>
      <c r="C920" t="inlineStr">
        <is>
          <t>Million</t>
        </is>
      </c>
      <c r="D920" t="inlineStr">
        <is>
          <t>QYYY</t>
        </is>
      </c>
      <c r="F920" t="n">
        <v>-10</v>
      </c>
      <c r="G920" t="n">
        <v>-9</v>
      </c>
      <c r="H920" t="n">
        <v>31</v>
      </c>
      <c r="I920" t="n">
        <v>57</v>
      </c>
      <c r="K920" t="n">
        <v>6</v>
      </c>
      <c r="L920" t="n">
        <v>18</v>
      </c>
      <c r="M920" t="n">
        <v>33</v>
      </c>
      <c r="N920" t="n">
        <v>63</v>
      </c>
      <c r="P920" t="n">
        <v>13</v>
      </c>
      <c r="Q920" t="n">
        <v>51</v>
      </c>
      <c r="R920" t="n">
        <v>38</v>
      </c>
      <c r="S920" t="n">
        <v>86</v>
      </c>
      <c r="U920" t="n">
        <v>4</v>
      </c>
      <c r="V920" t="n">
        <v>63</v>
      </c>
      <c r="W920" t="n">
        <v>159</v>
      </c>
      <c r="X920" t="n">
        <v>236</v>
      </c>
      <c r="Z920" t="n">
        <v>51</v>
      </c>
      <c r="AA920" t="n">
        <v>123</v>
      </c>
      <c r="AB920" t="n">
        <v>230</v>
      </c>
      <c r="AC920" t="n">
        <v>340</v>
      </c>
      <c r="AE920" t="n">
        <v>163</v>
      </c>
      <c r="AF920" t="n">
        <v>253</v>
      </c>
      <c r="AG920" t="n">
        <v>363</v>
      </c>
      <c r="AH920" t="n">
        <v>496</v>
      </c>
      <c r="AJ920" t="n">
        <v>88</v>
      </c>
      <c r="AK920" t="n">
        <v>162</v>
      </c>
      <c r="AL920" t="n">
        <v>175</v>
      </c>
      <c r="AM920" t="n">
        <v>404</v>
      </c>
      <c r="AO920" t="n">
        <v>47</v>
      </c>
      <c r="AP920" t="n">
        <v>173</v>
      </c>
      <c r="AQ920" t="n">
        <v>364</v>
      </c>
      <c r="AR920" t="n">
        <v>559</v>
      </c>
      <c r="AT920" t="n">
        <v>130</v>
      </c>
      <c r="AU920" t="n">
        <v>311</v>
      </c>
      <c r="AV920" t="n">
        <v>505</v>
      </c>
      <c r="AW920" t="n">
        <v>733</v>
      </c>
      <c r="AY920" t="n">
        <v>121</v>
      </c>
      <c r="AZ920" t="n">
        <v>326</v>
      </c>
      <c r="BA920" t="n">
        <v>533</v>
      </c>
      <c r="BB920" t="n">
        <v>766</v>
      </c>
      <c r="BD920" t="n">
        <v>106</v>
      </c>
      <c r="BE920" t="n">
        <v>280</v>
      </c>
    </row>
    <row r="921">
      <c r="A921" t="inlineStr">
        <is>
          <t>Link Check</t>
        </is>
      </c>
      <c r="F921">
        <f>F920-F784</f>
        <v/>
      </c>
      <c r="G921">
        <f>G920-G784</f>
        <v/>
      </c>
      <c r="H921">
        <f>H920-H784</f>
        <v/>
      </c>
      <c r="I921">
        <f>I920-I784</f>
        <v/>
      </c>
      <c r="K921">
        <f>K920-K784</f>
        <v/>
      </c>
      <c r="L921">
        <f>L920-L784</f>
        <v/>
      </c>
      <c r="M921">
        <f>M920-M784</f>
        <v/>
      </c>
      <c r="N921">
        <f>N920-N784</f>
        <v/>
      </c>
      <c r="P921">
        <f>P920-P784</f>
        <v/>
      </c>
      <c r="Q921">
        <f>Q920-Q784</f>
        <v/>
      </c>
      <c r="R921">
        <f>R920-R784</f>
        <v/>
      </c>
      <c r="S921">
        <f>S920-S784</f>
        <v/>
      </c>
      <c r="U921">
        <f>U920-U784</f>
        <v/>
      </c>
      <c r="V921">
        <f>V920-V784</f>
        <v/>
      </c>
      <c r="W921">
        <f>W920-W784</f>
        <v/>
      </c>
      <c r="X921">
        <f>X920-X784</f>
        <v/>
      </c>
      <c r="Z921">
        <f>Z920-Z784</f>
        <v/>
      </c>
      <c r="AA921">
        <f>AA920-AA784</f>
        <v/>
      </c>
      <c r="AB921">
        <f>AB920-AB784</f>
        <v/>
      </c>
      <c r="AC921">
        <f>AC920-AC784</f>
        <v/>
      </c>
      <c r="AE921">
        <f>AE920-AE784</f>
        <v/>
      </c>
      <c r="AF921">
        <f>AF920-AF784</f>
        <v/>
      </c>
      <c r="AG921">
        <f>AG920-AG784</f>
        <v/>
      </c>
      <c r="AH921">
        <f>AH920-AH784</f>
        <v/>
      </c>
      <c r="AJ921">
        <f>AJ920-AJ784</f>
        <v/>
      </c>
      <c r="AK921">
        <f>AK920-AK784</f>
        <v/>
      </c>
      <c r="AL921">
        <f>AL920-AL784</f>
        <v/>
      </c>
      <c r="AM921">
        <f>AM920-AM784</f>
        <v/>
      </c>
      <c r="AN921">
        <f>AN920-AN784</f>
        <v/>
      </c>
      <c r="AO921">
        <f>AO920-AO784</f>
        <v/>
      </c>
      <c r="AP921">
        <f>AP920-AP784</f>
        <v/>
      </c>
      <c r="AQ921">
        <f>AQ920-AQ784</f>
        <v/>
      </c>
      <c r="AR921">
        <f>AR920-AR784</f>
        <v/>
      </c>
      <c r="AT921">
        <f>AT920-AT784</f>
        <v/>
      </c>
      <c r="AU921">
        <f>AU920-AU784</f>
        <v/>
      </c>
      <c r="AV921">
        <f>AV920-AV784</f>
        <v/>
      </c>
      <c r="AW921">
        <f>AW920-AW784</f>
        <v/>
      </c>
      <c r="AY921">
        <f>AY920-AY784</f>
        <v/>
      </c>
      <c r="AZ921">
        <f>AZ920-AZ784</f>
        <v/>
      </c>
      <c r="BA921">
        <f>BA920-BA784</f>
        <v/>
      </c>
      <c r="BB921">
        <f>BB920-BB784</f>
        <v/>
      </c>
      <c r="BD921">
        <f>BD920-BD784</f>
        <v/>
      </c>
      <c r="BE921">
        <f>BE920-BE784</f>
        <v/>
      </c>
    </row>
    <row r="922">
      <c r="A922" t="inlineStr">
        <is>
          <t>Net income (loss) attributable to non-controlling interests</t>
        </is>
      </c>
      <c r="C922" t="inlineStr">
        <is>
          <t>Million</t>
        </is>
      </c>
      <c r="D922" t="inlineStr">
        <is>
          <t>QYYY</t>
        </is>
      </c>
      <c r="N922" t="n">
        <v>1</v>
      </c>
    </row>
    <row r="923">
      <c r="A923" t="inlineStr">
        <is>
          <t>Net income (loss)  attributable to the company</t>
        </is>
      </c>
      <c r="C923" t="inlineStr">
        <is>
          <t>Million</t>
        </is>
      </c>
      <c r="D923" t="inlineStr">
        <is>
          <t>QYYY</t>
        </is>
      </c>
      <c r="N923" t="n">
        <v>62</v>
      </c>
      <c r="S923" t="n">
        <v>86</v>
      </c>
      <c r="X923" t="n">
        <v>236</v>
      </c>
    </row>
    <row r="924"/>
    <row r="925">
      <c r="A925" t="inlineStr">
        <is>
          <t>Adjustments to reconcile net cash provided by operating activities</t>
        </is>
      </c>
    </row>
    <row r="926">
      <c r="A926" t="inlineStr">
        <is>
          <t>Depreciation</t>
        </is>
      </c>
      <c r="C926" t="inlineStr">
        <is>
          <t>Million</t>
        </is>
      </c>
      <c r="D926" t="inlineStr">
        <is>
          <t>QYYY</t>
        </is>
      </c>
      <c r="F926" t="n">
        <v>60</v>
      </c>
      <c r="G926" t="n">
        <v>118</v>
      </c>
      <c r="H926" t="n">
        <v>177</v>
      </c>
      <c r="I926" t="n">
        <v>236</v>
      </c>
      <c r="K926" t="n">
        <v>59</v>
      </c>
      <c r="L926" t="n">
        <v>119</v>
      </c>
      <c r="M926" t="n">
        <v>184</v>
      </c>
      <c r="N926" t="n">
        <v>256</v>
      </c>
      <c r="P926" t="n">
        <v>66</v>
      </c>
      <c r="Q926" t="n">
        <v>128</v>
      </c>
      <c r="R926" t="n">
        <v>193</v>
      </c>
      <c r="S926" t="n">
        <v>259</v>
      </c>
      <c r="U926" t="n">
        <v>103</v>
      </c>
      <c r="V926" t="n">
        <v>199</v>
      </c>
      <c r="W926" t="n">
        <v>284</v>
      </c>
      <c r="X926" t="n">
        <v>382</v>
      </c>
      <c r="Z926" t="n">
        <v>87</v>
      </c>
      <c r="AA926" t="n">
        <v>178</v>
      </c>
      <c r="AB926" t="n">
        <v>270</v>
      </c>
      <c r="AC926" t="n">
        <v>367</v>
      </c>
      <c r="AE926" t="n">
        <v>91</v>
      </c>
      <c r="AF926" t="n">
        <v>185</v>
      </c>
      <c r="AG926" t="n">
        <v>281</v>
      </c>
      <c r="AH926" t="n">
        <v>384</v>
      </c>
      <c r="AJ926" t="n">
        <v>96</v>
      </c>
      <c r="AK926" t="n">
        <v>189</v>
      </c>
      <c r="AL926" t="n">
        <v>278</v>
      </c>
      <c r="AM926" t="n">
        <v>419</v>
      </c>
      <c r="AO926" t="n">
        <v>141</v>
      </c>
      <c r="AP926" t="n">
        <v>277</v>
      </c>
      <c r="AQ926" t="n">
        <v>412</v>
      </c>
      <c r="AR926" t="n">
        <v>545</v>
      </c>
      <c r="AT926" t="n">
        <v>141</v>
      </c>
      <c r="AU926" t="n">
        <v>280</v>
      </c>
      <c r="AV926" t="n">
        <v>420</v>
      </c>
      <c r="AW926" t="n">
        <v>566</v>
      </c>
      <c r="AY926" t="n">
        <v>143</v>
      </c>
      <c r="AZ926" t="n">
        <v>284</v>
      </c>
      <c r="BA926" t="n">
        <v>424</v>
      </c>
      <c r="BB926" t="n">
        <v>562</v>
      </c>
      <c r="BD926" t="n">
        <v>139</v>
      </c>
      <c r="BE926" t="n">
        <v>279</v>
      </c>
    </row>
    <row r="927">
      <c r="A927" t="inlineStr">
        <is>
          <t>Amortization of intangibles</t>
        </is>
      </c>
      <c r="C927" t="inlineStr">
        <is>
          <t>Million</t>
        </is>
      </c>
      <c r="D927" t="inlineStr">
        <is>
          <t>QYYY</t>
        </is>
      </c>
      <c r="F927" t="n">
        <v>27</v>
      </c>
      <c r="G927" t="n">
        <v>54</v>
      </c>
      <c r="H927" t="n">
        <v>81</v>
      </c>
      <c r="I927" t="n">
        <v>105</v>
      </c>
      <c r="K927" t="n">
        <v>26</v>
      </c>
      <c r="L927" t="n">
        <v>51</v>
      </c>
      <c r="M927" t="n">
        <v>77</v>
      </c>
      <c r="N927" t="n">
        <v>102</v>
      </c>
      <c r="P927" t="n">
        <v>25</v>
      </c>
      <c r="Q927" t="n">
        <v>48</v>
      </c>
      <c r="R927" t="n">
        <v>70</v>
      </c>
      <c r="S927" t="n">
        <v>91</v>
      </c>
      <c r="U927" t="n">
        <v>36</v>
      </c>
      <c r="V927" t="n">
        <v>71</v>
      </c>
      <c r="W927" t="n">
        <v>106</v>
      </c>
      <c r="X927" t="n">
        <v>143</v>
      </c>
      <c r="Z927" t="n">
        <v>33</v>
      </c>
      <c r="AA927" t="n">
        <v>73</v>
      </c>
      <c r="AB927" t="n">
        <v>113</v>
      </c>
      <c r="AC927" t="n">
        <v>154</v>
      </c>
      <c r="AE927" t="n">
        <v>38</v>
      </c>
      <c r="AF927" t="n">
        <v>76</v>
      </c>
      <c r="AG927" t="n">
        <v>116</v>
      </c>
      <c r="AH927" t="n">
        <v>154</v>
      </c>
      <c r="AJ927" t="n">
        <v>42</v>
      </c>
      <c r="AK927" t="n">
        <v>81</v>
      </c>
      <c r="AL927" t="n">
        <v>119</v>
      </c>
      <c r="AM927" t="n">
        <v>194</v>
      </c>
      <c r="AO927" t="n">
        <v>75</v>
      </c>
      <c r="AP927" t="n">
        <v>152</v>
      </c>
      <c r="AQ927" t="n">
        <v>226</v>
      </c>
      <c r="AR927" t="n">
        <v>300</v>
      </c>
      <c r="AT927" t="n">
        <v>74</v>
      </c>
      <c r="AU927" t="n">
        <v>147</v>
      </c>
      <c r="AV927" t="n">
        <v>219</v>
      </c>
      <c r="AW927" t="n">
        <v>288</v>
      </c>
      <c r="AY927" t="n">
        <v>68</v>
      </c>
      <c r="AZ927" t="n">
        <v>133</v>
      </c>
      <c r="BA927" t="n">
        <v>196</v>
      </c>
      <c r="BB927" t="n">
        <v>257</v>
      </c>
      <c r="BD927" t="n">
        <v>60</v>
      </c>
      <c r="BE927" t="n">
        <v>120</v>
      </c>
    </row>
    <row r="928">
      <c r="A928" t="inlineStr">
        <is>
          <t>Non-cash interest expense</t>
        </is>
      </c>
      <c r="C928" t="inlineStr">
        <is>
          <t>Million</t>
        </is>
      </c>
      <c r="D928" t="inlineStr">
        <is>
          <t>QYYY</t>
        </is>
      </c>
      <c r="F928" t="n">
        <v>5</v>
      </c>
      <c r="G928" t="n">
        <v>8</v>
      </c>
      <c r="H928" t="n">
        <v>11</v>
      </c>
      <c r="I928" t="n">
        <v>14</v>
      </c>
      <c r="K928" t="n">
        <v>2</v>
      </c>
      <c r="L928" t="n">
        <v>4</v>
      </c>
      <c r="M928" t="n">
        <v>5</v>
      </c>
      <c r="N928" t="n">
        <v>7</v>
      </c>
      <c r="P928" t="n">
        <v>2</v>
      </c>
      <c r="Q928" t="n">
        <v>3</v>
      </c>
      <c r="R928" t="n">
        <v>5</v>
      </c>
      <c r="S928" t="n">
        <v>6</v>
      </c>
      <c r="U928" t="n">
        <v>3</v>
      </c>
      <c r="V928" t="n">
        <v>5</v>
      </c>
      <c r="W928" t="n">
        <v>8</v>
      </c>
      <c r="X928" t="n">
        <v>9</v>
      </c>
      <c r="Z928" t="n">
        <v>1</v>
      </c>
      <c r="AA928" t="n">
        <v>4</v>
      </c>
      <c r="AB928" t="n">
        <v>6</v>
      </c>
      <c r="AC928" t="n">
        <v>9</v>
      </c>
      <c r="AE928" t="n">
        <v>3</v>
      </c>
      <c r="AF928" t="n">
        <v>4</v>
      </c>
      <c r="AG928" t="n">
        <v>6</v>
      </c>
      <c r="AH928" t="n">
        <v>4</v>
      </c>
      <c r="AJ928" t="n">
        <v>-1</v>
      </c>
      <c r="AK928" t="n">
        <v>-3</v>
      </c>
      <c r="AL928" t="n">
        <v>-4</v>
      </c>
      <c r="AM928" t="n">
        <v>1</v>
      </c>
      <c r="AO928" t="n">
        <v>4</v>
      </c>
      <c r="AP928" t="n">
        <v>9</v>
      </c>
      <c r="AQ928" t="n">
        <v>18</v>
      </c>
      <c r="AR928" t="n">
        <v>27</v>
      </c>
      <c r="AT928" t="n">
        <v>8</v>
      </c>
      <c r="AU928" t="n">
        <v>16</v>
      </c>
      <c r="AV928" t="n">
        <v>26</v>
      </c>
      <c r="AW928" t="n">
        <v>32</v>
      </c>
      <c r="AY928" t="n">
        <v>3</v>
      </c>
      <c r="AZ928" t="n">
        <v>8</v>
      </c>
      <c r="BA928" t="n">
        <v>11</v>
      </c>
      <c r="BB928" t="n">
        <v>6</v>
      </c>
      <c r="BD928" t="n">
        <v>-13</v>
      </c>
      <c r="BE928" t="n">
        <v>-27</v>
      </c>
    </row>
    <row r="929">
      <c r="A929" t="inlineStr">
        <is>
          <t>Stock compensation expense</t>
        </is>
      </c>
      <c r="C929" t="inlineStr">
        <is>
          <t>Million</t>
        </is>
      </c>
      <c r="D929" t="inlineStr">
        <is>
          <t>QYYY</t>
        </is>
      </c>
      <c r="H929" t="n">
        <v>0</v>
      </c>
      <c r="I929" t="n">
        <v>16</v>
      </c>
      <c r="K929" t="n">
        <v>5</v>
      </c>
      <c r="L929" t="n">
        <v>10</v>
      </c>
      <c r="M929" t="n">
        <v>12</v>
      </c>
      <c r="N929" t="n">
        <v>15</v>
      </c>
      <c r="P929" t="n">
        <v>7</v>
      </c>
      <c r="Q929" t="n">
        <v>12</v>
      </c>
      <c r="R929" t="n">
        <v>17</v>
      </c>
      <c r="S929" t="n">
        <v>21</v>
      </c>
      <c r="U929" t="n">
        <v>4</v>
      </c>
      <c r="V929" t="n">
        <v>14</v>
      </c>
      <c r="W929" t="n">
        <v>17</v>
      </c>
      <c r="X929" t="n">
        <v>20</v>
      </c>
      <c r="Z929" t="n">
        <v>3</v>
      </c>
      <c r="AA929" t="n">
        <v>11</v>
      </c>
      <c r="AB929" t="n">
        <v>16</v>
      </c>
      <c r="AC929" t="n">
        <v>20</v>
      </c>
      <c r="AE929" t="n">
        <v>4</v>
      </c>
      <c r="AF929" t="n">
        <v>14</v>
      </c>
      <c r="AG929" t="n">
        <v>20</v>
      </c>
      <c r="AH929" t="n">
        <v>23</v>
      </c>
      <c r="AJ929" t="n">
        <v>3</v>
      </c>
      <c r="AK929" t="n">
        <v>17</v>
      </c>
      <c r="AL929" t="n">
        <v>21</v>
      </c>
      <c r="AM929" t="n">
        <v>27</v>
      </c>
      <c r="AO929" t="n">
        <v>19</v>
      </c>
      <c r="AP929" t="n">
        <v>24</v>
      </c>
      <c r="AQ929" t="n">
        <v>28</v>
      </c>
      <c r="AR929" t="n">
        <v>33</v>
      </c>
      <c r="AT929" t="n">
        <v>21</v>
      </c>
      <c r="AU929" t="n">
        <v>28</v>
      </c>
      <c r="AV929" t="n">
        <v>34</v>
      </c>
      <c r="AW929" t="n">
        <v>40</v>
      </c>
      <c r="AY929" t="n">
        <v>21</v>
      </c>
      <c r="AZ929" t="n">
        <v>28</v>
      </c>
      <c r="BA929" t="n">
        <v>34</v>
      </c>
      <c r="BB929" t="n">
        <v>39</v>
      </c>
      <c r="BD929" t="n">
        <v>23</v>
      </c>
      <c r="BE929" t="n">
        <v>30</v>
      </c>
    </row>
    <row r="930">
      <c r="A930" t="inlineStr">
        <is>
          <t>Loss on foreign exchange forward contracts</t>
        </is>
      </c>
      <c r="C930" t="inlineStr">
        <is>
          <t>Million</t>
        </is>
      </c>
      <c r="D930" t="inlineStr">
        <is>
          <t>QYYY</t>
        </is>
      </c>
      <c r="AJ930" t="n">
        <v>0</v>
      </c>
      <c r="AK930" t="n">
        <v>18</v>
      </c>
      <c r="AL930" t="n">
        <v>156</v>
      </c>
      <c r="AM930" t="n">
        <v>0</v>
      </c>
    </row>
    <row r="931">
      <c r="A931" t="inlineStr">
        <is>
          <t>Deferred income tax</t>
        </is>
      </c>
      <c r="C931" t="inlineStr">
        <is>
          <t>Million</t>
        </is>
      </c>
      <c r="D931" t="inlineStr">
        <is>
          <t>QYYY</t>
        </is>
      </c>
      <c r="F931" t="n">
        <v>-5</v>
      </c>
      <c r="G931" t="n">
        <v>-3</v>
      </c>
      <c r="H931" t="n">
        <v>18</v>
      </c>
      <c r="I931" t="n">
        <v>22</v>
      </c>
      <c r="K931" t="n">
        <v>4</v>
      </c>
      <c r="L931" t="n">
        <v>10</v>
      </c>
      <c r="M931" t="n">
        <v>-15</v>
      </c>
      <c r="N931" t="n">
        <v>-4</v>
      </c>
      <c r="P931" t="n">
        <v>3</v>
      </c>
      <c r="Q931" t="n">
        <v>22</v>
      </c>
      <c r="R931" t="n">
        <v>12</v>
      </c>
      <c r="S931" t="n">
        <v>26</v>
      </c>
      <c r="U931" t="n">
        <v>-8</v>
      </c>
      <c r="V931" t="n">
        <v>21</v>
      </c>
      <c r="W931" t="n">
        <v>23</v>
      </c>
      <c r="X931" t="n">
        <v>31</v>
      </c>
      <c r="Z931" t="n">
        <v>14</v>
      </c>
      <c r="AA931" t="n">
        <v>12</v>
      </c>
      <c r="AB931" t="n">
        <v>39</v>
      </c>
      <c r="AC931" t="n">
        <v>5</v>
      </c>
      <c r="AE931" t="n">
        <v>-121</v>
      </c>
      <c r="AF931" t="n">
        <v>-102</v>
      </c>
      <c r="AG931" t="n">
        <v>-71</v>
      </c>
      <c r="AH931" t="n">
        <v>-86</v>
      </c>
      <c r="AJ931" t="n">
        <v>4</v>
      </c>
      <c r="AK931" t="n">
        <v>-2</v>
      </c>
      <c r="AL931" t="n">
        <v>-16</v>
      </c>
      <c r="AM931" t="n">
        <v>-52</v>
      </c>
      <c r="AO931" t="n">
        <v>-16</v>
      </c>
      <c r="AP931" t="n">
        <v>12</v>
      </c>
      <c r="AQ931" t="n">
        <v>30</v>
      </c>
      <c r="AR931" t="n">
        <v>-96</v>
      </c>
      <c r="AT931" t="n">
        <v>-19</v>
      </c>
      <c r="AU931" t="n">
        <v>-28</v>
      </c>
      <c r="AV931" t="n">
        <v>-53</v>
      </c>
      <c r="AW931" t="n">
        <v>-73</v>
      </c>
      <c r="AY931" t="n">
        <v>-12</v>
      </c>
      <c r="AZ931" t="n">
        <v>-43</v>
      </c>
      <c r="BA931" t="n">
        <v>-66</v>
      </c>
      <c r="BB931" t="n">
        <v>-48</v>
      </c>
      <c r="BD931" t="n">
        <v>-33</v>
      </c>
      <c r="BE931" t="n">
        <v>-51</v>
      </c>
    </row>
    <row r="932">
      <c r="A932" t="inlineStr">
        <is>
          <t>Debt extinguishment</t>
        </is>
      </c>
      <c r="C932" t="inlineStr">
        <is>
          <t>Million</t>
        </is>
      </c>
      <c r="D932" t="inlineStr">
        <is>
          <t>QYYY</t>
        </is>
      </c>
      <c r="F932" t="n">
        <v>16</v>
      </c>
      <c r="G932" t="n">
        <v>64</v>
      </c>
      <c r="H932" t="n">
        <v>64</v>
      </c>
      <c r="I932" t="n">
        <v>64</v>
      </c>
      <c r="K932" t="n">
        <v>0</v>
      </c>
      <c r="L932" t="n">
        <v>2</v>
      </c>
      <c r="M932" t="n">
        <v>35</v>
      </c>
      <c r="N932" t="n">
        <v>35</v>
      </c>
      <c r="Q932" t="n">
        <v>0</v>
      </c>
      <c r="R932" t="n">
        <v>94</v>
      </c>
      <c r="S932" t="n">
        <v>94</v>
      </c>
      <c r="V932" t="n">
        <v>0</v>
      </c>
      <c r="W932" t="n">
        <v>4</v>
      </c>
      <c r="X932" t="n">
        <v>4</v>
      </c>
      <c r="AB932" t="n">
        <v>0</v>
      </c>
      <c r="AC932" t="n">
        <v>10</v>
      </c>
    </row>
    <row r="933">
      <c r="A933" t="inlineStr">
        <is>
          <t>Impairment of long-lived assets</t>
        </is>
      </c>
      <c r="C933" t="inlineStr">
        <is>
          <t>Million</t>
        </is>
      </c>
      <c r="D933" t="inlineStr">
        <is>
          <t>QYYY</t>
        </is>
      </c>
      <c r="H933" t="n">
        <v>0</v>
      </c>
      <c r="I933" t="n">
        <v>6</v>
      </c>
      <c r="K933" t="n">
        <v>2</v>
      </c>
      <c r="L933" t="n">
        <v>2</v>
      </c>
      <c r="M933" t="n">
        <v>6</v>
      </c>
      <c r="N933" t="n">
        <v>7</v>
      </c>
      <c r="P933" t="n">
        <v>2</v>
      </c>
      <c r="Q933" t="n">
        <v>2</v>
      </c>
      <c r="R933" t="n">
        <v>2</v>
      </c>
      <c r="S933" t="n">
        <v>2</v>
      </c>
      <c r="W933" t="n">
        <v>0</v>
      </c>
      <c r="X933" t="n">
        <v>3</v>
      </c>
    </row>
    <row r="934">
      <c r="A934" t="inlineStr">
        <is>
          <t>Purchase accounting non-cash charge</t>
        </is>
      </c>
      <c r="C934" t="inlineStr">
        <is>
          <t>Million</t>
        </is>
      </c>
      <c r="D934" t="inlineStr">
        <is>
          <t>QYYY</t>
        </is>
      </c>
      <c r="U934" t="n">
        <v>0</v>
      </c>
      <c r="V934" t="n">
        <v>7</v>
      </c>
      <c r="W934" t="n">
        <v>0</v>
      </c>
    </row>
    <row r="935">
      <c r="A935" t="inlineStr">
        <is>
          <t>Other items</t>
        </is>
      </c>
      <c r="C935" t="inlineStr">
        <is>
          <t>Million</t>
        </is>
      </c>
      <c r="D935" t="inlineStr">
        <is>
          <t>QYYY</t>
        </is>
      </c>
      <c r="F935" t="n">
        <v>5</v>
      </c>
      <c r="G935" t="n">
        <v>2</v>
      </c>
      <c r="H935" t="n">
        <v>0</v>
      </c>
      <c r="I935" t="n">
        <v>-6</v>
      </c>
      <c r="K935" t="n">
        <v>1</v>
      </c>
      <c r="L935" t="n">
        <v>0</v>
      </c>
      <c r="M935" t="n">
        <v>0</v>
      </c>
      <c r="N935" t="n">
        <v>-3</v>
      </c>
      <c r="P935" t="n">
        <v>-2</v>
      </c>
      <c r="Q935" t="n">
        <v>-1</v>
      </c>
      <c r="R935" t="n">
        <v>3</v>
      </c>
      <c r="S935" t="n">
        <v>0</v>
      </c>
      <c r="U935" t="n">
        <v>7</v>
      </c>
      <c r="V935" t="n">
        <v>-1</v>
      </c>
      <c r="W935" t="n">
        <v>0</v>
      </c>
    </row>
    <row r="936">
      <c r="A936" t="inlineStr">
        <is>
          <t>Settlement of interest rate hedge</t>
        </is>
      </c>
      <c r="C936" t="inlineStr">
        <is>
          <t>Million</t>
        </is>
      </c>
      <c r="D936" t="inlineStr">
        <is>
          <t>QYYY</t>
        </is>
      </c>
      <c r="G936" t="n">
        <v>0</v>
      </c>
      <c r="H936" t="n">
        <v>16</v>
      </c>
      <c r="I936" t="n">
        <v>16</v>
      </c>
      <c r="AF936" t="n">
        <v>0</v>
      </c>
      <c r="AG936" t="n">
        <v>30</v>
      </c>
      <c r="AH936" t="n">
        <v>30</v>
      </c>
      <c r="AL936" t="n">
        <v>0</v>
      </c>
      <c r="AM936" t="n">
        <v>19</v>
      </c>
      <c r="AO936" t="n">
        <v>0</v>
      </c>
      <c r="AP936" t="n">
        <v>0</v>
      </c>
      <c r="AQ936" t="n">
        <v>0</v>
      </c>
      <c r="AR936" t="n">
        <v>11</v>
      </c>
      <c r="AY936" t="n">
        <v>0</v>
      </c>
      <c r="AZ936" t="n">
        <v>0</v>
      </c>
      <c r="BA936" t="n">
        <v>69</v>
      </c>
      <c r="BB936" t="n">
        <v>201</v>
      </c>
      <c r="BE936" t="n">
        <v>36</v>
      </c>
    </row>
    <row r="937">
      <c r="A937" t="inlineStr">
        <is>
          <t>Other non-cash operating activities, net</t>
        </is>
      </c>
      <c r="C937" t="inlineStr">
        <is>
          <t>Million</t>
        </is>
      </c>
      <c r="D937" t="inlineStr">
        <is>
          <t>QYYY</t>
        </is>
      </c>
      <c r="V937" t="n">
        <v>0</v>
      </c>
      <c r="W937" t="n">
        <v>-12</v>
      </c>
      <c r="X937" t="n">
        <v>-16</v>
      </c>
      <c r="Z937" t="n">
        <v>-1</v>
      </c>
      <c r="AA937" t="n">
        <v>24</v>
      </c>
      <c r="AB937" t="n">
        <v>26</v>
      </c>
      <c r="AC937" t="n">
        <v>15</v>
      </c>
      <c r="AE937" t="n">
        <v>6</v>
      </c>
      <c r="AF937" t="n">
        <v>12</v>
      </c>
      <c r="AG937" t="n">
        <v>15</v>
      </c>
      <c r="AH937" t="n">
        <v>16</v>
      </c>
      <c r="AJ937" t="n">
        <v>4</v>
      </c>
      <c r="AK937" t="n">
        <v>10</v>
      </c>
      <c r="AL937" t="n">
        <v>9</v>
      </c>
      <c r="AM937" t="n">
        <v>-1</v>
      </c>
      <c r="AO937" t="n">
        <v>17</v>
      </c>
      <c r="AP937" t="n">
        <v>33</v>
      </c>
      <c r="AQ937" t="n">
        <v>23</v>
      </c>
      <c r="AR937" t="n">
        <v>42</v>
      </c>
      <c r="AT937" t="n">
        <v>5</v>
      </c>
      <c r="AU937" t="n">
        <v>51</v>
      </c>
      <c r="AV937" t="n">
        <v>60</v>
      </c>
      <c r="AW937" t="n">
        <v>49</v>
      </c>
      <c r="AY937" t="n">
        <v>-8</v>
      </c>
      <c r="AZ937" t="n">
        <v>-14</v>
      </c>
      <c r="BA937" t="n">
        <v>-2</v>
      </c>
      <c r="BB937" t="n">
        <v>-22</v>
      </c>
      <c r="BD937" t="n">
        <v>-3</v>
      </c>
      <c r="BE937" t="n">
        <v>8</v>
      </c>
    </row>
    <row r="938">
      <c r="A938" t="inlineStr">
        <is>
          <t>Accounts receivable, net</t>
        </is>
      </c>
      <c r="C938" t="inlineStr">
        <is>
          <t>Million</t>
        </is>
      </c>
      <c r="D938" t="inlineStr">
        <is>
          <t>QYYY</t>
        </is>
      </c>
      <c r="F938" t="n">
        <v>61</v>
      </c>
      <c r="G938" t="n">
        <v>-1</v>
      </c>
      <c r="H938" t="n">
        <v>-13</v>
      </c>
      <c r="I938" t="n">
        <v>3</v>
      </c>
      <c r="K938" t="n">
        <v>51</v>
      </c>
      <c r="L938" t="n">
        <v>-8</v>
      </c>
      <c r="M938" t="n">
        <v>-21</v>
      </c>
      <c r="N938" t="n">
        <v>5</v>
      </c>
      <c r="P938" t="n">
        <v>45</v>
      </c>
      <c r="Q938" t="n">
        <v>-1</v>
      </c>
      <c r="R938" t="n">
        <v>10</v>
      </c>
      <c r="S938" t="n">
        <v>46</v>
      </c>
      <c r="W938" t="n">
        <v>0</v>
      </c>
      <c r="X938" t="n">
        <v>-34</v>
      </c>
      <c r="AB938" t="n">
        <v>0</v>
      </c>
      <c r="AC938" t="n">
        <v>-41</v>
      </c>
      <c r="AG938" t="n">
        <v>0</v>
      </c>
      <c r="AH938" t="n">
        <v>-53</v>
      </c>
      <c r="AL938" t="n">
        <v>0</v>
      </c>
      <c r="AM938" t="n">
        <v>150</v>
      </c>
      <c r="AO938" t="n">
        <v>0</v>
      </c>
      <c r="AP938" t="n">
        <v>0</v>
      </c>
      <c r="AQ938" t="n">
        <v>0</v>
      </c>
      <c r="AR938" t="n">
        <v>49</v>
      </c>
      <c r="AT938" t="n">
        <v>0</v>
      </c>
      <c r="AU938" t="n">
        <v>0</v>
      </c>
      <c r="AV938" t="n">
        <v>0</v>
      </c>
      <c r="AW938" t="n">
        <v>-331</v>
      </c>
    </row>
    <row r="939">
      <c r="A939" t="inlineStr">
        <is>
          <t>Inventories</t>
        </is>
      </c>
      <c r="C939" t="inlineStr">
        <is>
          <t>Million</t>
        </is>
      </c>
      <c r="D939" t="inlineStr">
        <is>
          <t>QYYY</t>
        </is>
      </c>
      <c r="F939" t="n">
        <v>-14</v>
      </c>
      <c r="G939" t="n">
        <v>-73</v>
      </c>
      <c r="H939" t="n">
        <v>-41</v>
      </c>
      <c r="I939" t="n">
        <v>-43</v>
      </c>
      <c r="K939" t="n">
        <v>14</v>
      </c>
      <c r="L939" t="n">
        <v>-35</v>
      </c>
      <c r="M939" t="n">
        <v>-35</v>
      </c>
      <c r="N939" t="n">
        <v>19</v>
      </c>
      <c r="P939" t="n">
        <v>-18</v>
      </c>
      <c r="Q939" t="n">
        <v>-10</v>
      </c>
      <c r="R939" t="n">
        <v>22</v>
      </c>
      <c r="S939" t="n">
        <v>74</v>
      </c>
      <c r="W939" t="n">
        <v>0</v>
      </c>
      <c r="X939" t="n">
        <v>9</v>
      </c>
      <c r="AB939" t="n">
        <v>0</v>
      </c>
      <c r="AC939" t="n">
        <v>10</v>
      </c>
      <c r="AG939" t="n">
        <v>0</v>
      </c>
      <c r="AH939" t="n">
        <v>-79</v>
      </c>
      <c r="AL939" t="n">
        <v>0</v>
      </c>
      <c r="AM939" t="n">
        <v>99</v>
      </c>
      <c r="AO939" t="n">
        <v>0</v>
      </c>
      <c r="AP939" t="n">
        <v>0</v>
      </c>
      <c r="AQ939" t="n">
        <v>0</v>
      </c>
      <c r="AR939" t="n">
        <v>48</v>
      </c>
      <c r="AT939" t="n">
        <v>0</v>
      </c>
      <c r="AU939" t="n">
        <v>0</v>
      </c>
      <c r="AV939" t="n">
        <v>0</v>
      </c>
      <c r="AW939" t="n">
        <v>-639</v>
      </c>
    </row>
    <row r="940">
      <c r="A940" t="inlineStr">
        <is>
          <t>Prepaid expenses and other assets</t>
        </is>
      </c>
      <c r="C940" t="inlineStr">
        <is>
          <t>Million</t>
        </is>
      </c>
      <c r="D940" t="inlineStr">
        <is>
          <t>QYYY</t>
        </is>
      </c>
      <c r="F940" t="n">
        <v>12</v>
      </c>
      <c r="G940" t="n">
        <v>13</v>
      </c>
      <c r="H940" t="n">
        <v>13</v>
      </c>
      <c r="I940" t="n">
        <v>15</v>
      </c>
      <c r="K940" t="n">
        <v>-4</v>
      </c>
      <c r="L940" t="n">
        <v>1</v>
      </c>
      <c r="M940" t="n">
        <v>2</v>
      </c>
      <c r="N940" t="n">
        <v>-1</v>
      </c>
      <c r="P940" t="n">
        <v>-5</v>
      </c>
      <c r="Q940" t="n">
        <v>-2</v>
      </c>
      <c r="R940" t="n">
        <v>-4</v>
      </c>
      <c r="S940" t="n">
        <v>-8</v>
      </c>
      <c r="W940" t="n">
        <v>0</v>
      </c>
      <c r="X940" t="n">
        <v>21</v>
      </c>
      <c r="AB940" t="n">
        <v>0</v>
      </c>
      <c r="AC940" t="n">
        <v>27</v>
      </c>
      <c r="AG940" t="n">
        <v>0</v>
      </c>
      <c r="AH940" t="n">
        <v>18</v>
      </c>
      <c r="AL940" t="n">
        <v>0</v>
      </c>
      <c r="AM940" t="n">
        <v>14</v>
      </c>
      <c r="AO940" t="n">
        <v>0</v>
      </c>
      <c r="AP940" t="n">
        <v>0</v>
      </c>
      <c r="AQ940" t="n">
        <v>0</v>
      </c>
      <c r="AR940" t="n">
        <v>-12</v>
      </c>
      <c r="AT940" t="n">
        <v>0</v>
      </c>
      <c r="AU940" t="n">
        <v>0</v>
      </c>
      <c r="AV940" t="n">
        <v>0</v>
      </c>
      <c r="AW940" t="n">
        <v>-30</v>
      </c>
    </row>
    <row r="941">
      <c r="A941" t="inlineStr">
        <is>
          <t>Accounts payable and other liabilities</t>
        </is>
      </c>
      <c r="C941" t="inlineStr">
        <is>
          <t>Million</t>
        </is>
      </c>
      <c r="D941" t="inlineStr">
        <is>
          <t>QYYY</t>
        </is>
      </c>
      <c r="F941" t="n">
        <v>-70</v>
      </c>
      <c r="G941" t="n">
        <v>-8</v>
      </c>
      <c r="H941" t="n">
        <v>-60</v>
      </c>
      <c r="I941" t="n">
        <v>-41</v>
      </c>
      <c r="K941" t="n">
        <v>6</v>
      </c>
      <c r="L941" t="n">
        <v>76</v>
      </c>
      <c r="M941" t="n">
        <v>87</v>
      </c>
      <c r="N941" t="n">
        <v>30</v>
      </c>
      <c r="P941" t="n">
        <v>-38</v>
      </c>
      <c r="Q941" t="n">
        <v>-40</v>
      </c>
      <c r="R941" t="n">
        <v>-70</v>
      </c>
      <c r="S941" t="n">
        <v>-60</v>
      </c>
      <c r="W941" t="n">
        <v>0</v>
      </c>
      <c r="X941" t="n">
        <v>49</v>
      </c>
      <c r="AB941" t="n">
        <v>0</v>
      </c>
      <c r="AC941" t="n">
        <v>59</v>
      </c>
      <c r="AG941" t="n">
        <v>0</v>
      </c>
      <c r="AH941" t="n">
        <v>97</v>
      </c>
      <c r="AL941" t="n">
        <v>0</v>
      </c>
      <c r="AM941" t="n">
        <v>-35</v>
      </c>
      <c r="AO941" t="n">
        <v>0</v>
      </c>
      <c r="AP941" t="n">
        <v>0</v>
      </c>
      <c r="AQ941" t="n">
        <v>0</v>
      </c>
      <c r="AR941" t="n">
        <v>24</v>
      </c>
      <c r="AT941" t="n">
        <v>0</v>
      </c>
      <c r="AU941" t="n">
        <v>0</v>
      </c>
      <c r="AV941" t="n">
        <v>0</v>
      </c>
      <c r="AW941" t="n">
        <v>945</v>
      </c>
    </row>
    <row r="942">
      <c r="A942" t="inlineStr">
        <is>
          <t>Transaction activities</t>
        </is>
      </c>
      <c r="C942" t="inlineStr">
        <is>
          <t>Million</t>
        </is>
      </c>
      <c r="D942" t="inlineStr">
        <is>
          <t>QYYY</t>
        </is>
      </c>
      <c r="AL942" t="n">
        <v>0</v>
      </c>
      <c r="AM942" t="n">
        <v>-38</v>
      </c>
    </row>
    <row r="943">
      <c r="A943" t="inlineStr">
        <is>
          <t>Changes in working capital</t>
        </is>
      </c>
      <c r="C943" t="inlineStr">
        <is>
          <t>Million</t>
        </is>
      </c>
      <c r="D943" t="inlineStr">
        <is>
          <t>QYYY</t>
        </is>
      </c>
      <c r="U943" t="n">
        <v>37</v>
      </c>
      <c r="V943" t="n">
        <v>-19</v>
      </c>
      <c r="W943" t="n">
        <v>-26</v>
      </c>
      <c r="X943" t="n">
        <v>0</v>
      </c>
      <c r="Z943" t="n">
        <v>-43</v>
      </c>
      <c r="AA943" t="n">
        <v>-90</v>
      </c>
      <c r="AB943" t="n">
        <v>-113</v>
      </c>
      <c r="AC943" t="n">
        <v>0</v>
      </c>
      <c r="AE943" t="n">
        <v>-66</v>
      </c>
      <c r="AF943" t="n">
        <v>-191</v>
      </c>
      <c r="AG943" t="n">
        <v>-240</v>
      </c>
      <c r="AH943" t="n">
        <v>0</v>
      </c>
      <c r="AJ943" t="n">
        <v>-71</v>
      </c>
      <c r="AK943" t="n">
        <v>-138</v>
      </c>
      <c r="AL943" t="n">
        <v>-169</v>
      </c>
      <c r="AM943" t="n">
        <v>0</v>
      </c>
      <c r="AO943" t="n">
        <v>-68</v>
      </c>
      <c r="AP943" t="n">
        <v>-114</v>
      </c>
      <c r="AQ943" t="n">
        <v>-93</v>
      </c>
      <c r="AR943" t="n">
        <v>0</v>
      </c>
      <c r="AT943" t="n">
        <v>-49</v>
      </c>
      <c r="AU943" t="n">
        <v>-156</v>
      </c>
      <c r="AV943" t="n">
        <v>-278</v>
      </c>
      <c r="AW943" t="n">
        <v>0</v>
      </c>
      <c r="AY943" t="n">
        <v>-640</v>
      </c>
      <c r="AZ943" t="n">
        <v>-736</v>
      </c>
      <c r="BA943" t="n">
        <v>-854</v>
      </c>
      <c r="BB943" t="n">
        <v>-198</v>
      </c>
      <c r="BD943" t="n">
        <v>-512</v>
      </c>
      <c r="BE943" t="n">
        <v>-507</v>
      </c>
    </row>
    <row r="944">
      <c r="A944" t="inlineStr">
        <is>
          <t>Changes in other assets and liabilities</t>
        </is>
      </c>
      <c r="C944" t="inlineStr">
        <is>
          <t>Million</t>
        </is>
      </c>
      <c r="D944" t="inlineStr">
        <is>
          <t>QYYY</t>
        </is>
      </c>
      <c r="U944" t="n">
        <v>5</v>
      </c>
      <c r="V944" t="n">
        <v>1</v>
      </c>
      <c r="W944" t="n">
        <v>4</v>
      </c>
      <c r="X944" t="n">
        <v>0</v>
      </c>
      <c r="Z944" t="n">
        <v>-2</v>
      </c>
      <c r="AA944" t="n">
        <v>-2</v>
      </c>
      <c r="AB944" t="n">
        <v>-7</v>
      </c>
      <c r="AC944" t="n">
        <v>0</v>
      </c>
      <c r="AE944" t="n">
        <v>35</v>
      </c>
      <c r="AF944" t="n">
        <v>34</v>
      </c>
      <c r="AG944" t="n">
        <v>36</v>
      </c>
      <c r="AH944" t="n">
        <v>0</v>
      </c>
      <c r="AJ944" t="n">
        <v>-4</v>
      </c>
      <c r="AK944" t="n">
        <v>-3</v>
      </c>
      <c r="AL944" t="n">
        <v>2</v>
      </c>
      <c r="AM944" t="n">
        <v>0</v>
      </c>
      <c r="AO944" t="n">
        <v>-1</v>
      </c>
      <c r="AP944" t="n">
        <v>-33</v>
      </c>
      <c r="AQ944" t="n">
        <v>-29</v>
      </c>
      <c r="AR944" t="n">
        <v>0</v>
      </c>
      <c r="AT944" t="n">
        <v>4</v>
      </c>
      <c r="AU944" t="n">
        <v>-11</v>
      </c>
      <c r="AV944" t="n">
        <v>-21</v>
      </c>
      <c r="AW944" t="n">
        <v>0</v>
      </c>
    </row>
    <row r="945">
      <c r="A945" t="inlineStr">
        <is>
          <t>Net cash from operating activities</t>
        </is>
      </c>
      <c r="C945" t="inlineStr">
        <is>
          <t>Million</t>
        </is>
      </c>
      <c r="D945" t="inlineStr">
        <is>
          <t>QYYY</t>
        </is>
      </c>
      <c r="F945" t="n">
        <v>87</v>
      </c>
      <c r="G945" t="n">
        <v>165</v>
      </c>
      <c r="H945" t="n">
        <v>297</v>
      </c>
      <c r="I945" t="n">
        <v>464</v>
      </c>
      <c r="K945" t="n">
        <v>172</v>
      </c>
      <c r="L945" t="n">
        <v>250</v>
      </c>
      <c r="M945" t="n">
        <v>370</v>
      </c>
      <c r="N945" t="n">
        <v>530</v>
      </c>
      <c r="P945" t="n">
        <v>100</v>
      </c>
      <c r="Q945" t="n">
        <v>212</v>
      </c>
      <c r="R945" t="n">
        <v>392</v>
      </c>
      <c r="S945" t="n">
        <v>637</v>
      </c>
      <c r="U945" t="n">
        <v>191</v>
      </c>
      <c r="V945" t="n">
        <v>361</v>
      </c>
      <c r="W945" t="n">
        <v>567</v>
      </c>
      <c r="X945" t="n">
        <v>857</v>
      </c>
      <c r="Z945" t="n">
        <v>143</v>
      </c>
      <c r="AA945" t="n">
        <v>333</v>
      </c>
      <c r="AB945" t="n">
        <v>580</v>
      </c>
      <c r="AC945" t="n">
        <v>975</v>
      </c>
      <c r="AE945" t="n">
        <v>153</v>
      </c>
      <c r="AF945" t="n">
        <v>285</v>
      </c>
      <c r="AG945" t="n">
        <v>556</v>
      </c>
      <c r="AH945" t="n">
        <v>1004</v>
      </c>
      <c r="AJ945" t="n">
        <v>161</v>
      </c>
      <c r="AK945" t="n">
        <v>331</v>
      </c>
      <c r="AL945" t="n">
        <v>571</v>
      </c>
      <c r="AM945" t="n">
        <v>1201</v>
      </c>
      <c r="AO945" t="n">
        <v>218</v>
      </c>
      <c r="AP945" t="n">
        <v>533</v>
      </c>
      <c r="AQ945" t="n">
        <v>979</v>
      </c>
      <c r="AR945" t="n">
        <v>1530</v>
      </c>
      <c r="AT945" t="n">
        <v>315</v>
      </c>
      <c r="AU945" t="n">
        <v>638</v>
      </c>
      <c r="AV945" t="n">
        <v>912</v>
      </c>
      <c r="AW945" t="n">
        <v>1580</v>
      </c>
      <c r="AY945" t="n">
        <v>-304</v>
      </c>
      <c r="AZ945" t="n">
        <v>-14</v>
      </c>
      <c r="BA945" t="n">
        <v>345</v>
      </c>
      <c r="BB945" t="n">
        <v>1563</v>
      </c>
      <c r="BD945" t="n">
        <v>-233</v>
      </c>
      <c r="BE945" t="n">
        <v>168</v>
      </c>
    </row>
    <row r="946">
      <c r="A946" t="inlineStr">
        <is>
          <t>Net cash from operating activities-c</t>
        </is>
      </c>
      <c r="F946">
        <f>SUM(F926:F944)+F920-F922</f>
        <v/>
      </c>
      <c r="G946">
        <f>SUM(G926:G944)+G920-G922</f>
        <v/>
      </c>
      <c r="H946">
        <f>SUM(H926:H944)+H920-H922</f>
        <v/>
      </c>
      <c r="I946">
        <f>SUM(I926:I944)+I920-I922</f>
        <v/>
      </c>
      <c r="K946">
        <f>SUM(K926:K944)+K920-K922</f>
        <v/>
      </c>
      <c r="L946">
        <f>SUM(L926:L944)+L920-L922</f>
        <v/>
      </c>
      <c r="M946">
        <f>SUM(M926:M944)+M920-M922</f>
        <v/>
      </c>
      <c r="N946">
        <f>SUM(N926:N944)+N920-N922</f>
        <v/>
      </c>
      <c r="P946">
        <f>SUM(P926:P944)+P920-P922</f>
        <v/>
      </c>
      <c r="Q946">
        <f>SUM(Q926:Q944)+Q920-Q922</f>
        <v/>
      </c>
      <c r="R946">
        <f>SUM(R926:R944)+R920-R922</f>
        <v/>
      </c>
      <c r="S946">
        <f>SUM(S926:S944)+S920-S922</f>
        <v/>
      </c>
      <c r="U946">
        <f>SUM(U926:U944)+U920-U922</f>
        <v/>
      </c>
      <c r="V946">
        <f>SUM(V926:V944)+V920-V922</f>
        <v/>
      </c>
      <c r="W946">
        <f>SUM(W926:W944)+W920-W922</f>
        <v/>
      </c>
      <c r="X946">
        <f>SUM(X926:X944)+X920-X922</f>
        <v/>
      </c>
      <c r="Z946">
        <f>SUM(Z926:Z944)+Z920-Z922</f>
        <v/>
      </c>
      <c r="AA946">
        <f>SUM(AA926:AA944)+AA920-AA922</f>
        <v/>
      </c>
      <c r="AB946">
        <f>SUM(AB926:AB944)+AB920-AB922</f>
        <v/>
      </c>
      <c r="AC946">
        <f>SUM(AC926:AC944)+AC920-AC922</f>
        <v/>
      </c>
      <c r="AE946">
        <f>SUM(AE926:AE944)+AE920-AE922</f>
        <v/>
      </c>
      <c r="AF946">
        <f>SUM(AF926:AF944)+AF920-AF922</f>
        <v/>
      </c>
      <c r="AG946">
        <f>SUM(AG926:AG944)+AG920-AG922</f>
        <v/>
      </c>
      <c r="AH946">
        <f>SUM(AH926:AH944)+AH920-AH922</f>
        <v/>
      </c>
      <c r="AJ946">
        <f>SUM(AJ926:AJ944)+AJ920-AJ922</f>
        <v/>
      </c>
      <c r="AK946">
        <f>SUM(AK926:AK944)+AK920-AK922</f>
        <v/>
      </c>
      <c r="AL946">
        <f>SUM(AL926:AL944)+AL920-AL922</f>
        <v/>
      </c>
      <c r="AM946">
        <f>SUM(AM926:AM944)+AM920-AM922</f>
        <v/>
      </c>
      <c r="AN946">
        <f>SUM(AN926:AN944)+AN920-AN922</f>
        <v/>
      </c>
      <c r="AO946">
        <f>SUM(AO926:AO944)+AO920-AO922</f>
        <v/>
      </c>
      <c r="AP946">
        <f>SUM(AP926:AP944)+AP920-AP922</f>
        <v/>
      </c>
      <c r="AQ946">
        <f>SUM(AQ926:AQ944)+AQ920-AQ922</f>
        <v/>
      </c>
      <c r="AR946">
        <f>SUM(AR926:AR944)+AR920-AR922</f>
        <v/>
      </c>
      <c r="AT946">
        <f>SUM(AT926:AT944)+AT920-AT922</f>
        <v/>
      </c>
      <c r="AU946">
        <f>SUM(AU926:AU944)+AU920-AU922</f>
        <v/>
      </c>
      <c r="AV946">
        <f>SUM(AV926:AV944)+AV920-AV922</f>
        <v/>
      </c>
      <c r="AW946">
        <f>SUM(AW926:AW944)+AW920-AW922</f>
        <v/>
      </c>
      <c r="AY946">
        <f>SUM(AY926:AY944)+AY920-AY922</f>
        <v/>
      </c>
      <c r="AZ946">
        <f>SUM(AZ926:AZ944)+AZ920-AZ922</f>
        <v/>
      </c>
      <c r="BA946">
        <f>SUM(BA926:BA944)+BA920-BA922</f>
        <v/>
      </c>
      <c r="BB946">
        <f>SUM(BB926:BB944)+BB920-BB922</f>
        <v/>
      </c>
      <c r="BD946">
        <f>SUM(BD926:BD944)+BD920-BD922</f>
        <v/>
      </c>
      <c r="BE946">
        <f>SUM(BE926:BE944)+BE920-BE922</f>
        <v/>
      </c>
    </row>
    <row r="947">
      <c r="A947" t="inlineStr">
        <is>
          <t>Sum Check</t>
        </is>
      </c>
      <c r="F947">
        <f>F945-F946</f>
        <v/>
      </c>
      <c r="G947">
        <f>G945-G946</f>
        <v/>
      </c>
      <c r="H947">
        <f>H945-H946</f>
        <v/>
      </c>
      <c r="I947">
        <f>I945-I946</f>
        <v/>
      </c>
      <c r="K947">
        <f>K945-K946</f>
        <v/>
      </c>
      <c r="L947">
        <f>L945-L946</f>
        <v/>
      </c>
      <c r="M947">
        <f>M945-M946</f>
        <v/>
      </c>
      <c r="N947">
        <f>N945-N946</f>
        <v/>
      </c>
      <c r="P947">
        <f>P945-P946</f>
        <v/>
      </c>
      <c r="Q947">
        <f>Q945-Q946</f>
        <v/>
      </c>
      <c r="R947">
        <f>R945-R946</f>
        <v/>
      </c>
      <c r="S947">
        <f>S945-S946</f>
        <v/>
      </c>
      <c r="U947">
        <f>U945-U946</f>
        <v/>
      </c>
      <c r="V947">
        <f>V945-V946</f>
        <v/>
      </c>
      <c r="W947">
        <f>W945-W946</f>
        <v/>
      </c>
      <c r="X947">
        <f>X945-X946</f>
        <v/>
      </c>
      <c r="Z947">
        <f>Z945-Z946</f>
        <v/>
      </c>
      <c r="AA947">
        <f>AA945-AA946</f>
        <v/>
      </c>
      <c r="AB947">
        <f>AB945-AB946</f>
        <v/>
      </c>
      <c r="AC947">
        <f>AC945-AC946</f>
        <v/>
      </c>
      <c r="AE947">
        <f>AE945-AE946</f>
        <v/>
      </c>
      <c r="AF947">
        <f>AF945-AF946</f>
        <v/>
      </c>
      <c r="AG947">
        <f>AG945-AG946</f>
        <v/>
      </c>
      <c r="AH947">
        <f>AH945-AH946</f>
        <v/>
      </c>
      <c r="AJ947">
        <f>AJ945-AJ946</f>
        <v/>
      </c>
      <c r="AK947">
        <f>AK945-AK946</f>
        <v/>
      </c>
      <c r="AL947">
        <f>AL945-AL946</f>
        <v/>
      </c>
      <c r="AM947">
        <f>AM945-AM946</f>
        <v/>
      </c>
      <c r="AN947">
        <f>AN945-AN946</f>
        <v/>
      </c>
      <c r="AO947">
        <f>AO945-AO946</f>
        <v/>
      </c>
      <c r="AP947">
        <f>AP945-AP946</f>
        <v/>
      </c>
      <c r="AQ947">
        <f>AQ945-AQ946</f>
        <v/>
      </c>
      <c r="AR947">
        <f>AR945-AR946</f>
        <v/>
      </c>
      <c r="AT947">
        <f>AT945-AT946</f>
        <v/>
      </c>
      <c r="AU947">
        <f>AU945-AU946</f>
        <v/>
      </c>
      <c r="AV947">
        <f>AV945-AV946</f>
        <v/>
      </c>
      <c r="AW947">
        <f>AW945-AW946</f>
        <v/>
      </c>
      <c r="AY947">
        <f>AY945-AY946</f>
        <v/>
      </c>
      <c r="AZ947">
        <f>AZ945-AZ946</f>
        <v/>
      </c>
      <c r="BA947">
        <f>BA945-BA946</f>
        <v/>
      </c>
      <c r="BB947">
        <f>BB945-BB946</f>
        <v/>
      </c>
      <c r="BD947">
        <f>BD945-BD946</f>
        <v/>
      </c>
      <c r="BE947">
        <f>BE945-BE946</f>
        <v/>
      </c>
    </row>
    <row r="948"/>
    <row r="949">
      <c r="A949" t="inlineStr">
        <is>
          <t>Cash flows from investing activities</t>
        </is>
      </c>
    </row>
    <row r="950">
      <c r="A950" t="inlineStr">
        <is>
          <t>Additions to property, plant and equipment</t>
        </is>
      </c>
      <c r="C950" t="inlineStr">
        <is>
          <t>Million</t>
        </is>
      </c>
      <c r="D950" t="inlineStr">
        <is>
          <t>QYYY</t>
        </is>
      </c>
      <c r="F950" t="n">
        <v>-45</v>
      </c>
      <c r="G950" t="n">
        <v>-107</v>
      </c>
      <c r="H950" t="n">
        <v>-179</v>
      </c>
      <c r="I950" t="n">
        <v>-239</v>
      </c>
      <c r="K950" t="n">
        <v>-47</v>
      </c>
      <c r="L950" t="n">
        <v>-114</v>
      </c>
      <c r="M950" t="n">
        <v>-172</v>
      </c>
      <c r="N950" t="n">
        <v>-215</v>
      </c>
      <c r="P950" t="n">
        <v>-35</v>
      </c>
      <c r="Q950" t="n">
        <v>-79</v>
      </c>
      <c r="R950" t="n">
        <v>-124</v>
      </c>
      <c r="S950" t="n">
        <v>-180</v>
      </c>
      <c r="U950" t="n">
        <v>-93</v>
      </c>
      <c r="V950" t="n">
        <v>-173</v>
      </c>
      <c r="W950" t="n">
        <v>-228</v>
      </c>
      <c r="X950" t="n">
        <v>-288</v>
      </c>
      <c r="Z950" t="n">
        <v>-65</v>
      </c>
      <c r="AA950" t="n">
        <v>-135</v>
      </c>
      <c r="AB950" t="n">
        <v>-201</v>
      </c>
      <c r="AC950" t="n">
        <v>-269</v>
      </c>
      <c r="AE950" t="n">
        <v>-94</v>
      </c>
      <c r="AF950" t="n">
        <v>-184</v>
      </c>
      <c r="AG950" t="n">
        <v>-270</v>
      </c>
      <c r="AH950" t="n">
        <v>-336</v>
      </c>
      <c r="AJ950" t="n">
        <v>-75</v>
      </c>
      <c r="AK950" t="n">
        <v>-167</v>
      </c>
      <c r="AL950" t="n">
        <v>-271</v>
      </c>
      <c r="AM950" t="n">
        <v>-399</v>
      </c>
      <c r="AO950" t="n">
        <v>-148</v>
      </c>
      <c r="AP950" t="n">
        <v>-263</v>
      </c>
      <c r="AQ950" t="n">
        <v>-419</v>
      </c>
      <c r="AR950" t="n">
        <v>-583</v>
      </c>
      <c r="AT950" t="n">
        <v>-162</v>
      </c>
      <c r="AU950" t="n">
        <v>-364</v>
      </c>
      <c r="AV950" t="n">
        <v>-520</v>
      </c>
      <c r="AW950" t="n">
        <v>-676</v>
      </c>
      <c r="AY950" t="n">
        <v>-162</v>
      </c>
      <c r="AZ950" t="n">
        <v>-367</v>
      </c>
      <c r="BA950" t="n">
        <v>-556</v>
      </c>
      <c r="BB950" t="n">
        <v>-687</v>
      </c>
      <c r="BD950" t="n">
        <v>-211</v>
      </c>
      <c r="BE950" t="n">
        <v>-385</v>
      </c>
    </row>
    <row r="951">
      <c r="A951" t="inlineStr">
        <is>
          <t>Settlement of net investment hedges</t>
        </is>
      </c>
      <c r="C951" t="inlineStr">
        <is>
          <t>Million</t>
        </is>
      </c>
      <c r="D951" t="inlineStr">
        <is>
          <t>QYYY</t>
        </is>
      </c>
      <c r="AO951" t="n">
        <v>0</v>
      </c>
      <c r="AP951" t="n">
        <v>246</v>
      </c>
      <c r="AQ951" t="n">
        <v>281</v>
      </c>
      <c r="AR951" t="n">
        <v>281</v>
      </c>
      <c r="AY951" t="n">
        <v>0</v>
      </c>
      <c r="AZ951" t="n">
        <v>0</v>
      </c>
      <c r="BA951" t="n">
        <v>0</v>
      </c>
      <c r="BB951" t="n">
        <v>76</v>
      </c>
    </row>
    <row r="952">
      <c r="A952" t="inlineStr">
        <is>
          <t>Proceeds from sale of assets</t>
        </is>
      </c>
      <c r="C952" t="inlineStr">
        <is>
          <t>Million</t>
        </is>
      </c>
      <c r="D952" t="inlineStr">
        <is>
          <t>QYYY</t>
        </is>
      </c>
      <c r="F952" t="n">
        <v>2</v>
      </c>
      <c r="G952" t="n">
        <v>2</v>
      </c>
      <c r="H952" t="n">
        <v>5</v>
      </c>
      <c r="I952" t="n">
        <v>18</v>
      </c>
      <c r="K952" t="n">
        <v>1</v>
      </c>
      <c r="L952" t="n">
        <v>1</v>
      </c>
      <c r="M952" t="n">
        <v>5</v>
      </c>
      <c r="N952" t="n">
        <v>19</v>
      </c>
      <c r="P952" t="n">
        <v>10</v>
      </c>
      <c r="Q952" t="n">
        <v>13</v>
      </c>
      <c r="R952" t="n">
        <v>18</v>
      </c>
      <c r="S952" t="n">
        <v>18</v>
      </c>
      <c r="U952" t="n">
        <v>4</v>
      </c>
      <c r="V952" t="n">
        <v>4</v>
      </c>
      <c r="W952" t="n">
        <v>4</v>
      </c>
      <c r="X952" t="n">
        <v>5</v>
      </c>
      <c r="Z952" t="n">
        <v>2</v>
      </c>
      <c r="AA952" t="n">
        <v>4</v>
      </c>
      <c r="AB952" t="n">
        <v>4</v>
      </c>
      <c r="AC952" t="n">
        <v>6</v>
      </c>
      <c r="AE952" t="n">
        <v>3</v>
      </c>
      <c r="AF952" t="n">
        <v>3</v>
      </c>
      <c r="AG952" t="n">
        <v>3</v>
      </c>
      <c r="AH952" t="n">
        <v>3</v>
      </c>
    </row>
    <row r="953">
      <c r="A953" t="inlineStr">
        <is>
          <t>Deposit on acquisition of business</t>
        </is>
      </c>
      <c r="C953" t="inlineStr">
        <is>
          <t>Million</t>
        </is>
      </c>
      <c r="D953" t="inlineStr">
        <is>
          <t>QYYY</t>
        </is>
      </c>
      <c r="K953" t="n">
        <v>-5</v>
      </c>
      <c r="L953" t="n">
        <v>0</v>
      </c>
    </row>
    <row r="954">
      <c r="A954" t="inlineStr">
        <is>
          <t>Acquisition of business and purchase price derivatives</t>
        </is>
      </c>
      <c r="C954" t="inlineStr">
        <is>
          <t>Million</t>
        </is>
      </c>
      <c r="D954" t="inlineStr">
        <is>
          <t>QYYY</t>
        </is>
      </c>
      <c r="AO954" t="n">
        <v>0</v>
      </c>
      <c r="AP954" t="n">
        <v>0</v>
      </c>
      <c r="AQ954" t="n">
        <v>0</v>
      </c>
      <c r="AR954" t="n">
        <v>-14</v>
      </c>
    </row>
    <row r="955">
      <c r="A955" t="inlineStr">
        <is>
          <t>Acquisition of business, net of cash acquired</t>
        </is>
      </c>
      <c r="C955" t="inlineStr">
        <is>
          <t>Million</t>
        </is>
      </c>
      <c r="D955" t="inlineStr">
        <is>
          <t>QYYY</t>
        </is>
      </c>
      <c r="F955" t="n">
        <v>-20</v>
      </c>
      <c r="G955" t="n">
        <v>-20</v>
      </c>
      <c r="H955" t="n">
        <v>-24</v>
      </c>
      <c r="I955" t="n">
        <v>-24</v>
      </c>
      <c r="K955" t="n">
        <v>-62</v>
      </c>
      <c r="L955" t="n">
        <v>-96</v>
      </c>
      <c r="M955" t="n">
        <v>-225</v>
      </c>
      <c r="N955" t="n">
        <v>-226</v>
      </c>
      <c r="R955" t="n">
        <v>0</v>
      </c>
      <c r="S955" t="n">
        <v>-3</v>
      </c>
      <c r="U955" t="n">
        <v>-2286</v>
      </c>
      <c r="V955" t="n">
        <v>-2283</v>
      </c>
      <c r="W955" t="n">
        <v>-2283</v>
      </c>
      <c r="X955" t="n">
        <v>-2283</v>
      </c>
      <c r="Z955" t="n">
        <v>0</v>
      </c>
      <c r="AA955" t="n">
        <v>-458</v>
      </c>
      <c r="AB955" t="n">
        <v>-515</v>
      </c>
      <c r="AC955" t="n">
        <v>-515</v>
      </c>
      <c r="AE955" t="n">
        <v>0</v>
      </c>
      <c r="AF955" t="n">
        <v>-474</v>
      </c>
      <c r="AG955" t="n">
        <v>-474</v>
      </c>
      <c r="AH955" t="n">
        <v>-702</v>
      </c>
      <c r="AK955" t="n">
        <v>0</v>
      </c>
      <c r="AL955" t="n">
        <v>2</v>
      </c>
      <c r="AM955" t="n">
        <v>-6079</v>
      </c>
      <c r="BE955" t="n">
        <v>-88</v>
      </c>
    </row>
    <row r="956">
      <c r="A956" t="inlineStr">
        <is>
          <t>Acquisition purchase price derivatives and other</t>
        </is>
      </c>
      <c r="C956" t="inlineStr">
        <is>
          <t>Million</t>
        </is>
      </c>
      <c r="D956" t="inlineStr">
        <is>
          <t>QYYY</t>
        </is>
      </c>
      <c r="AL956" t="n">
        <v>0</v>
      </c>
      <c r="AM956" t="n">
        <v>-99</v>
      </c>
    </row>
    <row r="957">
      <c r="A957" t="inlineStr">
        <is>
          <t>Divestiture of business</t>
        </is>
      </c>
      <c r="C957" t="inlineStr">
        <is>
          <t>Million</t>
        </is>
      </c>
      <c r="D957" t="inlineStr">
        <is>
          <t>QYYY</t>
        </is>
      </c>
      <c r="AL957" t="n">
        <v>0</v>
      </c>
      <c r="AM957" t="n">
        <v>326</v>
      </c>
      <c r="AT957" t="n">
        <v>140</v>
      </c>
      <c r="AU957" t="n">
        <v>143</v>
      </c>
      <c r="AV957" t="n">
        <v>165</v>
      </c>
      <c r="AW957" t="n">
        <v>165</v>
      </c>
      <c r="AY957" t="n">
        <v>0</v>
      </c>
      <c r="AZ957" t="n">
        <v>3</v>
      </c>
      <c r="BA957" t="n">
        <v>125</v>
      </c>
      <c r="BB957" t="n">
        <v>128</v>
      </c>
    </row>
    <row r="958">
      <c r="A958" t="inlineStr">
        <is>
          <t>Other investing activities, net</t>
        </is>
      </c>
      <c r="C958" t="inlineStr">
        <is>
          <t>Million</t>
        </is>
      </c>
      <c r="D958" t="inlineStr">
        <is>
          <t>QYYY</t>
        </is>
      </c>
      <c r="V958" t="n">
        <v>0</v>
      </c>
      <c r="W958" t="n">
        <v>-11</v>
      </c>
      <c r="X958" t="n">
        <v>-13</v>
      </c>
      <c r="Z958" t="n">
        <v>-1</v>
      </c>
      <c r="AA958" t="n">
        <v>-1</v>
      </c>
      <c r="AB958" t="n">
        <v>-1</v>
      </c>
      <c r="AC958" t="n">
        <v>4</v>
      </c>
      <c r="AO958" t="n">
        <v>0</v>
      </c>
      <c r="AP958" t="n">
        <v>-10</v>
      </c>
      <c r="AQ958" t="n">
        <v>-14</v>
      </c>
      <c r="AR958" t="n">
        <v>0</v>
      </c>
      <c r="AY958" t="n">
        <v>0</v>
      </c>
      <c r="AZ958" t="n">
        <v>0</v>
      </c>
      <c r="BA958" t="n">
        <v>6</v>
      </c>
      <c r="BB958" t="n">
        <v>0</v>
      </c>
    </row>
    <row r="959">
      <c r="A959" t="inlineStr">
        <is>
          <t>Net cash from investing activities</t>
        </is>
      </c>
      <c r="C959" t="inlineStr">
        <is>
          <t>Million</t>
        </is>
      </c>
      <c r="D959" t="inlineStr">
        <is>
          <t>QYYY</t>
        </is>
      </c>
      <c r="F959" t="n">
        <v>-63</v>
      </c>
      <c r="G959" t="n">
        <v>-125</v>
      </c>
      <c r="H959" t="n">
        <v>-198</v>
      </c>
      <c r="I959" t="n">
        <v>-245</v>
      </c>
      <c r="K959" t="n">
        <v>-113</v>
      </c>
      <c r="L959" t="n">
        <v>-209</v>
      </c>
      <c r="M959" t="n">
        <v>-392</v>
      </c>
      <c r="N959" t="n">
        <v>-422</v>
      </c>
      <c r="P959" t="n">
        <v>-25</v>
      </c>
      <c r="Q959" t="n">
        <v>-66</v>
      </c>
      <c r="R959" t="n">
        <v>-106</v>
      </c>
      <c r="S959" t="n">
        <v>-165</v>
      </c>
      <c r="U959" t="n">
        <v>-2375</v>
      </c>
      <c r="V959" t="n">
        <v>-2452</v>
      </c>
      <c r="W959" t="n">
        <v>-2518</v>
      </c>
      <c r="X959" t="n">
        <v>-2579</v>
      </c>
      <c r="Z959" t="n">
        <v>-64</v>
      </c>
      <c r="AA959" t="n">
        <v>-590</v>
      </c>
      <c r="AB959" t="n">
        <v>-713</v>
      </c>
      <c r="AC959" t="n">
        <v>-774</v>
      </c>
      <c r="AE959" t="n">
        <v>-91</v>
      </c>
      <c r="AF959" t="n">
        <v>-655</v>
      </c>
      <c r="AG959" t="n">
        <v>-741</v>
      </c>
      <c r="AH959" t="n">
        <v>-1035</v>
      </c>
      <c r="AJ959" t="n">
        <v>-75</v>
      </c>
      <c r="AK959" t="n">
        <v>-167</v>
      </c>
      <c r="AL959" t="n">
        <v>-269</v>
      </c>
      <c r="AM959" t="n">
        <v>-6251</v>
      </c>
      <c r="AO959" t="n">
        <v>-148</v>
      </c>
      <c r="AP959" t="n">
        <v>-27</v>
      </c>
      <c r="AQ959" t="n">
        <v>-152</v>
      </c>
      <c r="AR959" t="n">
        <v>-316</v>
      </c>
      <c r="AT959" t="n">
        <v>-22</v>
      </c>
      <c r="AU959" t="n">
        <v>-221</v>
      </c>
      <c r="AV959" t="n">
        <v>-355</v>
      </c>
      <c r="AW959" t="n">
        <v>-511</v>
      </c>
      <c r="AY959" t="n">
        <v>-162</v>
      </c>
      <c r="AZ959" t="n">
        <v>-364</v>
      </c>
      <c r="BA959" t="n">
        <v>-425</v>
      </c>
      <c r="BB959" t="n">
        <v>-483</v>
      </c>
      <c r="BD959" t="n">
        <v>-211</v>
      </c>
      <c r="BE959" t="n">
        <v>-473</v>
      </c>
    </row>
    <row r="960">
      <c r="A960" t="inlineStr">
        <is>
          <t>Net cash from investing activities-c</t>
        </is>
      </c>
      <c r="F960">
        <f>SUM(F950:F958)</f>
        <v/>
      </c>
      <c r="G960">
        <f>SUM(G950:G958)</f>
        <v/>
      </c>
      <c r="H960">
        <f>SUM(H950:H958)</f>
        <v/>
      </c>
      <c r="I960">
        <f>SUM(I950:I958)</f>
        <v/>
      </c>
      <c r="K960">
        <f>SUM(K950:K958)</f>
        <v/>
      </c>
      <c r="L960">
        <f>SUM(L950:L958)</f>
        <v/>
      </c>
      <c r="M960">
        <f>SUM(M950:M958)</f>
        <v/>
      </c>
      <c r="N960">
        <f>SUM(N950:N958)</f>
        <v/>
      </c>
      <c r="P960">
        <f>SUM(P950:P958)</f>
        <v/>
      </c>
      <c r="Q960">
        <f>SUM(Q950:Q958)</f>
        <v/>
      </c>
      <c r="R960">
        <f>SUM(R950:R958)</f>
        <v/>
      </c>
      <c r="S960">
        <f>SUM(S950:S958)</f>
        <v/>
      </c>
      <c r="U960">
        <f>SUM(U950:U958)</f>
        <v/>
      </c>
      <c r="V960">
        <f>SUM(V950:V958)</f>
        <v/>
      </c>
      <c r="W960">
        <f>SUM(W950:W958)</f>
        <v/>
      </c>
      <c r="X960">
        <f>SUM(X950:X958)</f>
        <v/>
      </c>
      <c r="Z960">
        <f>SUM(Z950:Z958)</f>
        <v/>
      </c>
      <c r="AA960">
        <f>SUM(AA950:AA958)</f>
        <v/>
      </c>
      <c r="AB960">
        <f>SUM(AB950:AB958)</f>
        <v/>
      </c>
      <c r="AC960">
        <f>SUM(AC950:AC958)</f>
        <v/>
      </c>
      <c r="AE960">
        <f>SUM(AE950:AE958)</f>
        <v/>
      </c>
      <c r="AF960">
        <f>SUM(AF950:AF958)</f>
        <v/>
      </c>
      <c r="AG960">
        <f>SUM(AG950:AG958)</f>
        <v/>
      </c>
      <c r="AH960">
        <f>SUM(AH950:AH958)</f>
        <v/>
      </c>
      <c r="AJ960">
        <f>SUM(AJ950:AJ958)</f>
        <v/>
      </c>
      <c r="AK960">
        <f>SUM(AK950:AK958)</f>
        <v/>
      </c>
      <c r="AL960">
        <f>SUM(AL950:AL958)</f>
        <v/>
      </c>
      <c r="AM960">
        <f>SUM(AM950:AM958)</f>
        <v/>
      </c>
      <c r="AN960">
        <f>SUM(AN950:AN958)</f>
        <v/>
      </c>
      <c r="AO960">
        <f>SUM(AO950:AO958)</f>
        <v/>
      </c>
      <c r="AP960">
        <f>SUM(AP950:AP958)</f>
        <v/>
      </c>
      <c r="AQ960">
        <f>SUM(AQ950:AQ958)</f>
        <v/>
      </c>
      <c r="AR960">
        <f>SUM(AR950:AR958)</f>
        <v/>
      </c>
      <c r="AT960">
        <f>SUM(AT950:AT958)</f>
        <v/>
      </c>
      <c r="AU960">
        <f>SUM(AU950:AU958)</f>
        <v/>
      </c>
      <c r="AV960">
        <f>SUM(AV950:AV958)</f>
        <v/>
      </c>
      <c r="AW960">
        <f>SUM(AW950:AW958)</f>
        <v/>
      </c>
      <c r="AY960">
        <f>SUM(AY950:AY958)</f>
        <v/>
      </c>
      <c r="AZ960">
        <f>SUM(AZ950:AZ958)</f>
        <v/>
      </c>
      <c r="BA960">
        <f>SUM(BA950:BA958)</f>
        <v/>
      </c>
      <c r="BB960">
        <f>SUM(BB950:BB958)</f>
        <v/>
      </c>
      <c r="BD960">
        <f>SUM(BD950:BD958)</f>
        <v/>
      </c>
      <c r="BE960">
        <f>SUM(BE950:BE958)</f>
        <v/>
      </c>
    </row>
    <row r="961">
      <c r="A961" t="inlineStr">
        <is>
          <t>Sum Check</t>
        </is>
      </c>
      <c r="F961">
        <f>F959-F960</f>
        <v/>
      </c>
      <c r="G961">
        <f>G959-G960</f>
        <v/>
      </c>
      <c r="H961">
        <f>H959-H960</f>
        <v/>
      </c>
      <c r="I961">
        <f>I959-I960</f>
        <v/>
      </c>
      <c r="K961">
        <f>K959-K960</f>
        <v/>
      </c>
      <c r="L961">
        <f>L959-L960</f>
        <v/>
      </c>
      <c r="M961">
        <f>M959-M960</f>
        <v/>
      </c>
      <c r="N961">
        <f>N959-N960</f>
        <v/>
      </c>
      <c r="P961">
        <f>P959-P960</f>
        <v/>
      </c>
      <c r="Q961">
        <f>Q959-Q960</f>
        <v/>
      </c>
      <c r="R961">
        <f>R959-R960</f>
        <v/>
      </c>
      <c r="S961">
        <f>S959-S960</f>
        <v/>
      </c>
      <c r="U961">
        <f>U959-U960</f>
        <v/>
      </c>
      <c r="V961">
        <f>V959-V960</f>
        <v/>
      </c>
      <c r="W961">
        <f>W959-W960</f>
        <v/>
      </c>
      <c r="X961">
        <f>X959-X960</f>
        <v/>
      </c>
      <c r="Z961">
        <f>Z959-Z960</f>
        <v/>
      </c>
      <c r="AA961">
        <f>AA959-AA960</f>
        <v/>
      </c>
      <c r="AB961">
        <f>AB959-AB960</f>
        <v/>
      </c>
      <c r="AC961">
        <f>AC959-AC960</f>
        <v/>
      </c>
      <c r="AE961">
        <f>AE959-AE960</f>
        <v/>
      </c>
      <c r="AF961">
        <f>AF959-AF960</f>
        <v/>
      </c>
      <c r="AG961">
        <f>AG959-AG960</f>
        <v/>
      </c>
      <c r="AH961">
        <f>AH959-AH960</f>
        <v/>
      </c>
      <c r="AJ961">
        <f>AJ959-AJ960</f>
        <v/>
      </c>
      <c r="AK961">
        <f>AK959-AK960</f>
        <v/>
      </c>
      <c r="AL961">
        <f>AL959-AL960</f>
        <v/>
      </c>
      <c r="AM961">
        <f>AM959-AM960</f>
        <v/>
      </c>
      <c r="AN961">
        <f>AN959-AN960</f>
        <v/>
      </c>
      <c r="AO961">
        <f>AO959-AO960</f>
        <v/>
      </c>
      <c r="AP961">
        <f>AP959-AP960</f>
        <v/>
      </c>
      <c r="AQ961">
        <f>AQ959-AQ960</f>
        <v/>
      </c>
      <c r="AR961">
        <f>AR959-AR960</f>
        <v/>
      </c>
      <c r="AT961">
        <f>AT959-AT960</f>
        <v/>
      </c>
      <c r="AU961">
        <f>AU959-AU960</f>
        <v/>
      </c>
      <c r="AV961">
        <f>AV959-AV960</f>
        <v/>
      </c>
      <c r="AW961">
        <f>AW959-AW960</f>
        <v/>
      </c>
      <c r="AY961">
        <f>AY959-AY960</f>
        <v/>
      </c>
      <c r="AZ961">
        <f>AZ959-AZ960</f>
        <v/>
      </c>
      <c r="BA961">
        <f>BA959-BA960</f>
        <v/>
      </c>
      <c r="BB961">
        <f>BB959-BB960</f>
        <v/>
      </c>
      <c r="BD961">
        <f>BD959-BD960</f>
        <v/>
      </c>
      <c r="BE961">
        <f>BE959-BE960</f>
        <v/>
      </c>
    </row>
    <row r="962"/>
    <row r="963">
      <c r="A963" t="inlineStr">
        <is>
          <t>Cash flows from financing activities</t>
        </is>
      </c>
    </row>
    <row r="964">
      <c r="A964" t="inlineStr">
        <is>
          <t>Proceeds from long-term borrowings</t>
        </is>
      </c>
      <c r="C964" t="inlineStr">
        <is>
          <t>Million</t>
        </is>
      </c>
      <c r="D964" t="inlineStr">
        <is>
          <t>QYYY</t>
        </is>
      </c>
      <c r="F964" t="n">
        <v>1</v>
      </c>
      <c r="G964" t="n">
        <v>1392</v>
      </c>
      <c r="H964" t="n">
        <v>1391</v>
      </c>
      <c r="I964" t="n">
        <v>1391</v>
      </c>
      <c r="K964" t="n">
        <v>3</v>
      </c>
      <c r="L964" t="n">
        <v>1126</v>
      </c>
      <c r="M964" t="n">
        <v>1664</v>
      </c>
      <c r="N964" t="n">
        <v>1627</v>
      </c>
      <c r="Q964" t="n">
        <v>0</v>
      </c>
      <c r="R964" t="n">
        <v>702</v>
      </c>
      <c r="S964" t="n">
        <v>693</v>
      </c>
      <c r="U964" t="n">
        <v>2492</v>
      </c>
      <c r="V964" t="n">
        <v>2490</v>
      </c>
      <c r="W964" t="n">
        <v>2490</v>
      </c>
      <c r="X964" t="n">
        <v>2490</v>
      </c>
      <c r="Z964" t="n">
        <v>0</v>
      </c>
      <c r="AA964" t="n">
        <v>595</v>
      </c>
      <c r="AB964" t="n">
        <v>545</v>
      </c>
      <c r="AC964" t="n">
        <v>495</v>
      </c>
      <c r="AE964" t="n">
        <v>0</v>
      </c>
      <c r="AF964" t="n">
        <v>497</v>
      </c>
      <c r="AG964" t="n">
        <v>497</v>
      </c>
      <c r="AH964" t="n">
        <v>498</v>
      </c>
      <c r="AL964" t="n">
        <v>0</v>
      </c>
      <c r="AM964" t="n">
        <v>6784</v>
      </c>
      <c r="AO964" t="n">
        <v>0</v>
      </c>
      <c r="AP964" t="n">
        <v>1202</v>
      </c>
      <c r="AQ964" t="n">
        <v>1202</v>
      </c>
      <c r="AR964" t="n">
        <v>1202</v>
      </c>
      <c r="AT964" t="n">
        <v>750</v>
      </c>
      <c r="AU964" t="n">
        <v>2316</v>
      </c>
      <c r="AV964" t="n">
        <v>2716</v>
      </c>
      <c r="AW964" t="n">
        <v>2716</v>
      </c>
      <c r="AY964" t="n">
        <v>0</v>
      </c>
      <c r="AZ964" t="n">
        <v>244</v>
      </c>
      <c r="BA964" t="n">
        <v>170</v>
      </c>
      <c r="BB964" t="n">
        <v>0</v>
      </c>
      <c r="BE964" t="n">
        <v>500</v>
      </c>
    </row>
    <row r="965">
      <c r="A965" t="inlineStr">
        <is>
          <t>Repayments on long-term borrowings</t>
        </is>
      </c>
      <c r="C965" t="inlineStr">
        <is>
          <t>Million</t>
        </is>
      </c>
      <c r="D965" t="inlineStr">
        <is>
          <t>QYYY</t>
        </is>
      </c>
      <c r="F965" t="n">
        <v>-522</v>
      </c>
      <c r="G965" t="n">
        <v>-1902</v>
      </c>
      <c r="H965" t="n">
        <v>-1968</v>
      </c>
      <c r="I965" t="n">
        <v>-1978</v>
      </c>
      <c r="K965" t="n">
        <v>-13</v>
      </c>
      <c r="L965" t="n">
        <v>-1150</v>
      </c>
      <c r="M965" t="n">
        <v>-1675</v>
      </c>
      <c r="N965" t="n">
        <v>-1687</v>
      </c>
      <c r="P965" t="n">
        <v>-116</v>
      </c>
      <c r="Q965" t="n">
        <v>-125</v>
      </c>
      <c r="R965" t="n">
        <v>-940</v>
      </c>
      <c r="S965" t="n">
        <v>-951</v>
      </c>
      <c r="U965" t="n">
        <v>-100</v>
      </c>
      <c r="V965" t="n">
        <v>-267</v>
      </c>
      <c r="W965" t="n">
        <v>-390</v>
      </c>
      <c r="X965" t="n">
        <v>-524</v>
      </c>
      <c r="Z965" t="n">
        <v>-10</v>
      </c>
      <c r="AA965" t="n">
        <v>-317</v>
      </c>
      <c r="AB965" t="n">
        <v>-427</v>
      </c>
      <c r="AC965" t="n">
        <v>-636</v>
      </c>
      <c r="AE965" t="n">
        <v>-108</v>
      </c>
      <c r="AF965" t="n">
        <v>-117</v>
      </c>
      <c r="AG965" t="n">
        <v>-224</v>
      </c>
      <c r="AH965" t="n">
        <v>-335</v>
      </c>
      <c r="AJ965" t="n">
        <v>-110</v>
      </c>
      <c r="AK965" t="n">
        <v>-122</v>
      </c>
      <c r="AL965" t="n">
        <v>-383</v>
      </c>
      <c r="AM965" t="n">
        <v>-1214</v>
      </c>
      <c r="AO965" t="n">
        <v>-164</v>
      </c>
      <c r="AP965" t="n">
        <v>-1484</v>
      </c>
      <c r="AQ965" t="n">
        <v>-1859</v>
      </c>
      <c r="AR965" t="n">
        <v>-2436</v>
      </c>
      <c r="AT965" t="n">
        <v>-985</v>
      </c>
      <c r="AU965" t="n">
        <v>-2683</v>
      </c>
      <c r="AV965" t="n">
        <v>-3287</v>
      </c>
      <c r="AW965" t="n">
        <v>-3496</v>
      </c>
      <c r="AY965" t="n">
        <v>-5</v>
      </c>
      <c r="AZ965" t="n">
        <v>-9</v>
      </c>
      <c r="BA965" t="n">
        <v>-16</v>
      </c>
      <c r="BB965" t="n">
        <v>-22</v>
      </c>
      <c r="BD965" t="n">
        <v>-84</v>
      </c>
      <c r="BE965" t="n">
        <v>-583</v>
      </c>
    </row>
    <row r="966">
      <c r="A966" t="inlineStr">
        <is>
          <t>Proceeds from issuance of common stock</t>
        </is>
      </c>
      <c r="C966" t="inlineStr">
        <is>
          <t>Million</t>
        </is>
      </c>
      <c r="D966" t="inlineStr">
        <is>
          <t>QYYY</t>
        </is>
      </c>
      <c r="F966" t="n">
        <v>4</v>
      </c>
      <c r="G966" t="n">
        <v>4</v>
      </c>
      <c r="H966" t="n">
        <v>21</v>
      </c>
      <c r="I966" t="n">
        <v>27</v>
      </c>
      <c r="K966" t="n">
        <v>3</v>
      </c>
      <c r="L966" t="n">
        <v>10</v>
      </c>
      <c r="M966" t="n">
        <v>13</v>
      </c>
      <c r="N966" t="n">
        <v>17</v>
      </c>
      <c r="P966" t="n">
        <v>7</v>
      </c>
      <c r="Q966" t="n">
        <v>13</v>
      </c>
      <c r="R966" t="n">
        <v>16</v>
      </c>
      <c r="S966" t="n">
        <v>18</v>
      </c>
      <c r="U966" t="n">
        <v>7</v>
      </c>
      <c r="V966" t="n">
        <v>11</v>
      </c>
      <c r="W966" t="n">
        <v>20</v>
      </c>
      <c r="X966" t="n">
        <v>26</v>
      </c>
      <c r="Z966" t="n">
        <v>5</v>
      </c>
      <c r="AA966" t="n">
        <v>15</v>
      </c>
      <c r="AB966" t="n">
        <v>26</v>
      </c>
      <c r="AC966" t="n">
        <v>31</v>
      </c>
      <c r="AE966" t="n">
        <v>4</v>
      </c>
      <c r="AF966" t="n">
        <v>12</v>
      </c>
      <c r="AG966" t="n">
        <v>17</v>
      </c>
      <c r="AH966" t="n">
        <v>23</v>
      </c>
      <c r="AJ966" t="n">
        <v>5</v>
      </c>
      <c r="AK966" t="n">
        <v>20</v>
      </c>
      <c r="AL966" t="n">
        <v>43</v>
      </c>
      <c r="AM966" t="n">
        <v>55</v>
      </c>
      <c r="AO966" t="n">
        <v>2</v>
      </c>
      <c r="AP966" t="n">
        <v>3</v>
      </c>
      <c r="AQ966" t="n">
        <v>6</v>
      </c>
      <c r="AR966" t="n">
        <v>30</v>
      </c>
      <c r="AT966" t="n">
        <v>7</v>
      </c>
      <c r="AU966" t="n">
        <v>39</v>
      </c>
      <c r="AV966" t="n">
        <v>57</v>
      </c>
      <c r="AW966" t="n">
        <v>60</v>
      </c>
      <c r="AY966" t="n">
        <v>16</v>
      </c>
      <c r="AZ966" t="n">
        <v>22</v>
      </c>
      <c r="BA966" t="n">
        <v>24</v>
      </c>
      <c r="BB966" t="n">
        <v>27</v>
      </c>
      <c r="BD966" t="n">
        <v>5</v>
      </c>
      <c r="BE966" t="n">
        <v>18</v>
      </c>
    </row>
    <row r="967">
      <c r="A967" t="inlineStr">
        <is>
          <t>Repayment of notes receivable</t>
        </is>
      </c>
      <c r="C967" t="inlineStr">
        <is>
          <t>Million</t>
        </is>
      </c>
      <c r="D967" t="inlineStr">
        <is>
          <t>QYYY</t>
        </is>
      </c>
      <c r="F967" t="n">
        <v>0</v>
      </c>
      <c r="G967" t="n">
        <v>1</v>
      </c>
      <c r="H967" t="n">
        <v>2</v>
      </c>
      <c r="I967" t="n">
        <v>2</v>
      </c>
    </row>
    <row r="968">
      <c r="A968" t="inlineStr">
        <is>
          <t>Repurchase of common stock</t>
        </is>
      </c>
      <c r="C968" t="inlineStr">
        <is>
          <t>Million</t>
        </is>
      </c>
      <c r="D968" t="inlineStr">
        <is>
          <t>QYYY</t>
        </is>
      </c>
      <c r="AG968" t="n">
        <v>0</v>
      </c>
      <c r="AH968" t="n">
        <v>-33</v>
      </c>
      <c r="AJ968" t="n">
        <v>-52</v>
      </c>
      <c r="AK968" t="n">
        <v>-74</v>
      </c>
      <c r="AL968" t="n">
        <v>-74</v>
      </c>
      <c r="AM968" t="n">
        <v>-74</v>
      </c>
      <c r="AY968" t="n">
        <v>-51</v>
      </c>
      <c r="AZ968" t="n">
        <v>-351</v>
      </c>
      <c r="BA968" t="n">
        <v>-637</v>
      </c>
      <c r="BB968" t="n">
        <v>-709</v>
      </c>
      <c r="BD968" t="n">
        <v>-166</v>
      </c>
      <c r="BE968" t="n">
        <v>-333</v>
      </c>
    </row>
    <row r="969">
      <c r="A969" t="inlineStr">
        <is>
          <t>Payment of tax receivable agreement</t>
        </is>
      </c>
      <c r="C969" t="inlineStr">
        <is>
          <t>Million</t>
        </is>
      </c>
      <c r="D969" t="inlineStr">
        <is>
          <t>QYYY</t>
        </is>
      </c>
      <c r="F969" t="n">
        <v>0</v>
      </c>
      <c r="G969" t="n">
        <v>-5</v>
      </c>
      <c r="H969" t="n">
        <v>-5</v>
      </c>
      <c r="I969" t="n">
        <v>-5</v>
      </c>
      <c r="K969" t="n">
        <v>-32</v>
      </c>
      <c r="L969" t="n">
        <v>-32</v>
      </c>
      <c r="M969" t="n">
        <v>-32</v>
      </c>
      <c r="N969" t="n">
        <v>-32</v>
      </c>
      <c r="P969" t="n">
        <v>-39</v>
      </c>
      <c r="Q969" t="n">
        <v>-39</v>
      </c>
      <c r="R969" t="n">
        <v>-39</v>
      </c>
      <c r="S969" t="n">
        <v>-39</v>
      </c>
      <c r="U969" t="n">
        <v>-57</v>
      </c>
      <c r="V969" t="n">
        <v>-57</v>
      </c>
      <c r="W969" t="n">
        <v>-57</v>
      </c>
      <c r="X969" t="n">
        <v>-57</v>
      </c>
      <c r="Z969" t="n">
        <v>-60</v>
      </c>
      <c r="AA969" t="n">
        <v>-60</v>
      </c>
      <c r="AB969" t="n">
        <v>-60</v>
      </c>
      <c r="AC969" t="n">
        <v>-111</v>
      </c>
      <c r="AE969" t="n">
        <v>-37</v>
      </c>
      <c r="AF969" t="n">
        <v>-37</v>
      </c>
      <c r="AG969" t="n">
        <v>-37</v>
      </c>
      <c r="AH969" t="n">
        <v>-37</v>
      </c>
      <c r="AJ969" t="n">
        <v>-16</v>
      </c>
      <c r="AK969" t="n">
        <v>-16</v>
      </c>
      <c r="AL969" t="n">
        <v>-16</v>
      </c>
      <c r="AM969" t="n">
        <v>-38</v>
      </c>
    </row>
    <row r="970">
      <c r="A970" t="inlineStr">
        <is>
          <t>Dividends paid</t>
        </is>
      </c>
      <c r="C970" t="inlineStr">
        <is>
          <t>Million</t>
        </is>
      </c>
      <c r="D970" t="inlineStr">
        <is>
          <t>QYYY</t>
        </is>
      </c>
      <c r="BD970" t="n">
        <v>-33</v>
      </c>
      <c r="BE970" t="n">
        <v>-65</v>
      </c>
    </row>
    <row r="971">
      <c r="A971" t="inlineStr">
        <is>
          <t>Debt financing costs</t>
        </is>
      </c>
      <c r="C971" t="inlineStr">
        <is>
          <t>Million</t>
        </is>
      </c>
      <c r="D971" t="inlineStr">
        <is>
          <t>QYYY</t>
        </is>
      </c>
      <c r="F971" t="n">
        <v>0</v>
      </c>
      <c r="G971" t="n">
        <v>-39</v>
      </c>
      <c r="H971" t="n">
        <v>-39</v>
      </c>
      <c r="I971" t="n">
        <v>-39</v>
      </c>
      <c r="K971" t="n">
        <v>0</v>
      </c>
      <c r="L971" t="n">
        <v>-11</v>
      </c>
      <c r="M971" t="n">
        <v>-44</v>
      </c>
      <c r="N971" t="n">
        <v>-44</v>
      </c>
      <c r="Q971" t="n">
        <v>0</v>
      </c>
      <c r="R971" t="n">
        <v>-87</v>
      </c>
      <c r="S971" t="n">
        <v>-86</v>
      </c>
      <c r="U971" t="n">
        <v>-36</v>
      </c>
      <c r="V971" t="n">
        <v>-37</v>
      </c>
      <c r="W971" t="n">
        <v>-38</v>
      </c>
      <c r="X971" t="n">
        <v>-40</v>
      </c>
      <c r="Z971" t="n">
        <v>0</v>
      </c>
      <c r="AA971" t="n">
        <v>-4</v>
      </c>
      <c r="AB971" t="n">
        <v>-4</v>
      </c>
      <c r="AC971" t="n">
        <v>-5</v>
      </c>
      <c r="AE971" t="n">
        <v>0</v>
      </c>
      <c r="AF971" t="n">
        <v>-1</v>
      </c>
      <c r="AG971" t="n">
        <v>-1</v>
      </c>
      <c r="AH971" t="n">
        <v>-3</v>
      </c>
      <c r="AL971" t="n">
        <v>0</v>
      </c>
      <c r="AM971" t="n">
        <v>-87</v>
      </c>
      <c r="AO971" t="n">
        <v>-2</v>
      </c>
      <c r="AP971" t="n">
        <v>-17</v>
      </c>
      <c r="AQ971" t="n">
        <v>-16</v>
      </c>
      <c r="AR971" t="n">
        <v>-16</v>
      </c>
      <c r="AT971" t="n">
        <v>-6</v>
      </c>
      <c r="AU971" t="n">
        <v>-16</v>
      </c>
      <c r="AV971" t="n">
        <v>-20</v>
      </c>
      <c r="AW971" t="n">
        <v>-21</v>
      </c>
    </row>
    <row r="972">
      <c r="A972" t="inlineStr">
        <is>
          <t>Proceeds from initial public offering</t>
        </is>
      </c>
      <c r="C972" t="inlineStr">
        <is>
          <t>Million</t>
        </is>
      </c>
      <c r="D972" t="inlineStr">
        <is>
          <t>QYYY</t>
        </is>
      </c>
      <c r="F972" t="n">
        <v>438</v>
      </c>
      <c r="G972" t="n">
        <v>438</v>
      </c>
      <c r="H972" t="n">
        <v>438</v>
      </c>
      <c r="I972" t="n">
        <v>438</v>
      </c>
    </row>
    <row r="973">
      <c r="A973" t="inlineStr">
        <is>
          <t>Other,net</t>
        </is>
      </c>
      <c r="C973" t="inlineStr">
        <is>
          <t>Million</t>
        </is>
      </c>
      <c r="D973" t="inlineStr">
        <is>
          <t>QYYY</t>
        </is>
      </c>
      <c r="BE973" t="n">
        <v>11</v>
      </c>
    </row>
    <row r="974">
      <c r="A974" t="inlineStr">
        <is>
          <t>Purchase of non-controlling interest</t>
        </is>
      </c>
      <c r="C974" t="inlineStr">
        <is>
          <t>Million</t>
        </is>
      </c>
      <c r="D974" t="inlineStr">
        <is>
          <t>QYYY</t>
        </is>
      </c>
      <c r="U974" t="n">
        <v>-66</v>
      </c>
      <c r="V974" t="n">
        <v>-66</v>
      </c>
      <c r="W974" t="n">
        <v>-66</v>
      </c>
      <c r="X974" t="n">
        <v>-78</v>
      </c>
    </row>
    <row r="975">
      <c r="A975" t="inlineStr">
        <is>
          <t>Net cash from financing activities</t>
        </is>
      </c>
      <c r="C975" t="inlineStr">
        <is>
          <t>Million</t>
        </is>
      </c>
      <c r="D975" t="inlineStr">
        <is>
          <t>QYYY</t>
        </is>
      </c>
      <c r="F975" t="n">
        <v>-79</v>
      </c>
      <c r="G975" t="n">
        <v>-111</v>
      </c>
      <c r="H975" t="n">
        <v>-160</v>
      </c>
      <c r="I975" t="n">
        <v>-164</v>
      </c>
      <c r="K975" t="n">
        <v>-39</v>
      </c>
      <c r="L975" t="n">
        <v>-57</v>
      </c>
      <c r="M975" t="n">
        <v>-74</v>
      </c>
      <c r="N975" t="n">
        <v>-119</v>
      </c>
      <c r="P975" t="n">
        <v>-148</v>
      </c>
      <c r="Q975" t="n">
        <v>-151</v>
      </c>
      <c r="R975" t="n">
        <v>-348</v>
      </c>
      <c r="S975" t="n">
        <v>-365</v>
      </c>
      <c r="U975" t="n">
        <v>2240</v>
      </c>
      <c r="V975" t="n">
        <v>2074</v>
      </c>
      <c r="W975" t="n">
        <v>1959</v>
      </c>
      <c r="X975" t="n">
        <v>1817</v>
      </c>
      <c r="Z975" t="n">
        <v>-65</v>
      </c>
      <c r="AA975" t="n">
        <v>229</v>
      </c>
      <c r="AB975" t="n">
        <v>80</v>
      </c>
      <c r="AC975" t="n">
        <v>-226</v>
      </c>
      <c r="AE975" t="n">
        <v>-141</v>
      </c>
      <c r="AF975" t="n">
        <v>354</v>
      </c>
      <c r="AG975" t="n">
        <v>252</v>
      </c>
      <c r="AH975" t="n">
        <v>113</v>
      </c>
      <c r="AJ975" t="n">
        <v>-173</v>
      </c>
      <c r="AK975" t="n">
        <v>-192</v>
      </c>
      <c r="AL975" t="n">
        <v>-430</v>
      </c>
      <c r="AM975" t="n">
        <v>5426</v>
      </c>
      <c r="AO975" t="n">
        <v>-164</v>
      </c>
      <c r="AP975" t="n">
        <v>-296</v>
      </c>
      <c r="AQ975" t="n">
        <v>-667</v>
      </c>
      <c r="AR975" t="n">
        <v>-1220</v>
      </c>
      <c r="AT975" t="n">
        <v>-234</v>
      </c>
      <c r="AU975" t="n">
        <v>-344</v>
      </c>
      <c r="AV975" t="n">
        <v>-534</v>
      </c>
      <c r="AW975" t="n">
        <v>-741</v>
      </c>
      <c r="AY975" t="n">
        <v>-40</v>
      </c>
      <c r="AZ975" t="n">
        <v>-94</v>
      </c>
      <c r="BA975" t="n">
        <v>-459</v>
      </c>
      <c r="BB975" t="n">
        <v>-704</v>
      </c>
      <c r="BD975" t="n">
        <v>-278</v>
      </c>
      <c r="BE975" t="n">
        <v>-452</v>
      </c>
    </row>
    <row r="976">
      <c r="A976" t="inlineStr">
        <is>
          <t>Net cash from financing activities-c</t>
        </is>
      </c>
      <c r="F976">
        <f>SUM(F964:F974)</f>
        <v/>
      </c>
      <c r="G976">
        <f>SUM(G964:G974)</f>
        <v/>
      </c>
      <c r="H976">
        <f>SUM(H964:H974)</f>
        <v/>
      </c>
      <c r="I976">
        <f>SUM(I964:I974)</f>
        <v/>
      </c>
      <c r="K976">
        <f>SUM(K964:K974)</f>
        <v/>
      </c>
      <c r="L976">
        <f>SUM(L964:L974)</f>
        <v/>
      </c>
      <c r="M976">
        <f>SUM(M964:M974)</f>
        <v/>
      </c>
      <c r="N976">
        <f>SUM(N964:N974)</f>
        <v/>
      </c>
      <c r="P976">
        <f>SUM(P964:P974)</f>
        <v/>
      </c>
      <c r="Q976">
        <f>SUM(Q964:Q974)</f>
        <v/>
      </c>
      <c r="R976">
        <f>SUM(R964:R974)</f>
        <v/>
      </c>
      <c r="S976">
        <f>SUM(S964:S974)</f>
        <v/>
      </c>
      <c r="U976">
        <f>SUM(U964:U974)</f>
        <v/>
      </c>
      <c r="V976">
        <f>SUM(V964:V974)</f>
        <v/>
      </c>
      <c r="W976">
        <f>SUM(W964:W974)</f>
        <v/>
      </c>
      <c r="X976">
        <f>SUM(X964:X974)</f>
        <v/>
      </c>
      <c r="Z976">
        <f>SUM(Z964:Z974)</f>
        <v/>
      </c>
      <c r="AA976">
        <f>SUM(AA964:AA974)</f>
        <v/>
      </c>
      <c r="AB976">
        <f>SUM(AB964:AB974)</f>
        <v/>
      </c>
      <c r="AC976">
        <f>SUM(AC964:AC974)</f>
        <v/>
      </c>
      <c r="AE976">
        <f>SUM(AE964:AE974)</f>
        <v/>
      </c>
      <c r="AF976">
        <f>SUM(AF964:AF974)</f>
        <v/>
      </c>
      <c r="AG976">
        <f>SUM(AG964:AG974)</f>
        <v/>
      </c>
      <c r="AH976">
        <f>SUM(AH964:AH974)</f>
        <v/>
      </c>
      <c r="AJ976">
        <f>SUM(AJ964:AJ974)</f>
        <v/>
      </c>
      <c r="AK976">
        <f>SUM(AK964:AK974)</f>
        <v/>
      </c>
      <c r="AL976">
        <f>SUM(AL964:AL974)</f>
        <v/>
      </c>
      <c r="AM976">
        <f>SUM(AM964:AM974)</f>
        <v/>
      </c>
      <c r="AN976">
        <f>SUM(AN964:AN974)</f>
        <v/>
      </c>
      <c r="AO976">
        <f>SUM(AO964:AO974)</f>
        <v/>
      </c>
      <c r="AP976">
        <f>SUM(AP964:AP974)</f>
        <v/>
      </c>
      <c r="AQ976">
        <f>SUM(AQ964:AQ974)</f>
        <v/>
      </c>
      <c r="AR976">
        <f>SUM(AR964:AR974)</f>
        <v/>
      </c>
      <c r="AT976">
        <f>SUM(AT964:AT974)</f>
        <v/>
      </c>
      <c r="AU976">
        <f>SUM(AU964:AU974)</f>
        <v/>
      </c>
      <c r="AV976">
        <f>SUM(AV964:AV974)</f>
        <v/>
      </c>
      <c r="AW976">
        <f>SUM(AW964:AW974)</f>
        <v/>
      </c>
      <c r="AY976">
        <f>SUM(AY964:AY974)</f>
        <v/>
      </c>
      <c r="AZ976">
        <f>SUM(AZ964:AZ974)</f>
        <v/>
      </c>
      <c r="BA976">
        <f>SUM(BA964:BA974)</f>
        <v/>
      </c>
      <c r="BB976">
        <f>SUM(BB964:BB974)</f>
        <v/>
      </c>
      <c r="BD976">
        <f>SUM(BD964:BD974)</f>
        <v/>
      </c>
      <c r="BE976">
        <f>SUM(BE964:BE974)</f>
        <v/>
      </c>
    </row>
    <row r="977">
      <c r="A977" t="inlineStr">
        <is>
          <t>Sum Check</t>
        </is>
      </c>
      <c r="F977">
        <f>F975-F976</f>
        <v/>
      </c>
      <c r="G977">
        <f>G975-G976</f>
        <v/>
      </c>
      <c r="H977">
        <f>H975-H976</f>
        <v/>
      </c>
      <c r="I977">
        <f>I975-I976</f>
        <v/>
      </c>
      <c r="K977">
        <f>K975-K976</f>
        <v/>
      </c>
      <c r="L977">
        <f>L975-L976</f>
        <v/>
      </c>
      <c r="M977">
        <f>M975-M976</f>
        <v/>
      </c>
      <c r="N977">
        <f>N975-N976</f>
        <v/>
      </c>
      <c r="P977">
        <f>P975-P976</f>
        <v/>
      </c>
      <c r="Q977">
        <f>Q975-Q976</f>
        <v/>
      </c>
      <c r="R977">
        <f>R975-R976</f>
        <v/>
      </c>
      <c r="S977">
        <f>S975-S976</f>
        <v/>
      </c>
      <c r="U977">
        <f>U975-U976</f>
        <v/>
      </c>
      <c r="V977">
        <f>V975-V976</f>
        <v/>
      </c>
      <c r="W977">
        <f>W975-W976</f>
        <v/>
      </c>
      <c r="X977">
        <f>X975-X976</f>
        <v/>
      </c>
      <c r="Z977">
        <f>Z975-Z976</f>
        <v/>
      </c>
      <c r="AA977">
        <f>AA975-AA976</f>
        <v/>
      </c>
      <c r="AB977">
        <f>AB975-AB976</f>
        <v/>
      </c>
      <c r="AC977">
        <f>AC975-AC976</f>
        <v/>
      </c>
      <c r="AE977">
        <f>AE975-AE976</f>
        <v/>
      </c>
      <c r="AF977">
        <f>AF975-AF976</f>
        <v/>
      </c>
      <c r="AG977">
        <f>AG975-AG976</f>
        <v/>
      </c>
      <c r="AH977">
        <f>AH975-AH976</f>
        <v/>
      </c>
      <c r="AJ977">
        <f>AJ975-AJ976</f>
        <v/>
      </c>
      <c r="AK977">
        <f>AK975-AK976</f>
        <v/>
      </c>
      <c r="AL977">
        <f>AL975-AL976</f>
        <v/>
      </c>
      <c r="AM977">
        <f>AM975-AM976</f>
        <v/>
      </c>
      <c r="AN977">
        <f>AN975-AN976</f>
        <v/>
      </c>
      <c r="AO977">
        <f>AO975-AO976</f>
        <v/>
      </c>
      <c r="AP977">
        <f>AP975-AP976</f>
        <v/>
      </c>
      <c r="AQ977">
        <f>AQ975-AQ976</f>
        <v/>
      </c>
      <c r="AR977">
        <f>AR975-AR976</f>
        <v/>
      </c>
      <c r="AT977">
        <f>AT975-AT976</f>
        <v/>
      </c>
      <c r="AU977">
        <f>AU975-AU976</f>
        <v/>
      </c>
      <c r="AV977">
        <f>AV975-AV976</f>
        <v/>
      </c>
      <c r="AW977">
        <f>AW975-AW976</f>
        <v/>
      </c>
      <c r="AY977">
        <f>AY975-AY976</f>
        <v/>
      </c>
      <c r="AZ977">
        <f>AZ975-AZ976</f>
        <v/>
      </c>
      <c r="BA977">
        <f>BA975-BA976</f>
        <v/>
      </c>
      <c r="BB977">
        <f>BB975-BB976</f>
        <v/>
      </c>
      <c r="BD977">
        <f>BD975-BD976</f>
        <v/>
      </c>
      <c r="BE977">
        <f>BE975-BE976</f>
        <v/>
      </c>
    </row>
    <row r="978"/>
    <row r="979">
      <c r="A979" t="inlineStr">
        <is>
          <t>Effect of exchange rate changes on cash</t>
        </is>
      </c>
      <c r="C979" t="inlineStr">
        <is>
          <t>Million</t>
        </is>
      </c>
      <c r="D979" t="inlineStr">
        <is>
          <t>QYYY</t>
        </is>
      </c>
      <c r="G979" t="n">
        <v>0</v>
      </c>
      <c r="H979" t="n">
        <v>-1</v>
      </c>
      <c r="I979" t="n">
        <v>0</v>
      </c>
      <c r="L979" t="n">
        <v>0</v>
      </c>
      <c r="M979" t="n">
        <v>-1</v>
      </c>
      <c r="N979" t="n">
        <v>-2</v>
      </c>
      <c r="P979" t="n">
        <v>-3</v>
      </c>
      <c r="Q979" t="n">
        <v>-5</v>
      </c>
      <c r="R979" t="n">
        <v>-5</v>
      </c>
      <c r="S979" t="n">
        <v>-8</v>
      </c>
      <c r="U979" t="n">
        <v>-2</v>
      </c>
      <c r="V979" t="n">
        <v>1</v>
      </c>
      <c r="W979" t="n">
        <v>0</v>
      </c>
      <c r="Z979" t="n">
        <v>-6</v>
      </c>
      <c r="AA979" t="n">
        <v>-2</v>
      </c>
      <c r="AB979" t="n">
        <v>5</v>
      </c>
      <c r="AC979" t="n">
        <v>8</v>
      </c>
      <c r="AE979" t="n">
        <v>1</v>
      </c>
      <c r="AF979" t="n">
        <v>1</v>
      </c>
      <c r="AG979" t="n">
        <v>-8</v>
      </c>
      <c r="AH979" t="n">
        <v>-7</v>
      </c>
      <c r="AJ979" t="n">
        <v>-1</v>
      </c>
      <c r="AK979" t="n">
        <v>0</v>
      </c>
      <c r="AL979" t="n">
        <v>2</v>
      </c>
      <c r="AM979" t="n">
        <v>-7</v>
      </c>
      <c r="AO979" t="n">
        <v>17</v>
      </c>
      <c r="AP979" t="n">
        <v>-7</v>
      </c>
      <c r="AQ979" t="n">
        <v>-4</v>
      </c>
      <c r="AR979" t="n">
        <v>6</v>
      </c>
      <c r="AT979" t="n">
        <v>38</v>
      </c>
      <c r="AU979" t="n">
        <v>20</v>
      </c>
      <c r="AV979" t="n">
        <v>31</v>
      </c>
      <c r="AW979" t="n">
        <v>13</v>
      </c>
      <c r="AY979" t="n">
        <v>-3</v>
      </c>
      <c r="AZ979" t="n">
        <v>3</v>
      </c>
      <c r="BA979" t="n">
        <v>-25</v>
      </c>
      <c r="BB979" t="n">
        <v>-57</v>
      </c>
      <c r="BD979" t="n">
        <v>29</v>
      </c>
      <c r="BE979" t="n">
        <v>43</v>
      </c>
    </row>
    <row r="980">
      <c r="A980" t="inlineStr">
        <is>
          <t>Net change in cash</t>
        </is>
      </c>
      <c r="C980" t="inlineStr">
        <is>
          <t>Million</t>
        </is>
      </c>
      <c r="D980" t="inlineStr">
        <is>
          <t>QYYY</t>
        </is>
      </c>
      <c r="F980" t="n">
        <v>-55</v>
      </c>
      <c r="G980" t="n">
        <v>-71</v>
      </c>
      <c r="H980" t="n">
        <v>-62</v>
      </c>
      <c r="I980" t="n">
        <v>55</v>
      </c>
      <c r="K980" t="n">
        <v>20</v>
      </c>
      <c r="L980" t="n">
        <v>-16</v>
      </c>
      <c r="M980" t="n">
        <v>-97</v>
      </c>
      <c r="N980" t="n">
        <v>-13</v>
      </c>
      <c r="P980" t="n">
        <v>-76</v>
      </c>
      <c r="Q980" t="n">
        <v>-10</v>
      </c>
      <c r="R980" t="n">
        <v>-67</v>
      </c>
      <c r="S980" t="n">
        <v>99</v>
      </c>
      <c r="U980" t="n">
        <v>54</v>
      </c>
      <c r="V980" t="n">
        <v>-16</v>
      </c>
      <c r="W980" t="n">
        <v>8</v>
      </c>
      <c r="X980" t="n">
        <v>95</v>
      </c>
      <c r="Z980" t="n">
        <v>8</v>
      </c>
      <c r="AA980" t="n">
        <v>-30</v>
      </c>
      <c r="AB980" t="n">
        <v>-48</v>
      </c>
      <c r="AC980" t="n">
        <v>-17</v>
      </c>
      <c r="AE980" t="n">
        <v>-78</v>
      </c>
      <c r="AF980" t="n">
        <v>-15</v>
      </c>
      <c r="AG980" t="n">
        <v>59</v>
      </c>
      <c r="AH980" t="n">
        <v>75</v>
      </c>
      <c r="AJ980" t="n">
        <v>-88</v>
      </c>
      <c r="AK980" t="n">
        <v>-28</v>
      </c>
      <c r="AL980" t="n">
        <v>-126</v>
      </c>
      <c r="AM980" t="n">
        <v>369</v>
      </c>
      <c r="AO980" t="n">
        <v>-77</v>
      </c>
      <c r="AP980" t="n">
        <v>203</v>
      </c>
      <c r="AQ980" t="n">
        <v>156</v>
      </c>
      <c r="AT980" t="n">
        <v>97</v>
      </c>
      <c r="AU980" t="n">
        <v>93</v>
      </c>
      <c r="AV980" t="n">
        <v>54</v>
      </c>
      <c r="AW980" t="n">
        <v>341</v>
      </c>
      <c r="AY980" t="n">
        <v>-509</v>
      </c>
      <c r="AZ980" t="n">
        <v>-469</v>
      </c>
      <c r="BA980" t="n">
        <v>-564</v>
      </c>
      <c r="BB980" t="n">
        <v>319</v>
      </c>
      <c r="BD980" t="n">
        <v>-693</v>
      </c>
      <c r="BE980" t="n">
        <v>-714</v>
      </c>
    </row>
    <row r="981">
      <c r="A981" t="inlineStr">
        <is>
          <t>Net change in cash-c</t>
        </is>
      </c>
      <c r="F981">
        <f>F945+F959+F975+F979</f>
        <v/>
      </c>
      <c r="G981">
        <f>G945+G959+G975+G979</f>
        <v/>
      </c>
      <c r="H981">
        <f>H945+H959+H975+H979</f>
        <v/>
      </c>
      <c r="I981">
        <f>I945+I959+I975+I979</f>
        <v/>
      </c>
      <c r="K981">
        <f>K945+K959+K975+K979</f>
        <v/>
      </c>
      <c r="L981">
        <f>L945+L959+L975+L979</f>
        <v/>
      </c>
      <c r="M981">
        <f>M945+M959+M975+M979</f>
        <v/>
      </c>
      <c r="N981">
        <f>N945+N959+N975+N979</f>
        <v/>
      </c>
      <c r="P981">
        <f>P945+P959+P975+P979</f>
        <v/>
      </c>
      <c r="Q981">
        <f>Q945+Q959+Q975+Q979</f>
        <v/>
      </c>
      <c r="R981">
        <f>R945+R959+R975+R979</f>
        <v/>
      </c>
      <c r="S981">
        <f>S945+S959+S975+S979</f>
        <v/>
      </c>
      <c r="U981">
        <f>U945+U959+U975+U979</f>
        <v/>
      </c>
      <c r="V981">
        <f>V945+V959+V975+V979</f>
        <v/>
      </c>
      <c r="W981">
        <f>W945+W959+W975+W979</f>
        <v/>
      </c>
      <c r="X981">
        <f>X945+X959+X975+X979</f>
        <v/>
      </c>
      <c r="Z981">
        <f>Z945+Z959+Z975+Z979</f>
        <v/>
      </c>
      <c r="AA981">
        <f>AA945+AA959+AA975+AA979</f>
        <v/>
      </c>
      <c r="AB981">
        <f>AB945+AB959+AB975+AB979</f>
        <v/>
      </c>
      <c r="AC981">
        <f>AC945+AC959+AC975+AC979</f>
        <v/>
      </c>
      <c r="AE981">
        <f>AE945+AE959+AE975+AE979</f>
        <v/>
      </c>
      <c r="AF981">
        <f>AF945+AF959+AF975+AF979</f>
        <v/>
      </c>
      <c r="AG981">
        <f>AG945+AG959+AG975+AG979</f>
        <v/>
      </c>
      <c r="AH981">
        <f>AH945+AH959+AH975+AH979</f>
        <v/>
      </c>
      <c r="AJ981">
        <f>AJ945+AJ959+AJ975+AJ979</f>
        <v/>
      </c>
      <c r="AK981">
        <f>AK945+AK959+AK975+AK979</f>
        <v/>
      </c>
      <c r="AL981">
        <f>AL945+AL959+AL975+AL979</f>
        <v/>
      </c>
      <c r="AM981">
        <f>AM945+AM959+AM975+AM979</f>
        <v/>
      </c>
      <c r="AN981">
        <f>AN945+AN959+AN975+AN979</f>
        <v/>
      </c>
      <c r="AO981">
        <f>AO945+AO959+AO975+AO979</f>
        <v/>
      </c>
      <c r="AP981">
        <f>AP945+AP959+AP975+AP979</f>
        <v/>
      </c>
      <c r="AQ981">
        <f>AQ945+AQ959+AQ975+AQ979</f>
        <v/>
      </c>
      <c r="AR981">
        <f>AR945+AR959+AR975+AR979</f>
        <v/>
      </c>
      <c r="AT981">
        <f>AT945+AT959+AT975+AT979</f>
        <v/>
      </c>
      <c r="AU981">
        <f>AU945+AU959+AU975+AU979</f>
        <v/>
      </c>
      <c r="AV981">
        <f>AV945+AV959+AV975+AV979</f>
        <v/>
      </c>
      <c r="AW981">
        <f>AW945+AW959+AW975+AW979</f>
        <v/>
      </c>
      <c r="AY981">
        <f>AY945+AY959+AY975+AY979</f>
        <v/>
      </c>
      <c r="AZ981">
        <f>AZ945+AZ959+AZ975+AZ979</f>
        <v/>
      </c>
      <c r="BA981">
        <f>BA945+BA959+BA975+BA979</f>
        <v/>
      </c>
      <c r="BB981">
        <f>BB945+BB959+BB975+BB979</f>
        <v/>
      </c>
      <c r="BD981">
        <f>BD945+BD959+BD975+BD979</f>
        <v/>
      </c>
      <c r="BE981">
        <f>BE945+BE959+BE975+BE979</f>
        <v/>
      </c>
    </row>
    <row r="982">
      <c r="A982" t="inlineStr">
        <is>
          <t>Sum check</t>
        </is>
      </c>
      <c r="F982">
        <f>F980-F981</f>
        <v/>
      </c>
      <c r="G982">
        <f>G980-G981</f>
        <v/>
      </c>
      <c r="H982">
        <f>H980-H981</f>
        <v/>
      </c>
      <c r="I982">
        <f>I980-I981</f>
        <v/>
      </c>
      <c r="K982">
        <f>K980-K981</f>
        <v/>
      </c>
      <c r="L982">
        <f>L980-L981</f>
        <v/>
      </c>
      <c r="M982">
        <f>M980-M981</f>
        <v/>
      </c>
      <c r="N982">
        <f>N980-N981</f>
        <v/>
      </c>
      <c r="P982">
        <f>P980-P981</f>
        <v/>
      </c>
      <c r="Q982">
        <f>Q980-Q981</f>
        <v/>
      </c>
      <c r="R982">
        <f>R980-R981</f>
        <v/>
      </c>
      <c r="S982">
        <f>S980-S981</f>
        <v/>
      </c>
      <c r="U982">
        <f>U980-U981</f>
        <v/>
      </c>
      <c r="V982">
        <f>V980-V981</f>
        <v/>
      </c>
      <c r="W982">
        <f>W980-W981</f>
        <v/>
      </c>
      <c r="X982">
        <f>X980-X981</f>
        <v/>
      </c>
      <c r="Z982">
        <f>Z980-Z981</f>
        <v/>
      </c>
      <c r="AA982">
        <f>AA980-AA981</f>
        <v/>
      </c>
      <c r="AB982">
        <f>AB980-AB981</f>
        <v/>
      </c>
      <c r="AC982">
        <f>AC980-AC981</f>
        <v/>
      </c>
      <c r="AE982">
        <f>AE980-AE981</f>
        <v/>
      </c>
      <c r="AF982">
        <f>AF980-AF981</f>
        <v/>
      </c>
      <c r="AG982">
        <f>AG980-AG981</f>
        <v/>
      </c>
      <c r="AH982">
        <f>AH980-AH981</f>
        <v/>
      </c>
      <c r="AJ982">
        <f>AJ980-AJ981</f>
        <v/>
      </c>
      <c r="AK982">
        <f>AK980-AK981</f>
        <v/>
      </c>
      <c r="AL982">
        <f>AL980-AL981</f>
        <v/>
      </c>
      <c r="AM982">
        <f>AM980-AM981</f>
        <v/>
      </c>
      <c r="AN982">
        <f>AN980-AN981</f>
        <v/>
      </c>
      <c r="AO982">
        <f>AO980-AO981</f>
        <v/>
      </c>
      <c r="AP982">
        <f>AP980-AP981</f>
        <v/>
      </c>
      <c r="AQ982">
        <f>AQ980-AQ981</f>
        <v/>
      </c>
      <c r="AR982">
        <f>AR980-AR981</f>
        <v/>
      </c>
      <c r="AT982">
        <f>AT980-AT981</f>
        <v/>
      </c>
      <c r="AU982">
        <f>AU980-AU981</f>
        <v/>
      </c>
      <c r="AV982">
        <f>AV980-AV981</f>
        <v/>
      </c>
      <c r="AW982">
        <f>AW980-AW981</f>
        <v/>
      </c>
      <c r="AY982">
        <f>AY980-AY981</f>
        <v/>
      </c>
      <c r="AZ982">
        <f>AZ980-AZ981</f>
        <v/>
      </c>
      <c r="BA982">
        <f>BA980-BA981</f>
        <v/>
      </c>
      <c r="BB982">
        <f>BB980-BB981</f>
        <v/>
      </c>
      <c r="BD982">
        <f>BD980-BD981</f>
        <v/>
      </c>
      <c r="BE982">
        <f>BE980-BE981</f>
        <v/>
      </c>
    </row>
    <row r="983"/>
    <row r="984">
      <c r="A984" t="inlineStr">
        <is>
          <t>Cash and cash equivalents at beginning of period</t>
        </is>
      </c>
      <c r="C984" t="inlineStr">
        <is>
          <t>Million</t>
        </is>
      </c>
      <c r="D984" t="inlineStr">
        <is>
          <t>QQQQ</t>
        </is>
      </c>
      <c r="F984" t="n">
        <v>87</v>
      </c>
      <c r="G984" t="n">
        <v>87</v>
      </c>
      <c r="H984" t="n">
        <v>87</v>
      </c>
      <c r="I984" t="n">
        <v>87</v>
      </c>
      <c r="K984" t="n">
        <v>142</v>
      </c>
      <c r="L984" t="n">
        <v>142</v>
      </c>
      <c r="M984" t="n">
        <v>142</v>
      </c>
      <c r="N984" t="n">
        <v>142</v>
      </c>
      <c r="P984" t="n">
        <v>129</v>
      </c>
      <c r="Q984" t="n">
        <v>129</v>
      </c>
      <c r="R984" t="n">
        <v>129</v>
      </c>
      <c r="S984" t="n">
        <v>129</v>
      </c>
      <c r="U984" t="n">
        <v>228</v>
      </c>
      <c r="V984" t="n">
        <v>228</v>
      </c>
      <c r="W984" t="n">
        <v>228</v>
      </c>
      <c r="X984" t="n">
        <v>228</v>
      </c>
      <c r="Z984" t="n">
        <v>323</v>
      </c>
      <c r="AA984" t="n">
        <v>323</v>
      </c>
      <c r="AB984" t="n">
        <v>323</v>
      </c>
      <c r="AC984" t="n">
        <v>323</v>
      </c>
      <c r="AE984" t="n">
        <v>306</v>
      </c>
      <c r="AF984" t="n">
        <v>306</v>
      </c>
      <c r="AG984" t="n">
        <v>306</v>
      </c>
      <c r="AH984" t="n">
        <v>306</v>
      </c>
      <c r="AJ984" t="n">
        <v>381</v>
      </c>
      <c r="AK984" t="n">
        <v>381</v>
      </c>
      <c r="AL984" t="n">
        <v>381</v>
      </c>
      <c r="AM984" t="n">
        <v>381</v>
      </c>
      <c r="AO984" t="n">
        <v>750</v>
      </c>
      <c r="AP984" t="n">
        <v>750</v>
      </c>
      <c r="AQ984" t="n">
        <v>750</v>
      </c>
      <c r="AR984" t="n">
        <v>750</v>
      </c>
      <c r="AT984" t="n">
        <v>750</v>
      </c>
      <c r="AU984" t="n">
        <v>750</v>
      </c>
      <c r="AV984" t="n">
        <v>750</v>
      </c>
      <c r="AW984" t="n">
        <v>750</v>
      </c>
      <c r="AY984" t="n">
        <v>1091</v>
      </c>
      <c r="AZ984" t="n">
        <v>1091</v>
      </c>
      <c r="BA984" t="n">
        <v>1091</v>
      </c>
      <c r="BB984" t="n">
        <v>1091</v>
      </c>
      <c r="BD984" t="n">
        <v>1410</v>
      </c>
      <c r="BE984" t="n">
        <v>1410</v>
      </c>
    </row>
    <row r="985">
      <c r="A985" t="inlineStr">
        <is>
          <t>Cash and cash equivalents at end of period</t>
        </is>
      </c>
      <c r="C985" t="inlineStr">
        <is>
          <t>Million</t>
        </is>
      </c>
      <c r="D985" t="inlineStr">
        <is>
          <t>QQQQ</t>
        </is>
      </c>
      <c r="F985" t="n">
        <v>32</v>
      </c>
      <c r="G985" t="n">
        <v>16</v>
      </c>
      <c r="H985" t="n">
        <v>25</v>
      </c>
      <c r="I985" t="n">
        <v>142</v>
      </c>
      <c r="K985" t="n">
        <v>162</v>
      </c>
      <c r="L985" t="n">
        <v>126</v>
      </c>
      <c r="M985" t="n">
        <v>45</v>
      </c>
      <c r="N985" t="n">
        <v>129</v>
      </c>
      <c r="P985" t="n">
        <v>53</v>
      </c>
      <c r="Q985" t="n">
        <v>119</v>
      </c>
      <c r="R985" t="n">
        <v>62</v>
      </c>
      <c r="S985" t="n">
        <v>228</v>
      </c>
      <c r="U985" t="n">
        <v>282</v>
      </c>
      <c r="V985" t="n">
        <v>212</v>
      </c>
      <c r="W985" t="n">
        <v>236</v>
      </c>
      <c r="X985" t="n">
        <v>323</v>
      </c>
      <c r="Z985" t="n">
        <v>331</v>
      </c>
      <c r="AA985" t="n">
        <v>293</v>
      </c>
      <c r="AB985" t="n">
        <v>275</v>
      </c>
      <c r="AC985" t="n">
        <v>306</v>
      </c>
      <c r="AE985" t="n">
        <v>228</v>
      </c>
      <c r="AF985" t="n">
        <v>291</v>
      </c>
      <c r="AG985" t="n">
        <v>365</v>
      </c>
      <c r="AH985" t="n">
        <v>381</v>
      </c>
      <c r="AJ985" t="n">
        <v>293</v>
      </c>
      <c r="AK985" t="n">
        <v>353</v>
      </c>
      <c r="AL985" t="n">
        <v>255</v>
      </c>
      <c r="AM985" t="n">
        <v>750</v>
      </c>
      <c r="AO985" t="n">
        <v>673</v>
      </c>
      <c r="AP985" t="n">
        <v>953</v>
      </c>
      <c r="AQ985" t="n">
        <v>906</v>
      </c>
      <c r="AR985" t="n">
        <v>750</v>
      </c>
      <c r="AT985" t="n">
        <v>847</v>
      </c>
      <c r="AU985" t="n">
        <v>843</v>
      </c>
      <c r="AV985" t="n">
        <v>804</v>
      </c>
      <c r="AW985" t="n">
        <v>1091</v>
      </c>
      <c r="AY985" t="n">
        <v>582</v>
      </c>
      <c r="AZ985" t="n">
        <v>622</v>
      </c>
      <c r="BA985" t="n">
        <v>527</v>
      </c>
      <c r="BB985" t="n">
        <v>1410</v>
      </c>
      <c r="BD985" t="n">
        <v>717</v>
      </c>
      <c r="BE985" t="n">
        <v>696</v>
      </c>
    </row>
    <row r="986">
      <c r="A986" t="inlineStr">
        <is>
          <t>Link Check</t>
        </is>
      </c>
      <c r="F986">
        <f>F985-F853</f>
        <v/>
      </c>
      <c r="G986">
        <f>G985-G853</f>
        <v/>
      </c>
      <c r="H986">
        <f>H985-H853</f>
        <v/>
      </c>
      <c r="I986">
        <f>I985-I853</f>
        <v/>
      </c>
      <c r="K986">
        <f>K985-K853</f>
        <v/>
      </c>
      <c r="L986">
        <f>L985-L853</f>
        <v/>
      </c>
      <c r="M986">
        <f>M985-M853</f>
        <v/>
      </c>
      <c r="N986">
        <f>N985-N853</f>
        <v/>
      </c>
      <c r="P986">
        <f>P985-P853</f>
        <v/>
      </c>
      <c r="Q986">
        <f>Q985-Q853</f>
        <v/>
      </c>
      <c r="R986">
        <f>R985-R853</f>
        <v/>
      </c>
      <c r="S986">
        <f>S985-S853</f>
        <v/>
      </c>
      <c r="U986">
        <f>U985-U853</f>
        <v/>
      </c>
      <c r="V986">
        <f>V985-V853</f>
        <v/>
      </c>
      <c r="W986">
        <f>W985-W853</f>
        <v/>
      </c>
      <c r="X986">
        <f>X985-X853</f>
        <v/>
      </c>
      <c r="Z986">
        <f>Z985-Z853</f>
        <v/>
      </c>
      <c r="AA986">
        <f>AA985-AA853</f>
        <v/>
      </c>
      <c r="AB986">
        <f>AB985-AB853</f>
        <v/>
      </c>
      <c r="AC986">
        <f>AC985-AC853</f>
        <v/>
      </c>
      <c r="AE986">
        <f>AE985-AE853</f>
        <v/>
      </c>
      <c r="AF986">
        <f>AF985-AF853</f>
        <v/>
      </c>
      <c r="AG986">
        <f>AG985-AG853</f>
        <v/>
      </c>
      <c r="AH986">
        <f>AH985-AH853</f>
        <v/>
      </c>
      <c r="AJ986">
        <f>AJ985-AJ853</f>
        <v/>
      </c>
      <c r="AK986">
        <f>AK985-AK853</f>
        <v/>
      </c>
      <c r="AL986">
        <f>AL985-AL853</f>
        <v/>
      </c>
      <c r="AM986">
        <f>AM985-AM853</f>
        <v/>
      </c>
      <c r="AN986">
        <f>AN985-AN853</f>
        <v/>
      </c>
      <c r="AO986">
        <f>AO985-AO853</f>
        <v/>
      </c>
      <c r="AP986">
        <f>AP985-AP853</f>
        <v/>
      </c>
      <c r="AQ986">
        <f>AQ985-AQ853</f>
        <v/>
      </c>
      <c r="AR986">
        <f>AR985-AR853</f>
        <v/>
      </c>
      <c r="AT986">
        <f>AT985-AT853</f>
        <v/>
      </c>
      <c r="AU986">
        <f>AU985-AU853</f>
        <v/>
      </c>
      <c r="AV986">
        <f>AV985-AV853</f>
        <v/>
      </c>
      <c r="AW986">
        <f>AW985-AW853</f>
        <v/>
      </c>
      <c r="AY986">
        <f>AY985-AY853</f>
        <v/>
      </c>
      <c r="AZ986">
        <f>AZ985-AZ853</f>
        <v/>
      </c>
      <c r="BA986">
        <f>BA985-BA853</f>
        <v/>
      </c>
      <c r="BB986">
        <f>BB985-BB853</f>
        <v/>
      </c>
      <c r="BD986">
        <f>BD985-BD853</f>
        <v/>
      </c>
      <c r="BE986">
        <f>BE985-BE853</f>
        <v/>
      </c>
    </row>
    <row r="987"/>
    <row r="988">
      <c r="A988" t="inlineStr">
        <is>
          <t>Free cash flow</t>
        </is>
      </c>
    </row>
    <row r="989">
      <c r="A989" t="inlineStr">
        <is>
          <t>Cash flow from operating activities</t>
        </is>
      </c>
      <c r="C989" t="inlineStr">
        <is>
          <t>Million</t>
        </is>
      </c>
      <c r="D989" t="inlineStr">
        <is>
          <t>QQQQ</t>
        </is>
      </c>
      <c r="F989" t="n">
        <v>87</v>
      </c>
      <c r="G989" t="n">
        <v>78</v>
      </c>
      <c r="H989" t="n">
        <v>132</v>
      </c>
      <c r="I989" t="n">
        <v>167</v>
      </c>
      <c r="K989" t="n">
        <v>172</v>
      </c>
      <c r="L989" t="n">
        <v>78</v>
      </c>
      <c r="M989" t="n">
        <v>120</v>
      </c>
      <c r="N989" t="n">
        <v>160</v>
      </c>
      <c r="P989" t="n">
        <v>100</v>
      </c>
      <c r="Q989" t="n">
        <v>112</v>
      </c>
      <c r="R989" t="n">
        <v>180</v>
      </c>
      <c r="S989" t="n">
        <v>245</v>
      </c>
      <c r="U989" t="n">
        <v>191</v>
      </c>
      <c r="V989" t="n">
        <v>170</v>
      </c>
      <c r="W989" t="n">
        <v>206</v>
      </c>
      <c r="X989" t="n">
        <v>290</v>
      </c>
      <c r="Z989" t="n">
        <v>143</v>
      </c>
      <c r="AA989" t="n">
        <v>190</v>
      </c>
      <c r="AB989" t="n">
        <v>247</v>
      </c>
      <c r="AC989" t="n">
        <v>395</v>
      </c>
      <c r="AE989" t="n">
        <v>153</v>
      </c>
      <c r="AF989" t="n">
        <v>132</v>
      </c>
      <c r="AG989" t="n">
        <v>271</v>
      </c>
      <c r="AH989" t="n">
        <v>448</v>
      </c>
      <c r="AJ989" t="n">
        <v>161</v>
      </c>
      <c r="AK989" t="n">
        <v>170</v>
      </c>
      <c r="AL989" t="n">
        <v>240</v>
      </c>
      <c r="AM989" t="n">
        <v>630</v>
      </c>
      <c r="AO989" t="n">
        <v>218</v>
      </c>
      <c r="AP989" t="n">
        <v>315</v>
      </c>
      <c r="AQ989" t="n">
        <v>446</v>
      </c>
      <c r="AR989" t="n">
        <v>552</v>
      </c>
      <c r="AT989" t="n">
        <v>315</v>
      </c>
      <c r="AU989" t="n">
        <v>323</v>
      </c>
      <c r="AW989" t="n">
        <v>668</v>
      </c>
      <c r="AX989" t="n">
        <v>1580</v>
      </c>
      <c r="AY989" t="n">
        <v>-304</v>
      </c>
      <c r="AZ989" t="n">
        <v>290</v>
      </c>
      <c r="BA989" t="n">
        <v>359</v>
      </c>
      <c r="BB989" t="n">
        <v>1218</v>
      </c>
      <c r="BC989" t="n">
        <v>1563</v>
      </c>
      <c r="BD989" t="n">
        <v>-233</v>
      </c>
      <c r="BE989" s="3" t="n">
        <v>168</v>
      </c>
    </row>
    <row r="990">
      <c r="A990" t="inlineStr">
        <is>
          <t>Link Check</t>
        </is>
      </c>
      <c r="F990">
        <f>F989-F945</f>
        <v/>
      </c>
      <c r="G990">
        <f>G989-G945</f>
        <v/>
      </c>
      <c r="H990">
        <f>H989-H945</f>
        <v/>
      </c>
      <c r="I990">
        <f>I989-I945</f>
        <v/>
      </c>
      <c r="K990">
        <f>K989-K945</f>
        <v/>
      </c>
      <c r="L990">
        <f>L989-L945</f>
        <v/>
      </c>
      <c r="M990">
        <f>M989-M945</f>
        <v/>
      </c>
      <c r="N990">
        <f>N989-N945</f>
        <v/>
      </c>
      <c r="P990">
        <f>P989-P945</f>
        <v/>
      </c>
      <c r="Q990">
        <f>Q989-Q945</f>
        <v/>
      </c>
      <c r="R990">
        <f>R989-R945</f>
        <v/>
      </c>
      <c r="S990">
        <f>S989-S945</f>
        <v/>
      </c>
      <c r="U990">
        <f>U989-U945</f>
        <v/>
      </c>
      <c r="V990">
        <f>V989-V945</f>
        <v/>
      </c>
      <c r="W990">
        <f>W989-W945</f>
        <v/>
      </c>
      <c r="X990">
        <f>X989-X945</f>
        <v/>
      </c>
      <c r="Z990">
        <f>Z989-Z945</f>
        <v/>
      </c>
      <c r="AA990">
        <f>AA989-AA945</f>
        <v/>
      </c>
      <c r="AB990">
        <f>AB989-AB945</f>
        <v/>
      </c>
      <c r="AC990">
        <f>AC989-AC945</f>
        <v/>
      </c>
      <c r="AE990">
        <f>AE989-AE945</f>
        <v/>
      </c>
      <c r="AF990">
        <f>AF989-AF945</f>
        <v/>
      </c>
      <c r="AG990">
        <f>AG989-AG945</f>
        <v/>
      </c>
      <c r="AH990">
        <f>AH989-AH945</f>
        <v/>
      </c>
      <c r="AJ990">
        <f>AJ989-AJ945</f>
        <v/>
      </c>
      <c r="AK990">
        <f>AK989-AK945</f>
        <v/>
      </c>
      <c r="AL990">
        <f>AL989-AL945</f>
        <v/>
      </c>
      <c r="AM990">
        <f>AM989-AM945</f>
        <v/>
      </c>
      <c r="AN990">
        <f>AN989-AN945</f>
        <v/>
      </c>
      <c r="AO990">
        <f>AO989-AO945</f>
        <v/>
      </c>
      <c r="AP990">
        <f>AP989-AP945</f>
        <v/>
      </c>
      <c r="AQ990">
        <f>AQ989-AQ945</f>
        <v/>
      </c>
      <c r="AR990">
        <f>AR989-AR945</f>
        <v/>
      </c>
      <c r="AT990">
        <f>AT989-AT945</f>
        <v/>
      </c>
      <c r="AU990">
        <f>AU989-AU945</f>
        <v/>
      </c>
      <c r="AW990">
        <f>AW989-AW945</f>
        <v/>
      </c>
      <c r="AY990">
        <f>AY989-AY945</f>
        <v/>
      </c>
      <c r="AZ990">
        <f>AZ989-AZ945</f>
        <v/>
      </c>
      <c r="BA990">
        <f>BA989-BA945</f>
        <v/>
      </c>
      <c r="BB990">
        <f>BB989-BB945</f>
        <v/>
      </c>
      <c r="BD990">
        <f>BD989-BD945</f>
        <v/>
      </c>
      <c r="BE990">
        <f>BE989-BE945</f>
        <v/>
      </c>
    </row>
    <row r="991">
      <c r="A991" t="inlineStr">
        <is>
          <t>Additions to property, plant and equipment, net</t>
        </is>
      </c>
      <c r="C991" t="inlineStr">
        <is>
          <t>Million</t>
        </is>
      </c>
      <c r="D991" t="inlineStr">
        <is>
          <t>QQQQ</t>
        </is>
      </c>
      <c r="F991" t="n">
        <v>-43</v>
      </c>
      <c r="G991" t="n">
        <v>-62</v>
      </c>
      <c r="H991" t="n">
        <v>-69</v>
      </c>
      <c r="I991" t="n">
        <v>-47</v>
      </c>
      <c r="K991" t="n">
        <v>-46</v>
      </c>
      <c r="L991" t="n">
        <v>-67</v>
      </c>
      <c r="M991" t="n">
        <v>-54</v>
      </c>
      <c r="N991" t="n">
        <v>-29</v>
      </c>
      <c r="P991" t="n">
        <v>-25</v>
      </c>
      <c r="Q991" t="n">
        <v>-41</v>
      </c>
      <c r="R991" t="n">
        <v>-40</v>
      </c>
      <c r="S991" t="n">
        <v>-56</v>
      </c>
      <c r="U991" t="n">
        <v>-89</v>
      </c>
      <c r="V991" t="n">
        <v>-80</v>
      </c>
      <c r="W991" t="n">
        <v>-55</v>
      </c>
      <c r="X991" t="n">
        <v>-59</v>
      </c>
      <c r="Z991" t="n">
        <v>-63</v>
      </c>
      <c r="AA991" t="n">
        <v>-68</v>
      </c>
      <c r="AB991" t="n">
        <v>-66</v>
      </c>
      <c r="AC991" t="n">
        <v>-66</v>
      </c>
      <c r="AE991" t="n">
        <v>-91</v>
      </c>
      <c r="AF991" t="n">
        <v>-90</v>
      </c>
      <c r="AG991" t="n">
        <v>-86</v>
      </c>
      <c r="AH991" t="n">
        <v>-66</v>
      </c>
      <c r="AJ991" t="n">
        <v>-75</v>
      </c>
      <c r="AK991" t="n">
        <v>-92</v>
      </c>
      <c r="AL991" t="n">
        <v>-104</v>
      </c>
      <c r="AM991" t="n">
        <v>-128</v>
      </c>
      <c r="AO991" t="n">
        <v>-148</v>
      </c>
      <c r="AP991" t="n">
        <v>-115</v>
      </c>
      <c r="AQ991" t="n">
        <v>-156</v>
      </c>
      <c r="AR991" t="n">
        <v>-165</v>
      </c>
      <c r="AT991" t="n">
        <v>-162</v>
      </c>
      <c r="AU991" t="n">
        <v>-203</v>
      </c>
      <c r="AW991" t="n">
        <v>-156</v>
      </c>
      <c r="AX991" t="n">
        <v>-676</v>
      </c>
      <c r="AY991" t="n">
        <v>-162</v>
      </c>
      <c r="AZ991" t="n">
        <v>-205</v>
      </c>
      <c r="BA991" t="n">
        <v>-191</v>
      </c>
      <c r="BB991" t="n">
        <v>-129</v>
      </c>
      <c r="BC991" t="n">
        <v>-687</v>
      </c>
      <c r="BD991" t="n">
        <v>-211</v>
      </c>
      <c r="BE991" s="3" t="n">
        <v>-385</v>
      </c>
    </row>
    <row r="992">
      <c r="A992" t="inlineStr">
        <is>
          <t>Tax receivable agreement payment</t>
        </is>
      </c>
      <c r="C992" t="inlineStr">
        <is>
          <t>Million</t>
        </is>
      </c>
      <c r="D992" t="inlineStr">
        <is>
          <t>QQQQ</t>
        </is>
      </c>
      <c r="K992" t="n">
        <v>-32</v>
      </c>
      <c r="P992" t="n">
        <v>-39</v>
      </c>
      <c r="U992" t="n">
        <v>-57</v>
      </c>
      <c r="Z992" t="n">
        <v>-60</v>
      </c>
      <c r="AC992" t="n">
        <v>-51</v>
      </c>
      <c r="AE992" t="n">
        <v>-37</v>
      </c>
      <c r="AJ992" t="n">
        <v>-16</v>
      </c>
      <c r="AM992" t="n">
        <v>-22</v>
      </c>
    </row>
    <row r="993">
      <c r="A993" t="inlineStr">
        <is>
          <t>Adjusted free cash flow</t>
        </is>
      </c>
      <c r="C993" t="inlineStr">
        <is>
          <t>Million</t>
        </is>
      </c>
      <c r="D993" t="inlineStr">
        <is>
          <t>QQQQ</t>
        </is>
      </c>
      <c r="F993" t="n">
        <v>44</v>
      </c>
      <c r="G993" t="n">
        <v>16</v>
      </c>
      <c r="H993" t="n">
        <v>63</v>
      </c>
      <c r="I993" t="n">
        <v>120</v>
      </c>
      <c r="K993" t="n">
        <v>94</v>
      </c>
      <c r="L993" t="n">
        <v>11</v>
      </c>
      <c r="M993" t="n">
        <v>66</v>
      </c>
      <c r="N993" t="n">
        <v>131</v>
      </c>
      <c r="P993" t="n">
        <v>36</v>
      </c>
      <c r="Q993" t="n">
        <v>71</v>
      </c>
      <c r="R993" t="n">
        <v>140</v>
      </c>
      <c r="S993" t="n">
        <v>189</v>
      </c>
      <c r="U993" t="n">
        <v>45</v>
      </c>
      <c r="V993" t="n">
        <v>90</v>
      </c>
      <c r="W993" t="n">
        <v>151</v>
      </c>
      <c r="X993" t="n">
        <v>231</v>
      </c>
      <c r="Z993" t="n">
        <v>20</v>
      </c>
      <c r="AA993" t="n">
        <v>122</v>
      </c>
      <c r="AB993" t="n">
        <v>181</v>
      </c>
      <c r="AC993" t="n">
        <v>278</v>
      </c>
      <c r="AE993" t="n">
        <v>25</v>
      </c>
      <c r="AF993" t="n">
        <v>42</v>
      </c>
      <c r="AG993" t="n">
        <v>185</v>
      </c>
      <c r="AH993" t="n">
        <v>382</v>
      </c>
      <c r="AJ993" t="n">
        <v>70</v>
      </c>
      <c r="AK993" t="n">
        <v>78</v>
      </c>
      <c r="AL993" t="n">
        <v>136</v>
      </c>
      <c r="AM993" t="n">
        <v>480</v>
      </c>
      <c r="AO993" t="n">
        <v>70</v>
      </c>
      <c r="AP993" t="n">
        <v>200</v>
      </c>
      <c r="AQ993" t="n">
        <v>290</v>
      </c>
      <c r="AR993" t="n">
        <v>387</v>
      </c>
      <c r="AT993" t="n">
        <v>153</v>
      </c>
      <c r="AU993" t="n">
        <v>120</v>
      </c>
      <c r="AW993" t="n">
        <v>512</v>
      </c>
      <c r="AX993" t="n">
        <v>904</v>
      </c>
      <c r="AY993" t="n">
        <v>-466</v>
      </c>
      <c r="AZ993" t="n">
        <v>85</v>
      </c>
      <c r="BA993" t="n">
        <v>168</v>
      </c>
      <c r="BB993" t="n">
        <v>1089</v>
      </c>
      <c r="BC993" t="n">
        <v>876</v>
      </c>
      <c r="BD993" t="n">
        <v>-444</v>
      </c>
      <c r="BE993" s="3" t="n">
        <v>-217</v>
      </c>
    </row>
    <row r="994">
      <c r="A994" t="inlineStr">
        <is>
          <t>Adjusted free cash flow-c</t>
        </is>
      </c>
      <c r="F994">
        <f>F989+F991+F992</f>
        <v/>
      </c>
      <c r="G994">
        <f>G989+G991+G992</f>
        <v/>
      </c>
      <c r="H994">
        <f>H989+H991+H992</f>
        <v/>
      </c>
      <c r="I994">
        <f>I989+I991+I992</f>
        <v/>
      </c>
      <c r="K994">
        <f>K989+K991+K992</f>
        <v/>
      </c>
      <c r="L994">
        <f>L989+L991+L992</f>
        <v/>
      </c>
      <c r="M994">
        <f>M989+M991+M992</f>
        <v/>
      </c>
      <c r="N994">
        <f>N989+N991+N992</f>
        <v/>
      </c>
      <c r="P994">
        <f>P989+P991+P992</f>
        <v/>
      </c>
      <c r="Q994">
        <f>Q989+Q991+Q992</f>
        <v/>
      </c>
      <c r="R994">
        <f>R989+R991+R992</f>
        <v/>
      </c>
      <c r="S994">
        <f>S989+S991+S992</f>
        <v/>
      </c>
      <c r="U994">
        <f>U989+U991+U992</f>
        <v/>
      </c>
      <c r="V994">
        <f>V989+V991+V992</f>
        <v/>
      </c>
      <c r="W994">
        <f>W989+W991+W992</f>
        <v/>
      </c>
      <c r="X994">
        <f>X989+X991+X992</f>
        <v/>
      </c>
      <c r="Z994">
        <f>Z989+Z991+Z992</f>
        <v/>
      </c>
      <c r="AA994">
        <f>AA989+AA991+AA992</f>
        <v/>
      </c>
      <c r="AB994">
        <f>AB989+AB991+AB992</f>
        <v/>
      </c>
      <c r="AC994">
        <f>AC989+AC991+AC992</f>
        <v/>
      </c>
      <c r="AE994">
        <f>AE989+AE991+AE992</f>
        <v/>
      </c>
      <c r="AF994">
        <f>AF989+AF991+AF992</f>
        <v/>
      </c>
      <c r="AG994">
        <f>AG989+AG991+AG992</f>
        <v/>
      </c>
      <c r="AH994">
        <f>AH989+AH991+AH992</f>
        <v/>
      </c>
      <c r="AJ994">
        <f>AJ989+AJ991+AJ992</f>
        <v/>
      </c>
      <c r="AK994">
        <f>AK989+AK991+AK992</f>
        <v/>
      </c>
      <c r="AL994">
        <f>AL989+AL991+AL992</f>
        <v/>
      </c>
      <c r="AM994">
        <f>AM989+AM991+AM992</f>
        <v/>
      </c>
      <c r="AN994">
        <f>AN989+AN991+AN992</f>
        <v/>
      </c>
      <c r="AO994">
        <f>AO989+AO991+AO992</f>
        <v/>
      </c>
      <c r="AP994">
        <f>AP989+AP991+AP992</f>
        <v/>
      </c>
      <c r="AQ994">
        <f>AQ989+AQ991+AQ992</f>
        <v/>
      </c>
      <c r="AR994">
        <f>AR989+AR991+AR992</f>
        <v/>
      </c>
      <c r="AT994">
        <f>AT989+AT991+AT992</f>
        <v/>
      </c>
      <c r="AU994">
        <f>AU989+AU991+AU992</f>
        <v/>
      </c>
      <c r="AW994">
        <f>AW989+AW991+AW992</f>
        <v/>
      </c>
      <c r="AX994">
        <f>AX989+AX991+AX992</f>
        <v/>
      </c>
      <c r="AY994">
        <f>AY989+AY991+AY992</f>
        <v/>
      </c>
      <c r="AZ994">
        <f>AZ989+AZ991+AZ992</f>
        <v/>
      </c>
      <c r="BA994">
        <f>BA989+BA991+BA992</f>
        <v/>
      </c>
      <c r="BB994">
        <f>BB989+BB991+BB992</f>
        <v/>
      </c>
      <c r="BC994">
        <f>BC989+BC991+BC992</f>
        <v/>
      </c>
      <c r="BD994">
        <f>BD989+BD991+BD992</f>
        <v/>
      </c>
      <c r="BE994">
        <f>BE989+BE991+BE992</f>
        <v/>
      </c>
    </row>
    <row r="995">
      <c r="A995" t="inlineStr">
        <is>
          <t>Sum Check</t>
        </is>
      </c>
      <c r="F995">
        <f>F993-F994</f>
        <v/>
      </c>
      <c r="G995">
        <f>G993-G994</f>
        <v/>
      </c>
      <c r="H995">
        <f>H993-H994</f>
        <v/>
      </c>
      <c r="I995">
        <f>I993-I994</f>
        <v/>
      </c>
      <c r="K995">
        <f>K993-K994</f>
        <v/>
      </c>
      <c r="L995">
        <f>L993-L994</f>
        <v/>
      </c>
      <c r="M995">
        <f>M993-M994</f>
        <v/>
      </c>
      <c r="N995">
        <f>N993-N994</f>
        <v/>
      </c>
      <c r="P995">
        <f>P993-P994</f>
        <v/>
      </c>
      <c r="Q995">
        <f>Q993-Q994</f>
        <v/>
      </c>
      <c r="R995">
        <f>R993-R994</f>
        <v/>
      </c>
      <c r="S995">
        <f>S993-S994</f>
        <v/>
      </c>
      <c r="U995">
        <f>U993-U994</f>
        <v/>
      </c>
      <c r="V995">
        <f>V993-V994</f>
        <v/>
      </c>
      <c r="W995">
        <f>W993-W994</f>
        <v/>
      </c>
      <c r="X995">
        <f>X993-X994</f>
        <v/>
      </c>
      <c r="Z995">
        <f>Z993-Z994</f>
        <v/>
      </c>
      <c r="AA995">
        <f>AA993-AA994</f>
        <v/>
      </c>
      <c r="AB995">
        <f>AB993-AB994</f>
        <v/>
      </c>
      <c r="AC995">
        <f>AC993-AC994</f>
        <v/>
      </c>
      <c r="AE995">
        <f>AE993-AE994</f>
        <v/>
      </c>
      <c r="AF995">
        <f>AF993-AF994</f>
        <v/>
      </c>
      <c r="AG995">
        <f>AG993-AG994</f>
        <v/>
      </c>
      <c r="AH995">
        <f>AH993-AH994</f>
        <v/>
      </c>
      <c r="AJ995">
        <f>AJ993-AJ994</f>
        <v/>
      </c>
      <c r="AK995">
        <f>AK993-AK994</f>
        <v/>
      </c>
      <c r="AL995">
        <f>AL993-AL994</f>
        <v/>
      </c>
      <c r="AM995">
        <f>AM993-AM994</f>
        <v/>
      </c>
      <c r="AN995">
        <f>AN993-AN994</f>
        <v/>
      </c>
      <c r="AO995">
        <f>AO993-AO994</f>
        <v/>
      </c>
      <c r="AP995">
        <f>AP993-AP994</f>
        <v/>
      </c>
      <c r="AQ995">
        <f>AQ993-AQ994</f>
        <v/>
      </c>
      <c r="AR995">
        <f>AR993-AR994</f>
        <v/>
      </c>
      <c r="AT995">
        <f>AT993-AT994</f>
        <v/>
      </c>
      <c r="AU995">
        <f>AU993-AU994</f>
        <v/>
      </c>
      <c r="AW995">
        <f>AW993-AW994</f>
        <v/>
      </c>
      <c r="AX995">
        <f>AX993-AX994</f>
        <v/>
      </c>
      <c r="AY995">
        <f>AY993-AY994</f>
        <v/>
      </c>
      <c r="AZ995">
        <f>AZ993-AZ994</f>
        <v/>
      </c>
      <c r="BA995">
        <f>BA993-BA994</f>
        <v/>
      </c>
      <c r="BB995">
        <f>BB993-BB994</f>
        <v/>
      </c>
      <c r="BC995">
        <f>BC993-BC994</f>
        <v/>
      </c>
      <c r="BD995">
        <f>BD993-BD994</f>
        <v/>
      </c>
      <c r="BE995">
        <f>BE993-BE994</f>
        <v/>
      </c>
    </row>
    <row r="996"/>
    <row r="997">
      <c r="A997" t="inlineStr">
        <is>
          <t>GAAP to Non-GAAP</t>
        </is>
      </c>
    </row>
    <row r="998">
      <c r="A998" t="inlineStr">
        <is>
          <t>Adjusted net income per diluted share</t>
        </is>
      </c>
    </row>
    <row r="999">
      <c r="A999" t="inlineStr">
        <is>
          <t>Net income (loss) per share diluted</t>
        </is>
      </c>
      <c r="C999" t="inlineStr">
        <is>
          <t>Dollar</t>
        </is>
      </c>
      <c r="D999" t="inlineStr">
        <is>
          <t>QQQQ</t>
        </is>
      </c>
      <c r="F999" t="n">
        <v>-0.09</v>
      </c>
      <c r="H999" t="n">
        <v>0.33</v>
      </c>
      <c r="I999" t="n">
        <v>0.22</v>
      </c>
      <c r="K999" t="n">
        <v>0.05</v>
      </c>
      <c r="L999" t="n">
        <v>0.1</v>
      </c>
      <c r="M999" t="n">
        <v>0.12</v>
      </c>
      <c r="N999" t="n">
        <v>0.24</v>
      </c>
      <c r="P999" t="n">
        <v>0.11</v>
      </c>
      <c r="Q999" t="n">
        <v>0.31</v>
      </c>
      <c r="R999" t="n">
        <v>-0.11</v>
      </c>
      <c r="S999" t="n">
        <v>0.39</v>
      </c>
      <c r="U999" t="n">
        <v>0.03</v>
      </c>
      <c r="V999" t="n">
        <v>0.47</v>
      </c>
      <c r="W999" t="n">
        <v>0.76</v>
      </c>
      <c r="X999" t="n">
        <v>0.61</v>
      </c>
      <c r="Z999" t="n">
        <v>0.4</v>
      </c>
      <c r="AA999" t="n">
        <v>0.54</v>
      </c>
      <c r="AB999" t="n">
        <v>0.79</v>
      </c>
      <c r="AC999" t="n">
        <v>0.8100000000000001</v>
      </c>
      <c r="AE999" t="n">
        <v>1.2</v>
      </c>
      <c r="AF999" t="n">
        <v>0.66</v>
      </c>
      <c r="AG999" t="n">
        <v>0.8100000000000001</v>
      </c>
      <c r="AH999" t="n">
        <v>0.99</v>
      </c>
      <c r="AJ999" t="n">
        <v>0.66</v>
      </c>
      <c r="AK999" t="n">
        <v>0.55</v>
      </c>
      <c r="AL999" t="n">
        <v>0.1</v>
      </c>
      <c r="AM999" t="n">
        <v>1.7</v>
      </c>
      <c r="AO999" t="n">
        <v>0.35</v>
      </c>
      <c r="AP999" t="n">
        <v>0.9399999999999999</v>
      </c>
      <c r="AQ999" t="n">
        <v>1.42</v>
      </c>
      <c r="AR999" t="n">
        <v>1.44</v>
      </c>
      <c r="AT999" t="n">
        <v>0.96</v>
      </c>
      <c r="AU999" t="n">
        <v>1.32</v>
      </c>
      <c r="AV999" t="n">
        <v>1.4</v>
      </c>
      <c r="AW999" t="n">
        <v>1.64</v>
      </c>
      <c r="AX999" t="n">
        <v>5.3</v>
      </c>
      <c r="AY999" t="n">
        <v>0.87</v>
      </c>
      <c r="AZ999" t="n">
        <v>1.5</v>
      </c>
      <c r="BA999" t="n">
        <v>1.58</v>
      </c>
      <c r="BB999" t="n">
        <v>1.85</v>
      </c>
      <c r="BC999" t="n">
        <v>5.77</v>
      </c>
      <c r="BD999" t="n">
        <v>0.85</v>
      </c>
      <c r="BE999" t="n">
        <v>1.42</v>
      </c>
    </row>
    <row r="1000">
      <c r="A1000" t="inlineStr">
        <is>
          <t>Link Check</t>
        </is>
      </c>
      <c r="F1000">
        <f>F999-F795</f>
        <v/>
      </c>
      <c r="H1000">
        <f>H999-H795</f>
        <v/>
      </c>
      <c r="I1000">
        <f>I999-I795</f>
        <v/>
      </c>
      <c r="K1000">
        <f>K999-K795</f>
        <v/>
      </c>
      <c r="L1000">
        <f>L999-L795</f>
        <v/>
      </c>
      <c r="M1000">
        <f>M999-M795</f>
        <v/>
      </c>
      <c r="N1000">
        <f>N999-N795</f>
        <v/>
      </c>
      <c r="P1000">
        <f>P999-P795</f>
        <v/>
      </c>
      <c r="Q1000">
        <f>Q999-Q795</f>
        <v/>
      </c>
      <c r="R1000">
        <f>R999-R795</f>
        <v/>
      </c>
      <c r="S1000">
        <f>S999-S795</f>
        <v/>
      </c>
      <c r="U1000">
        <f>U999-U795</f>
        <v/>
      </c>
      <c r="V1000">
        <f>V999-V795</f>
        <v/>
      </c>
      <c r="W1000">
        <f>W999-W795</f>
        <v/>
      </c>
      <c r="X1000">
        <f>X999-X795</f>
        <v/>
      </c>
      <c r="Z1000">
        <f>Z999-Z795</f>
        <v/>
      </c>
      <c r="AA1000">
        <f>AA999-AA795</f>
        <v/>
      </c>
      <c r="AB1000">
        <f>AB999-AB795</f>
        <v/>
      </c>
      <c r="AC1000">
        <f>AC999-AC795</f>
        <v/>
      </c>
      <c r="AE1000">
        <f>AE999-AE795</f>
        <v/>
      </c>
      <c r="AF1000">
        <f>AF999-AF795</f>
        <v/>
      </c>
      <c r="AG1000">
        <f>AG999-AG795</f>
        <v/>
      </c>
      <c r="AH1000">
        <f>AH999-AH795</f>
        <v/>
      </c>
      <c r="AJ1000">
        <f>AJ999-AJ795</f>
        <v/>
      </c>
      <c r="AK1000">
        <f>AK999-AK795</f>
        <v/>
      </c>
      <c r="AL1000">
        <f>AL999-AL795</f>
        <v/>
      </c>
      <c r="AM1000">
        <f>AM999-AM795</f>
        <v/>
      </c>
      <c r="AN1000">
        <f>AN999-AN795</f>
        <v/>
      </c>
      <c r="AO1000">
        <f>AO999-AO795</f>
        <v/>
      </c>
      <c r="AP1000">
        <f>AP999-AP795</f>
        <v/>
      </c>
      <c r="AQ1000">
        <f>AQ999-AQ795</f>
        <v/>
      </c>
      <c r="AR1000">
        <f>AR999-AR795</f>
        <v/>
      </c>
      <c r="AT1000">
        <f>AT999-AT795</f>
        <v/>
      </c>
      <c r="AU1000">
        <f>AU999-AU795</f>
        <v/>
      </c>
      <c r="AV1000">
        <f>AV999-AV795</f>
        <v/>
      </c>
      <c r="AW1000">
        <f>AW999-AW795</f>
        <v/>
      </c>
      <c r="AX1000">
        <f>AX999-AX795</f>
        <v/>
      </c>
      <c r="AY1000">
        <f>AY999-AY795</f>
        <v/>
      </c>
      <c r="AZ1000">
        <f>AZ999-AZ795</f>
        <v/>
      </c>
      <c r="BA1000">
        <f>BA999-BA795</f>
        <v/>
      </c>
      <c r="BB1000">
        <f>BB999-BB795</f>
        <v/>
      </c>
      <c r="BC1000">
        <f>BC999-BC795</f>
        <v/>
      </c>
      <c r="BD1000">
        <f>BD999-BD795</f>
        <v/>
      </c>
      <c r="BE1000">
        <f>BE999-BE795</f>
        <v/>
      </c>
    </row>
    <row r="1001">
      <c r="A1001" t="inlineStr">
        <is>
          <t>Restructuring, transaction and impairment charges, net of tax</t>
        </is>
      </c>
      <c r="C1001" t="inlineStr">
        <is>
          <t>Dollar</t>
        </is>
      </c>
      <c r="D1001" t="inlineStr">
        <is>
          <t>QQQQ</t>
        </is>
      </c>
      <c r="F1001" t="n">
        <v>0.03</v>
      </c>
      <c r="H1001" t="n">
        <v>0.01</v>
      </c>
      <c r="I1001" t="n">
        <v>0.04</v>
      </c>
      <c r="K1001" t="n">
        <v>0.06</v>
      </c>
      <c r="L1001" t="n">
        <v>0.02</v>
      </c>
      <c r="M1001" t="n">
        <v>0.08</v>
      </c>
      <c r="N1001" t="n">
        <v>0.01</v>
      </c>
      <c r="P1001" t="n">
        <v>0.02</v>
      </c>
      <c r="Q1001" t="n">
        <v>0.02</v>
      </c>
      <c r="R1001" t="n">
        <v>0.02</v>
      </c>
      <c r="S1001" t="n">
        <v>0.01</v>
      </c>
      <c r="U1001" t="n">
        <v>0.09</v>
      </c>
      <c r="V1001" t="n">
        <v>0.03</v>
      </c>
      <c r="W1001" t="n">
        <v>0.05</v>
      </c>
      <c r="X1001" t="n">
        <v>0.02</v>
      </c>
      <c r="Z1001" t="n">
        <v>0.03</v>
      </c>
      <c r="AA1001" t="n">
        <v>0.05</v>
      </c>
      <c r="AB1001" t="n">
        <v>0.06</v>
      </c>
      <c r="AC1001" t="n">
        <v>0.04</v>
      </c>
      <c r="AE1001" t="n">
        <v>0.08</v>
      </c>
      <c r="AF1001" t="n">
        <v>0.11</v>
      </c>
      <c r="AG1001" t="n">
        <v>0.05</v>
      </c>
      <c r="AH1001" t="n">
        <v>0.02</v>
      </c>
      <c r="AJ1001" t="n">
        <v>0.08</v>
      </c>
      <c r="AK1001" t="n">
        <v>0.04</v>
      </c>
      <c r="AL1001" t="n">
        <v>0.01</v>
      </c>
      <c r="AM1001" t="n">
        <v>-1.22</v>
      </c>
      <c r="AO1001" t="n">
        <v>0.13</v>
      </c>
      <c r="AP1001" t="n">
        <v>0.14</v>
      </c>
      <c r="AQ1001" t="n">
        <v>0.14</v>
      </c>
      <c r="AR1001" t="n">
        <v>0.18</v>
      </c>
      <c r="AT1001" t="n">
        <v>-0.01</v>
      </c>
      <c r="AU1001" t="n">
        <v>0.28</v>
      </c>
      <c r="AV1001" t="n">
        <v>0.03</v>
      </c>
      <c r="AW1001" t="n">
        <v>0.08</v>
      </c>
      <c r="AX1001" t="n">
        <v>0.37</v>
      </c>
      <c r="AY1001" t="n">
        <v>0.02</v>
      </c>
      <c r="AZ1001" t="n">
        <v>0.06</v>
      </c>
      <c r="BA1001" t="n">
        <v>0.06</v>
      </c>
      <c r="BB1001" t="n">
        <v>0.04</v>
      </c>
      <c r="BC1001" t="n">
        <v>0.17</v>
      </c>
      <c r="BD1001" t="n">
        <v>0.09</v>
      </c>
      <c r="BE1001" t="n">
        <v>0.2</v>
      </c>
    </row>
    <row r="1002">
      <c r="A1002" t="inlineStr">
        <is>
          <t>Loss on extinguishment of debt, net of tax</t>
        </is>
      </c>
      <c r="C1002" t="inlineStr">
        <is>
          <t>Dollar</t>
        </is>
      </c>
      <c r="D1002" t="inlineStr">
        <is>
          <t>QQQQ</t>
        </is>
      </c>
      <c r="F1002" t="n">
        <v>0.09</v>
      </c>
      <c r="L1002" t="n">
        <v>0.01</v>
      </c>
      <c r="M1002" t="n">
        <v>0.19</v>
      </c>
      <c r="R1002" t="n">
        <v>0.53</v>
      </c>
      <c r="W1002" t="n">
        <v>0.03</v>
      </c>
    </row>
    <row r="1003">
      <c r="A1003" t="inlineStr">
        <is>
          <t>Amortization of intangibles from acquisitions</t>
        </is>
      </c>
      <c r="C1003" t="inlineStr">
        <is>
          <t>Dollar</t>
        </is>
      </c>
      <c r="D1003" t="inlineStr">
        <is>
          <t>QQQQ</t>
        </is>
      </c>
      <c r="AY1003" t="n">
        <v>0.49</v>
      </c>
      <c r="AZ1003" t="n">
        <v>0.47</v>
      </c>
      <c r="BA1003" t="n">
        <v>0.48</v>
      </c>
      <c r="BB1003" t="n">
        <v>0.48</v>
      </c>
      <c r="BC1003" t="n">
        <v>1.94</v>
      </c>
      <c r="BD1003" t="n">
        <v>0.48</v>
      </c>
      <c r="BE1003" t="n">
        <v>0.49</v>
      </c>
    </row>
    <row r="1004">
      <c r="A1004" t="inlineStr">
        <is>
          <t>Non-cash stock compensation expense, net of tax</t>
        </is>
      </c>
      <c r="C1004" t="inlineStr">
        <is>
          <t>Dollar</t>
        </is>
      </c>
      <c r="D1004" t="inlineStr">
        <is>
          <t>QQQQ</t>
        </is>
      </c>
      <c r="F1004" t="n">
        <v>0.02</v>
      </c>
    </row>
    <row r="1005">
      <c r="A1005" t="inlineStr">
        <is>
          <t>Other expense (income), net of tax</t>
        </is>
      </c>
      <c r="C1005" t="inlineStr">
        <is>
          <t>Dollar</t>
        </is>
      </c>
      <c r="D1005" t="inlineStr">
        <is>
          <t>QQQQ</t>
        </is>
      </c>
      <c r="F1005" t="n">
        <v>0.03</v>
      </c>
      <c r="H1005" t="n">
        <v>0.01</v>
      </c>
      <c r="I1005" t="n">
        <v>0.07000000000000001</v>
      </c>
      <c r="K1005" t="n">
        <v>0.07000000000000001</v>
      </c>
      <c r="L1005" t="n">
        <v>0.14</v>
      </c>
      <c r="M1005" t="n">
        <v>0.12</v>
      </c>
      <c r="N1005" t="n">
        <v>0.1</v>
      </c>
      <c r="V1005" t="n">
        <v>-0.03</v>
      </c>
      <c r="W1005" t="n">
        <v>-0.14</v>
      </c>
      <c r="X1005" t="n">
        <v>-0.01</v>
      </c>
      <c r="Z1005" t="n">
        <v>-0.01</v>
      </c>
      <c r="AA1005" t="n">
        <v>0.08</v>
      </c>
      <c r="AB1005" t="n">
        <v>-0.01</v>
      </c>
      <c r="AC1005" t="n">
        <v>-0.03</v>
      </c>
      <c r="AE1005" t="n">
        <v>0.07000000000000001</v>
      </c>
      <c r="AF1005" t="n">
        <v>0.04</v>
      </c>
      <c r="AG1005" t="n">
        <v>0.02</v>
      </c>
      <c r="AH1005" t="n">
        <v>0.06</v>
      </c>
      <c r="AK1005" t="n">
        <v>0.17</v>
      </c>
      <c r="AL1005" t="n">
        <v>1.01</v>
      </c>
      <c r="AM1005" t="n">
        <v>-0.03</v>
      </c>
      <c r="AO1005" t="n">
        <v>0.1</v>
      </c>
      <c r="AQ1005" t="n">
        <v>-0.05</v>
      </c>
      <c r="AR1005" t="n">
        <v>0.18</v>
      </c>
      <c r="AT1005" t="n">
        <v>0.18</v>
      </c>
      <c r="AU1005" t="n">
        <v>0.04</v>
      </c>
      <c r="AV1005" t="n">
        <v>0.1</v>
      </c>
      <c r="AW1005" t="n">
        <v>0.04</v>
      </c>
      <c r="AX1005" t="n">
        <v>0.37</v>
      </c>
      <c r="AZ1005" t="n">
        <v>0.04</v>
      </c>
      <c r="BA1005" t="n">
        <v>0.05</v>
      </c>
      <c r="BB1005" t="n">
        <v>0.07000000000000001</v>
      </c>
      <c r="BC1005" t="n">
        <v>0.17</v>
      </c>
      <c r="BD1005" t="n">
        <v>0.01</v>
      </c>
      <c r="BE1005" t="n">
        <v>0.01</v>
      </c>
    </row>
    <row r="1006">
      <c r="A1006" t="inlineStr">
        <is>
          <t>Adjustment for dilution</t>
        </is>
      </c>
      <c r="C1006" t="inlineStr">
        <is>
          <t>Dollar</t>
        </is>
      </c>
      <c r="D1006" t="inlineStr">
        <is>
          <t>QQQQ</t>
        </is>
      </c>
      <c r="R1006" t="n">
        <v>-0.01</v>
      </c>
    </row>
    <row r="1007">
      <c r="A1007" t="inlineStr">
        <is>
          <t>Non-cash amortization from 2006 private sale, net of tax</t>
        </is>
      </c>
      <c r="C1007" t="inlineStr">
        <is>
          <t>Dollar</t>
        </is>
      </c>
      <c r="D1007" t="inlineStr">
        <is>
          <t>QQQQ</t>
        </is>
      </c>
      <c r="P1007" t="n">
        <v>0.04</v>
      </c>
      <c r="Q1007" t="n">
        <v>0.04</v>
      </c>
      <c r="R1007" t="n">
        <v>0.04</v>
      </c>
      <c r="S1007" t="n">
        <v>0.05</v>
      </c>
      <c r="U1007" t="n">
        <v>0.04</v>
      </c>
      <c r="V1007" t="n">
        <v>0.04</v>
      </c>
      <c r="W1007" t="n">
        <v>0.06</v>
      </c>
      <c r="X1007" t="n">
        <v>0.06</v>
      </c>
      <c r="Z1007" t="n">
        <v>0.06</v>
      </c>
      <c r="AA1007" t="n">
        <v>0.06</v>
      </c>
      <c r="AB1007" t="n">
        <v>0.06</v>
      </c>
      <c r="AC1007" t="n">
        <v>0.06</v>
      </c>
      <c r="AE1007" t="n">
        <v>0.05</v>
      </c>
      <c r="AF1007" t="n">
        <v>0.05</v>
      </c>
      <c r="AG1007" t="n">
        <v>0.05</v>
      </c>
      <c r="AH1007" t="n">
        <v>0.05</v>
      </c>
      <c r="AJ1007" t="n">
        <v>0.05</v>
      </c>
      <c r="AK1007" t="n">
        <v>0.05</v>
      </c>
      <c r="AL1007" t="n">
        <v>0.05</v>
      </c>
      <c r="AM1007" t="n">
        <v>0.05</v>
      </c>
      <c r="AO1007" t="n">
        <v>0.05</v>
      </c>
      <c r="AP1007" t="n">
        <v>0.05</v>
      </c>
      <c r="AQ1007" t="n">
        <v>0.04</v>
      </c>
      <c r="AR1007" t="n">
        <v>0.04</v>
      </c>
      <c r="AT1007" t="n">
        <v>0.04</v>
      </c>
      <c r="AU1007" t="n">
        <v>0.04</v>
      </c>
      <c r="AV1007" t="n">
        <v>0.04</v>
      </c>
      <c r="AW1007" t="n">
        <v>0.04</v>
      </c>
      <c r="AX1007" t="n">
        <v>0.18</v>
      </c>
    </row>
    <row r="1008">
      <c r="A1008" t="inlineStr">
        <is>
          <t>Business optimization and other expense, net of tax</t>
        </is>
      </c>
      <c r="C1008" t="inlineStr">
        <is>
          <t>Dollar</t>
        </is>
      </c>
      <c r="D1008" t="inlineStr">
        <is>
          <t>QQQQ</t>
        </is>
      </c>
      <c r="P1008" t="n">
        <v>0.1</v>
      </c>
    </row>
    <row r="1009">
      <c r="A1009" t="inlineStr">
        <is>
          <t>Other non-cash charges</t>
        </is>
      </c>
      <c r="C1009" t="inlineStr">
        <is>
          <t>Dollar</t>
        </is>
      </c>
      <c r="D1009" t="inlineStr">
        <is>
          <t>QQQQ</t>
        </is>
      </c>
      <c r="Z1009" t="n">
        <v>0.04</v>
      </c>
      <c r="AA1009" t="n">
        <v>0.12</v>
      </c>
      <c r="AB1009" t="n">
        <v>0.05</v>
      </c>
      <c r="AC1009" t="n">
        <v>0.01</v>
      </c>
      <c r="AE1009" t="n">
        <v>0.01</v>
      </c>
      <c r="AF1009" t="n">
        <v>0.04</v>
      </c>
      <c r="AG1009" t="n">
        <v>0.01</v>
      </c>
      <c r="AH1009" t="n">
        <v>-0.02</v>
      </c>
      <c r="AM1009" t="n">
        <v>0.29</v>
      </c>
      <c r="AP1009" t="n">
        <v>0.14</v>
      </c>
    </row>
    <row r="1010">
      <c r="A1010" t="inlineStr">
        <is>
          <t>Non-comparable tax items</t>
        </is>
      </c>
      <c r="C1010" t="inlineStr">
        <is>
          <t>Dollar</t>
        </is>
      </c>
      <c r="D1010" t="inlineStr">
        <is>
          <t>QQQQ</t>
        </is>
      </c>
      <c r="AR1010" t="n">
        <v>-0.15</v>
      </c>
      <c r="AW1010" t="n">
        <v>-0.22</v>
      </c>
      <c r="AX1010" t="n">
        <v>-0.22</v>
      </c>
      <c r="BB1010" t="n">
        <v>-0.14</v>
      </c>
      <c r="BC1010" t="n">
        <v>-0.13</v>
      </c>
    </row>
    <row r="1011">
      <c r="A1011" t="inlineStr">
        <is>
          <t>Business optimization costs, net of tax</t>
        </is>
      </c>
      <c r="C1011" t="inlineStr">
        <is>
          <t>Dollar</t>
        </is>
      </c>
      <c r="D1011" t="inlineStr">
        <is>
          <t>QQQQ</t>
        </is>
      </c>
      <c r="Q1011" t="n">
        <v>0.05</v>
      </c>
      <c r="R1011" t="n">
        <v>0.04</v>
      </c>
      <c r="S1011" t="n">
        <v>0.05</v>
      </c>
      <c r="U1011" t="n">
        <v>0.19</v>
      </c>
      <c r="V1011" t="n">
        <v>0.07000000000000001</v>
      </c>
      <c r="W1011" t="n">
        <v>0.09</v>
      </c>
      <c r="X1011" t="n">
        <v>0.1</v>
      </c>
      <c r="Z1011" t="n">
        <v>0.02</v>
      </c>
      <c r="AA1011" t="n">
        <v>0.06</v>
      </c>
      <c r="AB1011" t="n">
        <v>0.04</v>
      </c>
      <c r="AC1011" t="n">
        <v>0.01</v>
      </c>
      <c r="AE1011" t="n">
        <v>0.01</v>
      </c>
      <c r="AG1011" t="n">
        <v>0.06</v>
      </c>
      <c r="AH1011" t="n">
        <v>0.05</v>
      </c>
      <c r="AJ1011" t="n">
        <v>0.02</v>
      </c>
      <c r="AK1011" t="n">
        <v>0.13</v>
      </c>
      <c r="AL1011" t="n">
        <v>-0.01</v>
      </c>
      <c r="AM1011" t="n">
        <v>0.02</v>
      </c>
    </row>
    <row r="1012">
      <c r="A1012" t="inlineStr">
        <is>
          <t>Tax reform adjustments, net</t>
        </is>
      </c>
      <c r="C1012" t="inlineStr">
        <is>
          <t>Dollar</t>
        </is>
      </c>
      <c r="D1012" t="inlineStr">
        <is>
          <t>QQQQ</t>
        </is>
      </c>
      <c r="AE1012" t="n">
        <v>-0.7</v>
      </c>
      <c r="AH1012" t="n">
        <v>-0.21</v>
      </c>
    </row>
    <row r="1013">
      <c r="A1013" t="inlineStr">
        <is>
          <t>Income tax impact</t>
        </is>
      </c>
      <c r="C1013" t="inlineStr">
        <is>
          <t>Dollar</t>
        </is>
      </c>
      <c r="D1013" t="inlineStr">
        <is>
          <t>QQQQ</t>
        </is>
      </c>
      <c r="W1013" t="n">
        <v>-0.03</v>
      </c>
      <c r="X1013" t="n">
        <v>-0.05</v>
      </c>
      <c r="Z1013" t="n">
        <v>-0.04</v>
      </c>
      <c r="AA1013" t="n">
        <v>-0.12</v>
      </c>
      <c r="AB1013" t="n">
        <v>-0.06</v>
      </c>
      <c r="AC1013" t="n">
        <v>-0.03</v>
      </c>
      <c r="AE1013" t="n">
        <v>-0.05</v>
      </c>
      <c r="AF1013" t="n">
        <v>-0.06</v>
      </c>
      <c r="AG1013" t="n">
        <v>-0.04</v>
      </c>
      <c r="AH1013" t="n">
        <v>-0.04</v>
      </c>
      <c r="AJ1013" t="n">
        <v>-0.04</v>
      </c>
      <c r="AK1013" t="n">
        <v>-0.1</v>
      </c>
      <c r="AL1013" t="n">
        <v>-0.26</v>
      </c>
      <c r="AM1013" t="n">
        <v>0.09</v>
      </c>
      <c r="AO1013" t="n">
        <v>-0.07000000000000001</v>
      </c>
      <c r="AP1013" t="n">
        <v>-0.08</v>
      </c>
      <c r="AQ1013" t="n">
        <v>-0.03</v>
      </c>
      <c r="AR1013" t="n">
        <v>-0.1</v>
      </c>
      <c r="AT1013" t="n">
        <v>-0.05</v>
      </c>
      <c r="AU1013" t="n">
        <v>-0.09</v>
      </c>
      <c r="AV1013" t="n">
        <v>-0.04</v>
      </c>
      <c r="AW1013" t="n">
        <v>-0.03</v>
      </c>
      <c r="AX1013" t="n">
        <v>-0.2</v>
      </c>
      <c r="AY1013" t="n">
        <v>-0.13</v>
      </c>
      <c r="AZ1013" t="n">
        <v>-0.14</v>
      </c>
      <c r="BA1013" t="n">
        <v>-0.14</v>
      </c>
      <c r="BB1013" t="n">
        <v>-0.11</v>
      </c>
      <c r="BC1013" t="n">
        <v>-0.52</v>
      </c>
      <c r="BD1013" t="n">
        <v>-0.13</v>
      </c>
      <c r="BE1013" t="n">
        <v>-0.16</v>
      </c>
    </row>
    <row r="1014">
      <c r="A1014" t="inlineStr">
        <is>
          <t>Adjusted net income (loss) per share</t>
        </is>
      </c>
      <c r="C1014" t="inlineStr">
        <is>
          <t>Dollar</t>
        </is>
      </c>
      <c r="D1014" t="inlineStr">
        <is>
          <t>QQQQ</t>
        </is>
      </c>
      <c r="F1014" t="n">
        <v>0.08</v>
      </c>
      <c r="H1014" t="n">
        <v>0.35</v>
      </c>
      <c r="I1014" t="n">
        <v>0.33</v>
      </c>
      <c r="K1014" t="n">
        <v>0.18</v>
      </c>
      <c r="L1014" t="n">
        <v>0.27</v>
      </c>
      <c r="M1014" t="n">
        <v>0.51</v>
      </c>
      <c r="N1014" t="n">
        <v>0.35</v>
      </c>
      <c r="P1014" t="n">
        <v>0.27</v>
      </c>
      <c r="Q1014" t="n">
        <v>0.42</v>
      </c>
      <c r="R1014" t="n">
        <v>0.51</v>
      </c>
      <c r="S1014" t="n">
        <v>0.5</v>
      </c>
      <c r="U1014" t="n">
        <v>0.35</v>
      </c>
      <c r="V1014" t="n">
        <v>0.58</v>
      </c>
      <c r="W1014" t="n">
        <v>0.82</v>
      </c>
      <c r="X1014" t="n">
        <v>0.73</v>
      </c>
      <c r="Z1014" t="n">
        <v>0.5</v>
      </c>
      <c r="AA1014" t="n">
        <v>0.79</v>
      </c>
      <c r="AB1014" t="n">
        <v>0.93</v>
      </c>
      <c r="AC1014" t="n">
        <v>0.87</v>
      </c>
      <c r="AE1014" t="n">
        <v>0.67</v>
      </c>
      <c r="AF1014" t="n">
        <v>0.84</v>
      </c>
      <c r="AG1014" t="n">
        <v>0.96</v>
      </c>
      <c r="AH1014" t="n">
        <v>0.9</v>
      </c>
      <c r="AJ1014" t="n">
        <v>0.77</v>
      </c>
      <c r="AK1014" t="n">
        <v>0.84</v>
      </c>
      <c r="AL1014" t="n">
        <v>0.9</v>
      </c>
      <c r="AM1014" t="n">
        <v>0.9</v>
      </c>
      <c r="AO1014" t="n">
        <v>0.5600000000000001</v>
      </c>
      <c r="AP1014" t="n">
        <v>1.19</v>
      </c>
      <c r="AQ1014" t="n">
        <v>1.52</v>
      </c>
      <c r="AR1014" t="n">
        <v>1.59</v>
      </c>
      <c r="AT1014" t="n">
        <v>1.12</v>
      </c>
      <c r="AU1014" t="n">
        <v>1.59</v>
      </c>
      <c r="AV1014" t="n">
        <v>1.53</v>
      </c>
      <c r="AW1014" t="n">
        <v>1.55</v>
      </c>
      <c r="AX1014" t="n">
        <v>5.8</v>
      </c>
      <c r="AY1014" t="n">
        <v>1.25</v>
      </c>
      <c r="AZ1014" t="n">
        <v>1.93</v>
      </c>
      <c r="BA1014" t="n">
        <v>2.03</v>
      </c>
      <c r="BB1014" t="n">
        <v>2.19</v>
      </c>
      <c r="BC1014" t="n">
        <v>7.4</v>
      </c>
      <c r="BD1014" t="n">
        <v>1.3</v>
      </c>
      <c r="BE1014" t="n">
        <v>1.96</v>
      </c>
    </row>
    <row r="1015">
      <c r="A1015" t="inlineStr">
        <is>
          <t>Adjusted net income (loss) per share-c</t>
        </is>
      </c>
      <c r="F1015">
        <f>F999+SUM(F1001:F1013)</f>
        <v/>
      </c>
      <c r="H1015">
        <f>H999+SUM(H1001:H1013)</f>
        <v/>
      </c>
      <c r="I1015">
        <f>I999+SUM(I1001:I1013)</f>
        <v/>
      </c>
      <c r="K1015">
        <f>K999+SUM(K1001:K1013)</f>
        <v/>
      </c>
      <c r="L1015">
        <f>L999+SUM(L1001:L1013)</f>
        <v/>
      </c>
      <c r="M1015">
        <f>M999+SUM(M1001:M1013)</f>
        <v/>
      </c>
      <c r="N1015">
        <f>N999+SUM(N1001:N1013)</f>
        <v/>
      </c>
      <c r="P1015">
        <f>P999+SUM(P1001:P1013)</f>
        <v/>
      </c>
      <c r="Q1015">
        <f>Q999+SUM(Q1001:Q1013)</f>
        <v/>
      </c>
      <c r="R1015">
        <f>R999+SUM(R1001:R1013)</f>
        <v/>
      </c>
      <c r="S1015">
        <f>S999+SUM(S1001:S1013)</f>
        <v/>
      </c>
      <c r="U1015">
        <f>U999+SUM(U1001:U1013)</f>
        <v/>
      </c>
      <c r="V1015">
        <f>V999+SUM(V1001:V1013)</f>
        <v/>
      </c>
      <c r="W1015">
        <f>W999+SUM(W1001:W1013)</f>
        <v/>
      </c>
      <c r="X1015">
        <f>X999+SUM(X1001:X1013)</f>
        <v/>
      </c>
      <c r="Z1015">
        <f>Z999+SUM(Z1001:Z1013)</f>
        <v/>
      </c>
      <c r="AA1015">
        <f>AA999+SUM(AA1001:AA1013)</f>
        <v/>
      </c>
      <c r="AB1015">
        <f>AB999+SUM(AB1001:AB1013)</f>
        <v/>
      </c>
      <c r="AC1015">
        <f>AC999+SUM(AC1001:AC1013)</f>
        <v/>
      </c>
      <c r="AE1015">
        <f>AE999+SUM(AE1001:AE1013)</f>
        <v/>
      </c>
      <c r="AF1015">
        <f>AF999+SUM(AF1001:AF1013)</f>
        <v/>
      </c>
      <c r="AG1015">
        <f>AG999+SUM(AG1001:AG1013)</f>
        <v/>
      </c>
      <c r="AH1015">
        <f>AH999+SUM(AH1001:AH1013)</f>
        <v/>
      </c>
      <c r="AJ1015">
        <f>AJ999+SUM(AJ1001:AJ1013)</f>
        <v/>
      </c>
      <c r="AK1015">
        <f>AK999+SUM(AK1001:AK1013)</f>
        <v/>
      </c>
      <c r="AL1015">
        <f>AL999+SUM(AL1001:AL1013)</f>
        <v/>
      </c>
      <c r="AM1015">
        <f>AM999+SUM(AM1001:AM1013)</f>
        <v/>
      </c>
      <c r="AN1015">
        <f>AN999+SUM(AN1001:AN1013)</f>
        <v/>
      </c>
      <c r="AO1015">
        <f>AO999+SUM(AO1001:AO1013)</f>
        <v/>
      </c>
      <c r="AP1015">
        <f>AP999+SUM(AP1001:AP1013)</f>
        <v/>
      </c>
      <c r="AQ1015">
        <f>AQ999+SUM(AQ1001:AQ1013)</f>
        <v/>
      </c>
      <c r="AR1015">
        <f>AR999+SUM(AR1001:AR1013)</f>
        <v/>
      </c>
      <c r="AT1015">
        <f>AT999+SUM(AT1001:AT1013)</f>
        <v/>
      </c>
      <c r="AU1015">
        <f>AU999+SUM(AU1001:AU1013)</f>
        <v/>
      </c>
      <c r="AV1015">
        <f>AV999+SUM(AV1001:AV1013)</f>
        <v/>
      </c>
      <c r="AW1015">
        <f>AW999+SUM(AW1001:AW1013)</f>
        <v/>
      </c>
      <c r="AX1015">
        <f>AX999+SUM(AX1001:AX1013)</f>
        <v/>
      </c>
      <c r="AY1015">
        <f>AY999+SUM(AY1001:AY1013)</f>
        <v/>
      </c>
      <c r="AZ1015">
        <f>AZ999+SUM(AZ1001:AZ1013)</f>
        <v/>
      </c>
      <c r="BA1015">
        <f>BA999+SUM(BA1001:BA1013)</f>
        <v/>
      </c>
      <c r="BB1015">
        <f>BB999+SUM(BB1001:BB1013)</f>
        <v/>
      </c>
      <c r="BC1015">
        <f>BC999+SUM(BC1001:BC1013)</f>
        <v/>
      </c>
      <c r="BD1015">
        <f>BD999+SUM(BD1001:BD1013)</f>
        <v/>
      </c>
      <c r="BE1015">
        <f>BE999+SUM(BE1001:BE1013)</f>
        <v/>
      </c>
    </row>
    <row r="1016">
      <c r="A1016" t="inlineStr">
        <is>
          <t>Sum Check</t>
        </is>
      </c>
      <c r="F1016">
        <f>F1014-F1015</f>
        <v/>
      </c>
      <c r="H1016">
        <f>H1014-H1015</f>
        <v/>
      </c>
      <c r="I1016">
        <f>I1014-I1015</f>
        <v/>
      </c>
      <c r="K1016">
        <f>K1014-K1015</f>
        <v/>
      </c>
      <c r="L1016">
        <f>L1014-L1015</f>
        <v/>
      </c>
      <c r="M1016">
        <f>M1014-M1015</f>
        <v/>
      </c>
      <c r="N1016">
        <f>N1014-N1015</f>
        <v/>
      </c>
      <c r="P1016">
        <f>P1014-P1015</f>
        <v/>
      </c>
      <c r="Q1016">
        <f>Q1014-Q1015</f>
        <v/>
      </c>
      <c r="R1016">
        <f>R1014-R1015</f>
        <v/>
      </c>
      <c r="S1016">
        <f>S1014-S1015</f>
        <v/>
      </c>
      <c r="U1016">
        <f>U1014-U1015</f>
        <v/>
      </c>
      <c r="V1016">
        <f>V1014-V1015</f>
        <v/>
      </c>
      <c r="W1016">
        <f>W1014-W1015</f>
        <v/>
      </c>
      <c r="X1016">
        <f>X1014-X1015</f>
        <v/>
      </c>
      <c r="Z1016">
        <f>Z1014-Z1015</f>
        <v/>
      </c>
      <c r="AA1016">
        <f>AA1014-AA1015</f>
        <v/>
      </c>
      <c r="AB1016">
        <f>AB1014-AB1015</f>
        <v/>
      </c>
      <c r="AC1016">
        <f>AC1014-AC1015</f>
        <v/>
      </c>
      <c r="AE1016">
        <f>AE1014-AE1015</f>
        <v/>
      </c>
      <c r="AF1016">
        <f>AF1014-AF1015</f>
        <v/>
      </c>
      <c r="AG1016">
        <f>AG1014-AG1015</f>
        <v/>
      </c>
      <c r="AH1016">
        <f>AH1014-AH1015</f>
        <v/>
      </c>
      <c r="AJ1016">
        <f>AJ1014-AJ1015</f>
        <v/>
      </c>
      <c r="AK1016">
        <f>AK1014-AK1015</f>
        <v/>
      </c>
      <c r="AL1016">
        <f>AL1014-AL1015</f>
        <v/>
      </c>
      <c r="AM1016">
        <f>AM1014-AM1015</f>
        <v/>
      </c>
      <c r="AN1016">
        <f>AN1014-AN1015</f>
        <v/>
      </c>
      <c r="AO1016">
        <f>AO1014-AO1015</f>
        <v/>
      </c>
      <c r="AP1016">
        <f>AP1014-AP1015</f>
        <v/>
      </c>
      <c r="AQ1016">
        <f>AQ1014-AQ1015</f>
        <v/>
      </c>
      <c r="AR1016">
        <f>AR1014-AR1015</f>
        <v/>
      </c>
      <c r="AT1016">
        <f>AT1014-AT1015</f>
        <v/>
      </c>
      <c r="AU1016">
        <f>AU1014-AU1015</f>
        <v/>
      </c>
      <c r="AV1016">
        <f>AV1014-AV1015</f>
        <v/>
      </c>
      <c r="AW1016">
        <f>AW1014-AW1015</f>
        <v/>
      </c>
      <c r="AX1016">
        <f>AX1014-AX1015</f>
        <v/>
      </c>
      <c r="AY1016">
        <f>AY1014-AY1015</f>
        <v/>
      </c>
      <c r="AZ1016">
        <f>AZ1014-AZ1015</f>
        <v/>
      </c>
      <c r="BA1016">
        <f>BA1014-BA1015</f>
        <v/>
      </c>
      <c r="BB1016">
        <f>BB1014-BB1015</f>
        <v/>
      </c>
      <c r="BC1016">
        <f>BC1014-BC1015</f>
        <v/>
      </c>
      <c r="BD1016">
        <f>BD1014-BD1015</f>
        <v/>
      </c>
      <c r="BE1016">
        <f>BE1014-BE1015</f>
        <v/>
      </c>
    </row>
    <row r="1017"/>
    <row r="1018">
      <c r="A1018" t="inlineStr">
        <is>
          <t>Adjustment for additional days in fiscal 2021</t>
        </is>
      </c>
      <c r="C1018" t="inlineStr">
        <is>
          <t>Dollar</t>
        </is>
      </c>
      <c r="D1018" t="inlineStr">
        <is>
          <t>QQQQ</t>
        </is>
      </c>
      <c r="AX1018" t="n">
        <v>-0.02</v>
      </c>
    </row>
    <row r="1019">
      <c r="A1019" t="inlineStr">
        <is>
          <t>Amortization of intangibles from acquisitions</t>
        </is>
      </c>
      <c r="C1019" t="inlineStr">
        <is>
          <t>Dollar</t>
        </is>
      </c>
      <c r="D1019" t="inlineStr">
        <is>
          <t>QQQQ</t>
        </is>
      </c>
      <c r="AW1019" t="n">
        <v>1.89</v>
      </c>
      <c r="AX1019" t="n">
        <v>7.21</v>
      </c>
    </row>
    <row r="1020">
      <c r="A1020" t="inlineStr">
        <is>
          <t xml:space="preserve">Adjusted net income per diluted share </t>
        </is>
      </c>
      <c r="C1020" t="inlineStr">
        <is>
          <t>Dollar</t>
        </is>
      </c>
      <c r="D1020" t="inlineStr">
        <is>
          <t>QQQQ</t>
        </is>
      </c>
      <c r="AW1020" t="n">
        <v>0.34</v>
      </c>
      <c r="AX1020" t="n">
        <v>1.43</v>
      </c>
    </row>
    <row r="1021"/>
    <row r="1022">
      <c r="A1022" t="inlineStr">
        <is>
          <t>Adjusted EBITDA</t>
        </is>
      </c>
    </row>
    <row r="1023">
      <c r="A1023" t="inlineStr">
        <is>
          <t>Net income (loss)</t>
        </is>
      </c>
      <c r="C1023" t="inlineStr">
        <is>
          <t>Million</t>
        </is>
      </c>
      <c r="D1023" t="inlineStr">
        <is>
          <t>QQQQ</t>
        </is>
      </c>
      <c r="E1023" t="inlineStr">
        <is>
          <t>Yes</t>
        </is>
      </c>
      <c r="F1023" t="n">
        <v>-10</v>
      </c>
      <c r="G1023" t="n">
        <v>1</v>
      </c>
      <c r="H1023" t="n">
        <v>40</v>
      </c>
      <c r="I1023" t="n">
        <v>26</v>
      </c>
      <c r="J1023" t="n">
        <v>57</v>
      </c>
      <c r="K1023" t="n">
        <v>6</v>
      </c>
      <c r="L1023" t="n">
        <v>12</v>
      </c>
      <c r="M1023" t="n">
        <v>15</v>
      </c>
      <c r="V1023" t="n">
        <v>59</v>
      </c>
      <c r="W1023" t="n">
        <v>96</v>
      </c>
      <c r="X1023" t="n">
        <v>77</v>
      </c>
      <c r="Y1023" t="n">
        <v>236</v>
      </c>
      <c r="Z1023" t="n">
        <v>51</v>
      </c>
      <c r="AA1023" t="n">
        <v>72</v>
      </c>
      <c r="AB1023" t="n">
        <v>107</v>
      </c>
      <c r="AC1023" t="n">
        <v>110</v>
      </c>
      <c r="AD1023" t="n">
        <v>340</v>
      </c>
      <c r="AE1023" t="n">
        <v>163</v>
      </c>
      <c r="AF1023" t="n">
        <v>90</v>
      </c>
      <c r="AG1023" t="n">
        <v>110</v>
      </c>
      <c r="AH1023" t="n">
        <v>133</v>
      </c>
      <c r="AI1023" t="n">
        <v>496</v>
      </c>
      <c r="AJ1023" t="n">
        <v>88</v>
      </c>
      <c r="AK1023" t="n">
        <v>74</v>
      </c>
      <c r="AL1023" t="n">
        <v>13</v>
      </c>
      <c r="AM1023" t="n">
        <v>229</v>
      </c>
      <c r="AN1023" t="n">
        <v>404</v>
      </c>
      <c r="AO1023" t="n">
        <v>47</v>
      </c>
      <c r="AP1023" t="n">
        <v>126</v>
      </c>
      <c r="AQ1023" t="n">
        <v>191</v>
      </c>
      <c r="AR1023" t="n">
        <v>195</v>
      </c>
      <c r="AS1023" t="n">
        <v>559</v>
      </c>
      <c r="AT1023" t="n">
        <v>130</v>
      </c>
      <c r="AU1023" t="n">
        <v>181</v>
      </c>
      <c r="AV1023" t="n">
        <v>194</v>
      </c>
      <c r="AW1023" t="n">
        <v>228</v>
      </c>
      <c r="AX1023" t="n">
        <v>733</v>
      </c>
      <c r="AY1023" t="n">
        <v>121</v>
      </c>
      <c r="AZ1023" t="n">
        <v>205</v>
      </c>
      <c r="BA1023" t="n">
        <v>207</v>
      </c>
      <c r="BB1023" t="n">
        <v>233</v>
      </c>
      <c r="BC1023" t="n">
        <v>766</v>
      </c>
      <c r="BD1023" t="n">
        <v>106</v>
      </c>
      <c r="BE1023" t="n">
        <v>174</v>
      </c>
    </row>
    <row r="1024">
      <c r="A1024" t="inlineStr">
        <is>
          <t>Link Check</t>
        </is>
      </c>
      <c r="F1024">
        <f>F1023-F784</f>
        <v/>
      </c>
      <c r="G1024">
        <f>G1023-G784</f>
        <v/>
      </c>
      <c r="H1024">
        <f>H1023-H784</f>
        <v/>
      </c>
      <c r="I1024">
        <f>I1023-I784</f>
        <v/>
      </c>
      <c r="K1024">
        <f>K1023-K784</f>
        <v/>
      </c>
      <c r="L1024">
        <f>L1023-L784</f>
        <v/>
      </c>
      <c r="M1024">
        <f>M1023-M784</f>
        <v/>
      </c>
      <c r="S1024">
        <f>S1023-S784</f>
        <v/>
      </c>
      <c r="V1024">
        <f>V1023-V784</f>
        <v/>
      </c>
      <c r="W1024">
        <f>W1023-W784</f>
        <v/>
      </c>
      <c r="X1024">
        <f>X1023-X784</f>
        <v/>
      </c>
      <c r="Y1024">
        <f>Y1023-Y784</f>
        <v/>
      </c>
      <c r="Z1024">
        <f>Z1023-Z784</f>
        <v/>
      </c>
      <c r="AA1024">
        <f>AA1023-AA784</f>
        <v/>
      </c>
      <c r="AB1024">
        <f>AB1023-AB784</f>
        <v/>
      </c>
      <c r="AC1024">
        <f>AC1023-AC784</f>
        <v/>
      </c>
      <c r="AD1024">
        <f>AD1023-AD784</f>
        <v/>
      </c>
      <c r="AE1024">
        <f>AE1023-AE784</f>
        <v/>
      </c>
      <c r="AF1024">
        <f>AF1023-AF784</f>
        <v/>
      </c>
      <c r="AG1024">
        <f>AG1023-AG784</f>
        <v/>
      </c>
      <c r="AH1024">
        <f>AH1023-AH784</f>
        <v/>
      </c>
      <c r="AI1024">
        <f>AI1023-AI784</f>
        <v/>
      </c>
      <c r="AJ1024">
        <f>AJ1023-AJ784</f>
        <v/>
      </c>
      <c r="AK1024">
        <f>AK1023-AK784</f>
        <v/>
      </c>
      <c r="AL1024">
        <f>AL1023-AL784</f>
        <v/>
      </c>
      <c r="AM1024">
        <f>AM1023-AM784</f>
        <v/>
      </c>
      <c r="AN1024">
        <f>AN1023-AN784</f>
        <v/>
      </c>
      <c r="AO1024">
        <f>AO1023-AO784</f>
        <v/>
      </c>
      <c r="AP1024">
        <f>AP1023-AP784</f>
        <v/>
      </c>
      <c r="AQ1024">
        <f>AQ1023-AQ784</f>
        <v/>
      </c>
      <c r="AR1024">
        <f>AR1023-AR784</f>
        <v/>
      </c>
      <c r="AS1024">
        <f>AS1023-AS784</f>
        <v/>
      </c>
      <c r="AT1024">
        <f>AT1023-AT784</f>
        <v/>
      </c>
      <c r="AU1024">
        <f>AU1023-AU784</f>
        <v/>
      </c>
      <c r="AV1024">
        <f>AV1023-AV784</f>
        <v/>
      </c>
      <c r="AW1024">
        <f>AW1023-AW784</f>
        <v/>
      </c>
      <c r="AX1024">
        <f>AX1023-AX784</f>
        <v/>
      </c>
      <c r="AY1024">
        <f>AY1023-AY784</f>
        <v/>
      </c>
      <c r="AZ1024">
        <f>AZ1023-AZ784</f>
        <v/>
      </c>
      <c r="BA1024">
        <f>BA1023-BA784</f>
        <v/>
      </c>
      <c r="BB1024">
        <f>BB1023-BB784</f>
        <v/>
      </c>
      <c r="BC1024">
        <f>BC1023-BC784</f>
        <v/>
      </c>
      <c r="BD1024">
        <f>BD1023-BD784</f>
        <v/>
      </c>
      <c r="BE1024">
        <f>BE1023-BE784</f>
        <v/>
      </c>
    </row>
    <row r="1025">
      <c r="A1025" t="inlineStr">
        <is>
          <t xml:space="preserve"> Debt extinguishment</t>
        </is>
      </c>
      <c r="C1025" t="inlineStr">
        <is>
          <t>Million</t>
        </is>
      </c>
      <c r="D1025" t="inlineStr">
        <is>
          <t>QQQQ</t>
        </is>
      </c>
      <c r="E1025" t="inlineStr">
        <is>
          <t>Yes</t>
        </is>
      </c>
      <c r="W1025" t="n">
        <v>4</v>
      </c>
      <c r="Y1025" t="n">
        <v>4</v>
      </c>
    </row>
    <row r="1026">
      <c r="A1026" t="inlineStr">
        <is>
          <t xml:space="preserve"> Other expense income, net</t>
        </is>
      </c>
      <c r="C1026" t="inlineStr">
        <is>
          <t>Million</t>
        </is>
      </c>
      <c r="D1026" t="inlineStr">
        <is>
          <t>QQQQ</t>
        </is>
      </c>
      <c r="E1026" t="inlineStr">
        <is>
          <t>Yes</t>
        </is>
      </c>
      <c r="V1026" t="n">
        <v>-7</v>
      </c>
      <c r="W1026" t="n">
        <v>-18</v>
      </c>
      <c r="X1026" t="n">
        <v>-1</v>
      </c>
      <c r="Y1026" t="n">
        <v>-22</v>
      </c>
      <c r="Z1026" t="n">
        <v>-1</v>
      </c>
      <c r="AA1026" t="n">
        <v>20</v>
      </c>
      <c r="AB1026" t="n">
        <v>-1</v>
      </c>
      <c r="AC1026" t="n">
        <v>-4</v>
      </c>
      <c r="AD1026" t="n">
        <v>14</v>
      </c>
      <c r="AE1026" t="n">
        <v>9</v>
      </c>
      <c r="AF1026" t="n">
        <v>5</v>
      </c>
      <c r="AG1026" t="n">
        <v>3</v>
      </c>
      <c r="AH1026" t="n">
        <v>8</v>
      </c>
      <c r="AI1026" t="n">
        <v>25</v>
      </c>
      <c r="AJ1026" t="n">
        <v>0</v>
      </c>
      <c r="AK1026" t="n">
        <v>23</v>
      </c>
      <c r="AL1026" t="n">
        <v>136</v>
      </c>
      <c r="AM1026" t="n">
        <v>-4</v>
      </c>
      <c r="AN1026" t="n">
        <v>155</v>
      </c>
      <c r="AO1026" t="n">
        <v>13</v>
      </c>
      <c r="AP1026" t="n">
        <v>0</v>
      </c>
      <c r="AQ1026" t="n">
        <v>-7</v>
      </c>
      <c r="AR1026" t="n">
        <v>25</v>
      </c>
      <c r="AS1026" t="n">
        <v>31</v>
      </c>
      <c r="AT1026" t="n">
        <v>25</v>
      </c>
      <c r="AU1026" t="n">
        <v>6</v>
      </c>
      <c r="AV1026" t="n">
        <v>14</v>
      </c>
      <c r="AW1026" t="n">
        <v>6</v>
      </c>
      <c r="AX1026" t="n">
        <v>51</v>
      </c>
      <c r="AZ1026" t="n">
        <v>6</v>
      </c>
      <c r="BA1026" t="n">
        <v>7</v>
      </c>
      <c r="BB1026" t="n">
        <v>9</v>
      </c>
      <c r="BC1026" t="n">
        <v>22</v>
      </c>
      <c r="BD1026" t="n">
        <v>1</v>
      </c>
      <c r="BE1026" t="n">
        <v>1</v>
      </c>
    </row>
    <row r="1027">
      <c r="A1027" t="inlineStr">
        <is>
          <t xml:space="preserve"> Interest expense</t>
        </is>
      </c>
      <c r="C1027" t="inlineStr">
        <is>
          <t>Million</t>
        </is>
      </c>
      <c r="D1027" t="inlineStr">
        <is>
          <t>QQQQ</t>
        </is>
      </c>
      <c r="E1027" t="inlineStr">
        <is>
          <t>Yes</t>
        </is>
      </c>
      <c r="F1027" t="n">
        <v>70</v>
      </c>
      <c r="G1027" t="n">
        <v>61</v>
      </c>
      <c r="H1027" t="n">
        <v>57</v>
      </c>
      <c r="I1027" t="n">
        <v>56</v>
      </c>
      <c r="J1027" t="n">
        <v>244</v>
      </c>
      <c r="K1027" t="n">
        <v>55</v>
      </c>
      <c r="L1027" t="n">
        <v>57</v>
      </c>
      <c r="M1027" t="n">
        <v>56</v>
      </c>
      <c r="V1027" t="n">
        <v>74</v>
      </c>
      <c r="W1027" t="n">
        <v>73</v>
      </c>
      <c r="X1027" t="n">
        <v>69</v>
      </c>
      <c r="Y1027" t="n">
        <v>291</v>
      </c>
      <c r="Z1027" t="n">
        <v>68</v>
      </c>
      <c r="AA1027" t="n">
        <v>67</v>
      </c>
      <c r="AB1027" t="n">
        <v>68</v>
      </c>
      <c r="AC1027" t="n">
        <v>66</v>
      </c>
      <c r="AD1027" t="n">
        <v>269</v>
      </c>
      <c r="AE1027" t="n">
        <v>62</v>
      </c>
      <c r="AF1027" t="n">
        <v>66</v>
      </c>
      <c r="AG1027" t="n">
        <v>67</v>
      </c>
      <c r="AH1027" t="n">
        <v>64</v>
      </c>
      <c r="AI1027" t="n">
        <v>259</v>
      </c>
      <c r="AJ1027" t="n">
        <v>64</v>
      </c>
      <c r="AK1027" t="n">
        <v>66</v>
      </c>
      <c r="AL1027" t="n">
        <v>71</v>
      </c>
      <c r="AM1027" t="n">
        <v>128</v>
      </c>
      <c r="AN1027" t="n">
        <v>329</v>
      </c>
      <c r="AO1027" t="n">
        <v>118</v>
      </c>
      <c r="AP1027" t="n">
        <v>111</v>
      </c>
      <c r="AQ1027" t="n">
        <v>110</v>
      </c>
      <c r="AR1027" t="n">
        <v>96</v>
      </c>
      <c r="AS1027" t="n">
        <v>435</v>
      </c>
      <c r="AT1027" t="n">
        <v>97</v>
      </c>
      <c r="AU1027" t="n">
        <v>84</v>
      </c>
      <c r="AV1027" t="n">
        <v>76</v>
      </c>
      <c r="AW1027" t="n">
        <v>79</v>
      </c>
      <c r="AX1027" t="n">
        <v>336</v>
      </c>
      <c r="AY1027" t="n">
        <v>71</v>
      </c>
      <c r="AZ1027" t="n">
        <v>71</v>
      </c>
      <c r="BA1027" t="n">
        <v>70</v>
      </c>
      <c r="BB1027" t="n">
        <v>74</v>
      </c>
      <c r="BC1027" t="n">
        <v>286</v>
      </c>
      <c r="BD1027" t="n">
        <v>71</v>
      </c>
      <c r="BE1027" t="n">
        <v>79</v>
      </c>
    </row>
    <row r="1028">
      <c r="A1028" t="inlineStr">
        <is>
          <t xml:space="preserve"> Income tax expense (benefit)</t>
        </is>
      </c>
      <c r="C1028" t="inlineStr">
        <is>
          <t>Million</t>
        </is>
      </c>
      <c r="D1028" t="inlineStr">
        <is>
          <t>QQQQ</t>
        </is>
      </c>
      <c r="E1028" t="inlineStr">
        <is>
          <t>Yes</t>
        </is>
      </c>
      <c r="F1028" t="n">
        <v>-5</v>
      </c>
      <c r="G1028" t="n">
        <v>2</v>
      </c>
      <c r="H1028" t="n">
        <v>22</v>
      </c>
      <c r="I1028" t="n">
        <v>9</v>
      </c>
      <c r="J1028" t="n">
        <v>28</v>
      </c>
      <c r="K1028" t="n">
        <v>3</v>
      </c>
      <c r="L1028" t="n">
        <v>6</v>
      </c>
      <c r="M1028" t="n">
        <v>-19</v>
      </c>
      <c r="V1028" t="n">
        <v>39</v>
      </c>
      <c r="W1028" t="n">
        <v>24</v>
      </c>
      <c r="X1028" t="n">
        <v>6</v>
      </c>
      <c r="Y1028" t="n">
        <v>72</v>
      </c>
      <c r="Z1028" t="n">
        <v>28</v>
      </c>
      <c r="AA1028" t="n">
        <v>16</v>
      </c>
      <c r="AB1028" t="n">
        <v>38</v>
      </c>
      <c r="AC1028" t="n">
        <v>27</v>
      </c>
      <c r="AD1028" t="n">
        <v>109</v>
      </c>
      <c r="AE1028" t="n">
        <v>-71</v>
      </c>
      <c r="AF1028" t="n">
        <v>27</v>
      </c>
      <c r="AG1028" t="n">
        <v>36</v>
      </c>
      <c r="AH1028" t="n">
        <v>-11</v>
      </c>
      <c r="AI1028" t="n">
        <v>-19</v>
      </c>
      <c r="AJ1028" t="n">
        <v>24</v>
      </c>
      <c r="AK1028" t="n">
        <v>22</v>
      </c>
      <c r="AL1028" t="n">
        <v>-5</v>
      </c>
      <c r="AM1028" t="n">
        <v>45</v>
      </c>
      <c r="AN1028" t="n">
        <v>86</v>
      </c>
      <c r="AO1028" t="n">
        <v>21</v>
      </c>
      <c r="AP1028" t="n">
        <v>47</v>
      </c>
      <c r="AQ1028" t="n">
        <v>53</v>
      </c>
      <c r="AR1028" t="n">
        <v>33</v>
      </c>
      <c r="AS1028" t="n">
        <v>154</v>
      </c>
      <c r="AT1028" t="n">
        <v>52</v>
      </c>
      <c r="AU1028" t="n">
        <v>62</v>
      </c>
      <c r="AV1028" t="n">
        <v>59</v>
      </c>
      <c r="AW1028" t="n">
        <v>-1</v>
      </c>
      <c r="AX1028" t="n">
        <v>172</v>
      </c>
      <c r="AY1028" t="n">
        <v>37</v>
      </c>
      <c r="AZ1028" t="n">
        <v>59</v>
      </c>
      <c r="BA1028" t="n">
        <v>52</v>
      </c>
      <c r="BB1028" t="n">
        <v>20</v>
      </c>
      <c r="BC1028" t="n">
        <v>168</v>
      </c>
      <c r="BD1028" t="n">
        <v>32</v>
      </c>
      <c r="BE1028" t="n">
        <v>47</v>
      </c>
    </row>
    <row r="1029">
      <c r="A1029" t="inlineStr">
        <is>
          <t>Operating income</t>
        </is>
      </c>
      <c r="C1029" t="inlineStr">
        <is>
          <t>Million</t>
        </is>
      </c>
      <c r="D1029" t="inlineStr">
        <is>
          <t>QQQQ</t>
        </is>
      </c>
      <c r="E1029" t="inlineStr">
        <is>
          <t>Yes</t>
        </is>
      </c>
      <c r="F1029" t="n">
        <v>55</v>
      </c>
      <c r="H1029" t="n">
        <v>119</v>
      </c>
      <c r="I1029" t="n">
        <v>91</v>
      </c>
      <c r="J1029" t="n">
        <v>329</v>
      </c>
      <c r="K1029" t="n">
        <v>64</v>
      </c>
      <c r="L1029" t="n">
        <v>75</v>
      </c>
      <c r="M1029" t="n">
        <v>52</v>
      </c>
      <c r="N1029" t="n">
        <v>93</v>
      </c>
      <c r="O1029" t="n">
        <v>316</v>
      </c>
      <c r="P1029" t="n">
        <v>68</v>
      </c>
      <c r="Q1029" t="n">
        <v>112</v>
      </c>
      <c r="R1029" t="n">
        <v>121</v>
      </c>
      <c r="S1029" t="n">
        <v>107</v>
      </c>
      <c r="T1029" t="n">
        <v>408</v>
      </c>
      <c r="U1029" t="n">
        <v>86</v>
      </c>
      <c r="V1029" t="n">
        <v>165</v>
      </c>
      <c r="W1029" t="n">
        <v>179</v>
      </c>
      <c r="X1029" t="n">
        <v>151</v>
      </c>
      <c r="Y1029" t="n">
        <v>581</v>
      </c>
      <c r="Z1029" t="n">
        <v>146</v>
      </c>
      <c r="AA1029" t="n">
        <v>175</v>
      </c>
      <c r="AB1029" t="n">
        <v>212</v>
      </c>
      <c r="AC1029" t="n">
        <v>199</v>
      </c>
      <c r="AD1029" t="n">
        <v>732</v>
      </c>
      <c r="AE1029" t="n">
        <v>163</v>
      </c>
      <c r="AF1029" t="n">
        <v>188</v>
      </c>
      <c r="AG1029" t="n">
        <v>216</v>
      </c>
      <c r="AH1029" t="n">
        <v>194</v>
      </c>
      <c r="AI1029" t="n">
        <v>761</v>
      </c>
      <c r="AJ1029" t="n">
        <v>176</v>
      </c>
      <c r="AK1029" t="n">
        <v>185</v>
      </c>
      <c r="AL1029" t="n">
        <v>215</v>
      </c>
      <c r="AM1029" t="n">
        <v>398</v>
      </c>
      <c r="AN1029" t="n">
        <v>974</v>
      </c>
      <c r="AO1029" t="n">
        <v>199</v>
      </c>
      <c r="AP1029" t="n">
        <v>284</v>
      </c>
      <c r="AQ1029" t="n">
        <v>347</v>
      </c>
      <c r="AR1029" t="n">
        <v>349</v>
      </c>
      <c r="AS1029" t="n">
        <v>1179</v>
      </c>
      <c r="AT1029" t="n">
        <v>304</v>
      </c>
      <c r="AU1029" t="n">
        <v>333</v>
      </c>
      <c r="AV1029" t="n">
        <v>343</v>
      </c>
      <c r="AW1029" t="n">
        <v>312</v>
      </c>
      <c r="AX1029" t="n">
        <v>1292</v>
      </c>
      <c r="AY1029" t="n">
        <v>229</v>
      </c>
      <c r="AZ1029" t="n">
        <v>341</v>
      </c>
      <c r="BA1029" t="n">
        <v>336</v>
      </c>
      <c r="BB1029" t="n">
        <v>336</v>
      </c>
      <c r="BC1029" t="n">
        <v>1242</v>
      </c>
      <c r="BD1029" t="n">
        <v>210</v>
      </c>
      <c r="BE1029" t="n">
        <v>301</v>
      </c>
    </row>
    <row r="1030">
      <c r="A1030" t="inlineStr">
        <is>
          <t>Operating income-c</t>
        </is>
      </c>
      <c r="F1030">
        <f>F1023+SUM(F1025:F1028)</f>
        <v/>
      </c>
      <c r="H1030">
        <f>H1023+SUM(H1025:H1028)</f>
        <v/>
      </c>
      <c r="I1030">
        <f>I1023+SUM(I1025:I1028)</f>
        <v/>
      </c>
      <c r="J1030">
        <f>J1023+SUM(J1025:J1028)</f>
        <v/>
      </c>
      <c r="K1030">
        <f>K1023+SUM(K1025:K1028)</f>
        <v/>
      </c>
      <c r="L1030">
        <f>L1023+SUM(L1025:L1028)</f>
        <v/>
      </c>
      <c r="M1030">
        <f>M1023+SUM(M1025:M1028)</f>
        <v/>
      </c>
      <c r="S1030">
        <f>S1023+SUM(S1025:S1028)</f>
        <v/>
      </c>
      <c r="V1030">
        <f>V1023+SUM(V1025:V1028)</f>
        <v/>
      </c>
      <c r="W1030">
        <f>W1023+SUM(W1025:W1028)</f>
        <v/>
      </c>
      <c r="X1030">
        <f>X1023+SUM(X1025:X1028)</f>
        <v/>
      </c>
      <c r="Y1030">
        <f>Y1023+SUM(Y1025:Y1028)</f>
        <v/>
      </c>
      <c r="Z1030">
        <f>Z1023+SUM(Z1025:Z1028)</f>
        <v/>
      </c>
      <c r="AA1030">
        <f>AA1023+SUM(AA1025:AA1028)</f>
        <v/>
      </c>
      <c r="AB1030">
        <f>AB1023+SUM(AB1025:AB1028)</f>
        <v/>
      </c>
      <c r="AC1030">
        <f>AC1023+SUM(AC1025:AC1028)</f>
        <v/>
      </c>
      <c r="AD1030">
        <f>AD1023+SUM(AD1025:AD1028)</f>
        <v/>
      </c>
      <c r="AE1030">
        <f>AE1023+SUM(AE1025:AE1028)</f>
        <v/>
      </c>
      <c r="AF1030">
        <f>AF1023+SUM(AF1025:AF1028)</f>
        <v/>
      </c>
      <c r="AG1030">
        <f>AG1023+SUM(AG1025:AG1028)</f>
        <v/>
      </c>
      <c r="AH1030">
        <f>AH1023+SUM(AH1025:AH1028)</f>
        <v/>
      </c>
      <c r="AI1030">
        <f>AI1023+SUM(AI1025:AI1028)</f>
        <v/>
      </c>
      <c r="AJ1030">
        <f>AJ1023+SUM(AJ1025:AJ1028)</f>
        <v/>
      </c>
      <c r="AK1030">
        <f>AK1023+SUM(AK1025:AK1028)</f>
        <v/>
      </c>
      <c r="AL1030">
        <f>AL1023+SUM(AL1025:AL1028)</f>
        <v/>
      </c>
      <c r="AM1030">
        <f>AM1023+SUM(AM1025:AM1028)</f>
        <v/>
      </c>
      <c r="AN1030">
        <f>AN1023+SUM(AN1025:AN1028)</f>
        <v/>
      </c>
      <c r="AO1030">
        <f>AO1023+SUM(AO1025:AO1028)</f>
        <v/>
      </c>
      <c r="AP1030">
        <f>AP1023+SUM(AP1025:AP1028)</f>
        <v/>
      </c>
      <c r="AQ1030">
        <f>AQ1023+SUM(AQ1025:AQ1028)</f>
        <v/>
      </c>
      <c r="AR1030">
        <f>AR1023+SUM(AR1025:AR1028)</f>
        <v/>
      </c>
      <c r="AS1030">
        <f>AS1023+SUM(AS1025:AS1028)</f>
        <v/>
      </c>
      <c r="AT1030">
        <f>AT1023+SUM(AT1025:AT1028)</f>
        <v/>
      </c>
      <c r="AU1030">
        <f>AU1023+SUM(AU1025:AU1028)</f>
        <v/>
      </c>
      <c r="AV1030">
        <f>AV1023+SUM(AV1025:AV1028)</f>
        <v/>
      </c>
      <c r="AW1030">
        <f>AW1023+SUM(AW1025:AW1028)</f>
        <v/>
      </c>
      <c r="AX1030">
        <f>AX1023+SUM(AX1025:AX1028)</f>
        <v/>
      </c>
      <c r="AY1030">
        <f>AY1023+SUM(AY1025:AY1028)</f>
        <v/>
      </c>
      <c r="AZ1030">
        <f>AZ1023+SUM(AZ1025:AZ1028)</f>
        <v/>
      </c>
      <c r="BA1030">
        <f>BA1023+SUM(BA1025:BA1028)</f>
        <v/>
      </c>
      <c r="BB1030">
        <f>BB1023+SUM(BB1025:BB1028)</f>
        <v/>
      </c>
      <c r="BC1030">
        <f>BC1023+SUM(BC1025:BC1028)</f>
        <v/>
      </c>
      <c r="BD1030">
        <f>BD1023+SUM(BD1025:BD1028)</f>
        <v/>
      </c>
      <c r="BE1030">
        <f>BE1023+SUM(BE1025:BE1028)</f>
        <v/>
      </c>
    </row>
    <row r="1031">
      <c r="A1031" t="inlineStr">
        <is>
          <t>Sum Check</t>
        </is>
      </c>
      <c r="F1031">
        <f>F1029-F1030</f>
        <v/>
      </c>
      <c r="H1031">
        <f>H1029-H1030</f>
        <v/>
      </c>
      <c r="I1031">
        <f>I1029-I1030</f>
        <v/>
      </c>
      <c r="J1031">
        <f>J1029-J1030</f>
        <v/>
      </c>
      <c r="K1031">
        <f>K1029-K1030</f>
        <v/>
      </c>
      <c r="L1031">
        <f>L1029-L1030</f>
        <v/>
      </c>
      <c r="M1031">
        <f>M1029-M1030</f>
        <v/>
      </c>
      <c r="S1031">
        <f>S1029-S1030</f>
        <v/>
      </c>
      <c r="V1031">
        <f>V1029-V1030</f>
        <v/>
      </c>
      <c r="W1031">
        <f>W1029-W1030</f>
        <v/>
      </c>
      <c r="X1031">
        <f>X1029-X1030</f>
        <v/>
      </c>
      <c r="Y1031">
        <f>Y1029-Y1030</f>
        <v/>
      </c>
      <c r="Z1031">
        <f>Z1029-Z1030</f>
        <v/>
      </c>
      <c r="AA1031">
        <f>AA1029-AA1030</f>
        <v/>
      </c>
      <c r="AB1031">
        <f>AB1029-AB1030</f>
        <v/>
      </c>
      <c r="AC1031">
        <f>AC1029-AC1030</f>
        <v/>
      </c>
      <c r="AD1031">
        <f>AD1029-AD1030</f>
        <v/>
      </c>
      <c r="AE1031">
        <f>AE1029-AE1030</f>
        <v/>
      </c>
      <c r="AF1031">
        <f>AF1029-AF1030</f>
        <v/>
      </c>
      <c r="AG1031">
        <f>AG1029-AG1030</f>
        <v/>
      </c>
      <c r="AH1031">
        <f>AH1029-AH1030</f>
        <v/>
      </c>
      <c r="AI1031">
        <f>AI1029-AI1030</f>
        <v/>
      </c>
      <c r="AJ1031">
        <f>AJ1029-AJ1030</f>
        <v/>
      </c>
      <c r="AK1031">
        <f>AK1029-AK1030</f>
        <v/>
      </c>
      <c r="AL1031">
        <f>AL1029-AL1030</f>
        <v/>
      </c>
      <c r="AM1031">
        <f>AM1029-AM1030</f>
        <v/>
      </c>
      <c r="AN1031">
        <f>AN1029-AN1030</f>
        <v/>
      </c>
      <c r="AO1031">
        <f>AO1029-AO1030</f>
        <v/>
      </c>
      <c r="AP1031">
        <f>AP1029-AP1030</f>
        <v/>
      </c>
      <c r="AQ1031">
        <f>AQ1029-AQ1030</f>
        <v/>
      </c>
      <c r="AR1031">
        <f>AR1029-AR1030</f>
        <v/>
      </c>
      <c r="AS1031">
        <f>AS1029-AS1030</f>
        <v/>
      </c>
      <c r="AT1031">
        <f>AT1029-AT1030</f>
        <v/>
      </c>
      <c r="AU1031">
        <f>AU1029-AU1030</f>
        <v/>
      </c>
      <c r="AV1031">
        <f>AV1029-AV1030</f>
        <v/>
      </c>
      <c r="AW1031">
        <f>AW1029-AW1030</f>
        <v/>
      </c>
      <c r="AX1031">
        <f>AX1029-AX1030</f>
        <v/>
      </c>
      <c r="AY1031">
        <f>AY1029-AY1030</f>
        <v/>
      </c>
      <c r="AZ1031">
        <f>AZ1029-AZ1030</f>
        <v/>
      </c>
      <c r="BA1031">
        <f>BA1029-BA1030</f>
        <v/>
      </c>
      <c r="BB1031">
        <f>BB1029-BB1030</f>
        <v/>
      </c>
      <c r="BC1031">
        <f>BC1029-BC1030</f>
        <v/>
      </c>
      <c r="BD1031">
        <f>BD1029-BD1030</f>
        <v/>
      </c>
      <c r="BE1031">
        <f>BE1029-BE1030</f>
        <v/>
      </c>
    </row>
    <row r="1032"/>
    <row r="1033">
      <c r="A1033" t="inlineStr">
        <is>
          <t>Business optimization costs</t>
        </is>
      </c>
      <c r="C1033" t="inlineStr">
        <is>
          <t>Million</t>
        </is>
      </c>
      <c r="D1033" t="inlineStr">
        <is>
          <t>QQQQ</t>
        </is>
      </c>
      <c r="E1033" t="inlineStr">
        <is>
          <t>Yes</t>
        </is>
      </c>
      <c r="Q1033" t="n">
        <v>10</v>
      </c>
      <c r="R1033" t="n">
        <v>8</v>
      </c>
      <c r="S1033" t="n">
        <v>9</v>
      </c>
      <c r="U1033" t="n">
        <v>35</v>
      </c>
      <c r="V1033" t="n">
        <v>14</v>
      </c>
    </row>
    <row r="1034">
      <c r="A1034" t="inlineStr">
        <is>
          <t>Other non-cash charges</t>
        </is>
      </c>
      <c r="C1034" t="inlineStr">
        <is>
          <t>Million</t>
        </is>
      </c>
      <c r="D1034" t="inlineStr">
        <is>
          <t>QQQQ</t>
        </is>
      </c>
      <c r="E1034" t="inlineStr">
        <is>
          <t>Yes</t>
        </is>
      </c>
      <c r="W1034" t="n">
        <v>7</v>
      </c>
      <c r="X1034" t="n">
        <v>2</v>
      </c>
      <c r="Y1034" t="n">
        <v>31</v>
      </c>
      <c r="Z1034" t="n">
        <v>5</v>
      </c>
      <c r="AA1034" t="n">
        <v>16</v>
      </c>
      <c r="AB1034" t="n">
        <v>7</v>
      </c>
      <c r="AC1034" t="n">
        <v>6</v>
      </c>
      <c r="AD1034" t="n">
        <v>34</v>
      </c>
      <c r="AE1034" t="n">
        <v>5</v>
      </c>
      <c r="AF1034" t="n">
        <v>15</v>
      </c>
      <c r="AG1034" t="n">
        <v>7</v>
      </c>
      <c r="AH1034" t="n">
        <v>1</v>
      </c>
      <c r="AI1034" t="n">
        <v>28</v>
      </c>
      <c r="AJ1034" t="n">
        <v>4</v>
      </c>
      <c r="AK1034" t="n">
        <v>15</v>
      </c>
      <c r="AL1034" t="n">
        <v>6</v>
      </c>
      <c r="AM1034" t="n">
        <v>45</v>
      </c>
      <c r="AN1034" t="n">
        <v>69</v>
      </c>
      <c r="AO1034" t="n">
        <v>19</v>
      </c>
      <c r="AP1034" t="n">
        <v>23</v>
      </c>
      <c r="AQ1034" t="n">
        <v>6</v>
      </c>
      <c r="AR1034" t="n">
        <v>6</v>
      </c>
      <c r="AS1034" t="n">
        <v>54</v>
      </c>
      <c r="AT1034" t="n">
        <v>21</v>
      </c>
      <c r="AU1034" t="n">
        <v>7</v>
      </c>
      <c r="AV1034" t="n">
        <v>6</v>
      </c>
      <c r="AW1034" t="n">
        <v>-8</v>
      </c>
      <c r="AX1034" t="n">
        <v>27</v>
      </c>
      <c r="AY1034" t="n">
        <v>14</v>
      </c>
      <c r="BA1034" t="n">
        <v>4</v>
      </c>
      <c r="BB1034" t="n">
        <v>-1</v>
      </c>
      <c r="BC1034" t="n">
        <v>17</v>
      </c>
      <c r="BD1034" t="n">
        <v>22</v>
      </c>
      <c r="BE1034" t="n">
        <v>15</v>
      </c>
    </row>
    <row r="1035">
      <c r="A1035" t="inlineStr">
        <is>
          <t>Business optimization and other expense</t>
        </is>
      </c>
      <c r="C1035" t="inlineStr">
        <is>
          <t>Million</t>
        </is>
      </c>
      <c r="D1035" t="inlineStr">
        <is>
          <t>QQQQ</t>
        </is>
      </c>
      <c r="E1035" t="inlineStr">
        <is>
          <t>Yes</t>
        </is>
      </c>
      <c r="G1035" t="n">
        <v>2</v>
      </c>
      <c r="P1035" t="n">
        <v>19</v>
      </c>
      <c r="T1035" t="n">
        <v>44</v>
      </c>
      <c r="W1035" t="n">
        <v>4</v>
      </c>
      <c r="X1035" t="n">
        <v>10</v>
      </c>
      <c r="Y1035" t="n">
        <v>41</v>
      </c>
      <c r="Z1035" t="n">
        <v>2</v>
      </c>
      <c r="AA1035" t="n">
        <v>8</v>
      </c>
      <c r="AB1035" t="n">
        <v>5</v>
      </c>
      <c r="AC1035" t="n">
        <v>1</v>
      </c>
      <c r="AD1035" t="n">
        <v>16</v>
      </c>
      <c r="AE1035" t="n">
        <v>2</v>
      </c>
      <c r="AF1035" t="n">
        <v>0</v>
      </c>
      <c r="AG1035" t="n">
        <v>8</v>
      </c>
      <c r="AH1035" t="n">
        <v>7</v>
      </c>
      <c r="AI1035" t="n">
        <v>17</v>
      </c>
      <c r="AJ1035" t="n">
        <v>2</v>
      </c>
      <c r="AK1035" t="n">
        <v>17</v>
      </c>
      <c r="AL1035" t="n">
        <v>-2</v>
      </c>
      <c r="AM1035" t="n">
        <v>2</v>
      </c>
      <c r="AN1035" t="n">
        <v>6</v>
      </c>
    </row>
    <row r="1036">
      <c r="A1036" t="inlineStr">
        <is>
          <t>Non-cash amortization from 2006 private sale</t>
        </is>
      </c>
      <c r="C1036" t="inlineStr">
        <is>
          <t>Million</t>
        </is>
      </c>
      <c r="D1036" t="inlineStr">
        <is>
          <t>QQQQ</t>
        </is>
      </c>
      <c r="E1036" t="inlineStr">
        <is>
          <t>Yes</t>
        </is>
      </c>
      <c r="Q1036" t="n">
        <v>8</v>
      </c>
      <c r="R1036" t="n">
        <v>8</v>
      </c>
      <c r="S1036" t="n">
        <v>8</v>
      </c>
      <c r="T1036" t="n">
        <v>32</v>
      </c>
      <c r="U1036" t="n">
        <v>8</v>
      </c>
      <c r="V1036" t="n">
        <v>8</v>
      </c>
      <c r="W1036" t="n">
        <v>8</v>
      </c>
      <c r="X1036" t="n">
        <v>8</v>
      </c>
      <c r="Y1036" t="n">
        <v>32</v>
      </c>
      <c r="Z1036" t="n">
        <v>8</v>
      </c>
      <c r="AA1036" t="n">
        <v>8</v>
      </c>
      <c r="AB1036" t="n">
        <v>8</v>
      </c>
      <c r="AC1036" t="n">
        <v>8</v>
      </c>
      <c r="AD1036" t="n">
        <v>32</v>
      </c>
      <c r="AE1036" t="n">
        <v>7</v>
      </c>
      <c r="AF1036" t="n">
        <v>7</v>
      </c>
      <c r="AG1036" t="n">
        <v>7</v>
      </c>
      <c r="AH1036" t="n">
        <v>7</v>
      </c>
      <c r="AI1036" t="n">
        <v>28</v>
      </c>
      <c r="AJ1036" t="n">
        <v>7</v>
      </c>
      <c r="AK1036" t="n">
        <v>7</v>
      </c>
      <c r="AL1036" t="n">
        <v>7</v>
      </c>
      <c r="AM1036" t="n">
        <v>7</v>
      </c>
      <c r="AN1036" t="n">
        <v>28</v>
      </c>
      <c r="AO1036" t="n">
        <v>7</v>
      </c>
      <c r="AP1036" t="n">
        <v>6</v>
      </c>
      <c r="AQ1036" t="n">
        <v>6</v>
      </c>
      <c r="AR1036" t="n">
        <v>6</v>
      </c>
      <c r="AS1036" t="n">
        <v>25</v>
      </c>
      <c r="AT1036" t="n">
        <v>6</v>
      </c>
      <c r="AU1036" t="n">
        <v>6</v>
      </c>
      <c r="AV1036" t="n">
        <v>6</v>
      </c>
      <c r="AW1036" t="n">
        <v>6</v>
      </c>
      <c r="AX1036" t="n">
        <v>24</v>
      </c>
    </row>
    <row r="1037">
      <c r="A1037" t="inlineStr">
        <is>
          <t>Restructuring and impairment</t>
        </is>
      </c>
      <c r="C1037" t="inlineStr">
        <is>
          <t>Million</t>
        </is>
      </c>
      <c r="D1037" t="inlineStr">
        <is>
          <t>QQQQ</t>
        </is>
      </c>
      <c r="E1037" t="inlineStr">
        <is>
          <t>Yes</t>
        </is>
      </c>
      <c r="F1037" t="n">
        <v>5</v>
      </c>
      <c r="G1037" t="n">
        <v>1</v>
      </c>
      <c r="H1037" t="n">
        <v>1</v>
      </c>
      <c r="I1037" t="n">
        <v>7</v>
      </c>
      <c r="J1037" t="n">
        <v>14</v>
      </c>
      <c r="K1037" t="n">
        <v>10</v>
      </c>
      <c r="L1037" t="n">
        <v>3</v>
      </c>
      <c r="M1037" t="n">
        <v>15</v>
      </c>
      <c r="N1037" t="n">
        <v>2</v>
      </c>
      <c r="O1037" t="n">
        <v>30</v>
      </c>
      <c r="P1037" t="n">
        <v>4</v>
      </c>
      <c r="Q1037" t="n">
        <v>3</v>
      </c>
      <c r="R1037" t="n">
        <v>3</v>
      </c>
      <c r="S1037" t="n">
        <v>2</v>
      </c>
      <c r="T1037" t="n">
        <v>13</v>
      </c>
      <c r="U1037" t="n">
        <v>16</v>
      </c>
      <c r="V1037" t="n">
        <v>7</v>
      </c>
      <c r="W1037" t="n">
        <v>6</v>
      </c>
      <c r="X1037" t="n">
        <v>3</v>
      </c>
      <c r="Y1037" t="n">
        <v>32</v>
      </c>
      <c r="Z1037" t="n">
        <v>4</v>
      </c>
      <c r="AA1037" t="n">
        <v>6</v>
      </c>
      <c r="AB1037" t="n">
        <v>8</v>
      </c>
      <c r="AC1037" t="n">
        <v>6</v>
      </c>
      <c r="AD1037" t="n">
        <v>24</v>
      </c>
      <c r="AE1037" t="n">
        <v>11</v>
      </c>
      <c r="AF1037" t="n">
        <v>15</v>
      </c>
      <c r="AG1037" t="n">
        <v>7</v>
      </c>
      <c r="AH1037" t="n">
        <v>3</v>
      </c>
      <c r="AI1037" t="n">
        <v>36</v>
      </c>
      <c r="AJ1037" t="n">
        <v>11</v>
      </c>
      <c r="AK1037" t="n">
        <v>5</v>
      </c>
      <c r="AL1037" t="n">
        <v>2</v>
      </c>
      <c r="AM1037" t="n">
        <v>-164</v>
      </c>
      <c r="AN1037" t="n">
        <v>-132</v>
      </c>
      <c r="AO1037" t="n">
        <v>17</v>
      </c>
      <c r="AP1037" t="n">
        <v>19</v>
      </c>
      <c r="AQ1037" t="n">
        <v>19</v>
      </c>
      <c r="AR1037" t="n">
        <v>24</v>
      </c>
      <c r="AS1037" t="n">
        <v>79</v>
      </c>
      <c r="AT1037" t="n">
        <v>-1</v>
      </c>
      <c r="AU1037" t="n">
        <v>38</v>
      </c>
      <c r="AV1037" t="n">
        <v>4</v>
      </c>
      <c r="AW1037" t="n">
        <v>11</v>
      </c>
      <c r="AX1037" t="n">
        <v>51</v>
      </c>
      <c r="AY1037" t="n">
        <v>3</v>
      </c>
      <c r="AZ1037" t="n">
        <v>8</v>
      </c>
      <c r="BA1037" t="n">
        <v>7</v>
      </c>
      <c r="BB1037" t="n">
        <v>5</v>
      </c>
      <c r="BC1037" t="n">
        <v>23</v>
      </c>
      <c r="BD1037" t="n">
        <v>12</v>
      </c>
      <c r="BE1037" t="n">
        <v>25</v>
      </c>
    </row>
    <row r="1038">
      <c r="A1038" t="inlineStr">
        <is>
          <t>Adjusted operating income</t>
        </is>
      </c>
      <c r="C1038" t="inlineStr">
        <is>
          <t>Million</t>
        </is>
      </c>
      <c r="D1038" t="inlineStr">
        <is>
          <t>QQQQ</t>
        </is>
      </c>
      <c r="E1038" t="inlineStr">
        <is>
          <t>Yes</t>
        </is>
      </c>
      <c r="Q1038" t="n">
        <v>133</v>
      </c>
      <c r="R1038" t="n">
        <v>140</v>
      </c>
      <c r="S1038" t="n">
        <v>126</v>
      </c>
      <c r="T1038" t="n">
        <v>497</v>
      </c>
      <c r="U1038" t="n">
        <v>145</v>
      </c>
      <c r="V1038" t="n">
        <v>194</v>
      </c>
      <c r="W1038" t="n">
        <v>204</v>
      </c>
      <c r="X1038" t="n">
        <v>174</v>
      </c>
      <c r="Y1038" t="n">
        <v>717</v>
      </c>
      <c r="Z1038" t="n">
        <v>165</v>
      </c>
      <c r="AA1038" t="n">
        <v>213</v>
      </c>
      <c r="AB1038" t="n">
        <v>240</v>
      </c>
      <c r="AC1038" t="n">
        <v>220</v>
      </c>
      <c r="AD1038" t="n">
        <v>838</v>
      </c>
      <c r="AE1038" t="n">
        <v>188</v>
      </c>
      <c r="AF1038" t="n">
        <v>225</v>
      </c>
      <c r="AG1038" t="n">
        <v>245</v>
      </c>
      <c r="AH1038" t="n">
        <v>212</v>
      </c>
      <c r="AI1038" t="n">
        <v>870</v>
      </c>
      <c r="AJ1038" t="n">
        <v>200</v>
      </c>
      <c r="AK1038" t="n">
        <v>229</v>
      </c>
      <c r="AL1038" t="n">
        <v>228</v>
      </c>
      <c r="AM1038" t="n">
        <v>288</v>
      </c>
      <c r="AN1038" t="n">
        <v>945</v>
      </c>
      <c r="AO1038" t="n">
        <v>242</v>
      </c>
      <c r="AP1038" t="n">
        <v>332</v>
      </c>
      <c r="AQ1038" t="n">
        <v>378</v>
      </c>
      <c r="AR1038" t="n">
        <v>385</v>
      </c>
      <c r="AS1038" t="n">
        <v>1337</v>
      </c>
      <c r="AT1038" t="n">
        <v>330</v>
      </c>
      <c r="AU1038" t="n">
        <v>384</v>
      </c>
      <c r="AV1038" t="n">
        <v>359</v>
      </c>
      <c r="AW1038" t="n">
        <v>321</v>
      </c>
      <c r="AX1038" t="n">
        <v>1394</v>
      </c>
      <c r="AY1038" t="n">
        <v>246</v>
      </c>
      <c r="AZ1038" t="n">
        <v>349</v>
      </c>
      <c r="BA1038" t="n">
        <v>347</v>
      </c>
      <c r="BB1038" t="n">
        <v>340</v>
      </c>
      <c r="BC1038" t="n">
        <v>1282</v>
      </c>
      <c r="BD1038" t="n">
        <v>244</v>
      </c>
      <c r="BE1038" t="n">
        <v>341</v>
      </c>
    </row>
    <row r="1039">
      <c r="A1039" t="inlineStr">
        <is>
          <t>Adjusted operating income-c</t>
        </is>
      </c>
      <c r="Q1039">
        <f>Q1029+SUM(Q1033:Q1037)</f>
        <v/>
      </c>
      <c r="R1039">
        <f>R1029+SUM(R1033:R1037)</f>
        <v/>
      </c>
      <c r="S1039">
        <f>S1029+SUM(S1033:S1037)</f>
        <v/>
      </c>
      <c r="T1039">
        <f>T1029+SUM(T1033:T1037)</f>
        <v/>
      </c>
      <c r="U1039">
        <f>U1029+SUM(U1033:U1037)</f>
        <v/>
      </c>
      <c r="V1039">
        <f>V1029+SUM(V1033:V1037)</f>
        <v/>
      </c>
      <c r="W1039">
        <f>W1029+SUM(W1033:W1037)</f>
        <v/>
      </c>
      <c r="X1039">
        <f>X1029+SUM(X1033:X1037)</f>
        <v/>
      </c>
      <c r="Y1039">
        <f>Y1029+SUM(Y1033:Y1037)</f>
        <v/>
      </c>
      <c r="Z1039">
        <f>Z1029+SUM(Z1033:Z1037)</f>
        <v/>
      </c>
      <c r="AA1039">
        <f>AA1029+SUM(AA1033:AA1037)</f>
        <v/>
      </c>
      <c r="AB1039">
        <f>AB1029+SUM(AB1033:AB1037)</f>
        <v/>
      </c>
      <c r="AC1039">
        <f>AC1029+SUM(AC1033:AC1037)</f>
        <v/>
      </c>
      <c r="AD1039">
        <f>AD1029+SUM(AD1033:AD1037)</f>
        <v/>
      </c>
      <c r="AE1039">
        <f>AE1029+SUM(AE1033:AE1037)</f>
        <v/>
      </c>
      <c r="AF1039">
        <f>AF1029+SUM(AF1033:AF1037)</f>
        <v/>
      </c>
      <c r="AG1039">
        <f>AG1029+SUM(AG1033:AG1037)</f>
        <v/>
      </c>
      <c r="AH1039">
        <f>AH1029+SUM(AH1033:AH1037)</f>
        <v/>
      </c>
      <c r="AI1039">
        <f>AI1029+SUM(AI1033:AI1037)</f>
        <v/>
      </c>
      <c r="AJ1039">
        <f>AJ1029+SUM(AJ1033:AJ1037)</f>
        <v/>
      </c>
      <c r="AK1039">
        <f>AK1029+SUM(AK1033:AK1037)</f>
        <v/>
      </c>
      <c r="AL1039">
        <f>AL1029+SUM(AL1033:AL1037)</f>
        <v/>
      </c>
      <c r="AM1039">
        <f>AM1029+SUM(AM1033:AM1037)</f>
        <v/>
      </c>
      <c r="AN1039">
        <f>AN1029+SUM(AN1033:AN1037)</f>
        <v/>
      </c>
      <c r="AO1039">
        <f>AO1029+SUM(AO1033:AO1037)</f>
        <v/>
      </c>
      <c r="AP1039">
        <f>AP1029+SUM(AP1033:AP1037)</f>
        <v/>
      </c>
      <c r="AQ1039">
        <f>AQ1029+SUM(AQ1033:AQ1037)</f>
        <v/>
      </c>
      <c r="AR1039">
        <f>AR1029+SUM(AR1033:AR1037)</f>
        <v/>
      </c>
      <c r="AS1039">
        <f>AS1029+SUM(AS1033:AS1037)</f>
        <v/>
      </c>
      <c r="AT1039">
        <f>AT1029+SUM(AT1033:AT1037)</f>
        <v/>
      </c>
      <c r="AU1039">
        <f>AU1029+SUM(AU1033:AU1037)</f>
        <v/>
      </c>
      <c r="AV1039">
        <f>AV1029+SUM(AV1033:AV1037)</f>
        <v/>
      </c>
      <c r="AW1039">
        <f>AW1029+SUM(AW1033:AW1037)</f>
        <v/>
      </c>
      <c r="AX1039">
        <f>AX1029+SUM(AX1033:AX1037)</f>
        <v/>
      </c>
      <c r="AY1039">
        <f>AY1029+SUM(AY1033:AY1037)</f>
        <v/>
      </c>
      <c r="AZ1039">
        <f>AZ1029+SUM(AZ1033:AZ1037)</f>
        <v/>
      </c>
      <c r="BA1039">
        <f>BA1029+SUM(BA1033:BA1037)</f>
        <v/>
      </c>
      <c r="BB1039">
        <f>BB1029+SUM(BB1033:BB1037)</f>
        <v/>
      </c>
      <c r="BC1039">
        <f>BC1029+SUM(BC1033:BC1037)</f>
        <v/>
      </c>
      <c r="BD1039">
        <f>BD1029+SUM(BD1033:BD1037)</f>
        <v/>
      </c>
      <c r="BE1039">
        <f>BE1029+SUM(BE1033:BE1037)</f>
        <v/>
      </c>
    </row>
    <row r="1040">
      <c r="A1040" t="inlineStr">
        <is>
          <t>Sum Check</t>
        </is>
      </c>
      <c r="Q1040">
        <f>Q1038-Q1039</f>
        <v/>
      </c>
      <c r="R1040">
        <f>R1038-R1039</f>
        <v/>
      </c>
      <c r="S1040">
        <f>S1038-S1039</f>
        <v/>
      </c>
      <c r="T1040">
        <f>T1038-T1039</f>
        <v/>
      </c>
      <c r="U1040">
        <f>U1038-U1039</f>
        <v/>
      </c>
      <c r="V1040">
        <f>V1038-V1039</f>
        <v/>
      </c>
      <c r="W1040">
        <f>W1038-W1039</f>
        <v/>
      </c>
      <c r="X1040">
        <f>X1038-X1039</f>
        <v/>
      </c>
      <c r="Y1040">
        <f>Y1038-Y1039</f>
        <v/>
      </c>
      <c r="Z1040">
        <f>Z1038-Z1039</f>
        <v/>
      </c>
      <c r="AA1040">
        <f>AA1038-AA1039</f>
        <v/>
      </c>
      <c r="AB1040">
        <f>AB1038-AB1039</f>
        <v/>
      </c>
      <c r="AC1040">
        <f>AC1038-AC1039</f>
        <v/>
      </c>
      <c r="AD1040">
        <f>AD1038-AD1039</f>
        <v/>
      </c>
      <c r="AE1040">
        <f>AE1038-AE1039</f>
        <v/>
      </c>
      <c r="AF1040">
        <f>AF1038-AF1039</f>
        <v/>
      </c>
      <c r="AG1040">
        <f>AG1038-AG1039</f>
        <v/>
      </c>
      <c r="AH1040">
        <f>AH1038-AH1039</f>
        <v/>
      </c>
      <c r="AI1040">
        <f>AI1038-AI1039</f>
        <v/>
      </c>
      <c r="AJ1040">
        <f>AJ1038-AJ1039</f>
        <v/>
      </c>
      <c r="AK1040">
        <f>AK1038-AK1039</f>
        <v/>
      </c>
      <c r="AL1040">
        <f>AL1038-AL1039</f>
        <v/>
      </c>
      <c r="AM1040">
        <f>AM1038-AM1039</f>
        <v/>
      </c>
      <c r="AN1040">
        <f>AN1038-AN1039</f>
        <v/>
      </c>
      <c r="AO1040">
        <f>AO1038-AO1039</f>
        <v/>
      </c>
      <c r="AP1040">
        <f>AP1038-AP1039</f>
        <v/>
      </c>
      <c r="AQ1040">
        <f>AQ1038-AQ1039</f>
        <v/>
      </c>
      <c r="AR1040">
        <f>AR1038-AR1039</f>
        <v/>
      </c>
      <c r="AS1040">
        <f>AS1038-AS1039</f>
        <v/>
      </c>
      <c r="AT1040">
        <f>AT1038-AT1039</f>
        <v/>
      </c>
      <c r="AU1040">
        <f>AU1038-AU1039</f>
        <v/>
      </c>
      <c r="AV1040">
        <f>AV1038-AV1039</f>
        <v/>
      </c>
      <c r="AW1040">
        <f>AW1038-AW1039</f>
        <v/>
      </c>
      <c r="AX1040">
        <f>AX1038-AX1039</f>
        <v/>
      </c>
      <c r="AY1040">
        <f>AY1038-AY1039</f>
        <v/>
      </c>
      <c r="AZ1040">
        <f>AZ1038-AZ1039</f>
        <v/>
      </c>
      <c r="BA1040">
        <f>BA1038-BA1039</f>
        <v/>
      </c>
      <c r="BB1040">
        <f>BB1038-BB1039</f>
        <v/>
      </c>
      <c r="BC1040">
        <f>BC1038-BC1039</f>
        <v/>
      </c>
      <c r="BD1040">
        <f>BD1038-BD1039</f>
        <v/>
      </c>
      <c r="BE1040">
        <f>BE1038-BE1039</f>
        <v/>
      </c>
    </row>
    <row r="1041"/>
    <row r="1042">
      <c r="A1042" t="inlineStr">
        <is>
          <t>Depreciation and amortization</t>
        </is>
      </c>
      <c r="C1042" t="inlineStr">
        <is>
          <t>Million</t>
        </is>
      </c>
      <c r="D1042" t="inlineStr">
        <is>
          <t>QQQQ</t>
        </is>
      </c>
      <c r="E1042" t="inlineStr">
        <is>
          <t>Yes</t>
        </is>
      </c>
      <c r="F1042" t="n">
        <v>87</v>
      </c>
      <c r="G1042" t="n">
        <v>85</v>
      </c>
      <c r="H1042" t="n">
        <v>86</v>
      </c>
      <c r="I1042" t="n">
        <v>83</v>
      </c>
      <c r="J1042" t="n">
        <v>341</v>
      </c>
      <c r="K1042" t="n">
        <v>85</v>
      </c>
      <c r="L1042" t="n">
        <v>85</v>
      </c>
      <c r="M1042" t="n">
        <v>91</v>
      </c>
      <c r="N1042" t="n">
        <v>97</v>
      </c>
      <c r="O1042" t="n">
        <v>358</v>
      </c>
      <c r="P1042" t="n">
        <v>91</v>
      </c>
      <c r="Q1042" t="n">
        <v>77</v>
      </c>
      <c r="R1042" t="n">
        <v>79</v>
      </c>
      <c r="T1042" t="n">
        <v>259</v>
      </c>
    </row>
    <row r="1043">
      <c r="A1043" t="inlineStr">
        <is>
          <t>Extinguishment of debt</t>
        </is>
      </c>
      <c r="C1043" t="inlineStr">
        <is>
          <t>Million</t>
        </is>
      </c>
      <c r="D1043" t="inlineStr">
        <is>
          <t>QQQQ</t>
        </is>
      </c>
      <c r="E1043" t="inlineStr">
        <is>
          <t>Yes</t>
        </is>
      </c>
      <c r="F1043" t="n">
        <v>16</v>
      </c>
      <c r="G1043" t="n">
        <v>48</v>
      </c>
      <c r="J1043" t="n">
        <v>64</v>
      </c>
      <c r="K1043" t="n">
        <v>0</v>
      </c>
      <c r="L1043" t="n">
        <v>2</v>
      </c>
      <c r="M1043" t="n">
        <v>33</v>
      </c>
    </row>
    <row r="1044">
      <c r="A1044" t="inlineStr">
        <is>
          <t>Non-cash stock compensation expense</t>
        </is>
      </c>
      <c r="C1044" t="inlineStr">
        <is>
          <t>Million</t>
        </is>
      </c>
      <c r="D1044" t="inlineStr">
        <is>
          <t>QQQQ</t>
        </is>
      </c>
      <c r="E1044" t="inlineStr">
        <is>
          <t>Yes</t>
        </is>
      </c>
      <c r="F1044" t="n">
        <v>4</v>
      </c>
    </row>
    <row r="1045">
      <c r="A1045" t="inlineStr">
        <is>
          <t>Other expense</t>
        </is>
      </c>
      <c r="C1045" t="inlineStr">
        <is>
          <t>Million</t>
        </is>
      </c>
      <c r="D1045" t="inlineStr">
        <is>
          <t>QQQQ</t>
        </is>
      </c>
      <c r="E1045" t="inlineStr">
        <is>
          <t>Yes</t>
        </is>
      </c>
      <c r="F1045" t="n">
        <v>6</v>
      </c>
      <c r="H1045" t="n">
        <v>2</v>
      </c>
      <c r="I1045" t="n">
        <v>13</v>
      </c>
      <c r="J1045" t="n">
        <v>27</v>
      </c>
      <c r="K1045" t="n">
        <v>13</v>
      </c>
      <c r="L1045" t="n">
        <v>26</v>
      </c>
      <c r="M1045" t="n">
        <v>21</v>
      </c>
      <c r="N1045" t="n">
        <v>18</v>
      </c>
      <c r="O1045" t="n">
        <v>81</v>
      </c>
    </row>
    <row r="1046">
      <c r="A1046" t="inlineStr">
        <is>
          <t>Depreciation</t>
        </is>
      </c>
      <c r="C1046" t="inlineStr">
        <is>
          <t>Million</t>
        </is>
      </c>
      <c r="D1046" t="inlineStr">
        <is>
          <t>QQQQ</t>
        </is>
      </c>
      <c r="E1046" t="inlineStr">
        <is>
          <t>Yes</t>
        </is>
      </c>
      <c r="S1046" t="n">
        <v>65</v>
      </c>
      <c r="U1046" t="n">
        <v>103</v>
      </c>
      <c r="V1046" t="n">
        <v>96</v>
      </c>
      <c r="W1046" t="n">
        <v>85</v>
      </c>
      <c r="X1046" t="n">
        <v>98</v>
      </c>
      <c r="Y1046" t="n">
        <v>382</v>
      </c>
      <c r="Z1046" t="n">
        <v>87</v>
      </c>
      <c r="AA1046" t="n">
        <v>91</v>
      </c>
      <c r="AB1046" t="n">
        <v>92</v>
      </c>
      <c r="AC1046" t="n">
        <v>97</v>
      </c>
      <c r="AD1046" t="n">
        <v>367</v>
      </c>
      <c r="AE1046" t="n">
        <v>91</v>
      </c>
      <c r="AF1046" t="n">
        <v>94</v>
      </c>
      <c r="AG1046" t="n">
        <v>96</v>
      </c>
      <c r="AH1046" t="n">
        <v>103</v>
      </c>
      <c r="AI1046" t="n">
        <v>384</v>
      </c>
      <c r="AJ1046" t="n">
        <v>96</v>
      </c>
      <c r="AK1046" t="n">
        <v>93</v>
      </c>
      <c r="AL1046" t="n">
        <v>89</v>
      </c>
      <c r="AM1046" t="n">
        <v>141</v>
      </c>
      <c r="AN1046" t="n">
        <v>419</v>
      </c>
      <c r="AO1046" t="n">
        <v>141</v>
      </c>
      <c r="AP1046" t="n">
        <v>136</v>
      </c>
      <c r="AQ1046" t="n">
        <v>135</v>
      </c>
      <c r="AR1046" t="n">
        <v>133</v>
      </c>
      <c r="AS1046" t="n">
        <v>545</v>
      </c>
      <c r="AT1046" t="n">
        <v>141</v>
      </c>
      <c r="AU1046" t="n">
        <v>139</v>
      </c>
      <c r="AV1046" t="n">
        <v>140</v>
      </c>
      <c r="AW1046" t="n">
        <v>146</v>
      </c>
      <c r="AX1046" t="n">
        <v>566</v>
      </c>
      <c r="AY1046" t="n">
        <v>143</v>
      </c>
      <c r="AZ1046" t="n">
        <v>141</v>
      </c>
      <c r="BA1046" t="n">
        <v>140</v>
      </c>
      <c r="BB1046" t="n">
        <v>138</v>
      </c>
      <c r="BC1046" t="n">
        <v>562</v>
      </c>
      <c r="BD1046" t="n">
        <v>139</v>
      </c>
      <c r="BE1046" t="n">
        <v>140</v>
      </c>
    </row>
    <row r="1047">
      <c r="A1047" t="inlineStr">
        <is>
          <t>Amortization of intangibles</t>
        </is>
      </c>
      <c r="C1047" t="inlineStr">
        <is>
          <t>Million</t>
        </is>
      </c>
      <c r="D1047" t="inlineStr">
        <is>
          <t>QQQQ</t>
        </is>
      </c>
      <c r="E1047" t="inlineStr">
        <is>
          <t>Yes</t>
        </is>
      </c>
      <c r="S1047" t="n">
        <v>14</v>
      </c>
      <c r="T1047" t="n">
        <v>59</v>
      </c>
      <c r="U1047" t="n">
        <v>28</v>
      </c>
      <c r="V1047" t="n">
        <v>27</v>
      </c>
      <c r="W1047" t="n">
        <v>27</v>
      </c>
      <c r="X1047" t="n">
        <v>29</v>
      </c>
      <c r="Y1047" t="n">
        <v>111</v>
      </c>
      <c r="Z1047" t="n">
        <v>25</v>
      </c>
      <c r="AA1047" t="n">
        <v>32</v>
      </c>
      <c r="AB1047" t="n">
        <v>32</v>
      </c>
      <c r="AC1047" t="n">
        <v>33</v>
      </c>
      <c r="AD1047" t="n">
        <v>122</v>
      </c>
      <c r="AE1047" t="n">
        <v>31</v>
      </c>
      <c r="AF1047" t="n">
        <v>31</v>
      </c>
      <c r="AG1047" t="n">
        <v>33</v>
      </c>
      <c r="AH1047" t="n">
        <v>31</v>
      </c>
      <c r="AI1047" t="n">
        <v>126</v>
      </c>
      <c r="AJ1047" t="n">
        <v>35</v>
      </c>
      <c r="AK1047" t="n">
        <v>32</v>
      </c>
      <c r="AL1047" t="n">
        <v>31</v>
      </c>
      <c r="AM1047" t="n">
        <v>68</v>
      </c>
      <c r="AN1047" t="n">
        <v>166</v>
      </c>
      <c r="AO1047" t="n">
        <v>68</v>
      </c>
      <c r="AP1047" t="n">
        <v>71</v>
      </c>
      <c r="AQ1047" t="n">
        <v>68</v>
      </c>
      <c r="AR1047" t="n">
        <v>68</v>
      </c>
      <c r="AS1047" t="n">
        <v>275</v>
      </c>
      <c r="AT1047" t="n">
        <v>68</v>
      </c>
      <c r="AU1047" t="n">
        <v>67</v>
      </c>
      <c r="AV1047" t="n">
        <v>66</v>
      </c>
      <c r="AW1047" t="n">
        <v>63</v>
      </c>
      <c r="AX1047" t="n">
        <v>264</v>
      </c>
      <c r="AY1047" t="n">
        <v>68</v>
      </c>
      <c r="AZ1047" t="n">
        <v>65</v>
      </c>
      <c r="BA1047" t="n">
        <v>63</v>
      </c>
      <c r="BB1047" t="n">
        <v>61</v>
      </c>
      <c r="BC1047" t="n">
        <v>257</v>
      </c>
      <c r="BD1047" t="n">
        <v>60</v>
      </c>
      <c r="BE1047" t="n">
        <v>60</v>
      </c>
    </row>
    <row r="1048">
      <c r="A1048" t="inlineStr">
        <is>
          <t>Operating EBITDA</t>
        </is>
      </c>
      <c r="C1048" t="inlineStr">
        <is>
          <t>Million</t>
        </is>
      </c>
      <c r="D1048" t="inlineStr">
        <is>
          <t>QQQQ</t>
        </is>
      </c>
      <c r="E1048" t="inlineStr">
        <is>
          <t>Yes</t>
        </is>
      </c>
      <c r="F1048" t="n">
        <v>173</v>
      </c>
      <c r="H1048" t="n">
        <v>208</v>
      </c>
      <c r="I1048" t="n">
        <v>194</v>
      </c>
      <c r="J1048" t="n">
        <v>775</v>
      </c>
      <c r="K1048" t="n">
        <v>172</v>
      </c>
      <c r="L1048" t="n">
        <v>191</v>
      </c>
      <c r="M1048" t="n">
        <v>212</v>
      </c>
      <c r="N1048" t="n">
        <v>210</v>
      </c>
      <c r="O1048" t="n">
        <v>785</v>
      </c>
      <c r="P1048" t="n">
        <v>182</v>
      </c>
      <c r="Q1048" t="n">
        <v>210</v>
      </c>
      <c r="R1048" t="n">
        <v>219</v>
      </c>
      <c r="S1048" t="n">
        <v>205</v>
      </c>
      <c r="T1048" t="n">
        <v>815</v>
      </c>
      <c r="U1048" t="n">
        <v>276</v>
      </c>
      <c r="V1048" t="n">
        <v>317</v>
      </c>
      <c r="W1048" t="n">
        <v>316</v>
      </c>
      <c r="X1048" t="n">
        <v>301</v>
      </c>
      <c r="Y1048" t="n">
        <v>1210</v>
      </c>
      <c r="Z1048" t="n">
        <v>277</v>
      </c>
      <c r="AA1048" t="n">
        <v>336</v>
      </c>
      <c r="AB1048" t="n">
        <v>364</v>
      </c>
      <c r="AC1048" t="n">
        <v>350</v>
      </c>
      <c r="AD1048" t="n">
        <v>1327</v>
      </c>
      <c r="AE1048" t="n">
        <v>310</v>
      </c>
      <c r="AF1048" t="n">
        <v>350</v>
      </c>
      <c r="AG1048" t="n">
        <v>374</v>
      </c>
      <c r="AH1048" t="n">
        <v>346</v>
      </c>
      <c r="AI1048" t="n">
        <v>1380</v>
      </c>
      <c r="AJ1048" t="n">
        <v>331</v>
      </c>
      <c r="AK1048" t="n">
        <v>354</v>
      </c>
      <c r="AL1048" t="n">
        <v>348</v>
      </c>
      <c r="AM1048" t="n">
        <v>497</v>
      </c>
      <c r="AN1048" t="n">
        <v>1530</v>
      </c>
      <c r="AO1048" t="n">
        <v>451</v>
      </c>
      <c r="AP1048" t="n">
        <v>539</v>
      </c>
      <c r="AQ1048" t="n">
        <v>581</v>
      </c>
      <c r="AR1048" t="n">
        <v>586</v>
      </c>
      <c r="AS1048" t="n">
        <v>2157</v>
      </c>
      <c r="AT1048" t="n">
        <v>539</v>
      </c>
      <c r="AU1048" t="n">
        <v>590</v>
      </c>
      <c r="AV1048" t="n">
        <v>565</v>
      </c>
      <c r="AW1048" t="n">
        <v>530</v>
      </c>
      <c r="AX1048" t="n">
        <v>2224</v>
      </c>
      <c r="AY1048" t="n">
        <v>457</v>
      </c>
      <c r="AZ1048" t="n">
        <v>555</v>
      </c>
      <c r="BA1048" t="n">
        <v>550</v>
      </c>
      <c r="BB1048" t="n">
        <v>539</v>
      </c>
      <c r="BC1048" t="n">
        <v>2101</v>
      </c>
      <c r="BD1048" t="n">
        <v>443</v>
      </c>
      <c r="BE1048" t="n">
        <v>541</v>
      </c>
    </row>
    <row r="1049">
      <c r="A1049" t="inlineStr">
        <is>
          <t>Operating EBITDA-c</t>
        </is>
      </c>
      <c r="F1049">
        <f>F1029+SUM(F1033:F1037)+SUM(F1042:F1047)</f>
        <v/>
      </c>
      <c r="H1049">
        <f>H1029+SUM(H1033:H1037)+SUM(H1042:H1047)</f>
        <v/>
      </c>
      <c r="I1049">
        <f>I1029+SUM(I1033:I1037)+SUM(I1042:I1047)</f>
        <v/>
      </c>
      <c r="J1049">
        <f>J1029+SUM(J1033:J1037)+SUM(J1042:J1047)</f>
        <v/>
      </c>
      <c r="K1049">
        <f>K1029+SUM(K1033:K1037)+SUM(K1042:K1047)</f>
        <v/>
      </c>
      <c r="L1049">
        <f>L1029+SUM(L1033:L1037)+SUM(L1042:L1047)</f>
        <v/>
      </c>
      <c r="M1049">
        <f>M1029+SUM(M1033:M1037)+SUM(M1042:M1047)</f>
        <v/>
      </c>
      <c r="N1049">
        <f>N1029+SUM(N1033:N1037)+SUM(N1042:N1047)</f>
        <v/>
      </c>
      <c r="O1049">
        <f>O1029+SUM(O1033:O1037)+SUM(O1042:O1047)</f>
        <v/>
      </c>
      <c r="P1049">
        <f>P1029+SUM(P1033:P1037)+SUM(P1042:P1047)</f>
        <v/>
      </c>
      <c r="Q1049">
        <f>Q1029+SUM(Q1033:Q1037)+SUM(Q1042:Q1047)</f>
        <v/>
      </c>
      <c r="R1049">
        <f>R1029+SUM(R1033:R1037)+SUM(R1042:R1047)</f>
        <v/>
      </c>
      <c r="S1049">
        <f>S1029+SUM(S1033:S1037)+SUM(S1042:S1047)</f>
        <v/>
      </c>
      <c r="T1049">
        <f>T1029+SUM(T1033:T1037)+SUM(T1042:T1047)</f>
        <v/>
      </c>
      <c r="U1049">
        <f>U1029+SUM(U1033:U1037)+SUM(U1042:U1047)</f>
        <v/>
      </c>
      <c r="V1049">
        <f>V1029+SUM(V1033:V1037)+SUM(V1042:V1047)</f>
        <v/>
      </c>
      <c r="W1049">
        <f>W1029+SUM(W1033:W1037)+SUM(W1042:W1047)</f>
        <v/>
      </c>
      <c r="X1049">
        <f>X1029+SUM(X1033:X1037)+SUM(X1042:X1047)</f>
        <v/>
      </c>
      <c r="Y1049">
        <f>Y1029+SUM(Y1033:Y1037)+SUM(Y1042:Y1047)</f>
        <v/>
      </c>
      <c r="Z1049">
        <f>Z1029+SUM(Z1033:Z1037)+SUM(Z1042:Z1047)</f>
        <v/>
      </c>
      <c r="AA1049">
        <f>AA1029+SUM(AA1033:AA1037)+SUM(AA1042:AA1047)</f>
        <v/>
      </c>
      <c r="AB1049">
        <f>AB1029+SUM(AB1033:AB1037)+SUM(AB1042:AB1047)</f>
        <v/>
      </c>
      <c r="AC1049">
        <f>AC1029+SUM(AC1033:AC1037)+SUM(AC1042:AC1047)</f>
        <v/>
      </c>
      <c r="AD1049">
        <f>AD1029+SUM(AD1033:AD1037)+SUM(AD1042:AD1047)</f>
        <v/>
      </c>
      <c r="AE1049">
        <f>AE1029+SUM(AE1033:AE1037)+SUM(AE1042:AE1047)</f>
        <v/>
      </c>
      <c r="AF1049">
        <f>AF1029+SUM(AF1033:AF1037)+SUM(AF1042:AF1047)</f>
        <v/>
      </c>
      <c r="AG1049">
        <f>AG1029+SUM(AG1033:AG1037)+SUM(AG1042:AG1047)</f>
        <v/>
      </c>
      <c r="AH1049">
        <f>AH1029+SUM(AH1033:AH1037)+SUM(AH1042:AH1047)</f>
        <v/>
      </c>
      <c r="AI1049">
        <f>AI1029+SUM(AI1033:AI1037)+SUM(AI1042:AI1047)</f>
        <v/>
      </c>
      <c r="AJ1049">
        <f>AJ1029+SUM(AJ1033:AJ1037)+SUM(AJ1042:AJ1047)</f>
        <v/>
      </c>
      <c r="AK1049">
        <f>AK1029+SUM(AK1033:AK1037)+SUM(AK1042:AK1047)</f>
        <v/>
      </c>
      <c r="AL1049">
        <f>AL1029+SUM(AL1033:AL1037)+SUM(AL1042:AL1047)</f>
        <v/>
      </c>
      <c r="AM1049">
        <f>AM1029+SUM(AM1033:AM1037)+SUM(AM1042:AM1047)</f>
        <v/>
      </c>
      <c r="AN1049">
        <f>AN1029+SUM(AN1033:AN1037)+SUM(AN1042:AN1047)</f>
        <v/>
      </c>
      <c r="AO1049">
        <f>AO1029+SUM(AO1033:AO1037)+SUM(AO1042:AO1047)</f>
        <v/>
      </c>
      <c r="AP1049">
        <f>AP1029+SUM(AP1033:AP1037)+SUM(AP1042:AP1047)</f>
        <v/>
      </c>
      <c r="AQ1049">
        <f>AQ1029+SUM(AQ1033:AQ1037)+SUM(AQ1042:AQ1047)</f>
        <v/>
      </c>
      <c r="AR1049">
        <f>AR1029+SUM(AR1033:AR1037)+SUM(AR1042:AR1047)</f>
        <v/>
      </c>
      <c r="AS1049">
        <f>AS1029+SUM(AS1033:AS1037)+SUM(AS1042:AS1047)</f>
        <v/>
      </c>
      <c r="AT1049">
        <f>AT1029+SUM(AT1033:AT1037)+SUM(AT1042:AT1047)</f>
        <v/>
      </c>
      <c r="AU1049">
        <f>AU1029+SUM(AU1033:AU1037)+SUM(AU1042:AU1047)</f>
        <v/>
      </c>
      <c r="AV1049">
        <f>AV1029+SUM(AV1033:AV1037)+SUM(AV1042:AV1047)</f>
        <v/>
      </c>
      <c r="AW1049">
        <f>AW1029+SUM(AW1033:AW1037)+SUM(AW1042:AW1047)</f>
        <v/>
      </c>
      <c r="AX1049">
        <f>AX1029+SUM(AX1033:AX1037)+SUM(AX1042:AX1047)</f>
        <v/>
      </c>
      <c r="AY1049">
        <f>AY1029+SUM(AY1033:AY1037)+SUM(AY1042:AY1047)</f>
        <v/>
      </c>
      <c r="AZ1049">
        <f>AZ1029+SUM(AZ1033:AZ1037)+SUM(AZ1042:AZ1047)</f>
        <v/>
      </c>
      <c r="BA1049">
        <f>BA1029+SUM(BA1033:BA1037)+SUM(BA1042:BA1047)</f>
        <v/>
      </c>
      <c r="BB1049">
        <f>BB1029+SUM(BB1033:BB1037)+SUM(BB1042:BB1047)</f>
        <v/>
      </c>
      <c r="BC1049">
        <f>BC1029+SUM(BC1033:BC1037)+SUM(BC1042:BC1047)</f>
        <v/>
      </c>
      <c r="BD1049">
        <f>BD1029+SUM(BD1033:BD1037)+SUM(BD1042:BD1047)</f>
        <v/>
      </c>
      <c r="BE1049">
        <f>BE1029+SUM(BE1033:BE1037)+SUM(BE1042:BE1047)</f>
        <v/>
      </c>
    </row>
    <row r="1050">
      <c r="A1050" t="inlineStr">
        <is>
          <t>Sum Check</t>
        </is>
      </c>
      <c r="F1050">
        <f>F1048-F1049</f>
        <v/>
      </c>
      <c r="H1050">
        <f>H1048-H1049</f>
        <v/>
      </c>
      <c r="I1050">
        <f>I1048-I1049</f>
        <v/>
      </c>
      <c r="J1050">
        <f>J1048-J1049</f>
        <v/>
      </c>
      <c r="K1050">
        <f>K1048-K1049</f>
        <v/>
      </c>
      <c r="L1050">
        <f>L1048-L1049</f>
        <v/>
      </c>
      <c r="M1050">
        <f>M1048-M1049</f>
        <v/>
      </c>
      <c r="N1050">
        <f>N1048-N1049</f>
        <v/>
      </c>
      <c r="O1050">
        <f>O1048-O1049</f>
        <v/>
      </c>
      <c r="P1050">
        <f>P1048-P1049</f>
        <v/>
      </c>
      <c r="Q1050">
        <f>Q1048-Q1049</f>
        <v/>
      </c>
      <c r="R1050">
        <f>R1048-R1049</f>
        <v/>
      </c>
      <c r="S1050">
        <f>S1048-S1049</f>
        <v/>
      </c>
      <c r="T1050">
        <f>T1048-T1049</f>
        <v/>
      </c>
      <c r="U1050">
        <f>U1048-U1049</f>
        <v/>
      </c>
      <c r="V1050">
        <f>V1048-V1049</f>
        <v/>
      </c>
      <c r="W1050">
        <f>W1048-W1049</f>
        <v/>
      </c>
      <c r="X1050">
        <f>X1048-X1049</f>
        <v/>
      </c>
      <c r="Y1050">
        <f>Y1048-Y1049</f>
        <v/>
      </c>
      <c r="Z1050">
        <f>Z1048-Z1049</f>
        <v/>
      </c>
      <c r="AA1050">
        <f>AA1048-AA1049</f>
        <v/>
      </c>
      <c r="AB1050">
        <f>AB1048-AB1049</f>
        <v/>
      </c>
      <c r="AC1050">
        <f>AC1048-AC1049</f>
        <v/>
      </c>
      <c r="AD1050">
        <f>AD1048-AD1049</f>
        <v/>
      </c>
      <c r="AE1050">
        <f>AE1048-AE1049</f>
        <v/>
      </c>
      <c r="AF1050">
        <f>AF1048-AF1049</f>
        <v/>
      </c>
      <c r="AG1050">
        <f>AG1048-AG1049</f>
        <v/>
      </c>
      <c r="AH1050">
        <f>AH1048-AH1049</f>
        <v/>
      </c>
      <c r="AI1050">
        <f>AI1048-AI1049</f>
        <v/>
      </c>
      <c r="AJ1050">
        <f>AJ1048-AJ1049</f>
        <v/>
      </c>
      <c r="AK1050">
        <f>AK1048-AK1049</f>
        <v/>
      </c>
      <c r="AL1050">
        <f>AL1048-AL1049</f>
        <v/>
      </c>
      <c r="AM1050">
        <f>AM1048-AM1049</f>
        <v/>
      </c>
      <c r="AN1050">
        <f>AN1048-AN1049</f>
        <v/>
      </c>
      <c r="AO1050">
        <f>AO1048-AO1049</f>
        <v/>
      </c>
      <c r="AP1050">
        <f>AP1048-AP1049</f>
        <v/>
      </c>
      <c r="AQ1050">
        <f>AQ1048-AQ1049</f>
        <v/>
      </c>
      <c r="AR1050">
        <f>AR1048-AR1049</f>
        <v/>
      </c>
      <c r="AS1050">
        <f>AS1048-AS1049</f>
        <v/>
      </c>
      <c r="AT1050">
        <f>AT1048-AT1049</f>
        <v/>
      </c>
      <c r="AU1050">
        <f>AU1048-AU1049</f>
        <v/>
      </c>
      <c r="AV1050">
        <f>AV1048-AV1049</f>
        <v/>
      </c>
      <c r="AW1050">
        <f>AW1048-AW1049</f>
        <v/>
      </c>
      <c r="AX1050">
        <f>AX1048-AX1049</f>
        <v/>
      </c>
      <c r="AY1050">
        <f>AY1048-AY1049</f>
        <v/>
      </c>
      <c r="AZ1050">
        <f>AZ1048-AZ1049</f>
        <v/>
      </c>
      <c r="BA1050">
        <f>BA1048-BA1049</f>
        <v/>
      </c>
      <c r="BB1050">
        <f>BB1048-BB1049</f>
        <v/>
      </c>
      <c r="BC1050">
        <f>BC1048-BC1049</f>
        <v/>
      </c>
      <c r="BD1050">
        <f>BD1048-BD1049</f>
        <v/>
      </c>
      <c r="BE1050">
        <f>BE1048-BE1049</f>
        <v/>
      </c>
    </row>
    <row r="1051"/>
    <row r="1052">
      <c r="A1052" t="inlineStr">
        <is>
          <t>Pro forma acquisitions</t>
        </is>
      </c>
      <c r="C1052" t="inlineStr">
        <is>
          <t>Million</t>
        </is>
      </c>
      <c r="D1052" t="inlineStr">
        <is>
          <t>QQQQ</t>
        </is>
      </c>
      <c r="E1052" t="inlineStr">
        <is>
          <t>Yes</t>
        </is>
      </c>
      <c r="J1052" t="n">
        <v>2</v>
      </c>
      <c r="L1052" t="n">
        <v>1</v>
      </c>
      <c r="M1052" t="n">
        <v>6</v>
      </c>
      <c r="O1052" t="n">
        <v>18</v>
      </c>
      <c r="AD1052" t="n">
        <v>35</v>
      </c>
      <c r="AI1052" t="n">
        <v>28</v>
      </c>
      <c r="AN1052" t="n">
        <v>535</v>
      </c>
    </row>
    <row r="1053">
      <c r="A1053" t="inlineStr">
        <is>
          <t>Unrealized cost savings</t>
        </is>
      </c>
      <c r="C1053" t="inlineStr">
        <is>
          <t>Million</t>
        </is>
      </c>
      <c r="D1053" t="inlineStr">
        <is>
          <t>QQQQ</t>
        </is>
      </c>
      <c r="E1053" t="inlineStr">
        <is>
          <t>Yes</t>
        </is>
      </c>
      <c r="F1053" t="n">
        <v>3</v>
      </c>
      <c r="G1053" t="n">
        <v>2</v>
      </c>
      <c r="H1053" t="n">
        <v>1</v>
      </c>
      <c r="I1053" t="n">
        <v>1</v>
      </c>
      <c r="J1053" t="n">
        <v>13</v>
      </c>
      <c r="K1053" t="n">
        <v>2</v>
      </c>
      <c r="L1053" t="n">
        <v>5</v>
      </c>
      <c r="M1053" t="n">
        <v>5</v>
      </c>
      <c r="N1053" t="n">
        <v>3</v>
      </c>
      <c r="O1053" t="n">
        <v>27</v>
      </c>
      <c r="P1053" t="n">
        <v>1</v>
      </c>
      <c r="R1053" t="n">
        <v>1</v>
      </c>
      <c r="T1053" t="n">
        <v>5</v>
      </c>
      <c r="U1053" t="n">
        <v>13</v>
      </c>
      <c r="Y1053" t="n">
        <v>10</v>
      </c>
      <c r="AD1053" t="n">
        <v>43</v>
      </c>
      <c r="AI1053" t="n">
        <v>41</v>
      </c>
      <c r="AN1053" t="n">
        <v>150</v>
      </c>
      <c r="AS1053" t="n">
        <v>62</v>
      </c>
    </row>
    <row r="1054">
      <c r="A1054" t="inlineStr">
        <is>
          <t>Divestitures and prior year extra days</t>
        </is>
      </c>
      <c r="C1054" t="inlineStr">
        <is>
          <t>Million</t>
        </is>
      </c>
      <c r="D1054" t="inlineStr">
        <is>
          <t>QQQQ</t>
        </is>
      </c>
      <c r="E1054" t="inlineStr">
        <is>
          <t>Yes</t>
        </is>
      </c>
      <c r="AX1054" t="n">
        <v>-30</v>
      </c>
    </row>
    <row r="1055">
      <c r="A1055" t="inlineStr">
        <is>
          <t>Adjusted EBITDA</t>
        </is>
      </c>
      <c r="C1055" t="inlineStr">
        <is>
          <t>Million</t>
        </is>
      </c>
      <c r="D1055" t="inlineStr">
        <is>
          <t>QQQQ</t>
        </is>
      </c>
      <c r="E1055" t="inlineStr">
        <is>
          <t>Yes</t>
        </is>
      </c>
      <c r="F1055" t="n">
        <v>176</v>
      </c>
      <c r="G1055" t="n">
        <v>202</v>
      </c>
      <c r="H1055" t="n">
        <v>209</v>
      </c>
      <c r="I1055" t="n">
        <v>195</v>
      </c>
      <c r="J1055" t="n">
        <v>790</v>
      </c>
      <c r="K1055" t="n">
        <v>174</v>
      </c>
      <c r="L1055" t="n">
        <v>197</v>
      </c>
      <c r="M1055" t="n">
        <v>223</v>
      </c>
      <c r="N1055" t="n">
        <v>213</v>
      </c>
      <c r="O1055" t="n">
        <v>830</v>
      </c>
      <c r="P1055" t="n">
        <v>183</v>
      </c>
      <c r="Q1055" t="n">
        <v>210</v>
      </c>
      <c r="R1055" t="n">
        <v>220</v>
      </c>
      <c r="S1055" t="n">
        <v>205</v>
      </c>
      <c r="T1055" t="n">
        <v>820</v>
      </c>
      <c r="U1055" t="n">
        <v>289</v>
      </c>
      <c r="Y1055" t="n">
        <v>1220</v>
      </c>
      <c r="AD1055" t="n">
        <v>1405</v>
      </c>
      <c r="AI1055" t="n">
        <v>1449</v>
      </c>
      <c r="AN1055" t="n">
        <v>2215</v>
      </c>
      <c r="AS1055" t="n">
        <v>2219</v>
      </c>
      <c r="AX1055" t="n">
        <v>2194</v>
      </c>
    </row>
    <row r="1056">
      <c r="A1056" t="inlineStr">
        <is>
          <t>Adjusted EBITDA-c</t>
        </is>
      </c>
      <c r="F1056">
        <f>F1053+F1052+F1054+SUM(F1042:F1047)+SUM(F1033:F1037)+SUM(F1029)</f>
        <v/>
      </c>
      <c r="G1056">
        <f>G1053+G1052+G1054+SUM(G1042:G1047)+SUM(G1033:G1037)+SUM(G1029)</f>
        <v/>
      </c>
      <c r="H1056">
        <f>H1053+H1052+H1054+SUM(H1042:H1047)+SUM(H1033:H1037)+SUM(H1029)</f>
        <v/>
      </c>
      <c r="I1056">
        <f>I1053+I1052+I1054+SUM(I1042:I1047)+SUM(I1033:I1037)+SUM(I1029)</f>
        <v/>
      </c>
      <c r="J1056">
        <f>J1053+J1052+J1054+SUM(J1042:J1047)+SUM(J1033:J1037)+SUM(J1029)</f>
        <v/>
      </c>
      <c r="K1056">
        <f>K1053+K1052+K1054+SUM(K1042:K1047)+SUM(K1033:K1037)+SUM(K1029)</f>
        <v/>
      </c>
      <c r="L1056">
        <f>L1053+L1052+L1054+SUM(L1042:L1047)+SUM(L1033:L1037)+SUM(L1029)</f>
        <v/>
      </c>
      <c r="M1056">
        <f>M1053+M1052+M1054+SUM(M1042:M1047)+SUM(M1033:M1037)+SUM(M1029)</f>
        <v/>
      </c>
      <c r="N1056">
        <f>N1053+N1052+N1054+SUM(N1042:N1047)+SUM(N1033:N1037)+SUM(N1029)</f>
        <v/>
      </c>
      <c r="O1056">
        <f>O1053+O1052+O1054+SUM(O1042:O1047)+SUM(O1033:O1037)+SUM(O1029)</f>
        <v/>
      </c>
      <c r="P1056">
        <f>P1053+P1052+P1054+SUM(P1042:P1047)+SUM(P1033:P1037)+SUM(P1029)</f>
        <v/>
      </c>
      <c r="Q1056">
        <f>Q1053+Q1052+Q1054+SUM(Q1042:Q1047)+SUM(Q1033:Q1037)+SUM(Q1029)</f>
        <v/>
      </c>
      <c r="R1056">
        <f>R1053+R1052+R1054+SUM(R1042:R1047)+SUM(R1033:R1037)+SUM(R1029)</f>
        <v/>
      </c>
      <c r="S1056">
        <f>S1053+S1052+S1054+SUM(S1042:S1047)+SUM(S1033:S1037)+SUM(S1029)</f>
        <v/>
      </c>
      <c r="T1056">
        <f>T1053+T1052+T1054+SUM(T1042:T1047)+SUM(T1033:T1037)+SUM(T1029)</f>
        <v/>
      </c>
      <c r="U1056">
        <f>U1053+U1052+U1054+SUM(U1042:U1047)+SUM(U1033:U1037)+SUM(U1029)</f>
        <v/>
      </c>
      <c r="X1056">
        <f>X1053+X1052+X1054+SUM(X1042:X1047)+SUM(X1033:X1037)+SUM(X1029)</f>
        <v/>
      </c>
      <c r="Y1056">
        <f>Y1053+Y1052+Y1054+SUM(Y1042:Y1047)+SUM(Y1033:Y1037)+SUM(Y1029)</f>
        <v/>
      </c>
      <c r="Z1056">
        <f>Z1053+Z1052+Z1054+SUM(Z1042:Z1047)+SUM(Z1033:Z1037)+SUM(Z1029)</f>
        <v/>
      </c>
      <c r="AC1056">
        <f>AC1053+AC1052+AC1054+SUM(AC1042:AC1047)+SUM(AC1033:AC1037)+SUM(AC1029)</f>
        <v/>
      </c>
      <c r="AD1056">
        <f>AD1053+AD1052+AD1054+SUM(AD1042:AD1047)+SUM(AD1033:AD1037)+SUM(AD1029)</f>
        <v/>
      </c>
      <c r="AH1056">
        <f>AH1053+AH1052+AH1054+SUM(AH1042:AH1047)+SUM(AH1033:AH1037)+SUM(AH1029)</f>
        <v/>
      </c>
      <c r="AI1056">
        <f>AI1053+AI1052+AI1054+SUM(AI1042:AI1047)+SUM(AI1033:AI1037)+SUM(AI1029)</f>
        <v/>
      </c>
      <c r="AM1056">
        <f>AM1053+AM1052+AM1054+SUM(AM1042:AM1047)+SUM(AM1033:AM1037)+SUM(AM1029)</f>
        <v/>
      </c>
      <c r="AN1056">
        <f>AN1053+AN1052+AN1054+SUM(AN1042:AN1047)+SUM(AN1033:AN1037)+SUM(AN1029)</f>
        <v/>
      </c>
      <c r="AR1056">
        <f>AR1053+AR1052+AR1054+SUM(AR1042:AR1047)+SUM(AR1033:AR1037)+SUM(AR1029)</f>
        <v/>
      </c>
      <c r="AS1056">
        <f>AS1053+AS1052+AS1054+SUM(AS1042:AS1047)+SUM(AS1033:AS1037)+SUM(AS1029)</f>
        <v/>
      </c>
      <c r="AT1056">
        <f>AT1053+AT1052+AT1054+SUM(AT1042:AT1047)+SUM(AT1033:AT1037)+SUM(AT1029)</f>
        <v/>
      </c>
      <c r="AU1056">
        <f>AU1053+AU1052+AU1054+SUM(AU1042:AU1047)+SUM(AU1033:AU1037)+SUM(AU1029)</f>
        <v/>
      </c>
      <c r="AW1056">
        <f>AW1053+AW1052+AW1054+SUM(AW1042:AW1047)+SUM(AW1033:AW1037)+SUM(AW1029)</f>
        <v/>
      </c>
      <c r="AX1056">
        <f>AX1053+AX1052+AX1054+SUM(AX1042:AX1047)+SUM(AX1033:AX1037)+SUM(AX1029)</f>
        <v/>
      </c>
      <c r="AY1056">
        <f>AY1053+AY1052+AY1054+SUM(AY1042:AY1047)+SUM(AY1033:AY1037)+SUM(AY1029)</f>
        <v/>
      </c>
    </row>
    <row r="1057">
      <c r="A1057" t="inlineStr">
        <is>
          <t>Sum Check</t>
        </is>
      </c>
      <c r="F1057">
        <f>F1055-F1056</f>
        <v/>
      </c>
      <c r="G1057">
        <f>G1055-G1056</f>
        <v/>
      </c>
      <c r="H1057">
        <f>H1055-H1056</f>
        <v/>
      </c>
      <c r="I1057">
        <f>I1055-I1056</f>
        <v/>
      </c>
      <c r="J1057">
        <f>J1055-J1056</f>
        <v/>
      </c>
      <c r="K1057">
        <f>K1055-K1056</f>
        <v/>
      </c>
      <c r="L1057">
        <f>L1055-L1056</f>
        <v/>
      </c>
      <c r="M1057">
        <f>M1055-M1056</f>
        <v/>
      </c>
      <c r="N1057">
        <f>N1055-N1056</f>
        <v/>
      </c>
      <c r="O1057">
        <f>O1055-O1056</f>
        <v/>
      </c>
      <c r="P1057">
        <f>P1055-P1056</f>
        <v/>
      </c>
      <c r="Q1057">
        <f>Q1055-Q1056</f>
        <v/>
      </c>
      <c r="R1057">
        <f>R1055-R1056</f>
        <v/>
      </c>
      <c r="S1057">
        <f>S1055-S1056</f>
        <v/>
      </c>
      <c r="T1057">
        <f>T1055-T1056</f>
        <v/>
      </c>
      <c r="U1057">
        <f>U1055-U1056</f>
        <v/>
      </c>
      <c r="X1057">
        <f>X1055-X1056</f>
        <v/>
      </c>
      <c r="Y1057">
        <f>Y1055-Y1056</f>
        <v/>
      </c>
      <c r="Z1057">
        <f>Z1055-Z1056</f>
        <v/>
      </c>
      <c r="AC1057">
        <f>AC1055-AC1056</f>
        <v/>
      </c>
      <c r="AD1057">
        <f>AD1055-AD1056</f>
        <v/>
      </c>
      <c r="AH1057">
        <f>AH1055-AH1056</f>
        <v/>
      </c>
      <c r="AI1057">
        <f>AI1055-AI1056</f>
        <v/>
      </c>
      <c r="AM1057">
        <f>AM1055-AM1056</f>
        <v/>
      </c>
      <c r="AN1057">
        <f>AN1055-AN1056</f>
        <v/>
      </c>
      <c r="AR1057">
        <f>AR1055-AR1056</f>
        <v/>
      </c>
      <c r="AS1057">
        <f>AS1055-AS1056</f>
        <v/>
      </c>
      <c r="AT1057">
        <f>AT1055-AT1056</f>
        <v/>
      </c>
      <c r="AU1057">
        <f>AU1055-AU1056</f>
        <v/>
      </c>
      <c r="AW1057">
        <f>AW1055-AW1056</f>
        <v/>
      </c>
      <c r="AX1057">
        <f>AX1055-AX1056</f>
        <v/>
      </c>
      <c r="AY1057">
        <f>AY1055-AY1056</f>
        <v/>
      </c>
    </row>
    <row r="1058"/>
    <row r="1059">
      <c r="A1059" t="inlineStr">
        <is>
          <t>Inventories</t>
        </is>
      </c>
    </row>
    <row r="1060">
      <c r="A1060" t="inlineStr">
        <is>
          <t>Finished goods</t>
        </is>
      </c>
      <c r="C1060" t="inlineStr">
        <is>
          <t>Million</t>
        </is>
      </c>
      <c r="D1060" t="inlineStr">
        <is>
          <t>QQQQ</t>
        </is>
      </c>
      <c r="I1060" t="n">
        <v>335</v>
      </c>
      <c r="N1060" t="n">
        <v>353</v>
      </c>
      <c r="S1060" t="n">
        <v>309</v>
      </c>
      <c r="X1060" t="n">
        <v>397</v>
      </c>
      <c r="AC1060" t="n">
        <v>428</v>
      </c>
      <c r="AH1060" t="n">
        <v>503</v>
      </c>
      <c r="AM1060" t="n">
        <v>743</v>
      </c>
      <c r="AR1060" t="n">
        <v>708</v>
      </c>
      <c r="AW1060" t="n">
        <v>960</v>
      </c>
      <c r="BB1060" t="n">
        <v>1010</v>
      </c>
    </row>
    <row r="1061">
      <c r="A1061" t="inlineStr">
        <is>
          <t>Raw materials</t>
        </is>
      </c>
      <c r="C1061" t="inlineStr">
        <is>
          <t>Million</t>
        </is>
      </c>
      <c r="D1061" t="inlineStr">
        <is>
          <t>QQQQ</t>
        </is>
      </c>
      <c r="I1061" t="n">
        <v>240</v>
      </c>
      <c r="N1061" t="n">
        <v>251</v>
      </c>
      <c r="S1061" t="n">
        <v>213</v>
      </c>
      <c r="X1061" t="n">
        <v>263</v>
      </c>
      <c r="AC1061" t="n">
        <v>334</v>
      </c>
      <c r="AH1061" t="n">
        <v>384</v>
      </c>
      <c r="AM1061" t="n">
        <v>581</v>
      </c>
      <c r="AR1061" t="n">
        <v>560</v>
      </c>
      <c r="AW1061" t="n">
        <v>947</v>
      </c>
      <c r="BB1061" t="n">
        <v>792</v>
      </c>
    </row>
    <row r="1062">
      <c r="A1062" t="inlineStr">
        <is>
          <t>Total</t>
        </is>
      </c>
      <c r="C1062" t="inlineStr">
        <is>
          <t>Million</t>
        </is>
      </c>
      <c r="D1062" t="inlineStr">
        <is>
          <t>QQQQ</t>
        </is>
      </c>
      <c r="I1062" t="n">
        <v>575</v>
      </c>
      <c r="N1062" t="n">
        <v>604</v>
      </c>
      <c r="S1062" t="n">
        <v>522</v>
      </c>
      <c r="X1062" t="n">
        <v>660</v>
      </c>
      <c r="AC1062" t="n">
        <v>762</v>
      </c>
      <c r="AH1062" t="n">
        <v>887</v>
      </c>
      <c r="AM1062" t="n">
        <v>1324</v>
      </c>
      <c r="AR1062" t="n">
        <v>1268</v>
      </c>
      <c r="AW1062" t="n">
        <v>1907</v>
      </c>
      <c r="BB1062" t="n">
        <v>1802</v>
      </c>
    </row>
    <row r="1063">
      <c r="A1063" t="inlineStr">
        <is>
          <t>Total-c</t>
        </is>
      </c>
      <c r="I1063">
        <f>I1060+I1061</f>
        <v/>
      </c>
      <c r="N1063">
        <f>N1060+N1061</f>
        <v/>
      </c>
      <c r="S1063">
        <f>S1060+S1061</f>
        <v/>
      </c>
      <c r="X1063">
        <f>X1060+X1061</f>
        <v/>
      </c>
      <c r="Z1063">
        <f>Z1060+Z1061</f>
        <v/>
      </c>
      <c r="AC1063">
        <f>AC1060+AC1061</f>
        <v/>
      </c>
      <c r="AH1063">
        <f>AH1060+AH1061</f>
        <v/>
      </c>
      <c r="AM1063">
        <f>AM1060+AM1061</f>
        <v/>
      </c>
      <c r="AN1063">
        <f>AN1060+AN1061</f>
        <v/>
      </c>
      <c r="AR1063">
        <f>AR1060+AR1061</f>
        <v/>
      </c>
      <c r="AT1063">
        <f>AT1060+AT1061</f>
        <v/>
      </c>
      <c r="AU1063">
        <f>AU1060+AU1061</f>
        <v/>
      </c>
      <c r="AW1063">
        <f>AW1060+AW1061</f>
        <v/>
      </c>
      <c r="AY1063">
        <f>AY1060+AY1061</f>
        <v/>
      </c>
      <c r="BB1063">
        <f>BB1060+BB1061</f>
        <v/>
      </c>
    </row>
    <row r="1064">
      <c r="A1064" t="inlineStr">
        <is>
          <t>Sum Check</t>
        </is>
      </c>
      <c r="I1064">
        <f>I1062-I1063</f>
        <v/>
      </c>
      <c r="N1064">
        <f>N1062-N1063</f>
        <v/>
      </c>
      <c r="S1064">
        <f>S1062-S1063</f>
        <v/>
      </c>
      <c r="X1064">
        <f>X1062-X1063</f>
        <v/>
      </c>
      <c r="Z1064">
        <f>Z1062-Z1063</f>
        <v/>
      </c>
      <c r="AC1064">
        <f>AC1062-AC1063</f>
        <v/>
      </c>
      <c r="AH1064">
        <f>AH1062-AH1063</f>
        <v/>
      </c>
      <c r="AM1064">
        <f>AM1062-AM1063</f>
        <v/>
      </c>
      <c r="AN1064">
        <f>AN1062-AN1063</f>
        <v/>
      </c>
      <c r="AR1064">
        <f>AR1062-AR1063</f>
        <v/>
      </c>
      <c r="AT1064">
        <f>AT1062-AT1063</f>
        <v/>
      </c>
      <c r="AU1064">
        <f>AU1062-AU1063</f>
        <v/>
      </c>
      <c r="AW1064">
        <f>AW1062-AW1063</f>
        <v/>
      </c>
      <c r="AY1064">
        <f>AY1062-AY1063</f>
        <v/>
      </c>
      <c r="BB1064">
        <f>BB1062-BB1063</f>
        <v/>
      </c>
    </row>
    <row r="1065">
      <c r="A1065" t="inlineStr">
        <is>
          <t>Link Check</t>
        </is>
      </c>
      <c r="I1065">
        <f>I1062-I858</f>
        <v/>
      </c>
      <c r="N1065">
        <f>N1062-N858</f>
        <v/>
      </c>
      <c r="S1065">
        <f>S1062-S858</f>
        <v/>
      </c>
      <c r="X1065">
        <f>X1062-X858</f>
        <v/>
      </c>
      <c r="Z1065">
        <f>Z1062-Z858</f>
        <v/>
      </c>
      <c r="AC1065">
        <f>AC1062-AC858</f>
        <v/>
      </c>
      <c r="AH1065">
        <f>AH1062-AH858</f>
        <v/>
      </c>
      <c r="AM1065">
        <f>AM1062-AM858</f>
        <v/>
      </c>
      <c r="AN1065">
        <f>AN1062-AN858</f>
        <v/>
      </c>
      <c r="AR1065">
        <f>AR1062-AR858</f>
        <v/>
      </c>
      <c r="AT1065">
        <f>AT1062-AT858</f>
        <v/>
      </c>
      <c r="AU1065">
        <f>AU1062-AU858</f>
        <v/>
      </c>
      <c r="AW1065">
        <f>AW1062-AW858</f>
        <v/>
      </c>
      <c r="AY1065">
        <f>AY1062-AY858</f>
        <v/>
      </c>
      <c r="BB1065">
        <f>BB1062-BB858</f>
        <v/>
      </c>
    </row>
    <row r="1066"/>
    <row r="1067">
      <c r="A1067" t="inlineStr">
        <is>
          <t>Property, plant and equipment</t>
        </is>
      </c>
    </row>
    <row r="1068">
      <c r="A1068" t="inlineStr">
        <is>
          <t>Land, buildings and improvements</t>
        </is>
      </c>
      <c r="C1068" t="inlineStr">
        <is>
          <t>Million</t>
        </is>
      </c>
      <c r="D1068" t="inlineStr">
        <is>
          <t>QQQQ</t>
        </is>
      </c>
      <c r="I1068" t="n">
        <v>302</v>
      </c>
      <c r="N1068" t="n">
        <v>363</v>
      </c>
      <c r="S1068" t="n">
        <v>367</v>
      </c>
      <c r="X1068" t="n">
        <v>667</v>
      </c>
      <c r="AC1068" t="n">
        <v>792</v>
      </c>
      <c r="AH1068" t="n">
        <v>875</v>
      </c>
      <c r="AM1068" t="n">
        <v>1549</v>
      </c>
      <c r="AR1068" t="n">
        <v>1669</v>
      </c>
      <c r="AW1068" t="n">
        <v>1699</v>
      </c>
      <c r="BB1068" t="n">
        <v>1602</v>
      </c>
    </row>
    <row r="1069">
      <c r="A1069" t="inlineStr">
        <is>
          <t>Equipment and construction in progress</t>
        </is>
      </c>
      <c r="C1069" t="inlineStr">
        <is>
          <t>Million</t>
        </is>
      </c>
      <c r="D1069" t="inlineStr">
        <is>
          <t>QQQQ</t>
        </is>
      </c>
      <c r="I1069" t="n">
        <v>2241</v>
      </c>
      <c r="N1069" t="n">
        <v>2509</v>
      </c>
      <c r="S1069" t="n">
        <v>2618</v>
      </c>
      <c r="X1069" t="n">
        <v>3552</v>
      </c>
      <c r="AC1069" t="n">
        <v>3895</v>
      </c>
      <c r="AH1069" t="n">
        <v>4242</v>
      </c>
      <c r="AM1069" t="n">
        <v>6090</v>
      </c>
      <c r="AR1069" t="n">
        <v>6213</v>
      </c>
      <c r="AW1069" t="n">
        <v>6800</v>
      </c>
      <c r="BB1069" t="n">
        <v>6916</v>
      </c>
    </row>
    <row r="1070">
      <c r="A1070" t="inlineStr">
        <is>
          <t>Total</t>
        </is>
      </c>
      <c r="C1070" t="inlineStr">
        <is>
          <t>Million</t>
        </is>
      </c>
      <c r="D1070" t="inlineStr">
        <is>
          <t>QQQQ</t>
        </is>
      </c>
      <c r="I1070" t="n">
        <v>2543</v>
      </c>
      <c r="N1070" t="n">
        <v>2872</v>
      </c>
      <c r="S1070" t="n">
        <v>2985</v>
      </c>
      <c r="X1070" t="n">
        <v>4219</v>
      </c>
      <c r="AC1070" t="n">
        <v>4687</v>
      </c>
      <c r="AH1070" t="n">
        <v>5117</v>
      </c>
      <c r="AM1070" t="n">
        <v>7639</v>
      </c>
      <c r="AR1070" t="n">
        <v>7882</v>
      </c>
      <c r="AW1070" t="n">
        <v>8499</v>
      </c>
      <c r="BB1070" t="n">
        <v>8518</v>
      </c>
    </row>
    <row r="1071">
      <c r="A1071" t="inlineStr">
        <is>
          <t>Total-c</t>
        </is>
      </c>
      <c r="I1071">
        <f>SUM(I1068:I1069)</f>
        <v/>
      </c>
      <c r="N1071">
        <f>SUM(N1068:N1069)</f>
        <v/>
      </c>
      <c r="S1071">
        <f>SUM(S1068:S1069)</f>
        <v/>
      </c>
      <c r="X1071">
        <f>SUM(X1068:X1069)</f>
        <v/>
      </c>
      <c r="Z1071">
        <f>SUM(Z1068:Z1069)</f>
        <v/>
      </c>
      <c r="AC1071">
        <f>SUM(AC1068:AC1069)</f>
        <v/>
      </c>
      <c r="AH1071">
        <f>SUM(AH1068:AH1069)</f>
        <v/>
      </c>
      <c r="AM1071">
        <f>SUM(AM1068:AM1069)</f>
        <v/>
      </c>
      <c r="AN1071">
        <f>SUM(AN1068:AN1069)</f>
        <v/>
      </c>
      <c r="AR1071">
        <f>SUM(AR1068:AR1069)</f>
        <v/>
      </c>
      <c r="AT1071">
        <f>SUM(AT1068:AT1069)</f>
        <v/>
      </c>
      <c r="AU1071">
        <f>SUM(AU1068:AU1069)</f>
        <v/>
      </c>
      <c r="AW1071">
        <f>SUM(AW1068:AW1069)</f>
        <v/>
      </c>
      <c r="AY1071">
        <f>SUM(AY1068:AY1069)</f>
        <v/>
      </c>
      <c r="BB1071">
        <f>SUM(BB1068:BB1069)</f>
        <v/>
      </c>
    </row>
    <row r="1072">
      <c r="A1072" t="inlineStr">
        <is>
          <t>Sum Check</t>
        </is>
      </c>
      <c r="I1072">
        <f>I1070-I1071</f>
        <v/>
      </c>
      <c r="N1072">
        <f>N1070-N1071</f>
        <v/>
      </c>
      <c r="S1072">
        <f>S1070-S1071</f>
        <v/>
      </c>
      <c r="X1072">
        <f>X1070-X1071</f>
        <v/>
      </c>
      <c r="Z1072">
        <f>Z1070-Z1071</f>
        <v/>
      </c>
      <c r="AC1072">
        <f>AC1070-AC1071</f>
        <v/>
      </c>
      <c r="AH1072">
        <f>AH1070-AH1071</f>
        <v/>
      </c>
      <c r="AM1072">
        <f>AM1070-AM1071</f>
        <v/>
      </c>
      <c r="AN1072">
        <f>AN1070-AN1071</f>
        <v/>
      </c>
      <c r="AR1072">
        <f>AR1070-AR1071</f>
        <v/>
      </c>
      <c r="AT1072">
        <f>AT1070-AT1071</f>
        <v/>
      </c>
      <c r="AU1072">
        <f>AU1070-AU1071</f>
        <v/>
      </c>
      <c r="AW1072">
        <f>AW1070-AW1071</f>
        <v/>
      </c>
      <c r="AY1072">
        <f>AY1070-AY1071</f>
        <v/>
      </c>
      <c r="BB1072">
        <f>BB1070-BB1071</f>
        <v/>
      </c>
    </row>
    <row r="1073"/>
    <row r="1074">
      <c r="A1074" t="inlineStr">
        <is>
          <t>Less accumulated depreciation</t>
        </is>
      </c>
      <c r="C1074" t="inlineStr">
        <is>
          <t>Million</t>
        </is>
      </c>
      <c r="D1074" t="inlineStr">
        <is>
          <t>QQQQ</t>
        </is>
      </c>
      <c r="I1074" t="n">
        <v>-1277</v>
      </c>
      <c r="N1074" t="n">
        <v>-1508</v>
      </c>
      <c r="S1074" t="n">
        <v>-1691</v>
      </c>
      <c r="X1074" t="n">
        <v>-1995</v>
      </c>
      <c r="AC1074" t="n">
        <v>-2321</v>
      </c>
      <c r="AH1074" t="n">
        <v>-2629</v>
      </c>
      <c r="AM1074" t="n">
        <v>-2925</v>
      </c>
      <c r="AR1074" t="n">
        <v>-3321</v>
      </c>
      <c r="AW1074" t="n">
        <v>-3822</v>
      </c>
      <c r="BB1074" t="n">
        <v>-4176</v>
      </c>
    </row>
    <row r="1075">
      <c r="A1075" t="inlineStr">
        <is>
          <t>Total</t>
        </is>
      </c>
      <c r="C1075" t="inlineStr">
        <is>
          <t>Million</t>
        </is>
      </c>
      <c r="D1075" t="inlineStr">
        <is>
          <t>QQQQ</t>
        </is>
      </c>
      <c r="I1075" t="n">
        <v>1266</v>
      </c>
      <c r="N1075" t="n">
        <v>1364</v>
      </c>
      <c r="S1075" t="n">
        <v>1294</v>
      </c>
      <c r="X1075" t="n">
        <v>2224</v>
      </c>
      <c r="AC1075" t="n">
        <v>2366</v>
      </c>
      <c r="AH1075" t="n">
        <v>2488</v>
      </c>
      <c r="AM1075" t="n">
        <v>4714</v>
      </c>
      <c r="AR1075" t="n">
        <v>4561</v>
      </c>
      <c r="AW1075" t="n">
        <v>4677</v>
      </c>
      <c r="BB1075" t="n">
        <v>4342</v>
      </c>
    </row>
    <row r="1076">
      <c r="A1076" t="inlineStr">
        <is>
          <t>Total-c</t>
        </is>
      </c>
      <c r="I1076">
        <f>I1070+I1074</f>
        <v/>
      </c>
      <c r="N1076">
        <f>N1070+N1074</f>
        <v/>
      </c>
      <c r="S1076">
        <f>S1070+S1074</f>
        <v/>
      </c>
      <c r="X1076">
        <f>X1070+X1074</f>
        <v/>
      </c>
      <c r="Z1076">
        <f>Z1070+Z1074</f>
        <v/>
      </c>
      <c r="AC1076">
        <f>AC1070+AC1074</f>
        <v/>
      </c>
      <c r="AH1076">
        <f>AH1070+AH1074</f>
        <v/>
      </c>
      <c r="AM1076">
        <f>AM1070+AM1074</f>
        <v/>
      </c>
      <c r="AN1076">
        <f>AN1070+AN1074</f>
        <v/>
      </c>
      <c r="AR1076">
        <f>AR1070+AR1074</f>
        <v/>
      </c>
      <c r="AT1076">
        <f>AT1070+AT1074</f>
        <v/>
      </c>
      <c r="AU1076">
        <f>AU1070+AU1074</f>
        <v/>
      </c>
      <c r="AW1076">
        <f>AW1070+AW1074</f>
        <v/>
      </c>
      <c r="AY1076">
        <f>AY1070+AY1074</f>
        <v/>
      </c>
      <c r="BB1076">
        <f>BB1070+BB1074</f>
        <v/>
      </c>
    </row>
    <row r="1077">
      <c r="A1077" t="inlineStr">
        <is>
          <t>Sum Check</t>
        </is>
      </c>
      <c r="I1077">
        <f>I1075-I1076</f>
        <v/>
      </c>
      <c r="N1077">
        <f>N1075-N1076</f>
        <v/>
      </c>
      <c r="S1077">
        <f>S1075-S1076</f>
        <v/>
      </c>
      <c r="X1077">
        <f>X1075-X1076</f>
        <v/>
      </c>
      <c r="Z1077">
        <f>Z1075-Z1076</f>
        <v/>
      </c>
      <c r="AC1077">
        <f>AC1075-AC1076</f>
        <v/>
      </c>
      <c r="AH1077">
        <f>AH1075-AH1076</f>
        <v/>
      </c>
      <c r="AM1077">
        <f>AM1075-AM1076</f>
        <v/>
      </c>
      <c r="AN1077">
        <f>AN1075-AN1076</f>
        <v/>
      </c>
      <c r="AR1077">
        <f>AR1075-AR1076</f>
        <v/>
      </c>
      <c r="AT1077">
        <f>AT1075-AT1076</f>
        <v/>
      </c>
      <c r="AU1077">
        <f>AU1075-AU1076</f>
        <v/>
      </c>
      <c r="AW1077">
        <f>AW1075-AW1076</f>
        <v/>
      </c>
      <c r="AY1077">
        <f>AY1075-AY1076</f>
        <v/>
      </c>
      <c r="BB1077">
        <f>BB1075-BB1076</f>
        <v/>
      </c>
    </row>
    <row r="1078">
      <c r="A1078" t="inlineStr">
        <is>
          <t>Link Check</t>
        </is>
      </c>
      <c r="I1078">
        <f>I1075-I870</f>
        <v/>
      </c>
      <c r="N1078">
        <f>N1075-N870</f>
        <v/>
      </c>
      <c r="S1078">
        <f>S1075-S870</f>
        <v/>
      </c>
      <c r="X1078">
        <f>X1075-X870</f>
        <v/>
      </c>
      <c r="Z1078">
        <f>Z1075-Z870</f>
        <v/>
      </c>
      <c r="AC1078">
        <f>AC1075-AC870</f>
        <v/>
      </c>
      <c r="AH1078">
        <f>AH1075-AH870</f>
        <v/>
      </c>
      <c r="AM1078">
        <f>AM1075-AM870</f>
        <v/>
      </c>
      <c r="AN1078">
        <f>AN1075-AN870</f>
        <v/>
      </c>
      <c r="AR1078">
        <f>AR1075-AR870</f>
        <v/>
      </c>
      <c r="AT1078">
        <f>AT1075-AT870</f>
        <v/>
      </c>
      <c r="AU1078">
        <f>AU1075-AU870</f>
        <v/>
      </c>
      <c r="AW1078">
        <f>AW1075-AW870</f>
        <v/>
      </c>
      <c r="AY1078">
        <f>AY1075-AY870</f>
        <v/>
      </c>
      <c r="BB1078">
        <f>BB1075-BB870</f>
        <v/>
      </c>
    </row>
    <row r="1079"/>
    <row r="1080">
      <c r="A1080" t="inlineStr">
        <is>
          <t>Additional information</t>
        </is>
      </c>
    </row>
    <row r="1081">
      <c r="A1081" t="inlineStr">
        <is>
          <t>Employee</t>
        </is>
      </c>
    </row>
    <row r="1082">
      <c r="A1082" t="inlineStr">
        <is>
          <t>Total employee</t>
        </is>
      </c>
      <c r="C1082" t="inlineStr">
        <is>
          <t>Actual</t>
        </is>
      </c>
      <c r="D1082" t="inlineStr">
        <is>
          <t>QQQQ</t>
        </is>
      </c>
      <c r="I1082" t="n">
        <v>15000</v>
      </c>
      <c r="N1082" t="n">
        <v>16000</v>
      </c>
      <c r="S1082" t="n">
        <v>16000</v>
      </c>
      <c r="X1082" t="n">
        <v>21000</v>
      </c>
      <c r="AC1082" t="n">
        <v>23000</v>
      </c>
      <c r="AH1082" t="n">
        <v>24000</v>
      </c>
      <c r="AL1082" t="n">
        <v>48000</v>
      </c>
      <c r="AM1082" t="n">
        <v>48000</v>
      </c>
      <c r="AO1082" t="n">
        <v>48000</v>
      </c>
      <c r="AP1082" t="n">
        <v>48000</v>
      </c>
      <c r="AQ1082" t="n">
        <v>47000</v>
      </c>
      <c r="AR1082" t="n">
        <v>47000</v>
      </c>
      <c r="AT1082" t="n">
        <v>47000</v>
      </c>
      <c r="AU1082" t="n">
        <v>47000</v>
      </c>
      <c r="AV1082" t="n">
        <v>47000</v>
      </c>
      <c r="AW1082" t="n">
        <v>47000</v>
      </c>
      <c r="AY1082" t="n">
        <v>47000</v>
      </c>
      <c r="AZ1082" t="n">
        <v>47000</v>
      </c>
      <c r="BA1082" t="n">
        <v>47000</v>
      </c>
      <c r="BB1082" t="n">
        <v>46000</v>
      </c>
      <c r="BD1082" t="n">
        <v>46000</v>
      </c>
      <c r="BE1082" t="n">
        <v>46000</v>
      </c>
    </row>
    <row r="1083">
      <c r="A1083" t="inlineStr">
        <is>
          <t>Covered by collective bargaining agreements ( %)</t>
        </is>
      </c>
      <c r="C1083" t="inlineStr">
        <is>
          <t>Percent</t>
        </is>
      </c>
      <c r="D1083" t="inlineStr">
        <is>
          <t>QQQQ</t>
        </is>
      </c>
      <c r="I1083" t="n">
        <v>12</v>
      </c>
      <c r="N1083" t="n">
        <v>11</v>
      </c>
      <c r="S1083" t="n">
        <v>12</v>
      </c>
      <c r="X1083" t="n">
        <v>20</v>
      </c>
      <c r="AC1083" t="n">
        <v>20</v>
      </c>
      <c r="AH1083" t="n">
        <v>18</v>
      </c>
      <c r="AM1083" t="n">
        <v>20</v>
      </c>
      <c r="AR1083" t="n">
        <v>20</v>
      </c>
      <c r="AW1083" t="n">
        <v>20</v>
      </c>
      <c r="BB1083" t="n">
        <v>20</v>
      </c>
    </row>
    <row r="1084">
      <c r="A1084" t="inlineStr">
        <is>
          <t>Location</t>
        </is>
      </c>
      <c r="C1084" t="inlineStr">
        <is>
          <t>Actual</t>
        </is>
      </c>
      <c r="D1084" t="inlineStr">
        <is>
          <t>QQQQ</t>
        </is>
      </c>
      <c r="AL1084" t="n">
        <v>290</v>
      </c>
      <c r="AM1084" t="n">
        <v>290</v>
      </c>
      <c r="AO1084" t="n">
        <v>290</v>
      </c>
      <c r="AP1084" t="n">
        <v>290</v>
      </c>
      <c r="AQ1084" t="n">
        <v>290</v>
      </c>
      <c r="AR1084" t="n">
        <v>295</v>
      </c>
      <c r="AT1084" t="n">
        <v>295</v>
      </c>
      <c r="AU1084" t="n">
        <v>295</v>
      </c>
      <c r="AV1084" t="n">
        <v>300</v>
      </c>
      <c r="AW1084" t="n">
        <v>300</v>
      </c>
      <c r="AY1084" t="n">
        <v>300</v>
      </c>
      <c r="AZ1084" t="n">
        <v>300</v>
      </c>
      <c r="BA1084" t="n">
        <v>300</v>
      </c>
      <c r="BD1084" t="n">
        <v>265</v>
      </c>
      <c r="BE1084" t="n">
        <v>265</v>
      </c>
    </row>
    <row r="1085"/>
    <row r="1086">
      <c r="A1086" t="inlineStr">
        <is>
          <t>Allowance for doubtful accounts</t>
        </is>
      </c>
    </row>
    <row r="1087">
      <c r="A1087" t="inlineStr">
        <is>
          <t>Allowance for doubtful accounts beginning</t>
        </is>
      </c>
      <c r="C1087" t="inlineStr">
        <is>
          <t>Million</t>
        </is>
      </c>
      <c r="D1087" t="inlineStr">
        <is>
          <t>QQQQ</t>
        </is>
      </c>
      <c r="I1087" t="n">
        <v>3</v>
      </c>
      <c r="N1087" t="n">
        <v>3</v>
      </c>
      <c r="S1087" t="n">
        <v>3</v>
      </c>
      <c r="X1087" t="n">
        <v>3</v>
      </c>
      <c r="AC1087" t="n">
        <v>8</v>
      </c>
      <c r="AH1087" t="n">
        <v>13</v>
      </c>
      <c r="AM1087" t="n">
        <v>13</v>
      </c>
    </row>
    <row r="1088">
      <c r="A1088" t="inlineStr">
        <is>
          <t>Acquisition allowance for doubtful accounts</t>
        </is>
      </c>
      <c r="C1088" t="inlineStr">
        <is>
          <t>Million</t>
        </is>
      </c>
      <c r="D1088" t="inlineStr">
        <is>
          <t>QQQQ</t>
        </is>
      </c>
      <c r="X1088" t="n">
        <v>6</v>
      </c>
      <c r="AC1088" t="n">
        <v>5</v>
      </c>
      <c r="AH1088" t="n">
        <v>2</v>
      </c>
      <c r="AM1088" t="n">
        <v>13</v>
      </c>
    </row>
    <row r="1089">
      <c r="A1089" t="inlineStr">
        <is>
          <t>Bad debt expense</t>
        </is>
      </c>
      <c r="C1089" t="inlineStr">
        <is>
          <t>Million</t>
        </is>
      </c>
      <c r="D1089" t="inlineStr">
        <is>
          <t>QQQQ</t>
        </is>
      </c>
      <c r="I1089" t="n">
        <v>1</v>
      </c>
      <c r="S1089" t="n">
        <v>2</v>
      </c>
      <c r="X1089" t="n">
        <v>1</v>
      </c>
      <c r="AC1089" t="n">
        <v>1</v>
      </c>
      <c r="AH1089" t="n">
        <v>1</v>
      </c>
      <c r="AM1089" t="n">
        <v>2</v>
      </c>
    </row>
    <row r="1090">
      <c r="A1090" t="inlineStr">
        <is>
          <t>Write-offs against allowance</t>
        </is>
      </c>
      <c r="C1090" t="inlineStr">
        <is>
          <t>Million</t>
        </is>
      </c>
      <c r="D1090" t="inlineStr">
        <is>
          <t>QQQQ</t>
        </is>
      </c>
      <c r="I1090" t="n">
        <v>-1</v>
      </c>
      <c r="S1090" t="n">
        <v>-2</v>
      </c>
      <c r="X1090" t="n">
        <v>-2</v>
      </c>
      <c r="AC1090" t="n">
        <v>-1</v>
      </c>
      <c r="AH1090" t="n">
        <v>-3</v>
      </c>
    </row>
    <row r="1091">
      <c r="A1091" t="inlineStr">
        <is>
          <t>Allowance for doubtful accounts ending</t>
        </is>
      </c>
      <c r="C1091" t="inlineStr">
        <is>
          <t>Million</t>
        </is>
      </c>
      <c r="D1091" t="inlineStr">
        <is>
          <t>QQQQ</t>
        </is>
      </c>
      <c r="I1091" t="n">
        <v>3</v>
      </c>
      <c r="N1091" t="n">
        <v>3</v>
      </c>
      <c r="S1091" t="n">
        <v>3</v>
      </c>
      <c r="X1091" t="n">
        <v>8</v>
      </c>
      <c r="AC1091" t="n">
        <v>13</v>
      </c>
      <c r="AH1091" t="n">
        <v>13</v>
      </c>
      <c r="AM1091" t="n">
        <v>28</v>
      </c>
      <c r="AR1091" t="n">
        <v>25</v>
      </c>
    </row>
    <row r="1092">
      <c r="A1092" t="inlineStr">
        <is>
          <t>Allowance for doubtful accounts ending-c</t>
        </is>
      </c>
      <c r="I1092">
        <f>SUM(I1087:I1090)</f>
        <v/>
      </c>
      <c r="N1092">
        <f>SUM(N1087:N1090)</f>
        <v/>
      </c>
      <c r="S1092">
        <f>SUM(S1087:S1090)</f>
        <v/>
      </c>
      <c r="X1092">
        <f>SUM(X1087:X1090)</f>
        <v/>
      </c>
      <c r="Z1092">
        <f>SUM(Z1087:Z1090)</f>
        <v/>
      </c>
      <c r="AC1092">
        <f>SUM(AC1087:AC1090)</f>
        <v/>
      </c>
      <c r="AH1092">
        <f>SUM(AH1087:AH1090)</f>
        <v/>
      </c>
      <c r="AM1092">
        <f>SUM(AM1087:AM1090)</f>
        <v/>
      </c>
      <c r="AN1092">
        <f>SUM(AN1087:AN1090)</f>
        <v/>
      </c>
      <c r="AR1092">
        <f>SUM(AR1087:AR1090)</f>
        <v/>
      </c>
      <c r="AT1092">
        <f>SUM(AT1087:AT1090)</f>
        <v/>
      </c>
      <c r="AU1092">
        <f>SUM(AU1087:AU1090)</f>
        <v/>
      </c>
      <c r="AW1092">
        <f>SUM(AW1087:AW1090)</f>
        <v/>
      </c>
      <c r="AY1092">
        <f>SUM(AY1087:AY1090)</f>
        <v/>
      </c>
    </row>
    <row r="1093">
      <c r="A1093" t="inlineStr">
        <is>
          <t>Sum Check</t>
        </is>
      </c>
      <c r="I1093">
        <f>I1091-I1092</f>
        <v/>
      </c>
      <c r="N1093">
        <f>N1091-N1092</f>
        <v/>
      </c>
      <c r="S1093">
        <f>S1091-S1092</f>
        <v/>
      </c>
      <c r="X1093">
        <f>X1091-X1092</f>
        <v/>
      </c>
      <c r="Z1093">
        <f>Z1091-Z1092</f>
        <v/>
      </c>
      <c r="AC1093">
        <f>AC1091-AC1092</f>
        <v/>
      </c>
      <c r="AH1093">
        <f>AH1091-AH1092</f>
        <v/>
      </c>
      <c r="AM1093">
        <f>AM1091-AM1092</f>
        <v/>
      </c>
      <c r="AN1093">
        <f>AN1091-AN1092</f>
        <v/>
      </c>
      <c r="AR1093">
        <f>AR1091-AR1092</f>
        <v/>
      </c>
      <c r="AT1093">
        <f>AT1091-AT1092</f>
        <v/>
      </c>
      <c r="AU1093">
        <f>AU1091-AU1092</f>
        <v/>
      </c>
      <c r="AW1093">
        <f>AW1091-AW1092</f>
        <v/>
      </c>
      <c r="AY1093">
        <f>AY1091-AY1092</f>
        <v/>
      </c>
    </row>
    <row r="1094"/>
    <row r="1095">
      <c r="A1095" t="inlineStr">
        <is>
          <t>Accrued expenses and other current liabilities</t>
        </is>
      </c>
    </row>
    <row r="1096">
      <c r="A1096" t="inlineStr">
        <is>
          <t>Employee compensation payroll and other taxes</t>
        </is>
      </c>
      <c r="C1096" t="inlineStr">
        <is>
          <t>Million</t>
        </is>
      </c>
      <c r="D1096" t="inlineStr">
        <is>
          <t>QQQQ</t>
        </is>
      </c>
      <c r="F1096" t="n">
        <v>61</v>
      </c>
      <c r="G1096" t="n">
        <v>79</v>
      </c>
      <c r="H1096" t="n">
        <v>75</v>
      </c>
      <c r="I1096" t="n">
        <v>86</v>
      </c>
      <c r="K1096" t="n">
        <v>68</v>
      </c>
      <c r="L1096" t="n">
        <v>78</v>
      </c>
      <c r="M1096" t="n">
        <v>89</v>
      </c>
      <c r="N1096" t="n">
        <v>99</v>
      </c>
      <c r="P1096" t="n">
        <v>86</v>
      </c>
      <c r="Q1096" t="n">
        <v>87</v>
      </c>
      <c r="R1096" t="n">
        <v>90</v>
      </c>
      <c r="S1096" t="n">
        <v>102</v>
      </c>
      <c r="U1096" t="n">
        <v>106</v>
      </c>
      <c r="V1096" t="n">
        <v>139</v>
      </c>
      <c r="W1096" t="n">
        <v>136</v>
      </c>
      <c r="X1096" t="n">
        <v>152</v>
      </c>
      <c r="Z1096" t="n">
        <v>105</v>
      </c>
      <c r="AA1096" t="n">
        <v>122</v>
      </c>
      <c r="AB1096" t="n">
        <v>128</v>
      </c>
      <c r="AC1096" t="n">
        <v>147</v>
      </c>
      <c r="AH1096" t="n">
        <v>113</v>
      </c>
    </row>
    <row r="1097">
      <c r="A1097" t="inlineStr">
        <is>
          <t>Interest</t>
        </is>
      </c>
      <c r="C1097" t="inlineStr">
        <is>
          <t>Million</t>
        </is>
      </c>
      <c r="D1097" t="inlineStr">
        <is>
          <t>QQQQ</t>
        </is>
      </c>
      <c r="F1097" t="n">
        <v>62</v>
      </c>
      <c r="G1097" t="n">
        <v>42</v>
      </c>
      <c r="H1097" t="n">
        <v>50</v>
      </c>
      <c r="I1097" t="n">
        <v>45</v>
      </c>
      <c r="K1097" t="n">
        <v>51</v>
      </c>
      <c r="L1097" t="n">
        <v>51</v>
      </c>
      <c r="M1097" t="n">
        <v>57</v>
      </c>
      <c r="N1097" t="n">
        <v>44</v>
      </c>
      <c r="P1097" t="n">
        <v>55</v>
      </c>
      <c r="Q1097" t="n">
        <v>42</v>
      </c>
      <c r="R1097" t="n">
        <v>22</v>
      </c>
      <c r="S1097" t="n">
        <v>38</v>
      </c>
      <c r="U1097" t="n">
        <v>40</v>
      </c>
      <c r="V1097" t="n">
        <v>42</v>
      </c>
      <c r="W1097" t="n">
        <v>41</v>
      </c>
      <c r="X1097" t="n">
        <v>53</v>
      </c>
      <c r="Z1097" t="n">
        <v>44</v>
      </c>
      <c r="AA1097" t="n">
        <v>36</v>
      </c>
      <c r="AB1097" t="n">
        <v>33</v>
      </c>
      <c r="AC1097" t="n">
        <v>36</v>
      </c>
      <c r="AE1097" t="n">
        <v>34</v>
      </c>
      <c r="AF1097" t="n">
        <v>39</v>
      </c>
      <c r="AG1097" t="n">
        <v>38</v>
      </c>
      <c r="AH1097" t="n">
        <v>49</v>
      </c>
      <c r="AJ1097" t="n">
        <v>43</v>
      </c>
      <c r="AK1097" t="n">
        <v>46</v>
      </c>
      <c r="AL1097" t="n">
        <v>41</v>
      </c>
    </row>
    <row r="1098">
      <c r="A1098" t="inlineStr">
        <is>
          <t>Rebates</t>
        </is>
      </c>
      <c r="C1098" t="inlineStr">
        <is>
          <t>Million</t>
        </is>
      </c>
      <c r="D1098" t="inlineStr">
        <is>
          <t>QQQQ</t>
        </is>
      </c>
      <c r="F1098" t="n">
        <v>78</v>
      </c>
      <c r="G1098" t="n">
        <v>59</v>
      </c>
      <c r="H1098" t="n">
        <v>61</v>
      </c>
      <c r="I1098" t="n">
        <v>55</v>
      </c>
      <c r="K1098" t="n">
        <v>62</v>
      </c>
      <c r="L1098" t="n">
        <v>44</v>
      </c>
      <c r="M1098" t="n">
        <v>51</v>
      </c>
      <c r="N1098" t="n">
        <v>50</v>
      </c>
      <c r="P1098" t="n">
        <v>57</v>
      </c>
      <c r="Q1098" t="n">
        <v>48</v>
      </c>
      <c r="R1098" t="n">
        <v>49</v>
      </c>
      <c r="S1098" t="n">
        <v>53</v>
      </c>
      <c r="U1098" t="n">
        <v>62</v>
      </c>
      <c r="V1098" t="n">
        <v>48</v>
      </c>
      <c r="W1098" t="n">
        <v>53</v>
      </c>
      <c r="X1098" t="n">
        <v>54</v>
      </c>
      <c r="Z1098" t="n">
        <v>56</v>
      </c>
      <c r="AA1098" t="n">
        <v>50</v>
      </c>
      <c r="AB1098" t="n">
        <v>54</v>
      </c>
      <c r="AC1098" t="n">
        <v>58</v>
      </c>
      <c r="AE1098" t="n">
        <v>59</v>
      </c>
      <c r="AF1098" t="n">
        <v>43</v>
      </c>
      <c r="AG1098" t="n">
        <v>54</v>
      </c>
      <c r="AH1098" t="n">
        <v>58</v>
      </c>
      <c r="AJ1098" t="n">
        <v>64</v>
      </c>
      <c r="AK1098" t="n">
        <v>56</v>
      </c>
      <c r="AL1098" t="n">
        <v>60</v>
      </c>
    </row>
    <row r="1099">
      <c r="A1099" t="inlineStr">
        <is>
          <t>Property taxes</t>
        </is>
      </c>
      <c r="C1099" t="inlineStr">
        <is>
          <t>Million</t>
        </is>
      </c>
      <c r="D1099" t="inlineStr">
        <is>
          <t>QQQQ</t>
        </is>
      </c>
      <c r="S1099" t="n">
        <v>13</v>
      </c>
    </row>
    <row r="1100">
      <c r="A1100" t="inlineStr">
        <is>
          <t>Restructuring</t>
        </is>
      </c>
      <c r="C1100" t="inlineStr">
        <is>
          <t>Million</t>
        </is>
      </c>
      <c r="D1100" t="inlineStr">
        <is>
          <t>QQQQ</t>
        </is>
      </c>
      <c r="N1100" t="n">
        <v>13</v>
      </c>
      <c r="Q1100" t="n">
        <v>11</v>
      </c>
      <c r="R1100" t="n">
        <v>11</v>
      </c>
      <c r="S1100" t="n">
        <v>10</v>
      </c>
      <c r="U1100" t="n">
        <v>23</v>
      </c>
      <c r="V1100" t="n">
        <v>22</v>
      </c>
      <c r="W1100" t="n">
        <v>17</v>
      </c>
      <c r="X1100" t="n">
        <v>13</v>
      </c>
      <c r="Z1100" t="n">
        <v>10</v>
      </c>
      <c r="AA1100" t="n">
        <v>10</v>
      </c>
      <c r="AB1100" t="n">
        <v>10</v>
      </c>
      <c r="AC1100" t="n">
        <v>19</v>
      </c>
      <c r="AE1100" t="n">
        <v>22</v>
      </c>
      <c r="AF1100" t="n">
        <v>26</v>
      </c>
      <c r="AG1100" t="n">
        <v>19</v>
      </c>
      <c r="AH1100" t="n">
        <v>13</v>
      </c>
      <c r="AJ1100" t="n">
        <v>10</v>
      </c>
      <c r="AK1100" t="n">
        <v>9</v>
      </c>
      <c r="AL1100" t="n">
        <v>8</v>
      </c>
    </row>
    <row r="1101">
      <c r="A1101" t="inlineStr">
        <is>
          <t>Employee compensation</t>
        </is>
      </c>
      <c r="C1101" t="inlineStr">
        <is>
          <t>Million</t>
        </is>
      </c>
      <c r="D1101" t="inlineStr">
        <is>
          <t>QQQQ</t>
        </is>
      </c>
      <c r="AE1101" t="n">
        <v>122</v>
      </c>
      <c r="AF1101" t="n">
        <v>121</v>
      </c>
      <c r="AG1101" t="n">
        <v>109</v>
      </c>
      <c r="AJ1101" t="n">
        <v>106</v>
      </c>
      <c r="AK1101" t="n">
        <v>107</v>
      </c>
      <c r="AL1101" t="n">
        <v>99</v>
      </c>
    </row>
    <row r="1102">
      <c r="A1102" t="inlineStr">
        <is>
          <t>Accrued taxes</t>
        </is>
      </c>
      <c r="C1102" t="inlineStr">
        <is>
          <t>Million</t>
        </is>
      </c>
      <c r="D1102" t="inlineStr">
        <is>
          <t>QQQQ</t>
        </is>
      </c>
      <c r="U1102" t="n">
        <v>46</v>
      </c>
      <c r="V1102" t="n">
        <v>52</v>
      </c>
      <c r="W1102" t="n">
        <v>53</v>
      </c>
      <c r="X1102" t="n">
        <v>40</v>
      </c>
      <c r="Z1102" t="n">
        <v>45</v>
      </c>
      <c r="AA1102" t="n">
        <v>65</v>
      </c>
      <c r="AB1102" t="n">
        <v>77</v>
      </c>
      <c r="AC1102" t="n">
        <v>90</v>
      </c>
      <c r="AE1102" t="n">
        <v>107</v>
      </c>
      <c r="AF1102" t="n">
        <v>72</v>
      </c>
      <c r="AG1102" t="n">
        <v>73</v>
      </c>
      <c r="AH1102" t="n">
        <v>72</v>
      </c>
      <c r="AJ1102" t="n">
        <v>79</v>
      </c>
      <c r="AK1102" t="n">
        <v>73</v>
      </c>
      <c r="AL1102" t="n">
        <v>66</v>
      </c>
    </row>
    <row r="1103">
      <c r="A1103" t="inlineStr">
        <is>
          <t>Derivative instruments</t>
        </is>
      </c>
      <c r="C1103" t="inlineStr">
        <is>
          <t>Million</t>
        </is>
      </c>
      <c r="D1103" t="inlineStr">
        <is>
          <t>QQQQ</t>
        </is>
      </c>
      <c r="AK1103" t="n">
        <v>18</v>
      </c>
      <c r="AL1103" t="n">
        <v>138</v>
      </c>
    </row>
    <row r="1104">
      <c r="A1104" t="inlineStr">
        <is>
          <t>TRA obligation</t>
        </is>
      </c>
      <c r="C1104" t="inlineStr">
        <is>
          <t>Million</t>
        </is>
      </c>
      <c r="D1104" t="inlineStr">
        <is>
          <t>QQQQ</t>
        </is>
      </c>
      <c r="F1104" t="n">
        <v>123</v>
      </c>
      <c r="G1104" t="n">
        <v>63</v>
      </c>
      <c r="H1104" t="n">
        <v>52</v>
      </c>
      <c r="I1104" t="n">
        <v>32</v>
      </c>
      <c r="K1104" t="n">
        <v>85</v>
      </c>
      <c r="L1104" t="n">
        <v>81</v>
      </c>
      <c r="M1104" t="n">
        <v>71</v>
      </c>
      <c r="N1104" t="n">
        <v>39</v>
      </c>
      <c r="P1104" t="n">
        <v>60</v>
      </c>
      <c r="Q1104" t="n">
        <v>63</v>
      </c>
      <c r="R1104" t="n">
        <v>55</v>
      </c>
      <c r="S1104" t="n">
        <v>57</v>
      </c>
      <c r="U1104" t="n">
        <v>77</v>
      </c>
      <c r="V1104" t="n">
        <v>70</v>
      </c>
      <c r="W1104" t="n">
        <v>76</v>
      </c>
      <c r="X1104" t="n">
        <v>60</v>
      </c>
      <c r="Z1104" t="n">
        <v>100</v>
      </c>
      <c r="AA1104" t="n">
        <v>103</v>
      </c>
      <c r="AB1104" t="n">
        <v>101</v>
      </c>
      <c r="AC1104" t="n">
        <v>35</v>
      </c>
      <c r="AE1104" t="n">
        <v>24</v>
      </c>
      <c r="AF1104" t="n">
        <v>24</v>
      </c>
      <c r="AG1104" t="n">
        <v>24</v>
      </c>
      <c r="AH1104" t="n">
        <v>16</v>
      </c>
      <c r="AJ1104" t="n">
        <v>12</v>
      </c>
      <c r="AK1104" t="n">
        <v>12</v>
      </c>
      <c r="AL1104" t="n">
        <v>12</v>
      </c>
    </row>
    <row r="1105">
      <c r="A1105" t="inlineStr">
        <is>
          <t>Other</t>
        </is>
      </c>
      <c r="C1105" t="inlineStr">
        <is>
          <t>Million</t>
        </is>
      </c>
      <c r="D1105" t="inlineStr">
        <is>
          <t>QQQQ</t>
        </is>
      </c>
      <c r="F1105" t="n">
        <v>61</v>
      </c>
      <c r="G1105" t="n">
        <v>55</v>
      </c>
      <c r="H1105" t="n">
        <v>60</v>
      </c>
      <c r="I1105" t="n">
        <v>58</v>
      </c>
      <c r="K1105" t="n">
        <v>61</v>
      </c>
      <c r="L1105" t="n">
        <v>71</v>
      </c>
      <c r="M1105" t="n">
        <v>88</v>
      </c>
      <c r="N1105" t="n">
        <v>69</v>
      </c>
      <c r="P1105" t="n">
        <v>76</v>
      </c>
      <c r="Q1105" t="n">
        <v>71</v>
      </c>
      <c r="R1105" t="n">
        <v>75</v>
      </c>
      <c r="S1105" t="n">
        <v>65</v>
      </c>
      <c r="X1105" t="n">
        <v>77</v>
      </c>
      <c r="AC1105" t="n">
        <v>78</v>
      </c>
      <c r="AH1105" t="n">
        <v>95</v>
      </c>
    </row>
    <row r="1106">
      <c r="A1106" t="inlineStr">
        <is>
          <t>Accrued operating expenses</t>
        </is>
      </c>
      <c r="C1106" t="inlineStr">
        <is>
          <t>Million</t>
        </is>
      </c>
      <c r="D1106" t="inlineStr">
        <is>
          <t>QQQQ</t>
        </is>
      </c>
      <c r="U1106" t="n">
        <v>100</v>
      </c>
      <c r="V1106" t="n">
        <v>92</v>
      </c>
      <c r="W1106" t="n">
        <v>90</v>
      </c>
      <c r="Z1106" t="n">
        <v>74</v>
      </c>
      <c r="AA1106" t="n">
        <v>108</v>
      </c>
      <c r="AB1106" t="n">
        <v>95</v>
      </c>
      <c r="AE1106" t="n">
        <v>86</v>
      </c>
      <c r="AF1106" t="n">
        <v>85</v>
      </c>
      <c r="AG1106" t="n">
        <v>84</v>
      </c>
      <c r="AJ1106" t="n">
        <v>113</v>
      </c>
      <c r="AK1106" t="n">
        <v>112</v>
      </c>
      <c r="AL1106" t="n">
        <v>98</v>
      </c>
    </row>
    <row r="1107">
      <c r="A1107" t="inlineStr">
        <is>
          <t>Total</t>
        </is>
      </c>
      <c r="C1107" t="inlineStr">
        <is>
          <t>Million</t>
        </is>
      </c>
      <c r="D1107" t="inlineStr">
        <is>
          <t>QQQQ</t>
        </is>
      </c>
      <c r="F1107" t="n">
        <v>385</v>
      </c>
      <c r="G1107" t="n">
        <v>300</v>
      </c>
      <c r="H1107" t="n">
        <v>298</v>
      </c>
      <c r="I1107" t="n">
        <v>276</v>
      </c>
      <c r="K1107" t="n">
        <v>327</v>
      </c>
      <c r="L1107" t="n">
        <v>325</v>
      </c>
      <c r="M1107" t="n">
        <v>356</v>
      </c>
      <c r="N1107" t="n">
        <v>314</v>
      </c>
      <c r="P1107" t="n">
        <v>334</v>
      </c>
      <c r="Q1107" t="n">
        <v>322</v>
      </c>
      <c r="R1107" t="n">
        <v>302</v>
      </c>
      <c r="S1107" t="n">
        <v>338</v>
      </c>
      <c r="U1107" t="n">
        <v>454</v>
      </c>
      <c r="V1107" t="n">
        <v>465</v>
      </c>
      <c r="W1107" t="n">
        <v>466</v>
      </c>
      <c r="X1107" t="n">
        <v>449</v>
      </c>
      <c r="Z1107" t="n">
        <v>434</v>
      </c>
      <c r="AA1107" t="n">
        <v>494</v>
      </c>
      <c r="AB1107" t="n">
        <v>498</v>
      </c>
      <c r="AC1107" t="n">
        <v>463</v>
      </c>
      <c r="AE1107" t="n">
        <v>454</v>
      </c>
      <c r="AF1107" t="n">
        <v>410</v>
      </c>
      <c r="AG1107" t="n">
        <v>401</v>
      </c>
      <c r="AH1107" t="n">
        <v>416</v>
      </c>
      <c r="AJ1107" t="n">
        <v>427</v>
      </c>
      <c r="AK1107" t="n">
        <v>433</v>
      </c>
      <c r="AL1107" t="n">
        <v>522</v>
      </c>
    </row>
    <row r="1108">
      <c r="A1108" t="inlineStr">
        <is>
          <t>Total-c</t>
        </is>
      </c>
      <c r="F1108">
        <f>SUM(F1096:F1106)</f>
        <v/>
      </c>
      <c r="G1108">
        <f>SUM(G1096:G1106)</f>
        <v/>
      </c>
      <c r="H1108">
        <f>SUM(H1096:H1106)</f>
        <v/>
      </c>
      <c r="I1108">
        <f>SUM(I1096:I1106)</f>
        <v/>
      </c>
      <c r="K1108">
        <f>SUM(K1096:K1106)</f>
        <v/>
      </c>
      <c r="L1108">
        <f>SUM(L1096:L1106)</f>
        <v/>
      </c>
      <c r="M1108">
        <f>SUM(M1096:M1106)</f>
        <v/>
      </c>
      <c r="N1108">
        <f>SUM(N1096:N1106)</f>
        <v/>
      </c>
      <c r="P1108">
        <f>SUM(P1096:P1106)</f>
        <v/>
      </c>
      <c r="Q1108">
        <f>SUM(Q1096:Q1106)</f>
        <v/>
      </c>
      <c r="R1108">
        <f>SUM(R1096:R1106)</f>
        <v/>
      </c>
      <c r="S1108">
        <f>SUM(S1096:S1106)</f>
        <v/>
      </c>
      <c r="U1108">
        <f>SUM(U1096:U1106)</f>
        <v/>
      </c>
      <c r="V1108">
        <f>SUM(V1096:V1106)</f>
        <v/>
      </c>
      <c r="W1108">
        <f>SUM(W1096:W1106)</f>
        <v/>
      </c>
      <c r="X1108">
        <f>SUM(X1096:X1106)</f>
        <v/>
      </c>
      <c r="Z1108">
        <f>SUM(Z1096:Z1106)</f>
        <v/>
      </c>
      <c r="AA1108">
        <f>SUM(AA1096:AA1106)</f>
        <v/>
      </c>
      <c r="AB1108">
        <f>SUM(AB1096:AB1106)</f>
        <v/>
      </c>
      <c r="AC1108">
        <f>SUM(AC1096:AC1106)</f>
        <v/>
      </c>
      <c r="AE1108">
        <f>SUM(AE1096:AE1106)</f>
        <v/>
      </c>
      <c r="AF1108">
        <f>SUM(AF1096:AF1106)</f>
        <v/>
      </c>
      <c r="AG1108">
        <f>SUM(AG1096:AG1106)</f>
        <v/>
      </c>
      <c r="AH1108">
        <f>SUM(AH1096:AH1106)</f>
        <v/>
      </c>
      <c r="AJ1108">
        <f>SUM(AJ1096:AJ1106)</f>
        <v/>
      </c>
      <c r="AK1108">
        <f>SUM(AK1096:AK1106)</f>
        <v/>
      </c>
      <c r="AL1108">
        <f>SUM(AL1096:AL1106)</f>
        <v/>
      </c>
      <c r="AM1108">
        <f>SUM(AM1096:AM1106)</f>
        <v/>
      </c>
      <c r="AN1108">
        <f>SUM(AN1096:AN1106)</f>
        <v/>
      </c>
      <c r="AR1108">
        <f>SUM(AR1096:AR1106)</f>
        <v/>
      </c>
      <c r="AT1108">
        <f>SUM(AT1096:AT1106)</f>
        <v/>
      </c>
      <c r="AU1108">
        <f>SUM(AU1096:AU1106)</f>
        <v/>
      </c>
      <c r="AW1108">
        <f>SUM(AW1096:AW1106)</f>
        <v/>
      </c>
      <c r="AY1108">
        <f>SUM(AY1096:AY1106)</f>
        <v/>
      </c>
    </row>
    <row r="1109">
      <c r="A1109" t="inlineStr">
        <is>
          <t>Sum Check</t>
        </is>
      </c>
      <c r="F1109">
        <f>F1107-F1108</f>
        <v/>
      </c>
      <c r="G1109">
        <f>G1107-G1108</f>
        <v/>
      </c>
      <c r="H1109">
        <f>H1107-H1108</f>
        <v/>
      </c>
      <c r="I1109">
        <f>I1107-I1108</f>
        <v/>
      </c>
      <c r="K1109">
        <f>K1107-K1108</f>
        <v/>
      </c>
      <c r="L1109">
        <f>L1107-L1108</f>
        <v/>
      </c>
      <c r="M1109">
        <f>M1107-M1108</f>
        <v/>
      </c>
      <c r="N1109">
        <f>N1107-N1108</f>
        <v/>
      </c>
      <c r="P1109">
        <f>P1107-P1108</f>
        <v/>
      </c>
      <c r="Q1109">
        <f>Q1107-Q1108</f>
        <v/>
      </c>
      <c r="R1109">
        <f>R1107-R1108</f>
        <v/>
      </c>
      <c r="S1109">
        <f>S1107-S1108</f>
        <v/>
      </c>
      <c r="U1109">
        <f>U1107-U1108</f>
        <v/>
      </c>
      <c r="V1109">
        <f>V1107-V1108</f>
        <v/>
      </c>
      <c r="W1109">
        <f>W1107-W1108</f>
        <v/>
      </c>
      <c r="X1109">
        <f>X1107-X1108</f>
        <v/>
      </c>
      <c r="Z1109">
        <f>Z1107-Z1108</f>
        <v/>
      </c>
      <c r="AA1109">
        <f>AA1107-AA1108</f>
        <v/>
      </c>
      <c r="AB1109">
        <f>AB1107-AB1108</f>
        <v/>
      </c>
      <c r="AC1109">
        <f>AC1107-AC1108</f>
        <v/>
      </c>
      <c r="AE1109">
        <f>AE1107-AE1108</f>
        <v/>
      </c>
      <c r="AF1109">
        <f>AF1107-AF1108</f>
        <v/>
      </c>
      <c r="AG1109">
        <f>AG1107-AG1108</f>
        <v/>
      </c>
      <c r="AH1109">
        <f>AH1107-AH1108</f>
        <v/>
      </c>
      <c r="AJ1109">
        <f>AJ1107-AJ1108</f>
        <v/>
      </c>
      <c r="AK1109">
        <f>AK1107-AK1108</f>
        <v/>
      </c>
      <c r="AL1109">
        <f>AL1107-AL1108</f>
        <v/>
      </c>
      <c r="AM1109">
        <f>AM1107-AM1108</f>
        <v/>
      </c>
      <c r="AN1109">
        <f>AN1107-AN1108</f>
        <v/>
      </c>
      <c r="AR1109">
        <f>AR1107-AR1108</f>
        <v/>
      </c>
      <c r="AT1109">
        <f>AT1107-AT1108</f>
        <v/>
      </c>
      <c r="AU1109">
        <f>AU1107-AU1108</f>
        <v/>
      </c>
      <c r="AW1109">
        <f>AW1107-AW1108</f>
        <v/>
      </c>
      <c r="AY1109">
        <f>AY1107-AY1108</f>
        <v/>
      </c>
    </row>
    <row r="1110">
      <c r="A1110" t="inlineStr">
        <is>
          <t>Link Check</t>
        </is>
      </c>
      <c r="F1110">
        <f>F1107-F881</f>
        <v/>
      </c>
      <c r="G1110">
        <f>G1107-G881</f>
        <v/>
      </c>
      <c r="H1110">
        <f>H1107-H881</f>
        <v/>
      </c>
      <c r="I1110">
        <f>I1107-I881</f>
        <v/>
      </c>
      <c r="K1110">
        <f>K1107-K881</f>
        <v/>
      </c>
      <c r="L1110">
        <f>L1107-L881</f>
        <v/>
      </c>
      <c r="M1110">
        <f>M1107-M881</f>
        <v/>
      </c>
      <c r="N1110">
        <f>N1107-N881</f>
        <v/>
      </c>
      <c r="P1110">
        <f>P1107-P881</f>
        <v/>
      </c>
      <c r="Q1110">
        <f>Q1107-Q881</f>
        <v/>
      </c>
      <c r="R1110">
        <f>R1107-R881</f>
        <v/>
      </c>
      <c r="S1110">
        <f>S1107-S881</f>
        <v/>
      </c>
      <c r="U1110">
        <f>U1107-U881</f>
        <v/>
      </c>
      <c r="V1110">
        <f>V1107-V881</f>
        <v/>
      </c>
      <c r="W1110">
        <f>W1107-W881</f>
        <v/>
      </c>
      <c r="X1110">
        <f>X1107-X881</f>
        <v/>
      </c>
      <c r="Z1110">
        <f>Z1107-Z881</f>
        <v/>
      </c>
      <c r="AA1110">
        <f>AA1107-AA881</f>
        <v/>
      </c>
      <c r="AB1110">
        <f>AB1107-AB881</f>
        <v/>
      </c>
      <c r="AC1110">
        <f>AC1107-AC881</f>
        <v/>
      </c>
      <c r="AE1110">
        <f>AE1107-AE881</f>
        <v/>
      </c>
      <c r="AF1110">
        <f>AF1107-AF881</f>
        <v/>
      </c>
      <c r="AG1110">
        <f>AG1107-AG881</f>
        <v/>
      </c>
      <c r="AH1110">
        <f>AH1107-AH881</f>
        <v/>
      </c>
      <c r="AJ1110">
        <f>AJ1107-AJ881</f>
        <v/>
      </c>
      <c r="AK1110">
        <f>AK1107-AK881</f>
        <v/>
      </c>
      <c r="AL1110">
        <f>AL1107-AL881</f>
        <v/>
      </c>
      <c r="AM1110">
        <f>AM1107-AM881</f>
        <v/>
      </c>
      <c r="AN1110">
        <f>AN1107-AN881</f>
        <v/>
      </c>
      <c r="AR1110">
        <f>AR1107-AR881</f>
        <v/>
      </c>
      <c r="AT1110">
        <f>AT1107-AT881</f>
        <v/>
      </c>
      <c r="AU1110">
        <f>AU1107-AU881</f>
        <v/>
      </c>
      <c r="AW1110">
        <f>AW1107-AW881</f>
        <v/>
      </c>
      <c r="AY1110">
        <f>AY1107-AY881</f>
        <v/>
      </c>
    </row>
    <row r="1111"/>
    <row r="1112">
      <c r="A1112" t="inlineStr">
        <is>
          <t>Net sales bridge</t>
        </is>
      </c>
    </row>
    <row r="1113">
      <c r="A1113" t="inlineStr">
        <is>
          <t>Net sales</t>
        </is>
      </c>
      <c r="C1113" t="inlineStr">
        <is>
          <t>Million</t>
        </is>
      </c>
      <c r="D1113" t="inlineStr">
        <is>
          <t>QQQQ</t>
        </is>
      </c>
      <c r="E1113" t="inlineStr">
        <is>
          <t>Yes</t>
        </is>
      </c>
      <c r="V1113" t="n">
        <v>1224</v>
      </c>
      <c r="W1113" t="n">
        <v>1241</v>
      </c>
      <c r="X1113" t="n">
        <v>1196</v>
      </c>
      <c r="Y1113" t="n">
        <v>4881</v>
      </c>
    </row>
    <row r="1114">
      <c r="A1114" t="inlineStr">
        <is>
          <t>Combined net sales at the beginning</t>
        </is>
      </c>
      <c r="C1114" t="inlineStr">
        <is>
          <t>Million</t>
        </is>
      </c>
      <c r="D1114" t="inlineStr">
        <is>
          <t>QQQQ</t>
        </is>
      </c>
      <c r="E1114" t="inlineStr">
        <is>
          <t>Yes</t>
        </is>
      </c>
      <c r="V1114" t="n">
        <v>1711</v>
      </c>
      <c r="W1114" t="n">
        <v>1710</v>
      </c>
      <c r="X1114" t="n">
        <v>1645</v>
      </c>
      <c r="Y1114" t="n">
        <v>6816</v>
      </c>
      <c r="Z1114" t="n">
        <v>1612</v>
      </c>
      <c r="AA1114" t="n">
        <v>1614</v>
      </c>
      <c r="AB1114" t="n">
        <v>1645</v>
      </c>
      <c r="AC1114" t="n">
        <v>1618</v>
      </c>
      <c r="AD1114" t="n">
        <v>6489</v>
      </c>
      <c r="AE1114" t="n">
        <v>1502</v>
      </c>
      <c r="AF1114" t="n">
        <v>1806</v>
      </c>
      <c r="AG1114" t="n">
        <v>1906</v>
      </c>
      <c r="AH1114" t="n">
        <v>1881</v>
      </c>
      <c r="AI1114" t="n">
        <v>7095</v>
      </c>
      <c r="AJ1114" t="n">
        <v>1776</v>
      </c>
      <c r="AK1114" t="n">
        <v>1967</v>
      </c>
      <c r="AL1114" t="n">
        <v>2072</v>
      </c>
      <c r="AM1114" t="n">
        <v>2054</v>
      </c>
      <c r="AO1114" t="n">
        <v>1972</v>
      </c>
      <c r="AP1114" t="n">
        <v>1950</v>
      </c>
      <c r="AQ1114" t="n">
        <v>1937</v>
      </c>
      <c r="AR1114" t="n">
        <v>3019</v>
      </c>
      <c r="AT1114" t="n">
        <v>2816</v>
      </c>
      <c r="AU1114" t="n">
        <v>2975</v>
      </c>
      <c r="AV1114" t="n">
        <v>2910</v>
      </c>
      <c r="AW1114" t="n">
        <v>3008</v>
      </c>
      <c r="AX1114" t="n">
        <v>11709</v>
      </c>
      <c r="AY1114" t="n">
        <v>3136</v>
      </c>
      <c r="AZ1114" t="n">
        <v>3370</v>
      </c>
      <c r="BA1114" t="n">
        <v>3675</v>
      </c>
      <c r="BB1114" t="n">
        <v>3669</v>
      </c>
      <c r="BC1114" t="n">
        <v>13850</v>
      </c>
      <c r="BD1114" t="n">
        <v>3573</v>
      </c>
      <c r="BE1114" t="n">
        <v>3775</v>
      </c>
    </row>
    <row r="1115">
      <c r="A1115" t="inlineStr">
        <is>
          <t>Adjustments</t>
        </is>
      </c>
      <c r="C1115" t="inlineStr">
        <is>
          <t>Million</t>
        </is>
      </c>
      <c r="D1115" t="inlineStr">
        <is>
          <t>QQQQ</t>
        </is>
      </c>
      <c r="E1115" t="inlineStr">
        <is>
          <t>Yes</t>
        </is>
      </c>
      <c r="AZ1115" t="n">
        <v>-98</v>
      </c>
      <c r="BA1115" t="n">
        <v>-167</v>
      </c>
      <c r="BB1115" t="n">
        <v>-228</v>
      </c>
      <c r="BC1115" t="n">
        <v>-670</v>
      </c>
      <c r="BD1115" t="n">
        <v>-147</v>
      </c>
      <c r="BE1115" t="n">
        <v>-122</v>
      </c>
    </row>
    <row r="1116">
      <c r="A1116" t="inlineStr">
        <is>
          <t>Year comparable</t>
        </is>
      </c>
      <c r="C1116" t="inlineStr">
        <is>
          <t>Million</t>
        </is>
      </c>
      <c r="D1116" t="inlineStr">
        <is>
          <t>QQQQ</t>
        </is>
      </c>
      <c r="E1116" t="inlineStr">
        <is>
          <t>Yes</t>
        </is>
      </c>
      <c r="AW1116" t="n">
        <v>2948</v>
      </c>
      <c r="AX1116" t="n">
        <v>11650</v>
      </c>
      <c r="AY1116" t="n">
        <v>2976</v>
      </c>
      <c r="AZ1116" t="n">
        <v>3272</v>
      </c>
      <c r="BA1116" t="n">
        <v>3508</v>
      </c>
      <c r="BB1116" t="n">
        <v>3441</v>
      </c>
      <c r="BC1116" t="n">
        <v>13180</v>
      </c>
      <c r="BD1116" t="n">
        <v>3426</v>
      </c>
      <c r="BE1116" t="n">
        <v>3653</v>
      </c>
    </row>
    <row r="1117">
      <c r="A1117" t="inlineStr">
        <is>
          <t>Year comparable-c</t>
        </is>
      </c>
      <c r="S1117">
        <f>SUM(S1114:S1115)</f>
        <v/>
      </c>
      <c r="X1117">
        <f>SUM(X1114:X1115)</f>
        <v/>
      </c>
      <c r="Z1117">
        <f>SUM(Z1114:Z1115)</f>
        <v/>
      </c>
      <c r="AC1117">
        <f>SUM(AC1114:AC1115)</f>
        <v/>
      </c>
      <c r="AH1117">
        <f>SUM(AH1114:AH1115)</f>
        <v/>
      </c>
      <c r="AM1117">
        <f>SUM(AM1114:AM1115)</f>
        <v/>
      </c>
      <c r="AN1117">
        <f>SUM(AN1114:AN1115)</f>
        <v/>
      </c>
      <c r="AR1117">
        <f>SUM(AR1114:AR1115)</f>
        <v/>
      </c>
      <c r="AT1117">
        <f>SUM(AT1114:AT1115)</f>
        <v/>
      </c>
      <c r="AU1117">
        <f>SUM(AU1114:AU1115)</f>
        <v/>
      </c>
      <c r="AW1117">
        <f>SUM(AW1114:AW1115)</f>
        <v/>
      </c>
      <c r="AY1117">
        <f>SUM(AY1114:AY1115)</f>
        <v/>
      </c>
      <c r="AZ1117">
        <f>SUM(AZ1114:AZ1115)</f>
        <v/>
      </c>
      <c r="BA1117">
        <f>SUM(BA1114:BA1115)</f>
        <v/>
      </c>
      <c r="BB1117">
        <f>SUM(BB1114:BB1115)</f>
        <v/>
      </c>
      <c r="BC1117">
        <f>SUM(BC1114:BC1115)</f>
        <v/>
      </c>
      <c r="BD1117">
        <f>SUM(BD1114:BD1115)</f>
        <v/>
      </c>
      <c r="BE1117">
        <f>SUM(BE1114:BE1115)</f>
        <v/>
      </c>
    </row>
    <row r="1118">
      <c r="A1118" t="inlineStr">
        <is>
          <t>Sum check</t>
        </is>
      </c>
      <c r="S1118">
        <f>S1116-S1117</f>
        <v/>
      </c>
      <c r="X1118">
        <f>X1116-X1117</f>
        <v/>
      </c>
      <c r="Z1118">
        <f>Z1116-Z1117</f>
        <v/>
      </c>
      <c r="AC1118">
        <f>AC1116-AC1117</f>
        <v/>
      </c>
      <c r="AH1118">
        <f>AH1116-AH1117</f>
        <v/>
      </c>
      <c r="AM1118">
        <f>AM1116-AM1117</f>
        <v/>
      </c>
      <c r="AN1118">
        <f>AN1116-AN1117</f>
        <v/>
      </c>
      <c r="AR1118">
        <f>AR1116-AR1117</f>
        <v/>
      </c>
      <c r="AT1118">
        <f>AT1116-AT1117</f>
        <v/>
      </c>
      <c r="AU1118">
        <f>AU1116-AU1117</f>
        <v/>
      </c>
      <c r="AW1118">
        <f>AW1116-AW1117</f>
        <v/>
      </c>
      <c r="AY1118">
        <f>AY1116-AY1117</f>
        <v/>
      </c>
      <c r="AZ1118">
        <f>AZ1116-AZ1117</f>
        <v/>
      </c>
      <c r="BA1118">
        <f>BA1116-BA1117</f>
        <v/>
      </c>
      <c r="BB1118">
        <f>BB1116-BB1117</f>
        <v/>
      </c>
      <c r="BC1118">
        <f>BC1116-BC1117</f>
        <v/>
      </c>
      <c r="BD1118">
        <f>BD1116-BD1117</f>
        <v/>
      </c>
      <c r="BE1118">
        <f>BE1116-BE1117</f>
        <v/>
      </c>
    </row>
    <row r="1119"/>
    <row r="1120">
      <c r="A1120" t="inlineStr">
        <is>
          <t>Extra shipping days</t>
        </is>
      </c>
      <c r="C1120" t="inlineStr">
        <is>
          <t>Million</t>
        </is>
      </c>
      <c r="D1120" t="inlineStr">
        <is>
          <t>QQQQ</t>
        </is>
      </c>
      <c r="E1120" t="inlineStr">
        <is>
          <t>Yes</t>
        </is>
      </c>
      <c r="AT1120" t="n">
        <v>112</v>
      </c>
      <c r="AX1120" t="n">
        <v>-59</v>
      </c>
      <c r="AY1120" t="n">
        <v>-160</v>
      </c>
    </row>
    <row r="1121">
      <c r="A1121" t="inlineStr">
        <is>
          <t>Extra days</t>
        </is>
      </c>
      <c r="C1121" t="inlineStr">
        <is>
          <t>Million</t>
        </is>
      </c>
      <c r="D1121" t="inlineStr">
        <is>
          <t>QQQQ</t>
        </is>
      </c>
      <c r="E1121" t="inlineStr">
        <is>
          <t>Yes</t>
        </is>
      </c>
      <c r="Z1121" t="n">
        <v>-98</v>
      </c>
      <c r="AD1121" t="n">
        <v>-98</v>
      </c>
    </row>
    <row r="1122">
      <c r="A1122" t="inlineStr">
        <is>
          <t>Legacy AEP</t>
        </is>
      </c>
      <c r="C1122" t="inlineStr">
        <is>
          <t>Million</t>
        </is>
      </c>
      <c r="D1122" t="inlineStr">
        <is>
          <t>QQQQ</t>
        </is>
      </c>
      <c r="E1122" t="inlineStr">
        <is>
          <t>Yes</t>
        </is>
      </c>
      <c r="AG1122" t="n">
        <v>-19</v>
      </c>
    </row>
    <row r="1123">
      <c r="A1123" t="inlineStr">
        <is>
          <t>Divestiture</t>
        </is>
      </c>
      <c r="C1123" t="inlineStr">
        <is>
          <t>Million</t>
        </is>
      </c>
      <c r="D1123" t="inlineStr">
        <is>
          <t>QQQQ</t>
        </is>
      </c>
      <c r="E1123" t="inlineStr">
        <is>
          <t>Yes</t>
        </is>
      </c>
      <c r="AJ1123" t="n">
        <v>0</v>
      </c>
      <c r="AK1123" t="n">
        <v>0</v>
      </c>
      <c r="AL1123" t="n">
        <v>0</v>
      </c>
      <c r="AM1123" t="n">
        <v>-20</v>
      </c>
      <c r="AO1123" t="n">
        <v>-28</v>
      </c>
      <c r="AP1123" t="n">
        <v>-24</v>
      </c>
      <c r="AQ1123" t="n">
        <v>-34</v>
      </c>
      <c r="AR1123" t="n">
        <v>-10</v>
      </c>
      <c r="AT1123" t="n">
        <v>-15</v>
      </c>
      <c r="AU1123" t="n">
        <v>-53</v>
      </c>
      <c r="AV1123" t="n">
        <v>-62</v>
      </c>
      <c r="AW1123" t="n">
        <v>-60</v>
      </c>
    </row>
    <row r="1124">
      <c r="A1124" t="inlineStr">
        <is>
          <t>Acquisition</t>
        </is>
      </c>
      <c r="C1124" t="inlineStr">
        <is>
          <t>Million</t>
        </is>
      </c>
      <c r="D1124" t="inlineStr">
        <is>
          <t>QQQQ</t>
        </is>
      </c>
      <c r="E1124" t="inlineStr">
        <is>
          <t>Yes</t>
        </is>
      </c>
      <c r="AJ1124" t="n">
        <v>0</v>
      </c>
      <c r="AK1124" t="n">
        <v>0</v>
      </c>
      <c r="AL1124" t="n">
        <v>0</v>
      </c>
      <c r="AM1124" t="n">
        <v>1198</v>
      </c>
      <c r="AO1124" t="n">
        <v>1080</v>
      </c>
      <c r="AP1124" t="n">
        <v>1174</v>
      </c>
      <c r="AQ1124" t="n">
        <v>1092</v>
      </c>
      <c r="AR1124" t="n">
        <v>0</v>
      </c>
    </row>
    <row r="1125">
      <c r="A1125" t="inlineStr">
        <is>
          <t>Volume</t>
        </is>
      </c>
      <c r="C1125" t="inlineStr">
        <is>
          <t>Million</t>
        </is>
      </c>
      <c r="D1125" t="inlineStr">
        <is>
          <t>QQQQ</t>
        </is>
      </c>
      <c r="E1125" t="inlineStr">
        <is>
          <t>Yes</t>
        </is>
      </c>
      <c r="V1125" t="n">
        <v>9</v>
      </c>
      <c r="W1125" t="n">
        <v>-30</v>
      </c>
      <c r="X1125" t="n">
        <v>-23</v>
      </c>
      <c r="Y1125" t="n">
        <v>-29</v>
      </c>
      <c r="AA1125" t="n">
        <v>190</v>
      </c>
      <c r="AB1125" t="n">
        <v>220</v>
      </c>
      <c r="AC1125" t="n">
        <v>243</v>
      </c>
      <c r="AD1125" t="n">
        <v>652</v>
      </c>
      <c r="AE1125" t="n">
        <v>244</v>
      </c>
      <c r="AF1125" t="n">
        <v>68</v>
      </c>
      <c r="AG1125" t="n">
        <v>134</v>
      </c>
      <c r="AH1125" t="n">
        <v>90</v>
      </c>
      <c r="AI1125" t="n">
        <v>525</v>
      </c>
      <c r="AJ1125" t="n">
        <v>125</v>
      </c>
      <c r="AK1125" t="n">
        <v>10</v>
      </c>
      <c r="AL1125" t="n">
        <v>-25</v>
      </c>
      <c r="AM1125" t="n">
        <v>-48</v>
      </c>
      <c r="AO1125" t="n">
        <v>0</v>
      </c>
      <c r="AP1125" t="n">
        <v>32</v>
      </c>
      <c r="AQ1125" t="n">
        <v>33</v>
      </c>
      <c r="AR1125" t="n">
        <v>117</v>
      </c>
      <c r="AT1125" t="n">
        <v>184</v>
      </c>
      <c r="AU1125" t="n">
        <v>164</v>
      </c>
      <c r="AV1125" t="n">
        <v>147</v>
      </c>
      <c r="AW1125" t="n">
        <v>-37</v>
      </c>
      <c r="AX1125" t="n">
        <v>440</v>
      </c>
      <c r="AY1125" t="n">
        <v>-92</v>
      </c>
      <c r="AZ1125" t="n">
        <v>-73</v>
      </c>
      <c r="BA1125" t="n">
        <v>-83</v>
      </c>
      <c r="BB1125" t="n">
        <v>-84</v>
      </c>
      <c r="BC1125" t="n">
        <v>-335</v>
      </c>
      <c r="BD1125" t="n">
        <v>-223</v>
      </c>
      <c r="BE1125" t="n">
        <v>-222</v>
      </c>
    </row>
    <row r="1126">
      <c r="A1126" t="inlineStr">
        <is>
          <t>Price</t>
        </is>
      </c>
      <c r="C1126" t="inlineStr">
        <is>
          <t>Million</t>
        </is>
      </c>
      <c r="D1126" t="inlineStr">
        <is>
          <t>QQQQ</t>
        </is>
      </c>
      <c r="E1126" t="inlineStr">
        <is>
          <t>Yes</t>
        </is>
      </c>
      <c r="V1126" t="n">
        <v>-90</v>
      </c>
      <c r="W1126" t="n">
        <v>-31</v>
      </c>
      <c r="Y1126" t="n">
        <v>-237</v>
      </c>
      <c r="Z1126" t="n">
        <v>-7</v>
      </c>
      <c r="AA1126" t="n">
        <v>9</v>
      </c>
      <c r="AB1126" t="n">
        <v>49</v>
      </c>
      <c r="AC1126" t="n">
        <v>9</v>
      </c>
      <c r="AD1126" t="n">
        <v>60</v>
      </c>
      <c r="AE1126" t="n">
        <v>12</v>
      </c>
      <c r="AF1126" t="n">
        <v>59</v>
      </c>
      <c r="AG1126" t="n">
        <v>37</v>
      </c>
      <c r="AH1126" t="n">
        <v>91</v>
      </c>
      <c r="AI1126" t="n">
        <v>191</v>
      </c>
      <c r="AJ1126" t="n">
        <v>82</v>
      </c>
      <c r="AK1126" t="n">
        <v>-5</v>
      </c>
      <c r="AL1126" t="n">
        <v>-94</v>
      </c>
      <c r="AM1126" t="n">
        <v>-157</v>
      </c>
      <c r="AO1126" t="n">
        <v>-183</v>
      </c>
      <c r="AP1126" t="n">
        <v>-147</v>
      </c>
      <c r="AQ1126" t="n">
        <v>-99</v>
      </c>
      <c r="AR1126" t="n">
        <v>-152</v>
      </c>
      <c r="AT1126" t="n">
        <v>-11</v>
      </c>
      <c r="AU1126" t="n">
        <v>192</v>
      </c>
      <c r="AV1126" t="n">
        <v>533</v>
      </c>
      <c r="AW1126" t="n">
        <v>716</v>
      </c>
      <c r="AX1126" t="n">
        <v>1429</v>
      </c>
      <c r="AY1126" t="n">
        <v>706</v>
      </c>
      <c r="AZ1126" t="n">
        <v>576</v>
      </c>
      <c r="BA1126" t="n">
        <v>301</v>
      </c>
      <c r="BB1126" t="n">
        <v>65</v>
      </c>
      <c r="BC1126" t="n">
        <v>1650</v>
      </c>
      <c r="BD1126" t="n">
        <v>-143</v>
      </c>
      <c r="BE1126" t="n">
        <v>-143</v>
      </c>
    </row>
    <row r="1127">
      <c r="A1127" t="inlineStr">
        <is>
          <t>Fx</t>
        </is>
      </c>
      <c r="C1127" t="inlineStr">
        <is>
          <t>Million</t>
        </is>
      </c>
      <c r="D1127" t="inlineStr">
        <is>
          <t>QQQQ</t>
        </is>
      </c>
      <c r="E1127" t="inlineStr">
        <is>
          <t>Yes</t>
        </is>
      </c>
      <c r="AO1127" t="n">
        <v>0</v>
      </c>
      <c r="AP1127" t="n">
        <v>0</v>
      </c>
      <c r="AQ1127" t="n">
        <v>0</v>
      </c>
      <c r="AR1127" t="n">
        <v>34</v>
      </c>
      <c r="AT1127" t="n">
        <v>50</v>
      </c>
      <c r="AU1127" t="n">
        <v>92</v>
      </c>
      <c r="AV1127" t="n">
        <v>147</v>
      </c>
      <c r="AW1127" t="n">
        <v>42</v>
      </c>
      <c r="AX1127" t="n">
        <v>331</v>
      </c>
      <c r="AY1127" t="n">
        <v>-17</v>
      </c>
    </row>
    <row r="1128">
      <c r="A1128" t="inlineStr">
        <is>
          <t>Currency</t>
        </is>
      </c>
      <c r="C1128" t="inlineStr">
        <is>
          <t>Million</t>
        </is>
      </c>
      <c r="D1128" t="inlineStr">
        <is>
          <t>QQQQ</t>
        </is>
      </c>
      <c r="E1128" t="inlineStr">
        <is>
          <t>Yes</t>
        </is>
      </c>
      <c r="V1128" t="n">
        <v>-16</v>
      </c>
      <c r="W1128" t="n">
        <v>-4</v>
      </c>
      <c r="X1128" t="n">
        <v>-4</v>
      </c>
      <c r="Y1128" t="n">
        <v>-61</v>
      </c>
      <c r="Z1128" t="n">
        <v>-5</v>
      </c>
      <c r="AA1128" t="n">
        <v>-7</v>
      </c>
      <c r="AB1128" t="n">
        <v>-8</v>
      </c>
      <c r="AC1128" t="n">
        <v>11</v>
      </c>
      <c r="AD1128" t="n">
        <v>-8</v>
      </c>
      <c r="AE1128" t="n">
        <v>18</v>
      </c>
      <c r="AF1128" t="n">
        <v>34</v>
      </c>
      <c r="AG1128" t="n">
        <v>14</v>
      </c>
      <c r="AH1128" t="n">
        <v>-8</v>
      </c>
      <c r="AI1128" t="n">
        <v>58</v>
      </c>
      <c r="AJ1128" t="n">
        <v>-11</v>
      </c>
      <c r="AK1128" t="n">
        <v>-22</v>
      </c>
      <c r="AL1128" t="n">
        <v>-16</v>
      </c>
      <c r="AM1128" t="n">
        <v>-8</v>
      </c>
    </row>
    <row r="1129">
      <c r="A1129" t="inlineStr">
        <is>
          <t>Other</t>
        </is>
      </c>
      <c r="C1129" t="inlineStr">
        <is>
          <t>Million</t>
        </is>
      </c>
      <c r="D1129" t="inlineStr">
        <is>
          <t>QQQQ</t>
        </is>
      </c>
      <c r="E1129" t="inlineStr">
        <is>
          <t>Yes</t>
        </is>
      </c>
      <c r="AO1129" t="n">
        <v>-25</v>
      </c>
      <c r="AP1129" t="n">
        <v>-10</v>
      </c>
      <c r="AQ1129" t="n">
        <v>-19</v>
      </c>
    </row>
    <row r="1130">
      <c r="A1130" t="inlineStr">
        <is>
          <t>Combined net sales at the end</t>
        </is>
      </c>
      <c r="C1130" t="inlineStr">
        <is>
          <t>Million</t>
        </is>
      </c>
      <c r="D1130" t="inlineStr">
        <is>
          <t>QQQQ</t>
        </is>
      </c>
      <c r="E1130" t="inlineStr">
        <is>
          <t>Yes</t>
        </is>
      </c>
      <c r="V1130" t="n">
        <v>1614</v>
      </c>
      <c r="W1130" t="n">
        <v>1645</v>
      </c>
      <c r="X1130" t="n">
        <v>1618</v>
      </c>
      <c r="Y1130" t="n">
        <v>6489</v>
      </c>
      <c r="Z1130" t="n">
        <v>1502</v>
      </c>
      <c r="AA1130" t="n">
        <v>1806</v>
      </c>
      <c r="AB1130" t="n">
        <v>1906</v>
      </c>
      <c r="AC1130" t="n">
        <v>1881</v>
      </c>
      <c r="AD1130" t="n">
        <v>7095</v>
      </c>
      <c r="AE1130" t="n">
        <v>1776</v>
      </c>
      <c r="AF1130" t="n">
        <v>1967</v>
      </c>
      <c r="AG1130" t="n">
        <v>2072</v>
      </c>
      <c r="AH1130" t="n">
        <v>2054</v>
      </c>
      <c r="AI1130" t="n">
        <v>7869</v>
      </c>
      <c r="AJ1130" t="n">
        <v>1972</v>
      </c>
      <c r="AK1130" t="n">
        <v>1950</v>
      </c>
      <c r="AL1130" t="n">
        <v>1937</v>
      </c>
      <c r="AM1130" t="n">
        <v>3019</v>
      </c>
      <c r="AO1130" t="n">
        <v>2816</v>
      </c>
      <c r="AP1130" t="n">
        <v>2975</v>
      </c>
      <c r="AQ1130" t="n">
        <v>2910</v>
      </c>
      <c r="AR1130" t="n">
        <v>3008</v>
      </c>
      <c r="AT1130" t="n">
        <v>3136</v>
      </c>
      <c r="AU1130" t="n">
        <v>3370</v>
      </c>
      <c r="AV1130" t="n">
        <v>3675</v>
      </c>
      <c r="AW1130" t="n">
        <v>3669</v>
      </c>
      <c r="AX1130" t="n">
        <v>13850</v>
      </c>
      <c r="AY1130" t="n">
        <v>3573</v>
      </c>
      <c r="AZ1130" t="n">
        <v>3775</v>
      </c>
      <c r="BA1130" t="n">
        <v>3726</v>
      </c>
      <c r="BB1130" t="n">
        <v>3421</v>
      </c>
      <c r="BC1130" t="n">
        <v>14495</v>
      </c>
      <c r="BD1130" t="n">
        <v>3060</v>
      </c>
      <c r="BE1130" t="n">
        <v>3288</v>
      </c>
    </row>
    <row r="1131">
      <c r="A1131" t="inlineStr">
        <is>
          <t>Combined net sales at the end-c</t>
        </is>
      </c>
      <c r="S1131">
        <f>SUM(S1114:S1115,S1120:S1129)</f>
        <v/>
      </c>
      <c r="V1131">
        <f>SUM(V1114:V1115,V1120:V1129)</f>
        <v/>
      </c>
      <c r="W1131">
        <f>SUM(W1114:W1115,W1120:W1129)</f>
        <v/>
      </c>
      <c r="X1131">
        <f>SUM(X1114:X1115,X1120:X1129)</f>
        <v/>
      </c>
      <c r="Y1131">
        <f>SUM(Y1114:Y1115,Y1120:Y1129)</f>
        <v/>
      </c>
      <c r="Z1131">
        <f>SUM(Z1114:Z1115,Z1120:Z1129)</f>
        <v/>
      </c>
      <c r="AA1131">
        <f>SUM(AA1114:AA1115,AA1120:AA1129)</f>
        <v/>
      </c>
      <c r="AB1131">
        <f>SUM(AB1114:AB1115,AB1120:AB1129)</f>
        <v/>
      </c>
      <c r="AC1131">
        <f>SUM(AC1114:AC1115,AC1120:AC1129)</f>
        <v/>
      </c>
      <c r="AD1131">
        <f>SUM(AD1114:AD1115,AD1120:AD1129)</f>
        <v/>
      </c>
      <c r="AE1131">
        <f>SUM(AE1114:AE1115,AE1120:AE1129)</f>
        <v/>
      </c>
      <c r="AF1131">
        <f>SUM(AF1114:AF1115,AF1120:AF1129)</f>
        <v/>
      </c>
      <c r="AG1131">
        <f>SUM(AG1114:AG1115,AG1120:AG1129)</f>
        <v/>
      </c>
      <c r="AH1131">
        <f>SUM(AH1114:AH1115,AH1120:AH1129)</f>
        <v/>
      </c>
      <c r="AI1131">
        <f>SUM(AI1114:AI1115,AI1120:AI1129)</f>
        <v/>
      </c>
      <c r="AJ1131">
        <f>SUM(AJ1114:AJ1115,AJ1120:AJ1129)</f>
        <v/>
      </c>
      <c r="AK1131">
        <f>SUM(AK1114:AK1115,AK1120:AK1129)</f>
        <v/>
      </c>
      <c r="AL1131">
        <f>SUM(AL1114:AL1115,AL1120:AL1129)</f>
        <v/>
      </c>
      <c r="AM1131">
        <f>SUM(AM1114:AM1115,AM1120:AM1129)</f>
        <v/>
      </c>
      <c r="AN1131">
        <f>SUM(AN1114:AN1115,AN1120:AN1129)</f>
        <v/>
      </c>
      <c r="AO1131">
        <f>SUM(AO1114:AO1115,AO1120:AO1129)</f>
        <v/>
      </c>
      <c r="AP1131">
        <f>SUM(AP1114:AP1115,AP1120:AP1129)</f>
        <v/>
      </c>
      <c r="AQ1131">
        <f>SUM(AQ1114:AQ1115,AQ1120:AQ1129)</f>
        <v/>
      </c>
      <c r="AR1131">
        <f>SUM(AR1114:AR1115,AR1120:AR1129)</f>
        <v/>
      </c>
      <c r="AT1131">
        <f>SUM(AT1114:AT1115,AT1120:AT1129)</f>
        <v/>
      </c>
      <c r="AU1131">
        <f>SUM(AU1114:AU1115,AU1120:AU1129)</f>
        <v/>
      </c>
      <c r="AV1131">
        <f>SUM(AV1114:AV1115,AV1120:AV1129)</f>
        <v/>
      </c>
      <c r="AW1131">
        <f>SUM(AW1114:AW1115,AW1120:AW1129)</f>
        <v/>
      </c>
      <c r="AX1131">
        <f>SUM(AX1114:AX1115,AX1120:AX1129)</f>
        <v/>
      </c>
      <c r="AY1131">
        <f>SUM(AY1114:AY1115,AY1120:AY1129)</f>
        <v/>
      </c>
      <c r="AZ1131">
        <f>SUM(AZ1114:AZ1115,AZ1120:AZ1129)</f>
        <v/>
      </c>
      <c r="BA1131">
        <f>SUM(BA1114:BA1115,BA1120:BA1129)</f>
        <v/>
      </c>
      <c r="BB1131">
        <f>SUM(BB1114:BB1115,BB1120:BB1129)</f>
        <v/>
      </c>
      <c r="BC1131">
        <f>SUM(BC1114:BC1115,BC1120:BC1129)</f>
        <v/>
      </c>
      <c r="BD1131">
        <f>SUM(BD1114:BD1115,BD1120:BD1129)</f>
        <v/>
      </c>
      <c r="BE1131">
        <f>SUM(BE1114:BE1115,BE1120:BE1129)</f>
        <v/>
      </c>
    </row>
    <row r="1132">
      <c r="A1132" t="inlineStr">
        <is>
          <t>Sum check</t>
        </is>
      </c>
      <c r="S1132">
        <f>S1130-S1131</f>
        <v/>
      </c>
      <c r="V1132">
        <f>V1130-V1131</f>
        <v/>
      </c>
      <c r="W1132">
        <f>W1130-W1131</f>
        <v/>
      </c>
      <c r="X1132">
        <f>X1130-X1131</f>
        <v/>
      </c>
      <c r="Y1132">
        <f>Y1130-Y1131</f>
        <v/>
      </c>
      <c r="Z1132">
        <f>Z1130-Z1131</f>
        <v/>
      </c>
      <c r="AA1132">
        <f>AA1130-AA1131</f>
        <v/>
      </c>
      <c r="AB1132">
        <f>AB1130-AB1131</f>
        <v/>
      </c>
      <c r="AC1132">
        <f>AC1130-AC1131</f>
        <v/>
      </c>
      <c r="AD1132">
        <f>AD1130-AD1131</f>
        <v/>
      </c>
      <c r="AE1132">
        <f>AE1130-AE1131</f>
        <v/>
      </c>
      <c r="AF1132">
        <f>AF1130-AF1131</f>
        <v/>
      </c>
      <c r="AG1132">
        <f>AG1130-AG1131</f>
        <v/>
      </c>
      <c r="AH1132">
        <f>AH1130-AH1131</f>
        <v/>
      </c>
      <c r="AI1132">
        <f>AI1130-AI1131</f>
        <v/>
      </c>
      <c r="AJ1132">
        <f>AJ1130-AJ1131</f>
        <v/>
      </c>
      <c r="AK1132">
        <f>AK1130-AK1131</f>
        <v/>
      </c>
      <c r="AL1132">
        <f>AL1130-AL1131</f>
        <v/>
      </c>
      <c r="AM1132">
        <f>AM1130-AM1131</f>
        <v/>
      </c>
      <c r="AN1132">
        <f>AN1130-AN1131</f>
        <v/>
      </c>
      <c r="AO1132">
        <f>AO1130-AO1131</f>
        <v/>
      </c>
      <c r="AP1132">
        <f>AP1130-AP1131</f>
        <v/>
      </c>
      <c r="AQ1132">
        <f>AQ1130-AQ1131</f>
        <v/>
      </c>
      <c r="AR1132">
        <f>AR1130-AR1131</f>
        <v/>
      </c>
      <c r="AT1132">
        <f>AT1130-AT1131</f>
        <v/>
      </c>
      <c r="AU1132">
        <f>AU1130-AU1131</f>
        <v/>
      </c>
      <c r="AV1132">
        <f>AV1130-AV1131</f>
        <v/>
      </c>
      <c r="AW1132">
        <f>AW1130-AW1131</f>
        <v/>
      </c>
      <c r="AX1132">
        <f>AX1130-AX1131</f>
        <v/>
      </c>
      <c r="AY1132">
        <f>AY1130-AY1131</f>
        <v/>
      </c>
      <c r="AZ1132">
        <f>AZ1130-AZ1131</f>
        <v/>
      </c>
      <c r="BA1132">
        <f>BA1130-BA1131</f>
        <v/>
      </c>
      <c r="BB1132">
        <f>BB1130-BB1131</f>
        <v/>
      </c>
      <c r="BC1132">
        <f>BC1130-BC1131</f>
        <v/>
      </c>
      <c r="BD1132">
        <f>BD1130-BD1131</f>
        <v/>
      </c>
      <c r="BE1132">
        <f>BE1130-BE1131</f>
        <v/>
      </c>
    </row>
    <row r="1133"/>
    <row r="1134">
      <c r="A1134" t="inlineStr">
        <is>
          <t>Operating EBITDA bridge</t>
        </is>
      </c>
    </row>
    <row r="1135">
      <c r="A1135" t="inlineStr">
        <is>
          <t>Operating EBITDA</t>
        </is>
      </c>
      <c r="C1135" t="inlineStr">
        <is>
          <t>Million</t>
        </is>
      </c>
      <c r="D1135" t="inlineStr">
        <is>
          <t>QQQQ</t>
        </is>
      </c>
      <c r="E1135" t="inlineStr">
        <is>
          <t>Yes</t>
        </is>
      </c>
      <c r="V1135" t="n">
        <v>210</v>
      </c>
      <c r="W1135" t="n">
        <v>219</v>
      </c>
      <c r="X1135" t="n">
        <v>205</v>
      </c>
      <c r="Y1135" t="n">
        <v>815</v>
      </c>
    </row>
    <row r="1136">
      <c r="A1136" t="inlineStr">
        <is>
          <t>Combined operating EBITDA at the beginning</t>
        </is>
      </c>
      <c r="C1136" t="inlineStr">
        <is>
          <t>Million</t>
        </is>
      </c>
      <c r="D1136" t="inlineStr">
        <is>
          <t>QQQQ</t>
        </is>
      </c>
      <c r="E1136" t="inlineStr">
        <is>
          <t>Yes</t>
        </is>
      </c>
      <c r="V1136" t="n">
        <v>289</v>
      </c>
      <c r="W1136" t="n">
        <v>294</v>
      </c>
      <c r="X1136" t="n">
        <v>276</v>
      </c>
      <c r="Y1136" t="n">
        <v>1101</v>
      </c>
      <c r="Z1136" t="n">
        <v>276</v>
      </c>
      <c r="AA1136" t="n">
        <v>317</v>
      </c>
      <c r="AB1136" t="n">
        <v>316</v>
      </c>
      <c r="AC1136" t="n">
        <v>301</v>
      </c>
      <c r="AD1136" t="n">
        <v>1210</v>
      </c>
      <c r="AE1136" t="n">
        <v>277</v>
      </c>
      <c r="AF1136" t="n">
        <v>336</v>
      </c>
      <c r="AG1136" t="n">
        <v>364</v>
      </c>
      <c r="AH1136" t="n">
        <v>350</v>
      </c>
      <c r="AI1136" t="n">
        <v>1327</v>
      </c>
      <c r="AJ1136" t="n">
        <v>310</v>
      </c>
      <c r="AK1136" t="n">
        <v>350</v>
      </c>
      <c r="AL1136" t="n">
        <v>374</v>
      </c>
      <c r="AM1136" t="n">
        <v>346</v>
      </c>
      <c r="AO1136" t="n">
        <v>331</v>
      </c>
      <c r="AP1136" t="n">
        <v>354</v>
      </c>
      <c r="AQ1136" t="n">
        <v>348</v>
      </c>
      <c r="AR1136" t="n">
        <v>497</v>
      </c>
      <c r="AT1136" t="n">
        <v>451</v>
      </c>
      <c r="AU1136" t="n">
        <v>539</v>
      </c>
      <c r="AV1136" t="n">
        <v>581</v>
      </c>
      <c r="AW1136" t="n">
        <v>586</v>
      </c>
      <c r="AX1136" t="n">
        <v>2157</v>
      </c>
      <c r="AY1136" t="n">
        <v>539</v>
      </c>
      <c r="AZ1136" t="n">
        <v>590</v>
      </c>
      <c r="BA1136" t="n">
        <v>565</v>
      </c>
      <c r="BB1136" t="n">
        <v>530</v>
      </c>
      <c r="BC1136" t="n">
        <v>2224</v>
      </c>
      <c r="BD1136" t="n">
        <v>457</v>
      </c>
      <c r="BE1136" t="n">
        <v>555</v>
      </c>
    </row>
    <row r="1137">
      <c r="A1137" t="inlineStr">
        <is>
          <t>Adjustments</t>
        </is>
      </c>
      <c r="C1137" t="inlineStr">
        <is>
          <t>Million</t>
        </is>
      </c>
      <c r="D1137" t="inlineStr">
        <is>
          <t>QQQQ</t>
        </is>
      </c>
      <c r="E1137" t="inlineStr">
        <is>
          <t>Yes</t>
        </is>
      </c>
      <c r="AZ1137" t="n">
        <v>-41</v>
      </c>
      <c r="BA1137" t="n">
        <v>-40</v>
      </c>
      <c r="BB1137" t="n">
        <v>-36</v>
      </c>
      <c r="BC1137" t="n">
        <v>-106</v>
      </c>
      <c r="BD1137" t="n">
        <v>-27</v>
      </c>
      <c r="BE1137" t="n">
        <v>-21</v>
      </c>
    </row>
    <row r="1138">
      <c r="A1138" t="inlineStr">
        <is>
          <t>Year comparable</t>
        </is>
      </c>
      <c r="C1138" t="inlineStr">
        <is>
          <t>Million</t>
        </is>
      </c>
      <c r="D1138" t="inlineStr">
        <is>
          <t>QQQQ</t>
        </is>
      </c>
      <c r="E1138" t="inlineStr">
        <is>
          <t>Yes</t>
        </is>
      </c>
      <c r="AW1138" t="n">
        <v>577</v>
      </c>
      <c r="AX1138" t="n">
        <v>2152</v>
      </c>
      <c r="AY1138" t="n">
        <v>513</v>
      </c>
      <c r="AZ1138" t="n">
        <v>549</v>
      </c>
      <c r="BA1138" t="n">
        <v>525</v>
      </c>
      <c r="BB1138" t="n">
        <v>494</v>
      </c>
      <c r="BC1138" t="n">
        <v>2118</v>
      </c>
      <c r="BD1138" t="n">
        <v>430</v>
      </c>
      <c r="BE1138" t="n">
        <v>534</v>
      </c>
    </row>
    <row r="1139">
      <c r="A1139" t="inlineStr">
        <is>
          <t>Year comparable-c</t>
        </is>
      </c>
      <c r="S1139">
        <f>SUM(S1136:S1137)</f>
        <v/>
      </c>
      <c r="X1139">
        <f>SUM(X1136:X1137)</f>
        <v/>
      </c>
      <c r="Z1139">
        <f>SUM(Z1136:Z1137)</f>
        <v/>
      </c>
      <c r="AC1139">
        <f>SUM(AC1136:AC1137)</f>
        <v/>
      </c>
      <c r="AH1139">
        <f>SUM(AH1136:AH1137)</f>
        <v/>
      </c>
      <c r="AM1139">
        <f>SUM(AM1136:AM1137)</f>
        <v/>
      </c>
      <c r="AN1139">
        <f>SUM(AN1136:AN1137)</f>
        <v/>
      </c>
      <c r="AR1139">
        <f>SUM(AR1136:AR1137)</f>
        <v/>
      </c>
      <c r="AT1139">
        <f>SUM(AT1136:AT1137)</f>
        <v/>
      </c>
      <c r="AU1139">
        <f>SUM(AU1136:AU1137)</f>
        <v/>
      </c>
      <c r="AW1139">
        <f>SUM(AW1136:AW1137)</f>
        <v/>
      </c>
      <c r="AY1139">
        <f>SUM(AY1136:AY1137)</f>
        <v/>
      </c>
      <c r="AZ1139">
        <f>SUM(AZ1136:AZ1137)</f>
        <v/>
      </c>
      <c r="BA1139">
        <f>SUM(BA1136:BA1137)</f>
        <v/>
      </c>
      <c r="BB1139">
        <f>SUM(BB1136:BB1137)</f>
        <v/>
      </c>
      <c r="BC1139">
        <f>SUM(BC1136:BC1137)</f>
        <v/>
      </c>
      <c r="BD1139">
        <f>SUM(BD1136:BD1137)</f>
        <v/>
      </c>
      <c r="BE1139">
        <f>SUM(BE1136:BE1137)</f>
        <v/>
      </c>
    </row>
    <row r="1140">
      <c r="A1140" t="inlineStr">
        <is>
          <t>Sum check</t>
        </is>
      </c>
      <c r="S1140">
        <f>S1138-S1139</f>
        <v/>
      </c>
      <c r="X1140">
        <f>X1138-X1139</f>
        <v/>
      </c>
      <c r="Z1140">
        <f>Z1138-Z1139</f>
        <v/>
      </c>
      <c r="AC1140">
        <f>AC1138-AC1139</f>
        <v/>
      </c>
      <c r="AH1140">
        <f>AH1138-AH1139</f>
        <v/>
      </c>
      <c r="AM1140">
        <f>AM1138-AM1139</f>
        <v/>
      </c>
      <c r="AN1140">
        <f>AN1138-AN1139</f>
        <v/>
      </c>
      <c r="AR1140">
        <f>AR1138-AR1139</f>
        <v/>
      </c>
      <c r="AT1140">
        <f>AT1138-AT1139</f>
        <v/>
      </c>
      <c r="AU1140">
        <f>AU1138-AU1139</f>
        <v/>
      </c>
      <c r="AW1140">
        <f>AW1138-AW1139</f>
        <v/>
      </c>
      <c r="AY1140">
        <f>AY1138-AY1139</f>
        <v/>
      </c>
      <c r="AZ1140">
        <f>AZ1138-AZ1139</f>
        <v/>
      </c>
      <c r="BA1140">
        <f>BA1138-BA1139</f>
        <v/>
      </c>
      <c r="BB1140">
        <f>BB1138-BB1139</f>
        <v/>
      </c>
      <c r="BC1140">
        <f>BC1138-BC1139</f>
        <v/>
      </c>
      <c r="BD1140">
        <f>BD1138-BD1139</f>
        <v/>
      </c>
      <c r="BE1140">
        <f>BE1138-BE1139</f>
        <v/>
      </c>
    </row>
    <row r="1141"/>
    <row r="1142">
      <c r="A1142" t="inlineStr">
        <is>
          <t>Extra days</t>
        </is>
      </c>
      <c r="C1142" t="inlineStr">
        <is>
          <t>Million</t>
        </is>
      </c>
      <c r="D1142" t="inlineStr">
        <is>
          <t>QQQQ</t>
        </is>
      </c>
      <c r="E1142" t="inlineStr">
        <is>
          <t>Yes</t>
        </is>
      </c>
      <c r="Z1142" t="n">
        <v>-17</v>
      </c>
      <c r="AD1142" t="n">
        <v>-17</v>
      </c>
      <c r="AT1142" t="n">
        <v>19</v>
      </c>
      <c r="AX1142" t="n">
        <v>-5</v>
      </c>
      <c r="AY1142" t="n">
        <v>-26</v>
      </c>
    </row>
    <row r="1143">
      <c r="A1143" t="inlineStr">
        <is>
          <t>Legacy AEP</t>
        </is>
      </c>
      <c r="C1143" t="inlineStr">
        <is>
          <t>Million</t>
        </is>
      </c>
      <c r="D1143" t="inlineStr">
        <is>
          <t>QQQQ</t>
        </is>
      </c>
      <c r="E1143" t="inlineStr">
        <is>
          <t>Yes</t>
        </is>
      </c>
      <c r="AG1143" t="n">
        <v>-7</v>
      </c>
    </row>
    <row r="1144">
      <c r="A1144" t="inlineStr">
        <is>
          <t>Divestiture</t>
        </is>
      </c>
      <c r="C1144" t="inlineStr">
        <is>
          <t>Million</t>
        </is>
      </c>
      <c r="D1144" t="inlineStr">
        <is>
          <t>QQQQ</t>
        </is>
      </c>
      <c r="E1144" t="inlineStr">
        <is>
          <t>Yes</t>
        </is>
      </c>
      <c r="AJ1144" t="n">
        <v>0</v>
      </c>
      <c r="AK1144" t="n">
        <v>0</v>
      </c>
      <c r="AL1144" t="n">
        <v>0</v>
      </c>
      <c r="AM1144" t="n">
        <v>-4</v>
      </c>
      <c r="AO1144" t="n">
        <v>-9</v>
      </c>
      <c r="AP1144" t="n">
        <v>-8</v>
      </c>
      <c r="AQ1144" t="n">
        <v>-10</v>
      </c>
      <c r="AR1144" t="n">
        <v>-3</v>
      </c>
      <c r="AT1144" t="n">
        <v>-2</v>
      </c>
      <c r="AU1144" t="n">
        <v>-7</v>
      </c>
      <c r="AV1144" t="n">
        <v>-10</v>
      </c>
      <c r="AW1144" t="n">
        <v>-9</v>
      </c>
    </row>
    <row r="1145">
      <c r="A1145" t="inlineStr">
        <is>
          <t>Acquisition</t>
        </is>
      </c>
      <c r="C1145" t="inlineStr">
        <is>
          <t>Million</t>
        </is>
      </c>
      <c r="D1145" t="inlineStr">
        <is>
          <t>QQQQ</t>
        </is>
      </c>
      <c r="E1145" t="inlineStr">
        <is>
          <t>Yes</t>
        </is>
      </c>
      <c r="AJ1145" t="n">
        <v>0</v>
      </c>
      <c r="AK1145" t="n">
        <v>0</v>
      </c>
      <c r="AL1145" t="n">
        <v>0</v>
      </c>
      <c r="AM1145" t="n">
        <v>198</v>
      </c>
      <c r="AO1145" t="n">
        <v>157</v>
      </c>
      <c r="AP1145" t="n">
        <v>200</v>
      </c>
      <c r="AQ1145" t="n">
        <v>210</v>
      </c>
      <c r="AR1145" t="n">
        <v>0</v>
      </c>
    </row>
    <row r="1146">
      <c r="A1146" t="inlineStr">
        <is>
          <t>Volume</t>
        </is>
      </c>
      <c r="C1146" t="inlineStr">
        <is>
          <t>Million</t>
        </is>
      </c>
      <c r="D1146" t="inlineStr">
        <is>
          <t>QQQQ</t>
        </is>
      </c>
      <c r="E1146" t="inlineStr">
        <is>
          <t>Yes</t>
        </is>
      </c>
      <c r="W1146" t="n">
        <v>-5</v>
      </c>
      <c r="X1146" t="n">
        <v>-1</v>
      </c>
      <c r="Y1146" t="n">
        <v>-6</v>
      </c>
      <c r="Z1146" t="n">
        <v>1</v>
      </c>
      <c r="AA1146" t="n">
        <v>20</v>
      </c>
      <c r="AB1146" t="n">
        <v>24</v>
      </c>
      <c r="AC1146" t="n">
        <v>21</v>
      </c>
      <c r="AD1146" t="n">
        <v>66</v>
      </c>
      <c r="AE1146" t="n">
        <v>40</v>
      </c>
      <c r="AF1146" t="n">
        <v>18</v>
      </c>
      <c r="AG1146" t="n">
        <v>22</v>
      </c>
      <c r="AH1146" t="n">
        <v>17</v>
      </c>
      <c r="AI1146" t="n">
        <v>93</v>
      </c>
      <c r="AJ1146" t="n">
        <v>23</v>
      </c>
      <c r="AK1146" t="n">
        <v>1</v>
      </c>
      <c r="AL1146" t="n">
        <v>-7</v>
      </c>
      <c r="AM1146" t="n">
        <v>-11</v>
      </c>
      <c r="AO1146" t="n">
        <v>0</v>
      </c>
      <c r="AP1146" t="n">
        <v>4</v>
      </c>
      <c r="AQ1146" t="n">
        <v>12</v>
      </c>
      <c r="AR1146" t="n">
        <v>31</v>
      </c>
      <c r="AT1146" t="n">
        <v>46</v>
      </c>
      <c r="AU1146" t="n">
        <v>39</v>
      </c>
      <c r="AV1146" t="n">
        <v>24</v>
      </c>
      <c r="AW1146" t="n">
        <v>-5</v>
      </c>
      <c r="AX1146" t="n">
        <v>100</v>
      </c>
      <c r="AY1146" t="n">
        <v>-15</v>
      </c>
      <c r="AZ1146" t="n">
        <v>-10</v>
      </c>
      <c r="BA1146" t="n">
        <v>-11</v>
      </c>
      <c r="BB1146" t="n">
        <v>-13</v>
      </c>
      <c r="BC1146" t="n">
        <v>-50</v>
      </c>
      <c r="BD1146" t="n">
        <v>-33</v>
      </c>
      <c r="BE1146" t="n">
        <v>-35</v>
      </c>
    </row>
    <row r="1147">
      <c r="A1147" t="inlineStr">
        <is>
          <t>Price/ cost</t>
        </is>
      </c>
      <c r="C1147" t="inlineStr">
        <is>
          <t>Million</t>
        </is>
      </c>
      <c r="D1147" t="inlineStr">
        <is>
          <t>QQQQ</t>
        </is>
      </c>
      <c r="E1147" t="inlineStr">
        <is>
          <t>Yes</t>
        </is>
      </c>
      <c r="V1147" t="n">
        <v>30</v>
      </c>
      <c r="W1147" t="n">
        <v>32</v>
      </c>
      <c r="X1147" t="n">
        <v>22</v>
      </c>
      <c r="Y1147" t="n">
        <v>117</v>
      </c>
      <c r="Z1147" t="n">
        <v>4</v>
      </c>
      <c r="AA1147" t="n">
        <v>-9</v>
      </c>
      <c r="AB1147" t="n">
        <v>11</v>
      </c>
      <c r="AC1147" t="n">
        <v>18</v>
      </c>
      <c r="AD1147" t="n">
        <v>24</v>
      </c>
      <c r="AE1147" t="n">
        <v>12</v>
      </c>
      <c r="AF1147" t="n">
        <v>59</v>
      </c>
      <c r="AG1147" t="n">
        <v>37</v>
      </c>
      <c r="AH1147" t="n">
        <v>91</v>
      </c>
      <c r="AI1147" t="n">
        <v>191</v>
      </c>
      <c r="AJ1147" t="n">
        <v>82</v>
      </c>
      <c r="AK1147" t="n">
        <v>-5</v>
      </c>
      <c r="AL1147" t="n">
        <v>-13</v>
      </c>
      <c r="AM1147" t="n">
        <v>-24</v>
      </c>
      <c r="AO1147" t="n">
        <v>-20</v>
      </c>
      <c r="AP1147" t="n">
        <v>-9</v>
      </c>
      <c r="AQ1147" t="n">
        <v>34</v>
      </c>
      <c r="AR1147" t="n">
        <v>82</v>
      </c>
      <c r="AT1147" t="n">
        <v>17</v>
      </c>
      <c r="AU1147" t="n">
        <v>15</v>
      </c>
      <c r="AV1147" t="n">
        <v>-42</v>
      </c>
      <c r="AW1147" t="n">
        <v>-66</v>
      </c>
      <c r="AX1147" t="n">
        <v>-76</v>
      </c>
      <c r="AY1147" t="n">
        <v>-41</v>
      </c>
      <c r="AZ1147" t="n">
        <v>12</v>
      </c>
      <c r="BA1147" t="n">
        <v>41</v>
      </c>
      <c r="BB1147" t="n">
        <v>58</v>
      </c>
      <c r="BC1147" t="n">
        <v>95</v>
      </c>
      <c r="BD1147" t="n">
        <v>55</v>
      </c>
      <c r="BE1147" t="n">
        <v>55</v>
      </c>
    </row>
    <row r="1148">
      <c r="A1148" t="inlineStr">
        <is>
          <t>PY COVID Mix Benefit</t>
        </is>
      </c>
      <c r="C1148" t="inlineStr">
        <is>
          <t>Million</t>
        </is>
      </c>
      <c r="D1148" t="inlineStr">
        <is>
          <t>QQQQ</t>
        </is>
      </c>
      <c r="E1148" t="inlineStr">
        <is>
          <t>Yes</t>
        </is>
      </c>
      <c r="BC1148" t="n">
        <v>-65</v>
      </c>
    </row>
    <row r="1149">
      <c r="A1149" t="inlineStr">
        <is>
          <t>COGS</t>
        </is>
      </c>
      <c r="C1149" t="inlineStr">
        <is>
          <t>Million</t>
        </is>
      </c>
      <c r="D1149" t="inlineStr">
        <is>
          <t>QQQQ</t>
        </is>
      </c>
      <c r="E1149" t="inlineStr">
        <is>
          <t>Yes</t>
        </is>
      </c>
      <c r="AE1149" t="n">
        <v>-30</v>
      </c>
      <c r="AF1149" t="n">
        <v>-81</v>
      </c>
      <c r="AG1149" t="n">
        <v>-57</v>
      </c>
      <c r="AH1149" t="n">
        <v>-123</v>
      </c>
      <c r="AI1149" t="n">
        <v>-288</v>
      </c>
      <c r="AJ1149" t="n">
        <v>-79</v>
      </c>
      <c r="AK1149" t="n">
        <v>14</v>
      </c>
      <c r="AL1149" t="n">
        <v>0</v>
      </c>
      <c r="AM1149" t="n">
        <v>0</v>
      </c>
    </row>
    <row r="1150">
      <c r="A1150" t="inlineStr">
        <is>
          <t>Fx</t>
        </is>
      </c>
      <c r="C1150" t="inlineStr">
        <is>
          <t>Million</t>
        </is>
      </c>
      <c r="D1150" t="inlineStr">
        <is>
          <t>QQQQ</t>
        </is>
      </c>
      <c r="AV1150" t="n">
        <v>23</v>
      </c>
      <c r="AW1150" t="n">
        <v>9</v>
      </c>
      <c r="AX1150" t="n">
        <v>55</v>
      </c>
    </row>
    <row r="1151">
      <c r="A1151" t="inlineStr">
        <is>
          <t>SG&amp;A</t>
        </is>
      </c>
      <c r="C1151" t="inlineStr">
        <is>
          <t>Million</t>
        </is>
      </c>
      <c r="D1151" t="inlineStr">
        <is>
          <t>QQQQ</t>
        </is>
      </c>
      <c r="E1151" t="inlineStr">
        <is>
          <t>Yes</t>
        </is>
      </c>
      <c r="V1151" t="n">
        <v>-4</v>
      </c>
      <c r="W1151" t="n">
        <v>1</v>
      </c>
      <c r="X1151" t="n">
        <v>8</v>
      </c>
      <c r="Z1151" t="n">
        <v>9</v>
      </c>
      <c r="AE1151" t="n">
        <v>11</v>
      </c>
      <c r="AF1151" t="n">
        <v>13</v>
      </c>
      <c r="AG1151" t="n">
        <v>12</v>
      </c>
      <c r="AH1151" t="n">
        <v>10</v>
      </c>
      <c r="AI1151" t="n">
        <v>46</v>
      </c>
      <c r="AJ1151" t="n">
        <v>-1</v>
      </c>
      <c r="AK1151" t="n">
        <v>-1</v>
      </c>
      <c r="AL1151" t="n">
        <v>0</v>
      </c>
      <c r="AM1151" t="n">
        <v>-5</v>
      </c>
      <c r="AV1151" t="n">
        <v>-11</v>
      </c>
      <c r="AW1151" t="n">
        <v>15</v>
      </c>
      <c r="AX1151" t="n">
        <v>-7</v>
      </c>
      <c r="AZ1151" t="n">
        <v>4</v>
      </c>
      <c r="BA1151" t="n">
        <v>-5</v>
      </c>
      <c r="BB1151" t="n">
        <v>1</v>
      </c>
      <c r="BC1151" t="n">
        <v>3</v>
      </c>
      <c r="BD1151" t="n">
        <v>-9</v>
      </c>
      <c r="BE1151" t="n">
        <v>-13</v>
      </c>
    </row>
    <row r="1152">
      <c r="A1152" t="inlineStr">
        <is>
          <t>Operating expenses</t>
        </is>
      </c>
      <c r="C1152" t="inlineStr">
        <is>
          <t>Million</t>
        </is>
      </c>
      <c r="D1152" t="inlineStr">
        <is>
          <t>QQQQ</t>
        </is>
      </c>
      <c r="E1152" t="inlineStr">
        <is>
          <t>Yes</t>
        </is>
      </c>
      <c r="V1152" t="n">
        <v>4</v>
      </c>
      <c r="W1152" t="n">
        <v>-5</v>
      </c>
      <c r="X1152" t="n">
        <v>2</v>
      </c>
      <c r="Y1152" t="n">
        <v>10</v>
      </c>
      <c r="Z1152" t="n">
        <v>2</v>
      </c>
      <c r="AA1152" t="n">
        <v>10</v>
      </c>
      <c r="AB1152" t="n">
        <v>12</v>
      </c>
      <c r="AC1152" t="n">
        <v>6</v>
      </c>
      <c r="AD1152" t="n">
        <v>39</v>
      </c>
    </row>
    <row r="1153">
      <c r="A1153" t="inlineStr">
        <is>
          <t>Currency translation</t>
        </is>
      </c>
      <c r="C1153" t="inlineStr">
        <is>
          <t>Million</t>
        </is>
      </c>
      <c r="D1153" t="inlineStr">
        <is>
          <t>QQQQ</t>
        </is>
      </c>
      <c r="E1153" t="inlineStr">
        <is>
          <t>Yes</t>
        </is>
      </c>
      <c r="V1153" t="n">
        <v>-2</v>
      </c>
      <c r="W1153" t="n">
        <v>-1</v>
      </c>
      <c r="X1153" t="n">
        <v>-6</v>
      </c>
      <c r="Y1153" t="n">
        <v>-12</v>
      </c>
      <c r="Z1153" t="n">
        <v>2</v>
      </c>
      <c r="AA1153" t="n">
        <v>-2</v>
      </c>
      <c r="AB1153" t="n">
        <v>1</v>
      </c>
      <c r="AC1153" t="n">
        <v>4</v>
      </c>
      <c r="AD1153" t="n">
        <v>5</v>
      </c>
      <c r="AF1153" t="n">
        <v>5</v>
      </c>
      <c r="AG1153" t="n">
        <v>3</v>
      </c>
      <c r="AH1153" t="n">
        <v>1</v>
      </c>
      <c r="AI1153" t="n">
        <v>11</v>
      </c>
      <c r="AJ1153" t="n">
        <v>-4</v>
      </c>
      <c r="AK1153" t="n">
        <v>-5</v>
      </c>
      <c r="AL1153" t="n">
        <v>-6</v>
      </c>
      <c r="AM1153" t="n">
        <v>-3</v>
      </c>
    </row>
    <row r="1154">
      <c r="A1154" t="inlineStr">
        <is>
          <t>Other</t>
        </is>
      </c>
      <c r="C1154" t="inlineStr">
        <is>
          <t>Million</t>
        </is>
      </c>
      <c r="D1154" t="inlineStr">
        <is>
          <t>QQQQ</t>
        </is>
      </c>
      <c r="E1154" t="inlineStr">
        <is>
          <t>Yes</t>
        </is>
      </c>
      <c r="AO1154" t="n">
        <v>-8</v>
      </c>
      <c r="AP1154" t="n">
        <v>-2</v>
      </c>
      <c r="AQ1154" t="n">
        <v>-13</v>
      </c>
      <c r="AR1154" t="n">
        <v>-21</v>
      </c>
      <c r="AT1154" t="n">
        <v>8</v>
      </c>
      <c r="AU1154" t="n">
        <v>4</v>
      </c>
    </row>
    <row r="1155">
      <c r="A1155" t="inlineStr">
        <is>
          <t>Combined operating EBITDA at the end</t>
        </is>
      </c>
      <c r="C1155" t="inlineStr">
        <is>
          <t>Million</t>
        </is>
      </c>
      <c r="D1155" t="inlineStr">
        <is>
          <t>QQQQ</t>
        </is>
      </c>
      <c r="E1155" t="inlineStr">
        <is>
          <t>Yes</t>
        </is>
      </c>
      <c r="V1155" t="n">
        <v>317</v>
      </c>
      <c r="W1155" t="n">
        <v>316</v>
      </c>
      <c r="X1155" t="n">
        <v>301</v>
      </c>
      <c r="Y1155" t="n">
        <v>1210</v>
      </c>
      <c r="Z1155" t="n">
        <v>277</v>
      </c>
      <c r="AA1155" t="n">
        <v>336</v>
      </c>
      <c r="AB1155" t="n">
        <v>364</v>
      </c>
      <c r="AC1155" t="n">
        <v>350</v>
      </c>
      <c r="AD1155" t="n">
        <v>1327</v>
      </c>
      <c r="AE1155" t="n">
        <v>310</v>
      </c>
      <c r="AF1155" t="n">
        <v>350</v>
      </c>
      <c r="AG1155" t="n">
        <v>374</v>
      </c>
      <c r="AH1155" t="n">
        <v>346</v>
      </c>
      <c r="AI1155" t="n">
        <v>1380</v>
      </c>
      <c r="AJ1155" t="n">
        <v>331</v>
      </c>
      <c r="AK1155" t="n">
        <v>354</v>
      </c>
      <c r="AL1155" t="n">
        <v>348</v>
      </c>
      <c r="AM1155" t="n">
        <v>497</v>
      </c>
      <c r="AO1155" t="n">
        <v>451</v>
      </c>
      <c r="AP1155" t="n">
        <v>539</v>
      </c>
      <c r="AQ1155" t="n">
        <v>581</v>
      </c>
      <c r="AR1155" t="n">
        <v>586</v>
      </c>
      <c r="AT1155" t="n">
        <v>539</v>
      </c>
      <c r="AU1155" t="n">
        <v>590</v>
      </c>
      <c r="AV1155" t="n">
        <v>565</v>
      </c>
      <c r="AW1155" t="n">
        <v>530</v>
      </c>
      <c r="AX1155" t="n">
        <v>2224</v>
      </c>
      <c r="AY1155" t="n">
        <v>457</v>
      </c>
      <c r="AZ1155" t="n">
        <v>555</v>
      </c>
      <c r="BA1155" t="n">
        <v>550</v>
      </c>
      <c r="BB1155" t="n">
        <v>539</v>
      </c>
      <c r="BC1155" t="n">
        <v>2101</v>
      </c>
      <c r="BD1155" t="n">
        <v>443</v>
      </c>
      <c r="BE1155" t="n">
        <v>541</v>
      </c>
    </row>
    <row r="1156">
      <c r="A1156" t="inlineStr">
        <is>
          <t>Combined operating EBITDA at the end-c</t>
        </is>
      </c>
      <c r="S1156">
        <f>SUM(S1136:S1137,S1142:S1154)</f>
        <v/>
      </c>
      <c r="V1156">
        <f>SUM(V1136:V1137,V1142:V1154)</f>
        <v/>
      </c>
      <c r="W1156">
        <f>SUM(W1136:W1137,W1142:W1154)</f>
        <v/>
      </c>
      <c r="X1156">
        <f>SUM(X1136:X1137,X1142:X1154)</f>
        <v/>
      </c>
      <c r="Y1156">
        <f>SUM(Y1136:Y1137,Y1142:Y1154)</f>
        <v/>
      </c>
      <c r="Z1156">
        <f>SUM(Z1136:Z1137,Z1142:Z1154)</f>
        <v/>
      </c>
      <c r="AA1156">
        <f>SUM(AA1136:AA1137,AA1142:AA1154)</f>
        <v/>
      </c>
      <c r="AB1156">
        <f>SUM(AB1136:AB1137,AB1142:AB1154)</f>
        <v/>
      </c>
      <c r="AC1156">
        <f>SUM(AC1136:AC1137,AC1142:AC1154)</f>
        <v/>
      </c>
      <c r="AD1156">
        <f>SUM(AD1136:AD1137,AD1142:AD1154)</f>
        <v/>
      </c>
      <c r="AE1156">
        <f>SUM(AE1136:AE1137,AE1142:AE1154)</f>
        <v/>
      </c>
      <c r="AF1156">
        <f>SUM(AF1136:AF1137,AF1142:AF1154)</f>
        <v/>
      </c>
      <c r="AG1156">
        <f>SUM(AG1136:AG1137,AG1142:AG1154)</f>
        <v/>
      </c>
      <c r="AH1156">
        <f>SUM(AH1136:AH1137,AH1142:AH1154)</f>
        <v/>
      </c>
      <c r="AI1156">
        <f>SUM(AI1136:AI1137,AI1142:AI1154)</f>
        <v/>
      </c>
      <c r="AJ1156">
        <f>SUM(AJ1136:AJ1137,AJ1142:AJ1154)</f>
        <v/>
      </c>
      <c r="AK1156">
        <f>SUM(AK1136:AK1137,AK1142:AK1154)</f>
        <v/>
      </c>
      <c r="AL1156">
        <f>SUM(AL1136:AL1137,AL1142:AL1154)</f>
        <v/>
      </c>
      <c r="AM1156">
        <f>SUM(AM1136:AM1137,AM1142:AM1154)</f>
        <v/>
      </c>
      <c r="AN1156">
        <f>SUM(AN1136:AN1137,AN1142:AN1154)</f>
        <v/>
      </c>
      <c r="AO1156">
        <f>SUM(AO1136:AO1137,AO1142:AO1154)</f>
        <v/>
      </c>
      <c r="AP1156">
        <f>SUM(AP1136:AP1137,AP1142:AP1154)</f>
        <v/>
      </c>
      <c r="AQ1156">
        <f>SUM(AQ1136:AQ1137,AQ1142:AQ1154)</f>
        <v/>
      </c>
      <c r="AR1156">
        <f>SUM(AR1136:AR1137,AR1142:AR1154)</f>
        <v/>
      </c>
      <c r="AT1156">
        <f>SUM(AT1136:AT1137,AT1142:AT1154)</f>
        <v/>
      </c>
      <c r="AU1156">
        <f>SUM(AU1136:AU1137,AU1142:AU1154)</f>
        <v/>
      </c>
      <c r="AV1156">
        <f>SUM(AV1136:AV1137,AV1142:AV1154)</f>
        <v/>
      </c>
      <c r="AW1156">
        <f>SUM(AW1136:AW1137,AW1142:AW1154)</f>
        <v/>
      </c>
      <c r="AX1156">
        <f>SUM(AX1136:AX1137,AX1142:AX1154)</f>
        <v/>
      </c>
      <c r="AY1156">
        <f>SUM(AY1136:AY1137,AY1142:AY1154)</f>
        <v/>
      </c>
      <c r="AZ1156">
        <f>SUM(AZ1136:AZ1137,AZ1142:AZ1154)</f>
        <v/>
      </c>
      <c r="BA1156">
        <f>SUM(BA1136:BA1137,BA1142:BA1154)</f>
        <v/>
      </c>
      <c r="BB1156">
        <f>SUM(BB1136:BB1137,BB1142:BB1154)</f>
        <v/>
      </c>
      <c r="BC1156">
        <f>SUM(BC1136:BC1137,BC1142:BC1154)</f>
        <v/>
      </c>
      <c r="BD1156">
        <f>SUM(BD1136:BD1137,BD1142:BD1154)</f>
        <v/>
      </c>
      <c r="BE1156">
        <f>SUM(BE1136:BE1137,BE1142:BE1154)</f>
        <v/>
      </c>
    </row>
    <row r="1157">
      <c r="A1157" t="inlineStr">
        <is>
          <t>Sum check</t>
        </is>
      </c>
      <c r="S1157">
        <f>S1155-S1156</f>
        <v/>
      </c>
      <c r="V1157">
        <f>V1155-V1156</f>
        <v/>
      </c>
      <c r="W1157">
        <f>W1155-W1156</f>
        <v/>
      </c>
      <c r="X1157">
        <f>X1155-X1156</f>
        <v/>
      </c>
      <c r="Y1157">
        <f>Y1155-Y1156</f>
        <v/>
      </c>
      <c r="Z1157">
        <f>Z1155-Z1156</f>
        <v/>
      </c>
      <c r="AA1157">
        <f>AA1155-AA1156</f>
        <v/>
      </c>
      <c r="AB1157">
        <f>AB1155-AB1156</f>
        <v/>
      </c>
      <c r="AC1157">
        <f>AC1155-AC1156</f>
        <v/>
      </c>
      <c r="AD1157">
        <f>AD1155-AD1156</f>
        <v/>
      </c>
      <c r="AE1157">
        <f>AE1155-AE1156</f>
        <v/>
      </c>
      <c r="AF1157">
        <f>AF1155-AF1156</f>
        <v/>
      </c>
      <c r="AG1157">
        <f>AG1155-AG1156</f>
        <v/>
      </c>
      <c r="AH1157">
        <f>AH1155-AH1156</f>
        <v/>
      </c>
      <c r="AI1157">
        <f>AI1155-AI1156</f>
        <v/>
      </c>
      <c r="AJ1157">
        <f>AJ1155-AJ1156</f>
        <v/>
      </c>
      <c r="AK1157">
        <f>AK1155-AK1156</f>
        <v/>
      </c>
      <c r="AL1157">
        <f>AL1155-AL1156</f>
        <v/>
      </c>
      <c r="AM1157">
        <f>AM1155-AM1156</f>
        <v/>
      </c>
      <c r="AN1157">
        <f>AN1155-AN1156</f>
        <v/>
      </c>
      <c r="AO1157">
        <f>AO1155-AO1156</f>
        <v/>
      </c>
      <c r="AP1157">
        <f>AP1155-AP1156</f>
        <v/>
      </c>
      <c r="AQ1157">
        <f>AQ1155-AQ1156</f>
        <v/>
      </c>
      <c r="AR1157">
        <f>AR1155-AR1156</f>
        <v/>
      </c>
      <c r="AT1157">
        <f>AT1155-AT1156</f>
        <v/>
      </c>
      <c r="AU1157">
        <f>AU1155-AU1156</f>
        <v/>
      </c>
      <c r="AV1157">
        <f>AV1155-AV1156</f>
        <v/>
      </c>
      <c r="AW1157">
        <f>AW1155-AW1156</f>
        <v/>
      </c>
      <c r="AX1157">
        <f>AX1155-AX1156</f>
        <v/>
      </c>
      <c r="AY1157">
        <f>AY1155-AY1156</f>
        <v/>
      </c>
      <c r="AZ1157">
        <f>AZ1155-AZ1156</f>
        <v/>
      </c>
      <c r="BA1157">
        <f>BA1155-BA1156</f>
        <v/>
      </c>
      <c r="BB1157">
        <f>BB1155-BB1156</f>
        <v/>
      </c>
      <c r="BC1157">
        <f>BC1155-BC1156</f>
        <v/>
      </c>
      <c r="BD1157">
        <f>BD1155-BD1156</f>
        <v/>
      </c>
      <c r="BE1157">
        <f>BE1155-BE1156</f>
        <v/>
      </c>
    </row>
    <row r="1158">
      <c r="A1158" t="inlineStr">
        <is>
          <t>Link check</t>
        </is>
      </c>
      <c r="V1158">
        <f>V1155-V543</f>
        <v/>
      </c>
      <c r="W1158">
        <f>W1155-W543</f>
        <v/>
      </c>
      <c r="X1158">
        <f>X1155-X543</f>
        <v/>
      </c>
      <c r="Z1158">
        <f>Z1155-Z543</f>
        <v/>
      </c>
      <c r="AA1158">
        <f>AA1155-AA543</f>
        <v/>
      </c>
      <c r="AB1158">
        <f>AB1155-AB543</f>
        <v/>
      </c>
      <c r="AC1158">
        <f>AC1155-AC543</f>
        <v/>
      </c>
      <c r="AE1158">
        <f>AE1155-AE543</f>
        <v/>
      </c>
      <c r="AF1158">
        <f>AF1155-AF543</f>
        <v/>
      </c>
      <c r="AG1158">
        <f>AG1155-AG543</f>
        <v/>
      </c>
      <c r="AH1158">
        <f>AH1155-AH543</f>
        <v/>
      </c>
      <c r="AJ1158">
        <f>AJ1155-AJ543</f>
        <v/>
      </c>
      <c r="AK1158">
        <f>AK1155-AK543</f>
        <v/>
      </c>
      <c r="AL1158">
        <f>AL1155-AL543</f>
        <v/>
      </c>
      <c r="AM1158">
        <f>AM1155-AM543</f>
        <v/>
      </c>
      <c r="AN1158">
        <f>AN1155-AN543</f>
        <v/>
      </c>
      <c r="AO1158">
        <f>AO1155-AO543</f>
        <v/>
      </c>
      <c r="AP1158">
        <f>AP1155-AP543</f>
        <v/>
      </c>
      <c r="AQ1158">
        <f>AQ1155-AQ543</f>
        <v/>
      </c>
      <c r="AR1158">
        <f>AR1155-AR543</f>
        <v/>
      </c>
      <c r="AS1158">
        <f>AS1155-AS543</f>
        <v/>
      </c>
      <c r="AT1158">
        <f>AT1155-AT543</f>
        <v/>
      </c>
      <c r="AU1158">
        <f>AU1155-AU543</f>
        <v/>
      </c>
      <c r="AV1158">
        <f>AV1155-AV543</f>
        <v/>
      </c>
      <c r="AW1158">
        <f>AW1155-AW543</f>
        <v/>
      </c>
      <c r="AX1158">
        <f>AX1155-AX543</f>
        <v/>
      </c>
      <c r="AY1158">
        <f>AY1155-AY543</f>
        <v/>
      </c>
      <c r="AZ1158">
        <f>AZ1155-AZ543</f>
        <v/>
      </c>
      <c r="BA1158">
        <f>BA1155-BA543</f>
        <v/>
      </c>
      <c r="BB1158">
        <f>BB1155-BB543</f>
        <v/>
      </c>
      <c r="BC1158">
        <f>BC1155-BC543</f>
        <v/>
      </c>
      <c r="BD1158">
        <f>BD1155-BD543</f>
        <v/>
      </c>
      <c r="BE1158">
        <f>BE1155-BE543</f>
        <v/>
      </c>
    </row>
    <row r="1159"/>
    <row r="1160">
      <c r="A1160" t="inlineStr">
        <is>
          <t>Adjusted operating EBITDA</t>
        </is>
      </c>
      <c r="C1160" t="inlineStr">
        <is>
          <t>Million</t>
        </is>
      </c>
      <c r="D1160" t="inlineStr">
        <is>
          <t>QQQQ</t>
        </is>
      </c>
      <c r="AI1160" t="n">
        <v>1449</v>
      </c>
    </row>
    <row r="1161"/>
    <row r="1162">
      <c r="A1162" t="inlineStr">
        <is>
          <t>Income tax</t>
        </is>
      </c>
    </row>
    <row r="1163">
      <c r="A1163" t="inlineStr">
        <is>
          <t>Current</t>
        </is>
      </c>
    </row>
    <row r="1164">
      <c r="A1164" t="inlineStr">
        <is>
          <t>U.S.</t>
        </is>
      </c>
    </row>
    <row r="1165">
      <c r="A1165" t="inlineStr">
        <is>
          <t>Federal</t>
        </is>
      </c>
      <c r="C1165" t="inlineStr">
        <is>
          <t>Million</t>
        </is>
      </c>
      <c r="D1165" t="inlineStr">
        <is>
          <t>QQQQ</t>
        </is>
      </c>
      <c r="AD1165" t="n">
        <v>40</v>
      </c>
      <c r="AI1165" t="n">
        <v>19</v>
      </c>
      <c r="AN1165" t="n">
        <v>60</v>
      </c>
      <c r="AS1165" t="n">
        <v>84</v>
      </c>
      <c r="AX1165" t="n">
        <v>56</v>
      </c>
      <c r="BC1165" t="n">
        <v>87</v>
      </c>
    </row>
    <row r="1166">
      <c r="A1166" t="inlineStr">
        <is>
          <t>Current</t>
        </is>
      </c>
      <c r="C1166" t="inlineStr">
        <is>
          <t>Million</t>
        </is>
      </c>
      <c r="D1166" t="inlineStr">
        <is>
          <t>QQQQ</t>
        </is>
      </c>
      <c r="J1166" t="n">
        <v>2</v>
      </c>
      <c r="O1166" t="n">
        <v>5</v>
      </c>
      <c r="T1166" t="n">
        <v>3</v>
      </c>
      <c r="Y1166" t="n">
        <v>5</v>
      </c>
      <c r="AD1166" t="n">
        <v>6</v>
      </c>
      <c r="AI1166" t="n">
        <v>8</v>
      </c>
      <c r="AN1166" t="n">
        <v>11</v>
      </c>
      <c r="AS1166" t="n">
        <v>12</v>
      </c>
      <c r="AX1166" t="n">
        <v>14</v>
      </c>
      <c r="BC1166" t="n">
        <v>20</v>
      </c>
    </row>
    <row r="1167">
      <c r="A1167" t="inlineStr">
        <is>
          <t>Non-U.S.</t>
        </is>
      </c>
      <c r="C1167" t="inlineStr">
        <is>
          <t>Million</t>
        </is>
      </c>
      <c r="D1167" t="inlineStr">
        <is>
          <t>QQQQ</t>
        </is>
      </c>
      <c r="J1167" t="n">
        <v>4</v>
      </c>
      <c r="O1167" t="n">
        <v>3</v>
      </c>
      <c r="T1167" t="n">
        <v>7</v>
      </c>
      <c r="Y1167" t="n">
        <v>36</v>
      </c>
      <c r="AD1167" t="n">
        <v>58</v>
      </c>
      <c r="AI1167" t="n">
        <v>40</v>
      </c>
      <c r="AN1167" t="n">
        <v>67</v>
      </c>
      <c r="AS1167" t="n">
        <v>154</v>
      </c>
      <c r="AX1167" t="n">
        <v>175</v>
      </c>
      <c r="BC1167" t="n">
        <v>109</v>
      </c>
    </row>
    <row r="1168">
      <c r="A1168" t="inlineStr">
        <is>
          <t>Total current income tax provision</t>
        </is>
      </c>
      <c r="C1168" t="inlineStr">
        <is>
          <t>Million</t>
        </is>
      </c>
      <c r="D1168" t="inlineStr">
        <is>
          <t>QQQQ</t>
        </is>
      </c>
      <c r="J1168" t="n">
        <v>6</v>
      </c>
      <c r="O1168" t="n">
        <v>8</v>
      </c>
      <c r="T1168" t="n">
        <v>10</v>
      </c>
      <c r="Y1168" t="n">
        <v>41</v>
      </c>
      <c r="AD1168" t="n">
        <v>104</v>
      </c>
      <c r="AI1168" t="n">
        <v>67</v>
      </c>
      <c r="AN1168" t="n">
        <v>138</v>
      </c>
      <c r="AS1168" t="n">
        <v>250</v>
      </c>
      <c r="AX1168" t="n">
        <v>245</v>
      </c>
      <c r="BC1168" t="n">
        <v>216</v>
      </c>
    </row>
    <row r="1169">
      <c r="A1169" t="inlineStr">
        <is>
          <t>Total current income tax provision-c</t>
        </is>
      </c>
      <c r="J1169">
        <f>SUM(J1165:J1167)</f>
        <v/>
      </c>
      <c r="O1169">
        <f>SUM(O1165:O1167)</f>
        <v/>
      </c>
      <c r="S1169">
        <f>SUM(S1165:S1167)</f>
        <v/>
      </c>
      <c r="T1169">
        <f>SUM(T1165:T1167)</f>
        <v/>
      </c>
      <c r="X1169">
        <f>SUM(X1165:X1167)</f>
        <v/>
      </c>
      <c r="Y1169">
        <f>SUM(Y1165:Y1167)</f>
        <v/>
      </c>
      <c r="Z1169">
        <f>SUM(Z1165:Z1167)</f>
        <v/>
      </c>
      <c r="AC1169">
        <f>SUM(AC1165:AC1167)</f>
        <v/>
      </c>
      <c r="AD1169">
        <f>SUM(AD1165:AD1167)</f>
        <v/>
      </c>
      <c r="AH1169">
        <f>SUM(AH1165:AH1167)</f>
        <v/>
      </c>
      <c r="AI1169">
        <f>SUM(AI1165:AI1167)</f>
        <v/>
      </c>
      <c r="AM1169">
        <f>SUM(AM1165:AM1167)</f>
        <v/>
      </c>
      <c r="AN1169">
        <f>SUM(AN1165:AN1167)</f>
        <v/>
      </c>
      <c r="AR1169">
        <f>SUM(AR1165:AR1167)</f>
        <v/>
      </c>
      <c r="AS1169">
        <f>SUM(AS1165:AS1167)</f>
        <v/>
      </c>
      <c r="AT1169">
        <f>SUM(AT1165:AT1167)</f>
        <v/>
      </c>
      <c r="AU1169">
        <f>SUM(AU1165:AU1167)</f>
        <v/>
      </c>
      <c r="AW1169">
        <f>SUM(AW1165:AW1167)</f>
        <v/>
      </c>
      <c r="AX1169">
        <f>SUM(AX1165:AX1167)</f>
        <v/>
      </c>
      <c r="AY1169">
        <f>SUM(AY1165:AY1167)</f>
        <v/>
      </c>
      <c r="BC1169">
        <f>SUM(BC1165:BC1167)</f>
        <v/>
      </c>
    </row>
    <row r="1170">
      <c r="A1170" t="inlineStr">
        <is>
          <t>Sum check</t>
        </is>
      </c>
      <c r="J1170">
        <f>J1168-J1169</f>
        <v/>
      </c>
      <c r="O1170">
        <f>O1168-O1169</f>
        <v/>
      </c>
      <c r="S1170">
        <f>S1168-S1169</f>
        <v/>
      </c>
      <c r="T1170">
        <f>T1168-T1169</f>
        <v/>
      </c>
      <c r="X1170">
        <f>X1168-X1169</f>
        <v/>
      </c>
      <c r="Y1170">
        <f>Y1168-Y1169</f>
        <v/>
      </c>
      <c r="Z1170">
        <f>Z1168-Z1169</f>
        <v/>
      </c>
      <c r="AC1170">
        <f>AC1168-AC1169</f>
        <v/>
      </c>
      <c r="AD1170">
        <f>AD1168-AD1169</f>
        <v/>
      </c>
      <c r="AH1170">
        <f>AH1168-AH1169</f>
        <v/>
      </c>
      <c r="AI1170">
        <f>AI1168-AI1169</f>
        <v/>
      </c>
      <c r="AM1170">
        <f>AM1168-AM1169</f>
        <v/>
      </c>
      <c r="AN1170">
        <f>AN1168-AN1169</f>
        <v/>
      </c>
      <c r="AR1170">
        <f>AR1168-AR1169</f>
        <v/>
      </c>
      <c r="AS1170">
        <f>AS1168-AS1169</f>
        <v/>
      </c>
      <c r="AT1170">
        <f>AT1168-AT1169</f>
        <v/>
      </c>
      <c r="AU1170">
        <f>AU1168-AU1169</f>
        <v/>
      </c>
      <c r="AW1170">
        <f>AW1168-AW1169</f>
        <v/>
      </c>
      <c r="AX1170">
        <f>AX1168-AX1169</f>
        <v/>
      </c>
      <c r="AY1170">
        <f>AY1168-AY1169</f>
        <v/>
      </c>
      <c r="BC1170">
        <f>BC1168-BC1169</f>
        <v/>
      </c>
    </row>
    <row r="1171"/>
    <row r="1172">
      <c r="A1172" t="inlineStr">
        <is>
          <t>Deferred</t>
        </is>
      </c>
    </row>
    <row r="1173">
      <c r="A1173" t="inlineStr">
        <is>
          <t>U.S.</t>
        </is>
      </c>
    </row>
    <row r="1174">
      <c r="A1174" t="inlineStr">
        <is>
          <t>Federal</t>
        </is>
      </c>
      <c r="C1174" t="inlineStr">
        <is>
          <t>Million</t>
        </is>
      </c>
      <c r="D1174" t="inlineStr">
        <is>
          <t>QQQQ</t>
        </is>
      </c>
      <c r="J1174" t="n">
        <v>26</v>
      </c>
      <c r="O1174" t="n">
        <v>3</v>
      </c>
      <c r="T1174" t="n">
        <v>31</v>
      </c>
      <c r="Y1174" t="n">
        <v>35</v>
      </c>
      <c r="AD1174" t="n">
        <v>34</v>
      </c>
      <c r="AI1174" t="n">
        <v>-72</v>
      </c>
      <c r="AN1174" t="n">
        <v>-47</v>
      </c>
      <c r="AS1174" t="n">
        <v>-29</v>
      </c>
      <c r="AX1174" t="n">
        <v>17</v>
      </c>
      <c r="BC1174" t="n">
        <v>4</v>
      </c>
    </row>
    <row r="1175">
      <c r="A1175" t="inlineStr">
        <is>
          <t>State</t>
        </is>
      </c>
      <c r="C1175" t="inlineStr">
        <is>
          <t>Million</t>
        </is>
      </c>
      <c r="D1175" t="inlineStr">
        <is>
          <t>QQQQ</t>
        </is>
      </c>
      <c r="J1175" t="n">
        <v>-3</v>
      </c>
      <c r="O1175" t="n">
        <v>-5</v>
      </c>
      <c r="T1175" t="n">
        <v>-4</v>
      </c>
      <c r="Y1175" t="n">
        <v>3</v>
      </c>
      <c r="AD1175" t="n">
        <v>-10</v>
      </c>
      <c r="AI1175" t="n">
        <v>12</v>
      </c>
      <c r="AN1175" t="n">
        <v>-3</v>
      </c>
      <c r="AS1175" t="n">
        <v>-13</v>
      </c>
      <c r="AX1175" t="n">
        <v>-6</v>
      </c>
      <c r="BC1175" t="n">
        <v>-7</v>
      </c>
    </row>
    <row r="1176">
      <c r="A1176" t="inlineStr">
        <is>
          <t>Non-U.S.</t>
        </is>
      </c>
      <c r="C1176" t="inlineStr">
        <is>
          <t>Million</t>
        </is>
      </c>
      <c r="D1176" t="inlineStr">
        <is>
          <t>QQQQ</t>
        </is>
      </c>
      <c r="J1176" t="n">
        <v>-1</v>
      </c>
      <c r="O1176" t="n">
        <v>-2</v>
      </c>
      <c r="T1176" t="n">
        <v>-1</v>
      </c>
      <c r="Y1176" t="n">
        <v>-7</v>
      </c>
      <c r="AD1176" t="n">
        <v>-19</v>
      </c>
      <c r="AI1176" t="n">
        <v>-26</v>
      </c>
      <c r="AN1176" t="n">
        <v>-2</v>
      </c>
      <c r="AS1176" t="n">
        <v>-54</v>
      </c>
      <c r="AX1176" t="n">
        <v>-84</v>
      </c>
      <c r="BC1176" t="n">
        <v>-45</v>
      </c>
    </row>
    <row r="1177">
      <c r="A1177" t="inlineStr">
        <is>
          <t>Total deferred income tax expense (benefit)</t>
        </is>
      </c>
      <c r="C1177" t="inlineStr">
        <is>
          <t>Million</t>
        </is>
      </c>
      <c r="D1177" t="inlineStr">
        <is>
          <t>QQQQ</t>
        </is>
      </c>
      <c r="J1177" t="n">
        <v>22</v>
      </c>
      <c r="O1177" t="n">
        <v>-4</v>
      </c>
      <c r="T1177" t="n">
        <v>26</v>
      </c>
      <c r="Y1177" t="n">
        <v>31</v>
      </c>
      <c r="AD1177" t="n">
        <v>5</v>
      </c>
      <c r="AI1177" t="n">
        <v>-86</v>
      </c>
      <c r="AN1177" t="n">
        <v>-52</v>
      </c>
      <c r="AS1177" t="n">
        <v>-96</v>
      </c>
      <c r="AX1177" t="n">
        <v>-73</v>
      </c>
      <c r="BC1177" t="n">
        <v>-48</v>
      </c>
    </row>
    <row r="1178">
      <c r="A1178" t="inlineStr">
        <is>
          <t>Total deferred income tax expense (benefit)-c</t>
        </is>
      </c>
      <c r="J1178">
        <f>SUM(J1174:J1176)</f>
        <v/>
      </c>
      <c r="O1178">
        <f>SUM(O1174:O1176)</f>
        <v/>
      </c>
      <c r="S1178">
        <f>SUM(S1174:S1176)</f>
        <v/>
      </c>
      <c r="T1178">
        <f>SUM(T1174:T1176)</f>
        <v/>
      </c>
      <c r="X1178">
        <f>SUM(X1174:X1176)</f>
        <v/>
      </c>
      <c r="Y1178">
        <f>SUM(Y1174:Y1176)</f>
        <v/>
      </c>
      <c r="Z1178">
        <f>SUM(Z1174:Z1176)</f>
        <v/>
      </c>
      <c r="AC1178">
        <f>SUM(AC1174:AC1176)</f>
        <v/>
      </c>
      <c r="AD1178">
        <f>SUM(AD1174:AD1176)</f>
        <v/>
      </c>
      <c r="AH1178">
        <f>SUM(AH1174:AH1176)</f>
        <v/>
      </c>
      <c r="AI1178">
        <f>SUM(AI1174:AI1176)</f>
        <v/>
      </c>
      <c r="AM1178">
        <f>SUM(AM1174:AM1176)</f>
        <v/>
      </c>
      <c r="AN1178">
        <f>SUM(AN1174:AN1176)</f>
        <v/>
      </c>
      <c r="AR1178">
        <f>SUM(AR1174:AR1176)</f>
        <v/>
      </c>
      <c r="AS1178">
        <f>SUM(AS1174:AS1176)</f>
        <v/>
      </c>
      <c r="AT1178">
        <f>SUM(AT1174:AT1176)</f>
        <v/>
      </c>
      <c r="AU1178">
        <f>SUM(AU1174:AU1176)</f>
        <v/>
      </c>
      <c r="AW1178">
        <f>SUM(AW1174:AW1176)</f>
        <v/>
      </c>
      <c r="AX1178">
        <f>SUM(AX1174:AX1176)</f>
        <v/>
      </c>
      <c r="AY1178">
        <f>SUM(AY1174:AY1176)</f>
        <v/>
      </c>
      <c r="BC1178">
        <f>SUM(BC1174:BC1176)</f>
        <v/>
      </c>
    </row>
    <row r="1179">
      <c r="A1179" t="inlineStr">
        <is>
          <t>Sum check</t>
        </is>
      </c>
      <c r="J1179">
        <f>J1177-J1178</f>
        <v/>
      </c>
      <c r="O1179">
        <f>O1177-O1178</f>
        <v/>
      </c>
      <c r="S1179">
        <f>S1177-S1178</f>
        <v/>
      </c>
      <c r="T1179">
        <f>T1177-T1178</f>
        <v/>
      </c>
      <c r="X1179">
        <f>X1177-X1178</f>
        <v/>
      </c>
      <c r="Y1179">
        <f>Y1177-Y1178</f>
        <v/>
      </c>
      <c r="Z1179">
        <f>Z1177-Z1178</f>
        <v/>
      </c>
      <c r="AC1179">
        <f>AC1177-AC1178</f>
        <v/>
      </c>
      <c r="AD1179">
        <f>AD1177-AD1178</f>
        <v/>
      </c>
      <c r="AH1179">
        <f>AH1177-AH1178</f>
        <v/>
      </c>
      <c r="AI1179">
        <f>AI1177-AI1178</f>
        <v/>
      </c>
      <c r="AM1179">
        <f>AM1177-AM1178</f>
        <v/>
      </c>
      <c r="AN1179">
        <f>AN1177-AN1178</f>
        <v/>
      </c>
      <c r="AR1179">
        <f>AR1177-AR1178</f>
        <v/>
      </c>
      <c r="AS1179">
        <f>AS1177-AS1178</f>
        <v/>
      </c>
      <c r="AT1179">
        <f>AT1177-AT1178</f>
        <v/>
      </c>
      <c r="AU1179">
        <f>AU1177-AU1178</f>
        <v/>
      </c>
      <c r="AW1179">
        <f>AW1177-AW1178</f>
        <v/>
      </c>
      <c r="AX1179">
        <f>AX1177-AX1178</f>
        <v/>
      </c>
      <c r="AY1179">
        <f>AY1177-AY1178</f>
        <v/>
      </c>
      <c r="BC1179">
        <f>BC1177-BC1178</f>
        <v/>
      </c>
    </row>
    <row r="1180"/>
    <row r="1181">
      <c r="A1181" t="inlineStr">
        <is>
          <t>(Expense) benefit for income taxes</t>
        </is>
      </c>
      <c r="C1181" t="inlineStr">
        <is>
          <t>Million</t>
        </is>
      </c>
      <c r="D1181" t="inlineStr">
        <is>
          <t>QQQQ</t>
        </is>
      </c>
      <c r="J1181" t="n">
        <v>28</v>
      </c>
      <c r="O1181" t="n">
        <v>4</v>
      </c>
      <c r="T1181" t="n">
        <v>36</v>
      </c>
      <c r="Y1181" t="n">
        <v>72</v>
      </c>
      <c r="AD1181" t="n">
        <v>109</v>
      </c>
      <c r="AI1181" t="n">
        <v>-19</v>
      </c>
      <c r="AN1181" t="n">
        <v>86</v>
      </c>
      <c r="AS1181" t="n">
        <v>154</v>
      </c>
      <c r="AX1181" t="n">
        <v>172</v>
      </c>
      <c r="BC1181" t="n">
        <v>168</v>
      </c>
    </row>
    <row r="1182">
      <c r="A1182" t="inlineStr">
        <is>
          <t>(Expense) benefit for income taxes-c</t>
        </is>
      </c>
      <c r="J1182">
        <f>SUM(J1168,J1177)</f>
        <v/>
      </c>
      <c r="O1182">
        <f>SUM(O1168,O1177)</f>
        <v/>
      </c>
      <c r="S1182">
        <f>SUM(S1168,S1177)</f>
        <v/>
      </c>
      <c r="T1182">
        <f>SUM(T1168,T1177)</f>
        <v/>
      </c>
      <c r="X1182">
        <f>SUM(X1168,X1177)</f>
        <v/>
      </c>
      <c r="Y1182">
        <f>SUM(Y1168,Y1177)</f>
        <v/>
      </c>
      <c r="Z1182">
        <f>SUM(Z1168,Z1177)</f>
        <v/>
      </c>
      <c r="AC1182">
        <f>SUM(AC1168,AC1177)</f>
        <v/>
      </c>
      <c r="AD1182">
        <f>SUM(AD1168,AD1177)</f>
        <v/>
      </c>
      <c r="AH1182">
        <f>SUM(AH1168,AH1177)</f>
        <v/>
      </c>
      <c r="AI1182">
        <f>SUM(AI1168,AI1177)</f>
        <v/>
      </c>
      <c r="AM1182">
        <f>SUM(AM1168,AM1177)</f>
        <v/>
      </c>
      <c r="AN1182">
        <f>SUM(AN1168,AN1177)</f>
        <v/>
      </c>
      <c r="AR1182">
        <f>SUM(AR1168,AR1177)</f>
        <v/>
      </c>
      <c r="AS1182">
        <f>SUM(AS1168,AS1177)</f>
        <v/>
      </c>
      <c r="AT1182">
        <f>SUM(AT1168,AT1177)</f>
        <v/>
      </c>
      <c r="AU1182">
        <f>SUM(AU1168,AU1177)</f>
        <v/>
      </c>
      <c r="AW1182">
        <f>SUM(AW1168,AW1177)</f>
        <v/>
      </c>
      <c r="AX1182">
        <f>SUM(AX1168,AX1177)</f>
        <v/>
      </c>
      <c r="AY1182">
        <f>SUM(AY1168,AY1177)</f>
        <v/>
      </c>
      <c r="BC1182">
        <f>SUM(BC1168,BC1177)</f>
        <v/>
      </c>
    </row>
    <row r="1183">
      <c r="A1183" t="inlineStr">
        <is>
          <t>Sum check</t>
        </is>
      </c>
      <c r="J1183">
        <f>J1181-J1182</f>
        <v/>
      </c>
      <c r="O1183">
        <f>O1181-O1182</f>
        <v/>
      </c>
      <c r="S1183">
        <f>S1181-S1182</f>
        <v/>
      </c>
      <c r="T1183">
        <f>T1181-T1182</f>
        <v/>
      </c>
      <c r="X1183">
        <f>X1181-X1182</f>
        <v/>
      </c>
      <c r="Y1183">
        <f>Y1181-Y1182</f>
        <v/>
      </c>
      <c r="Z1183">
        <f>Z1181-Z1182</f>
        <v/>
      </c>
      <c r="AC1183">
        <f>AC1181-AC1182</f>
        <v/>
      </c>
      <c r="AD1183">
        <f>AD1181-AD1182</f>
        <v/>
      </c>
      <c r="AH1183">
        <f>AH1181-AH1182</f>
        <v/>
      </c>
      <c r="AI1183">
        <f>AI1181-AI1182</f>
        <v/>
      </c>
      <c r="AM1183">
        <f>AM1181-AM1182</f>
        <v/>
      </c>
      <c r="AN1183">
        <f>AN1181-AN1182</f>
        <v/>
      </c>
      <c r="AR1183">
        <f>AR1181-AR1182</f>
        <v/>
      </c>
      <c r="AS1183">
        <f>AS1181-AS1182</f>
        <v/>
      </c>
      <c r="AT1183">
        <f>AT1181-AT1182</f>
        <v/>
      </c>
      <c r="AU1183">
        <f>AU1181-AU1182</f>
        <v/>
      </c>
      <c r="AW1183">
        <f>AW1181-AW1182</f>
        <v/>
      </c>
      <c r="AX1183">
        <f>AX1181-AX1182</f>
        <v/>
      </c>
      <c r="AY1183">
        <f>AY1181-AY1182</f>
        <v/>
      </c>
      <c r="BC1183">
        <f>BC1181-BC1182</f>
        <v/>
      </c>
    </row>
    <row r="1184"/>
    <row r="1185">
      <c r="A1185" t="inlineStr">
        <is>
          <t>Long term debt</t>
        </is>
      </c>
    </row>
    <row r="1186">
      <c r="A1186" t="inlineStr">
        <is>
          <t>Facility</t>
        </is>
      </c>
    </row>
    <row r="1187">
      <c r="A1187" t="inlineStr">
        <is>
          <t>Term loan (October 2022)</t>
        </is>
      </c>
      <c r="C1187" t="inlineStr">
        <is>
          <t>Million</t>
        </is>
      </c>
      <c r="D1187" t="inlineStr">
        <is>
          <t>QQQQ</t>
        </is>
      </c>
      <c r="U1187" t="n">
        <v>2045</v>
      </c>
      <c r="V1187" t="n">
        <v>1895</v>
      </c>
      <c r="W1187" t="n">
        <v>1995</v>
      </c>
      <c r="X1187" t="n">
        <v>1895</v>
      </c>
      <c r="Z1187" t="n">
        <v>1895</v>
      </c>
      <c r="AA1187" t="n">
        <v>1795</v>
      </c>
      <c r="AB1187" t="n">
        <v>1695</v>
      </c>
      <c r="AC1187" t="n">
        <v>1645</v>
      </c>
      <c r="AE1187" t="n">
        <v>1645</v>
      </c>
      <c r="AF1187" t="n">
        <v>1645</v>
      </c>
      <c r="AG1187" t="n">
        <v>1645</v>
      </c>
      <c r="AH1187" t="n">
        <v>1545</v>
      </c>
      <c r="AJ1187" t="n">
        <v>1545</v>
      </c>
      <c r="AK1187" t="n">
        <v>1545</v>
      </c>
      <c r="AL1187" t="n">
        <v>1545</v>
      </c>
      <c r="AM1187" t="n">
        <v>1545</v>
      </c>
      <c r="AO1187" t="n">
        <v>1545</v>
      </c>
      <c r="AP1187" t="n">
        <v>1545</v>
      </c>
      <c r="AQ1187" t="n">
        <v>1545</v>
      </c>
      <c r="AR1187" t="n">
        <v>1545</v>
      </c>
      <c r="AT1187" t="n">
        <v>800</v>
      </c>
      <c r="AU1187" t="n">
        <v>3840</v>
      </c>
      <c r="AV1187" t="n">
        <v>3440</v>
      </c>
      <c r="AW1187" t="n">
        <v>3440</v>
      </c>
      <c r="AY1187" t="n">
        <v>3440</v>
      </c>
    </row>
    <row r="1188">
      <c r="A1188" t="inlineStr">
        <is>
          <t>Term loan (January 2024)</t>
        </is>
      </c>
      <c r="C1188" t="inlineStr">
        <is>
          <t>Million</t>
        </is>
      </c>
      <c r="D1188" t="inlineStr">
        <is>
          <t>QQQQ</t>
        </is>
      </c>
      <c r="AA1188" t="n">
        <v>500</v>
      </c>
      <c r="AB1188" t="n">
        <v>499</v>
      </c>
      <c r="AC1188" t="n">
        <v>498</v>
      </c>
      <c r="AE1188" t="n">
        <v>496</v>
      </c>
      <c r="AF1188" t="n">
        <v>495</v>
      </c>
      <c r="AG1188" t="n">
        <v>494</v>
      </c>
      <c r="AH1188" t="n">
        <v>493</v>
      </c>
      <c r="AJ1188" t="n">
        <v>493</v>
      </c>
      <c r="AK1188" t="n">
        <v>490</v>
      </c>
      <c r="AL1188" t="n">
        <v>489</v>
      </c>
      <c r="AM1188" t="n">
        <v>489</v>
      </c>
      <c r="AO1188" t="n">
        <v>452</v>
      </c>
      <c r="AP1188" t="n">
        <v>451</v>
      </c>
      <c r="AQ1188" t="n">
        <v>450</v>
      </c>
      <c r="AR1188" t="n">
        <v>448</v>
      </c>
    </row>
    <row r="1189">
      <c r="A1189" t="inlineStr">
        <is>
          <t>Term loan (July 2026)</t>
        </is>
      </c>
      <c r="C1189" t="inlineStr">
        <is>
          <t>Million</t>
        </is>
      </c>
      <c r="D1189" t="inlineStr">
        <is>
          <t>QQQQ</t>
        </is>
      </c>
      <c r="AM1189" t="n">
        <v>4250</v>
      </c>
      <c r="AO1189" t="n">
        <v>4239</v>
      </c>
      <c r="AP1189" t="n">
        <v>4229</v>
      </c>
      <c r="AQ1189" t="n">
        <v>4218</v>
      </c>
      <c r="AR1189" t="n">
        <v>4208</v>
      </c>
      <c r="AT1189" t="n">
        <v>4186</v>
      </c>
      <c r="AZ1189" t="n">
        <v>3440</v>
      </c>
      <c r="BA1189" t="n">
        <v>3440</v>
      </c>
      <c r="BB1189" t="n">
        <v>3440</v>
      </c>
      <c r="BD1189" t="n">
        <v>3390</v>
      </c>
    </row>
    <row r="1190">
      <c r="A1190" t="inlineStr">
        <is>
          <t>Term loan (April 2015)</t>
        </is>
      </c>
      <c r="C1190" t="inlineStr">
        <is>
          <t>Million</t>
        </is>
      </c>
      <c r="D1190" t="inlineStr">
        <is>
          <t>QQQQ</t>
        </is>
      </c>
      <c r="F1190" t="n">
        <v>1134</v>
      </c>
      <c r="G1190" t="n">
        <v>1128</v>
      </c>
      <c r="H1190" t="n">
        <v>1125</v>
      </c>
      <c r="I1190" t="n">
        <v>1125</v>
      </c>
      <c r="K1190" t="n">
        <v>1122</v>
      </c>
    </row>
    <row r="1191">
      <c r="A1191" t="inlineStr">
        <is>
          <t>Term loan (January 2021)</t>
        </is>
      </c>
      <c r="C1191" t="inlineStr">
        <is>
          <t>Million</t>
        </is>
      </c>
      <c r="D1191" t="inlineStr">
        <is>
          <t>QQQQ</t>
        </is>
      </c>
      <c r="L1191" t="n">
        <v>1125</v>
      </c>
      <c r="M1191" t="n">
        <v>1125</v>
      </c>
      <c r="N1191" t="n">
        <v>1122</v>
      </c>
      <c r="P1191" t="n">
        <v>1019</v>
      </c>
      <c r="Q1191" t="n">
        <v>1019</v>
      </c>
      <c r="R1191" t="n">
        <v>1019</v>
      </c>
      <c r="S1191" t="n">
        <v>1019</v>
      </c>
      <c r="U1191" t="n">
        <v>1019</v>
      </c>
      <c r="V1191" t="n">
        <v>1019</v>
      </c>
      <c r="W1191" t="n">
        <v>814</v>
      </c>
      <c r="X1191" t="n">
        <v>814</v>
      </c>
      <c r="Z1191" t="n">
        <v>814</v>
      </c>
      <c r="AA1191" t="n">
        <v>814</v>
      </c>
      <c r="AB1191" t="n">
        <v>814</v>
      </c>
      <c r="AC1191" t="n">
        <v>814</v>
      </c>
      <c r="AE1191" t="n">
        <v>814</v>
      </c>
      <c r="AF1191" t="n">
        <v>814</v>
      </c>
      <c r="AG1191" t="n">
        <v>814</v>
      </c>
      <c r="AH1191" t="n">
        <v>814</v>
      </c>
      <c r="AJ1191" t="n">
        <v>814</v>
      </c>
      <c r="AK1191" t="n">
        <v>814</v>
      </c>
      <c r="AL1191" t="n">
        <v>814</v>
      </c>
      <c r="AT1191" t="n">
        <v>446</v>
      </c>
    </row>
    <row r="1192">
      <c r="A1192" t="inlineStr">
        <is>
          <t>Term loan (February 2020)</t>
        </is>
      </c>
      <c r="C1192" t="inlineStr">
        <is>
          <t>Million</t>
        </is>
      </c>
      <c r="D1192" t="inlineStr">
        <is>
          <t>QQQQ</t>
        </is>
      </c>
      <c r="G1192" t="n">
        <v>1400</v>
      </c>
      <c r="H1192" t="n">
        <v>1397</v>
      </c>
      <c r="I1192" t="n">
        <v>1397</v>
      </c>
      <c r="K1192" t="n">
        <v>1393</v>
      </c>
      <c r="L1192" t="n">
        <v>1389</v>
      </c>
      <c r="M1192" t="n">
        <v>1386</v>
      </c>
      <c r="N1192" t="n">
        <v>1383</v>
      </c>
      <c r="P1192" t="n">
        <v>1379</v>
      </c>
      <c r="Q1192" t="n">
        <v>1376</v>
      </c>
      <c r="R1192" t="n">
        <v>1372</v>
      </c>
      <c r="S1192" t="n">
        <v>1369</v>
      </c>
      <c r="U1192" t="n">
        <v>1362</v>
      </c>
      <c r="V1192" t="n">
        <v>1358</v>
      </c>
      <c r="W1192" t="n">
        <v>1355</v>
      </c>
      <c r="X1192" t="n">
        <v>1351</v>
      </c>
      <c r="Z1192" t="n">
        <v>1348</v>
      </c>
      <c r="AA1192" t="n">
        <v>1148</v>
      </c>
      <c r="AB1192" t="n">
        <v>1148</v>
      </c>
      <c r="AC1192" t="n">
        <v>1000</v>
      </c>
      <c r="AE1192" t="n">
        <v>900</v>
      </c>
      <c r="AF1192" t="n">
        <v>900</v>
      </c>
      <c r="AG1192" t="n">
        <v>800</v>
      </c>
      <c r="AH1192" t="n">
        <v>800</v>
      </c>
      <c r="AJ1192" t="n">
        <v>700</v>
      </c>
      <c r="AK1192" t="n">
        <v>700</v>
      </c>
      <c r="AL1192" t="n">
        <v>450</v>
      </c>
    </row>
    <row r="1193">
      <c r="A1193" t="inlineStr">
        <is>
          <t>Term loan-euro denominated</t>
        </is>
      </c>
      <c r="C1193" t="inlineStr">
        <is>
          <t>Million</t>
        </is>
      </c>
      <c r="D1193" t="inlineStr">
        <is>
          <t>QQQQ</t>
        </is>
      </c>
      <c r="AM1193" t="n">
        <v>1176</v>
      </c>
      <c r="AO1193" t="n">
        <v>1199</v>
      </c>
    </row>
    <row r="1194">
      <c r="A1194" t="inlineStr">
        <is>
          <t>Revolving line of credit</t>
        </is>
      </c>
      <c r="C1194" t="inlineStr">
        <is>
          <t>Million</t>
        </is>
      </c>
      <c r="D1194" t="inlineStr">
        <is>
          <t>QQQQ</t>
        </is>
      </c>
      <c r="F1194" t="n">
        <v>44</v>
      </c>
      <c r="G1194" t="n">
        <v>51</v>
      </c>
      <c r="M1194" t="n">
        <v>39</v>
      </c>
      <c r="R1194" t="n">
        <v>9</v>
      </c>
      <c r="AA1194" t="n">
        <v>100</v>
      </c>
      <c r="AB1194" t="n">
        <v>50</v>
      </c>
      <c r="AZ1194" t="n">
        <v>244</v>
      </c>
      <c r="BA1194" t="n">
        <v>170</v>
      </c>
    </row>
    <row r="1195">
      <c r="A1195" t="inlineStr">
        <is>
          <t>0.95% first priority senior secured notes</t>
        </is>
      </c>
      <c r="C1195" t="inlineStr">
        <is>
          <t>Million</t>
        </is>
      </c>
      <c r="D1195" t="inlineStr">
        <is>
          <t>QQQQ</t>
        </is>
      </c>
      <c r="AU1195" t="n">
        <v>800</v>
      </c>
      <c r="AV1195" t="n">
        <v>800</v>
      </c>
      <c r="AW1195" t="n">
        <v>800</v>
      </c>
      <c r="AY1195" t="n">
        <v>800</v>
      </c>
      <c r="AZ1195" t="n">
        <v>800</v>
      </c>
      <c r="BA1195" t="n">
        <v>800</v>
      </c>
      <c r="BB1195" t="n">
        <v>800</v>
      </c>
      <c r="BD1195" t="n">
        <v>774</v>
      </c>
    </row>
    <row r="1196">
      <c r="A1196" t="inlineStr">
        <is>
          <t>1% first priority senior secured notes</t>
        </is>
      </c>
      <c r="C1196" t="inlineStr">
        <is>
          <t>Million</t>
        </is>
      </c>
      <c r="D1196" t="inlineStr">
        <is>
          <t>QQQQ</t>
        </is>
      </c>
      <c r="AP1196" t="n">
        <v>779</v>
      </c>
      <c r="AQ1196" t="n">
        <v>786</v>
      </c>
      <c r="AR1196" t="n">
        <v>814</v>
      </c>
      <c r="AT1196" t="n">
        <v>860</v>
      </c>
      <c r="AU1196" t="n">
        <v>823</v>
      </c>
      <c r="AV1196" t="n">
        <v>829</v>
      </c>
      <c r="AW1196" t="n">
        <v>810</v>
      </c>
      <c r="AY1196" t="n">
        <v>792</v>
      </c>
      <c r="AZ1196" t="n">
        <v>776</v>
      </c>
      <c r="BA1196" t="n">
        <v>734</v>
      </c>
      <c r="BB1196" t="n">
        <v>686</v>
      </c>
      <c r="BD1196" t="n">
        <v>748</v>
      </c>
    </row>
    <row r="1197">
      <c r="A1197" t="inlineStr">
        <is>
          <t>1.50% first priority senior secured notes</t>
        </is>
      </c>
      <c r="C1197" t="inlineStr">
        <is>
          <t>Million</t>
        </is>
      </c>
      <c r="D1197" t="inlineStr">
        <is>
          <t>QQQQ</t>
        </is>
      </c>
      <c r="AP1197" t="n">
        <v>417</v>
      </c>
      <c r="AQ1197" t="n">
        <v>421</v>
      </c>
      <c r="AR1197" t="n">
        <v>436</v>
      </c>
      <c r="AT1197" t="n">
        <v>461</v>
      </c>
      <c r="AU1197" t="n">
        <v>441</v>
      </c>
      <c r="AV1197" t="n">
        <v>445</v>
      </c>
      <c r="AW1197" t="n">
        <v>434</v>
      </c>
      <c r="AY1197" t="n">
        <v>424</v>
      </c>
      <c r="AZ1197" t="n">
        <v>416</v>
      </c>
      <c r="BA1197" t="n">
        <v>393</v>
      </c>
      <c r="BB1197" t="n">
        <v>367</v>
      </c>
      <c r="BD1197" t="n">
        <v>401</v>
      </c>
    </row>
    <row r="1198">
      <c r="A1198" t="inlineStr">
        <is>
          <t>4.5% second priority senior secured notes</t>
        </is>
      </c>
      <c r="C1198" t="inlineStr">
        <is>
          <t>Million</t>
        </is>
      </c>
      <c r="D1198" t="inlineStr">
        <is>
          <t>QQQQ</t>
        </is>
      </c>
      <c r="AF1198" t="n">
        <v>500</v>
      </c>
      <c r="AG1198" t="n">
        <v>500</v>
      </c>
      <c r="AH1198" t="n">
        <v>500</v>
      </c>
      <c r="AJ1198" t="n">
        <v>500</v>
      </c>
      <c r="AK1198" t="n">
        <v>500</v>
      </c>
      <c r="AL1198" t="n">
        <v>500</v>
      </c>
      <c r="AM1198" t="n">
        <v>500</v>
      </c>
      <c r="AO1198" t="n">
        <v>500</v>
      </c>
      <c r="AP1198" t="n">
        <v>500</v>
      </c>
      <c r="AQ1198" t="n">
        <v>500</v>
      </c>
      <c r="AR1198" t="n">
        <v>500</v>
      </c>
      <c r="AT1198" t="n">
        <v>500</v>
      </c>
      <c r="AU1198" t="n">
        <v>500</v>
      </c>
      <c r="AV1198" t="n">
        <v>300</v>
      </c>
      <c r="AW1198" t="n">
        <v>300</v>
      </c>
      <c r="AY1198" t="n">
        <v>300</v>
      </c>
      <c r="AZ1198" t="n">
        <v>300</v>
      </c>
      <c r="BA1198" t="n">
        <v>300</v>
      </c>
      <c r="BB1198" t="n">
        <v>298</v>
      </c>
      <c r="BD1198" t="n">
        <v>291</v>
      </c>
    </row>
    <row r="1199">
      <c r="A1199" t="inlineStr">
        <is>
          <t>1.65% first priority senior secured notes</t>
        </is>
      </c>
      <c r="C1199" t="inlineStr">
        <is>
          <t>Million</t>
        </is>
      </c>
      <c r="D1199" t="inlineStr">
        <is>
          <t>QQQQ</t>
        </is>
      </c>
      <c r="AV1199" t="n">
        <v>400</v>
      </c>
      <c r="AW1199" t="n">
        <v>400</v>
      </c>
      <c r="AY1199" t="n">
        <v>400</v>
      </c>
      <c r="AZ1199" t="n">
        <v>400</v>
      </c>
      <c r="BA1199" t="n">
        <v>400</v>
      </c>
      <c r="BB1199" t="n">
        <v>400</v>
      </c>
      <c r="BD1199" t="n">
        <v>400</v>
      </c>
    </row>
    <row r="1200">
      <c r="A1200" t="inlineStr">
        <is>
          <t>4.875 % first priority senior secured notes</t>
        </is>
      </c>
      <c r="C1200" t="inlineStr">
        <is>
          <t>Million</t>
        </is>
      </c>
      <c r="D1200" t="inlineStr">
        <is>
          <t>QQQQ</t>
        </is>
      </c>
      <c r="AM1200" t="n">
        <v>1250</v>
      </c>
      <c r="AO1200" t="n">
        <v>1250</v>
      </c>
      <c r="AP1200" t="n">
        <v>1250</v>
      </c>
      <c r="AQ1200" t="n">
        <v>1250</v>
      </c>
      <c r="AR1200" t="n">
        <v>1250</v>
      </c>
      <c r="AT1200" t="n">
        <v>1250</v>
      </c>
      <c r="AU1200" t="n">
        <v>1250</v>
      </c>
      <c r="AV1200" t="n">
        <v>1250</v>
      </c>
      <c r="AW1200" t="n">
        <v>1250</v>
      </c>
      <c r="AY1200" t="n">
        <v>1250</v>
      </c>
      <c r="AZ1200" t="n">
        <v>1250</v>
      </c>
      <c r="BA1200" t="n">
        <v>1250</v>
      </c>
      <c r="BB1200" t="n">
        <v>1250</v>
      </c>
      <c r="BD1200" t="n">
        <v>1250</v>
      </c>
    </row>
    <row r="1201">
      <c r="A1201" t="inlineStr">
        <is>
          <t>5% second priority senior secured notes</t>
        </is>
      </c>
      <c r="C1201" t="inlineStr">
        <is>
          <t>Million</t>
        </is>
      </c>
      <c r="D1201" t="inlineStr">
        <is>
          <t>QQQQ</t>
        </is>
      </c>
      <c r="M1201" t="n">
        <v>500</v>
      </c>
      <c r="P1201" t="n">
        <v>500</v>
      </c>
    </row>
    <row r="1202">
      <c r="A1202" t="inlineStr">
        <is>
          <t>5.125% second priority senior secured notes</t>
        </is>
      </c>
      <c r="C1202" t="inlineStr">
        <is>
          <t>Million</t>
        </is>
      </c>
      <c r="D1202" t="inlineStr">
        <is>
          <t>QQQQ</t>
        </is>
      </c>
      <c r="R1202" t="n">
        <v>700</v>
      </c>
      <c r="S1202" t="n">
        <v>700</v>
      </c>
      <c r="U1202" t="n">
        <v>700</v>
      </c>
      <c r="V1202" t="n">
        <v>700</v>
      </c>
      <c r="W1202" t="n">
        <v>700</v>
      </c>
      <c r="X1202" t="n">
        <v>700</v>
      </c>
      <c r="Z1202" t="n">
        <v>700</v>
      </c>
      <c r="AA1202" t="n">
        <v>700</v>
      </c>
      <c r="AB1202" t="n">
        <v>700</v>
      </c>
      <c r="AC1202" t="n">
        <v>700</v>
      </c>
      <c r="AE1202" t="n">
        <v>700</v>
      </c>
      <c r="AF1202" t="n">
        <v>700</v>
      </c>
      <c r="AG1202" t="n">
        <v>700</v>
      </c>
      <c r="AH1202" t="n">
        <v>700</v>
      </c>
      <c r="AJ1202" t="n">
        <v>700</v>
      </c>
      <c r="AK1202" t="n">
        <v>700</v>
      </c>
      <c r="AL1202" t="n">
        <v>700</v>
      </c>
      <c r="AM1202" t="n">
        <v>700</v>
      </c>
      <c r="AO1202" t="n">
        <v>700</v>
      </c>
      <c r="AP1202" t="n">
        <v>700</v>
      </c>
      <c r="AQ1202" t="n">
        <v>700</v>
      </c>
      <c r="AR1202" t="n">
        <v>300</v>
      </c>
      <c r="AT1202" t="n">
        <v>300</v>
      </c>
      <c r="AU1202" t="n">
        <v>200</v>
      </c>
      <c r="AV1202" t="n">
        <v>200</v>
      </c>
    </row>
    <row r="1203">
      <c r="A1203" t="inlineStr">
        <is>
          <t>1.57 % First Priority Senior Secured Notes</t>
        </is>
      </c>
      <c r="C1203" t="inlineStr">
        <is>
          <t>Million</t>
        </is>
      </c>
      <c r="D1203" t="inlineStr">
        <is>
          <t>QQQQ</t>
        </is>
      </c>
      <c r="AT1203" t="n">
        <v>750</v>
      </c>
      <c r="AU1203" t="n">
        <v>1525</v>
      </c>
      <c r="AV1203" t="n">
        <v>1525</v>
      </c>
      <c r="AW1203" t="n">
        <v>1525</v>
      </c>
      <c r="AY1203" t="n">
        <v>1525</v>
      </c>
      <c r="AZ1203" t="n">
        <v>1525</v>
      </c>
      <c r="BA1203" t="n">
        <v>1525</v>
      </c>
      <c r="BB1203" t="n">
        <v>1525</v>
      </c>
      <c r="BD1203" t="n">
        <v>1525</v>
      </c>
    </row>
    <row r="1204">
      <c r="A1204" t="inlineStr">
        <is>
          <t>5.50% second priority senior secured notes</t>
        </is>
      </c>
      <c r="C1204" t="inlineStr">
        <is>
          <t>Million</t>
        </is>
      </c>
      <c r="D1204" t="inlineStr">
        <is>
          <t>QQQQ</t>
        </is>
      </c>
      <c r="Q1204" t="n">
        <v>500</v>
      </c>
      <c r="R1204" t="n">
        <v>500</v>
      </c>
      <c r="S1204" t="n">
        <v>500</v>
      </c>
      <c r="U1204" t="n">
        <v>500</v>
      </c>
      <c r="V1204" t="n">
        <v>500</v>
      </c>
      <c r="W1204" t="n">
        <v>500</v>
      </c>
      <c r="X1204" t="n">
        <v>500</v>
      </c>
      <c r="Z1204" t="n">
        <v>500</v>
      </c>
      <c r="AA1204" t="n">
        <v>500</v>
      </c>
      <c r="AB1204" t="n">
        <v>500</v>
      </c>
      <c r="AC1204" t="n">
        <v>500</v>
      </c>
      <c r="AE1204" t="n">
        <v>500</v>
      </c>
      <c r="AF1204" t="n">
        <v>500</v>
      </c>
      <c r="AG1204" t="n">
        <v>500</v>
      </c>
      <c r="AH1204" t="n">
        <v>500</v>
      </c>
      <c r="AJ1204" t="n">
        <v>500</v>
      </c>
      <c r="AK1204" t="n">
        <v>500</v>
      </c>
      <c r="AL1204" t="n">
        <v>500</v>
      </c>
      <c r="AO1204" t="n">
        <v>500</v>
      </c>
      <c r="AP1204" t="n">
        <v>500</v>
      </c>
    </row>
    <row r="1205">
      <c r="A1205" t="inlineStr">
        <is>
          <t>5.625 % second priority senior secured notes</t>
        </is>
      </c>
      <c r="C1205" t="inlineStr">
        <is>
          <t>Million</t>
        </is>
      </c>
      <c r="D1205" t="inlineStr">
        <is>
          <t>QQQQ</t>
        </is>
      </c>
      <c r="AM1205" t="n">
        <v>500</v>
      </c>
      <c r="AO1205" t="n">
        <v>500</v>
      </c>
      <c r="AP1205" t="n">
        <v>500</v>
      </c>
      <c r="AQ1205" t="n">
        <v>500</v>
      </c>
      <c r="AR1205" t="n">
        <v>500</v>
      </c>
      <c r="AT1205" t="n">
        <v>500</v>
      </c>
      <c r="AU1205" t="n">
        <v>500</v>
      </c>
      <c r="AV1205" t="n">
        <v>500</v>
      </c>
      <c r="AW1205" t="n">
        <v>500</v>
      </c>
      <c r="AY1205" t="n">
        <v>500</v>
      </c>
      <c r="AZ1205" t="n">
        <v>500</v>
      </c>
      <c r="BA1205" t="n">
        <v>500</v>
      </c>
      <c r="BB1205" t="n">
        <v>500</v>
      </c>
      <c r="BD1205" t="n">
        <v>500</v>
      </c>
    </row>
    <row r="1206">
      <c r="A1206" t="inlineStr">
        <is>
          <t>6% second priority senior secured notes</t>
        </is>
      </c>
      <c r="C1206" t="inlineStr">
        <is>
          <t>Million</t>
        </is>
      </c>
      <c r="D1206" t="inlineStr">
        <is>
          <t>QQQQ</t>
        </is>
      </c>
      <c r="U1206" t="n">
        <v>400</v>
      </c>
      <c r="V1206" t="n">
        <v>400</v>
      </c>
      <c r="W1206" t="n">
        <v>400</v>
      </c>
      <c r="X1206" t="n">
        <v>400</v>
      </c>
      <c r="Z1206" t="n">
        <v>400</v>
      </c>
      <c r="AA1206" t="n">
        <v>400</v>
      </c>
      <c r="AB1206" t="n">
        <v>400</v>
      </c>
      <c r="AC1206" t="n">
        <v>400</v>
      </c>
      <c r="AE1206" t="n">
        <v>400</v>
      </c>
      <c r="AF1206" t="n">
        <v>400</v>
      </c>
      <c r="AG1206" t="n">
        <v>400</v>
      </c>
      <c r="AH1206" t="n">
        <v>400</v>
      </c>
      <c r="AJ1206" t="n">
        <v>400</v>
      </c>
      <c r="AK1206" t="n">
        <v>400</v>
      </c>
      <c r="AL1206" t="n">
        <v>400</v>
      </c>
      <c r="AM1206" t="n">
        <v>400</v>
      </c>
      <c r="AO1206" t="n">
        <v>300</v>
      </c>
      <c r="AP1206" t="n">
        <v>200</v>
      </c>
      <c r="AQ1206" t="n">
        <v>200</v>
      </c>
      <c r="AR1206" t="n">
        <v>200</v>
      </c>
    </row>
    <row r="1207">
      <c r="A1207" t="inlineStr">
        <is>
          <t>8% first priority senior secured notes</t>
        </is>
      </c>
      <c r="C1207" t="inlineStr">
        <is>
          <t>Million</t>
        </is>
      </c>
      <c r="D1207" t="inlineStr">
        <is>
          <t>QQQQ</t>
        </is>
      </c>
      <c r="F1207" t="n">
        <v>370</v>
      </c>
    </row>
    <row r="1208">
      <c r="A1208" t="inlineStr">
        <is>
          <t>9% second priority senior secured notes</t>
        </is>
      </c>
      <c r="C1208" t="inlineStr">
        <is>
          <t>Million</t>
        </is>
      </c>
      <c r="D1208" t="inlineStr">
        <is>
          <t>QQQQ</t>
        </is>
      </c>
      <c r="F1208" t="n">
        <v>500</v>
      </c>
      <c r="G1208" t="n">
        <v>500</v>
      </c>
      <c r="H1208" t="n">
        <v>500</v>
      </c>
      <c r="I1208" t="n">
        <v>500</v>
      </c>
      <c r="K1208" t="n">
        <v>500</v>
      </c>
      <c r="L1208" t="n">
        <v>500</v>
      </c>
      <c r="N1208" t="n">
        <v>500</v>
      </c>
      <c r="AM1208" t="n">
        <v>500</v>
      </c>
      <c r="AQ1208" t="n">
        <v>150</v>
      </c>
    </row>
    <row r="1209">
      <c r="A1209" t="inlineStr">
        <is>
          <t>9% second priority senior secured notes</t>
        </is>
      </c>
      <c r="C1209" t="inlineStr">
        <is>
          <t>Million</t>
        </is>
      </c>
      <c r="D1209" t="inlineStr">
        <is>
          <t>QQQQ</t>
        </is>
      </c>
      <c r="F1209" t="n">
        <v>800</v>
      </c>
      <c r="G1209" t="n">
        <v>800</v>
      </c>
      <c r="H1209" t="n">
        <v>800</v>
      </c>
      <c r="I1209" t="n">
        <v>800</v>
      </c>
      <c r="K1209" t="n">
        <v>800</v>
      </c>
      <c r="L1209" t="n">
        <v>800</v>
      </c>
      <c r="M1209" t="n">
        <v>800</v>
      </c>
      <c r="N1209" t="n">
        <v>800</v>
      </c>
      <c r="P1209" t="n">
        <v>800</v>
      </c>
      <c r="Q1209" t="n">
        <v>800</v>
      </c>
    </row>
    <row r="1210">
      <c r="A1210" t="inlineStr">
        <is>
          <t>10% senior subordinated notes</t>
        </is>
      </c>
      <c r="C1210" t="inlineStr">
        <is>
          <t>Million</t>
        </is>
      </c>
      <c r="D1210" t="inlineStr">
        <is>
          <t>QQQQ</t>
        </is>
      </c>
      <c r="F1210" t="n">
        <v>127</v>
      </c>
    </row>
    <row r="1211">
      <c r="A1211" t="inlineStr">
        <is>
          <t>First priority senior secured floating rate notes</t>
        </is>
      </c>
      <c r="C1211" t="inlineStr">
        <is>
          <t>Million</t>
        </is>
      </c>
      <c r="D1211" t="inlineStr">
        <is>
          <t>QQQQ</t>
        </is>
      </c>
      <c r="F1211" t="n">
        <v>681</v>
      </c>
    </row>
    <row r="1212">
      <c r="A1212" t="inlineStr">
        <is>
          <t>Second priority senior secured floating rate notes</t>
        </is>
      </c>
      <c r="C1212" t="inlineStr">
        <is>
          <t>Million</t>
        </is>
      </c>
      <c r="D1212" t="inlineStr">
        <is>
          <t>QQQQ</t>
        </is>
      </c>
      <c r="F1212" t="n">
        <v>210</v>
      </c>
    </row>
    <row r="1213">
      <c r="A1213" t="inlineStr">
        <is>
          <t>Senior unsecured term-loan</t>
        </is>
      </c>
      <c r="C1213" t="inlineStr">
        <is>
          <t>Million</t>
        </is>
      </c>
      <c r="D1213" t="inlineStr">
        <is>
          <t>QQQQ</t>
        </is>
      </c>
      <c r="F1213" t="n">
        <v>18</v>
      </c>
      <c r="G1213" t="n">
        <v>18</v>
      </c>
      <c r="H1213" t="n">
        <v>18</v>
      </c>
      <c r="I1213" t="n">
        <v>18</v>
      </c>
      <c r="K1213" t="n">
        <v>18</v>
      </c>
      <c r="L1213" t="n">
        <v>18</v>
      </c>
    </row>
    <row r="1214">
      <c r="A1214" t="inlineStr">
        <is>
          <t>Debt discounts and deferred fees</t>
        </is>
      </c>
      <c r="C1214" t="inlineStr">
        <is>
          <t>Million</t>
        </is>
      </c>
      <c r="D1214" t="inlineStr">
        <is>
          <t>QQQQ</t>
        </is>
      </c>
      <c r="S1214" t="n">
        <v>-29</v>
      </c>
      <c r="U1214" t="n">
        <v>-72</v>
      </c>
      <c r="V1214" t="n">
        <v>-65</v>
      </c>
      <c r="W1214" t="n">
        <v>-61</v>
      </c>
      <c r="X1214" t="n">
        <v>-58</v>
      </c>
      <c r="Z1214" t="n">
        <v>-52</v>
      </c>
      <c r="AA1214" t="n">
        <v>-55</v>
      </c>
      <c r="AB1214" t="n">
        <v>-52</v>
      </c>
      <c r="AC1214" t="n">
        <v>-48</v>
      </c>
      <c r="AE1214" t="n">
        <v>-46</v>
      </c>
      <c r="AF1214" t="n">
        <v>-48</v>
      </c>
      <c r="AG1214" t="n">
        <v>-46</v>
      </c>
      <c r="AH1214" t="n">
        <v>-43</v>
      </c>
      <c r="AJ1214" t="n">
        <v>-40</v>
      </c>
      <c r="AK1214" t="n">
        <v>-38</v>
      </c>
      <c r="AL1214" t="n">
        <v>-36</v>
      </c>
      <c r="AM1214" t="n">
        <v>-112</v>
      </c>
      <c r="AO1214" t="n">
        <v>-105</v>
      </c>
      <c r="AP1214" t="n">
        <v>-98</v>
      </c>
      <c r="AQ1214" t="n">
        <v>-92</v>
      </c>
      <c r="AR1214" t="n">
        <v>-85</v>
      </c>
      <c r="AT1214" t="n">
        <v>-81</v>
      </c>
      <c r="AU1214" t="n">
        <v>-87</v>
      </c>
      <c r="AV1214" t="n">
        <v>-81</v>
      </c>
      <c r="AW1214" t="n">
        <v>-77</v>
      </c>
      <c r="AY1214" t="n">
        <v>-73</v>
      </c>
      <c r="AZ1214" t="n">
        <v>-69</v>
      </c>
      <c r="BA1214" t="n">
        <v>-65</v>
      </c>
      <c r="BB1214" t="n">
        <v>-60</v>
      </c>
      <c r="BD1214" t="n">
        <v>-55</v>
      </c>
    </row>
    <row r="1215">
      <c r="A1215" t="inlineStr">
        <is>
          <t>Finance leases and other</t>
        </is>
      </c>
      <c r="C1215" t="inlineStr">
        <is>
          <t>Million</t>
        </is>
      </c>
      <c r="D1215" t="inlineStr">
        <is>
          <t>QQQQ</t>
        </is>
      </c>
      <c r="AO1215" t="n">
        <v>156</v>
      </c>
      <c r="AP1215" t="n">
        <v>142</v>
      </c>
      <c r="AQ1215" t="n">
        <v>132</v>
      </c>
      <c r="AR1215" t="n">
        <v>121</v>
      </c>
      <c r="AT1215" t="n">
        <v>109</v>
      </c>
      <c r="AU1215" t="n">
        <v>90</v>
      </c>
      <c r="AV1215" t="n">
        <v>86</v>
      </c>
      <c r="AW1215" t="n">
        <v>78</v>
      </c>
      <c r="AY1215" t="n">
        <v>73</v>
      </c>
      <c r="AZ1215" t="n">
        <v>64</v>
      </c>
      <c r="BA1215" t="n">
        <v>56</v>
      </c>
      <c r="BB1215" t="n">
        <v>49</v>
      </c>
      <c r="BD1215" t="n">
        <v>48</v>
      </c>
    </row>
    <row r="1216">
      <c r="A1216" t="inlineStr">
        <is>
          <t>Capital leases and other</t>
        </is>
      </c>
      <c r="C1216" t="inlineStr">
        <is>
          <t>Million</t>
        </is>
      </c>
      <c r="D1216" t="inlineStr">
        <is>
          <t>QQQQ</t>
        </is>
      </c>
      <c r="F1216" t="n">
        <v>99</v>
      </c>
      <c r="G1216" t="n">
        <v>110</v>
      </c>
      <c r="H1216" t="n">
        <v>110</v>
      </c>
      <c r="I1216" t="n">
        <v>114</v>
      </c>
      <c r="K1216" t="n">
        <v>123</v>
      </c>
      <c r="L1216" t="n">
        <v>127</v>
      </c>
      <c r="M1216" t="n">
        <v>125</v>
      </c>
      <c r="N1216" t="n">
        <v>133</v>
      </c>
      <c r="P1216" t="n">
        <v>114</v>
      </c>
      <c r="Q1216" t="n">
        <v>115</v>
      </c>
      <c r="R1216" t="n">
        <v>132</v>
      </c>
      <c r="S1216" t="n">
        <v>126</v>
      </c>
      <c r="U1216" t="n">
        <v>194</v>
      </c>
      <c r="V1216" t="n">
        <v>180</v>
      </c>
      <c r="W1216" t="n">
        <v>175</v>
      </c>
      <c r="X1216" t="n">
        <v>153</v>
      </c>
      <c r="Z1216" t="n">
        <v>148</v>
      </c>
      <c r="AA1216" t="n">
        <v>146</v>
      </c>
      <c r="AB1216" t="n">
        <v>137</v>
      </c>
      <c r="AC1216" t="n">
        <v>132</v>
      </c>
      <c r="AE1216" t="n">
        <v>127</v>
      </c>
      <c r="AF1216" t="n">
        <v>120</v>
      </c>
      <c r="AG1216" t="n">
        <v>138</v>
      </c>
      <c r="AH1216" t="n">
        <v>135</v>
      </c>
      <c r="AJ1216" t="n">
        <v>125</v>
      </c>
      <c r="AK1216" t="n">
        <v>116</v>
      </c>
      <c r="AL1216" t="n">
        <v>106</v>
      </c>
      <c r="AM1216" t="n">
        <v>167</v>
      </c>
    </row>
    <row r="1217">
      <c r="A1217" t="inlineStr">
        <is>
          <t>Debt discount, net</t>
        </is>
      </c>
      <c r="C1217" t="inlineStr">
        <is>
          <t>Million</t>
        </is>
      </c>
      <c r="D1217" t="inlineStr">
        <is>
          <t>QQQQ</t>
        </is>
      </c>
      <c r="F1217" t="n">
        <v>-8</v>
      </c>
      <c r="G1217" t="n">
        <v>-8</v>
      </c>
      <c r="H1217" t="n">
        <v>-8</v>
      </c>
      <c r="I1217" t="n">
        <v>-8</v>
      </c>
      <c r="K1217" t="n">
        <v>-7</v>
      </c>
      <c r="L1217" t="n">
        <v>-16</v>
      </c>
      <c r="M1217" t="n">
        <v>-20</v>
      </c>
      <c r="N1217" t="n">
        <v>-20</v>
      </c>
      <c r="R1217" t="n">
        <v>-24</v>
      </c>
    </row>
    <row r="1218">
      <c r="A1218" t="inlineStr">
        <is>
          <t>Total long-term debt</t>
        </is>
      </c>
      <c r="C1218" t="inlineStr">
        <is>
          <t>Million</t>
        </is>
      </c>
      <c r="D1218" t="inlineStr">
        <is>
          <t>QQQQ</t>
        </is>
      </c>
      <c r="F1218" t="n">
        <v>3975</v>
      </c>
      <c r="G1218" t="n">
        <v>3999</v>
      </c>
      <c r="H1218" t="n">
        <v>3942</v>
      </c>
      <c r="I1218" t="n">
        <v>3946</v>
      </c>
      <c r="K1218" t="n">
        <v>3949</v>
      </c>
      <c r="L1218" t="n">
        <v>3943</v>
      </c>
      <c r="M1218" t="n">
        <v>3955</v>
      </c>
      <c r="N1218" t="n">
        <v>3918</v>
      </c>
      <c r="P1218" t="n">
        <v>3812</v>
      </c>
      <c r="Q1218" t="n">
        <v>3810</v>
      </c>
      <c r="R1218" t="n">
        <v>3708</v>
      </c>
      <c r="S1218" t="n">
        <v>3685</v>
      </c>
      <c r="U1218" t="n">
        <v>6148</v>
      </c>
      <c r="V1218" t="n">
        <v>5987</v>
      </c>
      <c r="W1218" t="n">
        <v>5878</v>
      </c>
      <c r="X1218" t="n">
        <v>5755</v>
      </c>
      <c r="Z1218" t="n">
        <v>5753</v>
      </c>
      <c r="AA1218" t="n">
        <v>6048</v>
      </c>
      <c r="AB1218" t="n">
        <v>5891</v>
      </c>
      <c r="AC1218" t="n">
        <v>5641</v>
      </c>
      <c r="AE1218" t="n">
        <v>5536</v>
      </c>
      <c r="AF1218" t="n">
        <v>6026</v>
      </c>
      <c r="AG1218" t="n">
        <v>5945</v>
      </c>
      <c r="AH1218" t="n">
        <v>5844</v>
      </c>
      <c r="AJ1218" t="n">
        <v>5737</v>
      </c>
      <c r="AK1218" t="n">
        <v>5727</v>
      </c>
      <c r="AL1218" t="n">
        <v>5468</v>
      </c>
      <c r="AM1218" t="n">
        <v>11365</v>
      </c>
      <c r="AO1218" t="n">
        <v>11236</v>
      </c>
      <c r="AP1218" t="n">
        <v>11115</v>
      </c>
      <c r="AQ1218" t="n">
        <v>10760</v>
      </c>
      <c r="AR1218" t="n">
        <v>10237</v>
      </c>
      <c r="AT1218" t="n">
        <v>10081</v>
      </c>
      <c r="AU1218" t="n">
        <v>9882</v>
      </c>
      <c r="AV1218" t="n">
        <v>9694</v>
      </c>
      <c r="AW1218" t="n">
        <v>9460</v>
      </c>
      <c r="AY1218" t="n">
        <v>9431</v>
      </c>
      <c r="AZ1218" t="n">
        <v>9646</v>
      </c>
      <c r="BA1218" t="n">
        <v>9503</v>
      </c>
      <c r="BB1218" t="n">
        <v>9255</v>
      </c>
      <c r="BD1218" t="n">
        <v>9272</v>
      </c>
    </row>
    <row r="1219">
      <c r="A1219" t="inlineStr">
        <is>
          <t>Total long-term debt-c</t>
        </is>
      </c>
      <c r="F1219">
        <f>SUM(F1187:F1217)</f>
        <v/>
      </c>
      <c r="G1219">
        <f>SUM(G1187:G1217)</f>
        <v/>
      </c>
      <c r="H1219">
        <f>SUM(H1187:H1217)</f>
        <v/>
      </c>
      <c r="I1219">
        <f>SUM(I1187:I1217)</f>
        <v/>
      </c>
      <c r="K1219">
        <f>SUM(K1187:K1217)</f>
        <v/>
      </c>
      <c r="L1219">
        <f>SUM(L1187:L1217)</f>
        <v/>
      </c>
      <c r="M1219">
        <f>SUM(M1187:M1217)</f>
        <v/>
      </c>
      <c r="N1219">
        <f>SUM(N1187:N1217)</f>
        <v/>
      </c>
      <c r="P1219">
        <f>SUM(P1187:P1217)</f>
        <v/>
      </c>
      <c r="Q1219">
        <f>SUM(Q1187:Q1217)</f>
        <v/>
      </c>
      <c r="R1219">
        <f>SUM(R1187:R1217)</f>
        <v/>
      </c>
      <c r="S1219">
        <f>SUM(S1187:S1217)</f>
        <v/>
      </c>
      <c r="U1219">
        <f>SUM(U1187:U1217)</f>
        <v/>
      </c>
      <c r="V1219">
        <f>SUM(V1187:V1217)</f>
        <v/>
      </c>
      <c r="W1219">
        <f>SUM(W1187:W1217)</f>
        <v/>
      </c>
      <c r="X1219">
        <f>SUM(X1187:X1217)</f>
        <v/>
      </c>
      <c r="Z1219">
        <f>SUM(Z1187:Z1217)</f>
        <v/>
      </c>
      <c r="AA1219">
        <f>SUM(AA1187:AA1217)</f>
        <v/>
      </c>
      <c r="AB1219">
        <f>SUM(AB1187:AB1217)</f>
        <v/>
      </c>
      <c r="AC1219">
        <f>SUM(AC1187:AC1217)</f>
        <v/>
      </c>
      <c r="AE1219">
        <f>SUM(AE1187:AE1217)</f>
        <v/>
      </c>
      <c r="AF1219">
        <f>SUM(AF1187:AF1217)</f>
        <v/>
      </c>
      <c r="AG1219">
        <f>SUM(AG1187:AG1217)</f>
        <v/>
      </c>
      <c r="AH1219">
        <f>SUM(AH1187:AH1217)</f>
        <v/>
      </c>
      <c r="AJ1219">
        <f>SUM(AJ1187:AJ1217)</f>
        <v/>
      </c>
      <c r="AK1219">
        <f>SUM(AK1187:AK1217)</f>
        <v/>
      </c>
      <c r="AL1219">
        <f>SUM(AL1187:AL1217)</f>
        <v/>
      </c>
      <c r="AM1219">
        <f>SUM(AM1187:AM1217)</f>
        <v/>
      </c>
      <c r="AN1219">
        <f>SUM(AN1187:AN1217)</f>
        <v/>
      </c>
      <c r="AO1219">
        <f>SUM(AO1187:AO1217)</f>
        <v/>
      </c>
      <c r="AP1219">
        <f>SUM(AP1187:AP1217)</f>
        <v/>
      </c>
      <c r="AQ1219">
        <f>SUM(AQ1187:AQ1217)</f>
        <v/>
      </c>
      <c r="AR1219">
        <f>SUM(AR1187:AR1217)</f>
        <v/>
      </c>
      <c r="AT1219">
        <f>SUM(AT1187:AT1217)</f>
        <v/>
      </c>
      <c r="AU1219">
        <f>SUM(AU1187:AU1217)</f>
        <v/>
      </c>
      <c r="AV1219">
        <f>SUM(AV1187:AV1217)</f>
        <v/>
      </c>
      <c r="AW1219">
        <f>SUM(AW1187:AW1217)</f>
        <v/>
      </c>
      <c r="AY1219">
        <f>SUM(AY1187:AY1217)</f>
        <v/>
      </c>
      <c r="AZ1219">
        <f>SUM(AZ1187:AZ1217)</f>
        <v/>
      </c>
      <c r="BA1219">
        <f>SUM(BA1187:BA1217)</f>
        <v/>
      </c>
      <c r="BB1219">
        <f>SUM(BB1187:BB1217)</f>
        <v/>
      </c>
      <c r="BD1219">
        <f>SUM(BD1187:BD1217)</f>
        <v/>
      </c>
    </row>
    <row r="1220">
      <c r="A1220" t="inlineStr">
        <is>
          <t>Sum check</t>
        </is>
      </c>
      <c r="F1220">
        <f>F1218-F1219</f>
        <v/>
      </c>
      <c r="G1220">
        <f>G1218-G1219</f>
        <v/>
      </c>
      <c r="H1220">
        <f>H1218-H1219</f>
        <v/>
      </c>
      <c r="I1220">
        <f>I1218-I1219</f>
        <v/>
      </c>
      <c r="K1220">
        <f>K1218-K1219</f>
        <v/>
      </c>
      <c r="L1220">
        <f>L1218-L1219</f>
        <v/>
      </c>
      <c r="M1220">
        <f>M1218-M1219</f>
        <v/>
      </c>
      <c r="N1220">
        <f>N1218-N1219</f>
        <v/>
      </c>
      <c r="P1220">
        <f>P1218-P1219</f>
        <v/>
      </c>
      <c r="Q1220">
        <f>Q1218-Q1219</f>
        <v/>
      </c>
      <c r="R1220">
        <f>R1218-R1219</f>
        <v/>
      </c>
      <c r="S1220">
        <f>S1218-S1219</f>
        <v/>
      </c>
      <c r="U1220">
        <f>U1218-U1219</f>
        <v/>
      </c>
      <c r="V1220">
        <f>V1218-V1219</f>
        <v/>
      </c>
      <c r="W1220">
        <f>W1218-W1219</f>
        <v/>
      </c>
      <c r="X1220">
        <f>X1218-X1219</f>
        <v/>
      </c>
      <c r="Z1220">
        <f>Z1218-Z1219</f>
        <v/>
      </c>
      <c r="AA1220">
        <f>AA1218-AA1219</f>
        <v/>
      </c>
      <c r="AB1220">
        <f>AB1218-AB1219</f>
        <v/>
      </c>
      <c r="AC1220">
        <f>AC1218-AC1219</f>
        <v/>
      </c>
      <c r="AE1220">
        <f>AE1218-AE1219</f>
        <v/>
      </c>
      <c r="AF1220">
        <f>AF1218-AF1219</f>
        <v/>
      </c>
      <c r="AG1220">
        <f>AG1218-AG1219</f>
        <v/>
      </c>
      <c r="AH1220">
        <f>AH1218-AH1219</f>
        <v/>
      </c>
      <c r="AJ1220">
        <f>AJ1218-AJ1219</f>
        <v/>
      </c>
      <c r="AK1220">
        <f>AK1218-AK1219</f>
        <v/>
      </c>
      <c r="AL1220">
        <f>AL1218-AL1219</f>
        <v/>
      </c>
      <c r="AM1220">
        <f>AM1218-AM1219</f>
        <v/>
      </c>
      <c r="AN1220">
        <f>AN1218-AN1219</f>
        <v/>
      </c>
      <c r="AO1220">
        <f>AO1218-AO1219</f>
        <v/>
      </c>
      <c r="AP1220">
        <f>AP1218-AP1219</f>
        <v/>
      </c>
      <c r="AQ1220">
        <f>AQ1218-AQ1219</f>
        <v/>
      </c>
      <c r="AR1220">
        <f>AR1218-AR1219</f>
        <v/>
      </c>
      <c r="AT1220">
        <f>AT1218-AT1219</f>
        <v/>
      </c>
      <c r="AU1220">
        <f>AU1218-AU1219</f>
        <v/>
      </c>
      <c r="AV1220">
        <f>AV1218-AV1219</f>
        <v/>
      </c>
      <c r="AW1220">
        <f>AW1218-AW1219</f>
        <v/>
      </c>
      <c r="AY1220">
        <f>AY1218-AY1219</f>
        <v/>
      </c>
      <c r="AZ1220">
        <f>AZ1218-AZ1219</f>
        <v/>
      </c>
      <c r="BA1220">
        <f>BA1218-BA1219</f>
        <v/>
      </c>
      <c r="BB1220">
        <f>BB1218-BB1219</f>
        <v/>
      </c>
      <c r="BD1220">
        <f>BD1218-BD1219</f>
        <v/>
      </c>
    </row>
    <row r="1221"/>
    <row r="1222">
      <c r="A1222" t="inlineStr">
        <is>
          <t>Less: current portion of long-term debt</t>
        </is>
      </c>
      <c r="C1222" t="inlineStr">
        <is>
          <t>Million</t>
        </is>
      </c>
      <c r="D1222" t="inlineStr">
        <is>
          <t>QQQQ</t>
        </is>
      </c>
      <c r="F1222" t="n">
        <v>-43</v>
      </c>
      <c r="G1222" t="n">
        <v>-57</v>
      </c>
      <c r="H1222" t="n">
        <v>-56</v>
      </c>
      <c r="I1222" t="n">
        <v>-71</v>
      </c>
      <c r="K1222" t="n">
        <v>-74</v>
      </c>
      <c r="L1222" t="n">
        <v>-77</v>
      </c>
      <c r="M1222" t="n">
        <v>-56</v>
      </c>
      <c r="N1222" t="n">
        <v>-58</v>
      </c>
      <c r="P1222" t="n">
        <v>-56</v>
      </c>
      <c r="Q1222" t="n">
        <v>-43</v>
      </c>
      <c r="R1222" t="n">
        <v>-39</v>
      </c>
      <c r="S1222" t="n">
        <v>-37</v>
      </c>
      <c r="U1222" t="n">
        <v>-82</v>
      </c>
      <c r="V1222" t="n">
        <v>-73</v>
      </c>
      <c r="W1222" t="n">
        <v>-66</v>
      </c>
      <c r="X1222" t="n">
        <v>-43</v>
      </c>
      <c r="Z1222" t="n">
        <v>-43</v>
      </c>
      <c r="AA1222" t="n">
        <v>-36</v>
      </c>
      <c r="AB1222" t="n">
        <v>-34</v>
      </c>
      <c r="AC1222" t="n">
        <v>-33</v>
      </c>
      <c r="AE1222" t="n">
        <v>-34</v>
      </c>
      <c r="AF1222" t="n">
        <v>-34</v>
      </c>
      <c r="AG1222" t="n">
        <v>-35</v>
      </c>
      <c r="AH1222" t="n">
        <v>-38</v>
      </c>
      <c r="AJ1222" t="n">
        <v>-37</v>
      </c>
      <c r="AK1222" t="n">
        <v>-37</v>
      </c>
      <c r="AL1222" t="n">
        <v>-29</v>
      </c>
      <c r="AM1222" t="n">
        <v>-104</v>
      </c>
      <c r="AO1222" t="n">
        <v>-96</v>
      </c>
      <c r="AP1222" t="n">
        <v>-72</v>
      </c>
      <c r="AQ1222" t="n">
        <v>-70</v>
      </c>
      <c r="AR1222" t="n">
        <v>-75</v>
      </c>
      <c r="AT1222" t="n">
        <v>-71</v>
      </c>
      <c r="AU1222" t="n">
        <v>-60</v>
      </c>
      <c r="AV1222" t="n">
        <v>-225</v>
      </c>
      <c r="AW1222" t="n">
        <v>-21</v>
      </c>
      <c r="AY1222" t="n">
        <v>-20</v>
      </c>
      <c r="AZ1222" t="n">
        <v>-19</v>
      </c>
      <c r="BA1222" t="n">
        <v>-15</v>
      </c>
      <c r="BB1222" t="n">
        <v>-13</v>
      </c>
      <c r="BD1222" t="n">
        <v>-12</v>
      </c>
    </row>
    <row r="1223">
      <c r="A1223" t="inlineStr">
        <is>
          <t>Long -term debt, less current portion</t>
        </is>
      </c>
      <c r="C1223" t="inlineStr">
        <is>
          <t>Million</t>
        </is>
      </c>
      <c r="D1223" t="inlineStr">
        <is>
          <t>QQQQ</t>
        </is>
      </c>
      <c r="F1223" t="n">
        <v>3932</v>
      </c>
      <c r="G1223" t="n">
        <v>3942</v>
      </c>
      <c r="H1223" t="n">
        <v>3886</v>
      </c>
      <c r="I1223" t="n">
        <v>3875</v>
      </c>
      <c r="K1223" t="n">
        <v>3875</v>
      </c>
      <c r="L1223" t="n">
        <v>3866</v>
      </c>
      <c r="M1223" t="n">
        <v>3899</v>
      </c>
      <c r="N1223" t="n">
        <v>3860</v>
      </c>
      <c r="P1223" t="n">
        <v>3756</v>
      </c>
      <c r="Q1223" t="n">
        <v>3767</v>
      </c>
      <c r="R1223" t="n">
        <v>3669</v>
      </c>
      <c r="S1223" t="n">
        <v>3648</v>
      </c>
      <c r="U1223" t="n">
        <v>6066</v>
      </c>
      <c r="V1223" t="n">
        <v>5914</v>
      </c>
      <c r="W1223" t="n">
        <v>5812</v>
      </c>
      <c r="X1223" t="n">
        <v>5712</v>
      </c>
      <c r="Z1223" t="n">
        <v>5710</v>
      </c>
      <c r="AA1223" t="n">
        <v>6012</v>
      </c>
      <c r="AB1223" t="n">
        <v>5857</v>
      </c>
      <c r="AC1223" t="n">
        <v>5608</v>
      </c>
      <c r="AE1223" t="n">
        <v>5502</v>
      </c>
      <c r="AF1223" t="n">
        <v>5992</v>
      </c>
      <c r="AG1223" t="n">
        <v>5910</v>
      </c>
      <c r="AH1223" t="n">
        <v>5806</v>
      </c>
      <c r="AJ1223" t="n">
        <v>5700</v>
      </c>
      <c r="AK1223" t="n">
        <v>5690</v>
      </c>
      <c r="AL1223" t="n">
        <v>5439</v>
      </c>
      <c r="AM1223" t="n">
        <v>11261</v>
      </c>
      <c r="AO1223" t="n">
        <v>11140</v>
      </c>
      <c r="AP1223" t="n">
        <v>11043</v>
      </c>
      <c r="AQ1223" t="n">
        <v>10690</v>
      </c>
      <c r="AR1223" t="n">
        <v>10162</v>
      </c>
      <c r="AT1223" t="n">
        <v>10010</v>
      </c>
      <c r="AU1223" t="n">
        <v>9822</v>
      </c>
      <c r="AV1223" t="n">
        <v>9469</v>
      </c>
      <c r="AW1223" t="n">
        <v>9439</v>
      </c>
      <c r="AY1223" t="n">
        <v>9411</v>
      </c>
      <c r="AZ1223" t="n">
        <v>9627</v>
      </c>
      <c r="BA1223" t="n">
        <v>9488</v>
      </c>
      <c r="BB1223" t="n">
        <v>9242</v>
      </c>
      <c r="BD1223" t="n">
        <v>9260</v>
      </c>
    </row>
    <row r="1224">
      <c r="A1224" t="inlineStr">
        <is>
          <t>Long -term debt, less current portion-c</t>
        </is>
      </c>
      <c r="F1224">
        <f>SUM(F1218,F1222)</f>
        <v/>
      </c>
      <c r="G1224">
        <f>SUM(G1218,G1222)</f>
        <v/>
      </c>
      <c r="H1224">
        <f>SUM(H1218,H1222)</f>
        <v/>
      </c>
      <c r="I1224">
        <f>SUM(I1218,I1222)</f>
        <v/>
      </c>
      <c r="K1224">
        <f>SUM(K1218,K1222)</f>
        <v/>
      </c>
      <c r="L1224">
        <f>SUM(L1218,L1222)</f>
        <v/>
      </c>
      <c r="M1224">
        <f>SUM(M1218,M1222)</f>
        <v/>
      </c>
      <c r="N1224">
        <f>SUM(N1218,N1222)</f>
        <v/>
      </c>
      <c r="P1224">
        <f>SUM(P1218,P1222)</f>
        <v/>
      </c>
      <c r="Q1224">
        <f>SUM(Q1218,Q1222)</f>
        <v/>
      </c>
      <c r="R1224">
        <f>SUM(R1218,R1222)</f>
        <v/>
      </c>
      <c r="S1224">
        <f>SUM(S1218,S1222)</f>
        <v/>
      </c>
      <c r="U1224">
        <f>SUM(U1218,U1222)</f>
        <v/>
      </c>
      <c r="V1224">
        <f>SUM(V1218,V1222)</f>
        <v/>
      </c>
      <c r="W1224">
        <f>SUM(W1218,W1222)</f>
        <v/>
      </c>
      <c r="X1224">
        <f>SUM(X1218,X1222)</f>
        <v/>
      </c>
      <c r="Z1224">
        <f>SUM(Z1218,Z1222)</f>
        <v/>
      </c>
      <c r="AA1224">
        <f>SUM(AA1218,AA1222)</f>
        <v/>
      </c>
      <c r="AB1224">
        <f>SUM(AB1218,AB1222)</f>
        <v/>
      </c>
      <c r="AC1224">
        <f>SUM(AC1218,AC1222)</f>
        <v/>
      </c>
      <c r="AE1224">
        <f>SUM(AE1218,AE1222)</f>
        <v/>
      </c>
      <c r="AF1224">
        <f>SUM(AF1218,AF1222)</f>
        <v/>
      </c>
      <c r="AG1224">
        <f>SUM(AG1218,AG1222)</f>
        <v/>
      </c>
      <c r="AH1224">
        <f>SUM(AH1218,AH1222)</f>
        <v/>
      </c>
      <c r="AJ1224">
        <f>SUM(AJ1218,AJ1222)</f>
        <v/>
      </c>
      <c r="AK1224">
        <f>SUM(AK1218,AK1222)</f>
        <v/>
      </c>
      <c r="AL1224">
        <f>SUM(AL1218,AL1222)</f>
        <v/>
      </c>
      <c r="AM1224">
        <f>SUM(AM1218,AM1222)</f>
        <v/>
      </c>
      <c r="AN1224">
        <f>SUM(AN1218,AN1222)</f>
        <v/>
      </c>
      <c r="AO1224">
        <f>SUM(AO1218,AO1222)</f>
        <v/>
      </c>
      <c r="AP1224">
        <f>SUM(AP1218,AP1222)</f>
        <v/>
      </c>
      <c r="AQ1224">
        <f>SUM(AQ1218,AQ1222)</f>
        <v/>
      </c>
      <c r="AR1224">
        <f>SUM(AR1218,AR1222)</f>
        <v/>
      </c>
      <c r="AT1224">
        <f>SUM(AT1218,AT1222)</f>
        <v/>
      </c>
      <c r="AU1224">
        <f>SUM(AU1218,AU1222)</f>
        <v/>
      </c>
      <c r="AV1224">
        <f>SUM(AV1218,AV1222)</f>
        <v/>
      </c>
      <c r="AW1224">
        <f>SUM(AW1218,AW1222)</f>
        <v/>
      </c>
      <c r="AY1224">
        <f>SUM(AY1218,AY1222)</f>
        <v/>
      </c>
      <c r="AZ1224">
        <f>SUM(AZ1218,AZ1222)</f>
        <v/>
      </c>
      <c r="BA1224">
        <f>SUM(BA1218,BA1222)</f>
        <v/>
      </c>
      <c r="BB1224">
        <f>SUM(BB1218,BB1222)</f>
        <v/>
      </c>
      <c r="BD1224">
        <f>SUM(BD1218,BD1222)</f>
        <v/>
      </c>
    </row>
    <row r="1225">
      <c r="A1225" t="inlineStr">
        <is>
          <t>Sum check</t>
        </is>
      </c>
      <c r="F1225">
        <f>F1223-F1224</f>
        <v/>
      </c>
      <c r="G1225">
        <f>G1223-G1224</f>
        <v/>
      </c>
      <c r="H1225">
        <f>H1223-H1224</f>
        <v/>
      </c>
      <c r="I1225">
        <f>I1223-I1224</f>
        <v/>
      </c>
      <c r="K1225">
        <f>K1223-K1224</f>
        <v/>
      </c>
      <c r="L1225">
        <f>L1223-L1224</f>
        <v/>
      </c>
      <c r="M1225">
        <f>M1223-M1224</f>
        <v/>
      </c>
      <c r="N1225">
        <f>N1223-N1224</f>
        <v/>
      </c>
      <c r="P1225">
        <f>P1223-P1224</f>
        <v/>
      </c>
      <c r="Q1225">
        <f>Q1223-Q1224</f>
        <v/>
      </c>
      <c r="R1225">
        <f>R1223-R1224</f>
        <v/>
      </c>
      <c r="S1225">
        <f>S1223-S1224</f>
        <v/>
      </c>
      <c r="U1225">
        <f>U1223-U1224</f>
        <v/>
      </c>
      <c r="V1225">
        <f>V1223-V1224</f>
        <v/>
      </c>
      <c r="W1225">
        <f>W1223-W1224</f>
        <v/>
      </c>
      <c r="X1225">
        <f>X1223-X1224</f>
        <v/>
      </c>
      <c r="Z1225">
        <f>Z1223-Z1224</f>
        <v/>
      </c>
      <c r="AA1225">
        <f>AA1223-AA1224</f>
        <v/>
      </c>
      <c r="AB1225">
        <f>AB1223-AB1224</f>
        <v/>
      </c>
      <c r="AC1225">
        <f>AC1223-AC1224</f>
        <v/>
      </c>
      <c r="AE1225">
        <f>AE1223-AE1224</f>
        <v/>
      </c>
      <c r="AF1225">
        <f>AF1223-AF1224</f>
        <v/>
      </c>
      <c r="AG1225">
        <f>AG1223-AG1224</f>
        <v/>
      </c>
      <c r="AH1225">
        <f>AH1223-AH1224</f>
        <v/>
      </c>
      <c r="AJ1225">
        <f>AJ1223-AJ1224</f>
        <v/>
      </c>
      <c r="AK1225">
        <f>AK1223-AK1224</f>
        <v/>
      </c>
      <c r="AL1225">
        <f>AL1223-AL1224</f>
        <v/>
      </c>
      <c r="AM1225">
        <f>AM1223-AM1224</f>
        <v/>
      </c>
      <c r="AN1225">
        <f>AN1223-AN1224</f>
        <v/>
      </c>
      <c r="AO1225">
        <f>AO1223-AO1224</f>
        <v/>
      </c>
      <c r="AP1225">
        <f>AP1223-AP1224</f>
        <v/>
      </c>
      <c r="AQ1225">
        <f>AQ1223-AQ1224</f>
        <v/>
      </c>
      <c r="AR1225">
        <f>AR1223-AR1224</f>
        <v/>
      </c>
      <c r="AT1225">
        <f>AT1223-AT1224</f>
        <v/>
      </c>
      <c r="AU1225">
        <f>AU1223-AU1224</f>
        <v/>
      </c>
      <c r="AV1225">
        <f>AV1223-AV1224</f>
        <v/>
      </c>
      <c r="AW1225">
        <f>AW1223-AW1224</f>
        <v/>
      </c>
      <c r="AY1225">
        <f>AY1223-AY1224</f>
        <v/>
      </c>
      <c r="AZ1225">
        <f>AZ1223-AZ1224</f>
        <v/>
      </c>
      <c r="BA1225">
        <f>BA1223-BA1224</f>
        <v/>
      </c>
      <c r="BB1225">
        <f>BB1223-BB1224</f>
        <v/>
      </c>
      <c r="BD1225">
        <f>BD1223-BD1224</f>
        <v/>
      </c>
    </row>
    <row r="1226">
      <c r="A1226" t="inlineStr">
        <is>
          <t>Link check</t>
        </is>
      </c>
      <c r="F1226">
        <f>F1223-F891</f>
        <v/>
      </c>
      <c r="G1226">
        <f>G1223-G891</f>
        <v/>
      </c>
      <c r="H1226">
        <f>H1223-H891</f>
        <v/>
      </c>
      <c r="I1226">
        <f>I1223-I891</f>
        <v/>
      </c>
      <c r="K1226">
        <f>K1223-K891</f>
        <v/>
      </c>
      <c r="L1226">
        <f>L1223-L891</f>
        <v/>
      </c>
      <c r="M1226">
        <f>M1223-M891</f>
        <v/>
      </c>
      <c r="N1226">
        <f>N1223-N891</f>
        <v/>
      </c>
      <c r="P1226">
        <f>P1223-P891</f>
        <v/>
      </c>
      <c r="Q1226">
        <f>Q1223-Q891</f>
        <v/>
      </c>
      <c r="R1226">
        <f>R1223-R891</f>
        <v/>
      </c>
      <c r="S1226">
        <f>S1223-S891</f>
        <v/>
      </c>
      <c r="U1226">
        <f>U1223-U891</f>
        <v/>
      </c>
      <c r="V1226">
        <f>V1223-V891</f>
        <v/>
      </c>
      <c r="W1226">
        <f>W1223-W891</f>
        <v/>
      </c>
      <c r="X1226">
        <f>X1223-X891</f>
        <v/>
      </c>
      <c r="Z1226">
        <f>Z1223-Z891</f>
        <v/>
      </c>
      <c r="AA1226">
        <f>AA1223-AA891</f>
        <v/>
      </c>
      <c r="AB1226">
        <f>AB1223-AB891</f>
        <v/>
      </c>
      <c r="AC1226">
        <f>AC1223-AC891</f>
        <v/>
      </c>
      <c r="AE1226">
        <f>AE1223-AE891</f>
        <v/>
      </c>
      <c r="AF1226">
        <f>AF1223-AF891</f>
        <v/>
      </c>
      <c r="AG1226">
        <f>AG1223-AG891</f>
        <v/>
      </c>
      <c r="AH1226">
        <f>AH1223-AH891</f>
        <v/>
      </c>
      <c r="AJ1226">
        <f>AJ1223-AJ891</f>
        <v/>
      </c>
      <c r="AK1226">
        <f>AK1223-AK891</f>
        <v/>
      </c>
      <c r="AL1226">
        <f>AL1223-AL891</f>
        <v/>
      </c>
      <c r="AM1226">
        <f>AM1223-AM891</f>
        <v/>
      </c>
      <c r="AO1226">
        <f>AO1223-AO891</f>
        <v/>
      </c>
      <c r="AP1226">
        <f>AP1223-AP891</f>
        <v/>
      </c>
      <c r="AQ1226">
        <f>AQ1223-AQ891</f>
        <v/>
      </c>
      <c r="AR1226">
        <f>AR1223-AR891</f>
        <v/>
      </c>
      <c r="AT1226">
        <f>AT1223-AT891</f>
        <v/>
      </c>
      <c r="AU1226">
        <f>AU1223-AU891</f>
        <v/>
      </c>
      <c r="AV1226">
        <f>AV1223-AV891</f>
        <v/>
      </c>
      <c r="AW1226">
        <f>AW1223-AW891</f>
        <v/>
      </c>
      <c r="AY1226">
        <f>AY1223-AY891</f>
        <v/>
      </c>
      <c r="AZ1226">
        <f>AZ1223-AZ891</f>
        <v/>
      </c>
      <c r="BA1226">
        <f>BA1223-BA891</f>
        <v/>
      </c>
      <c r="BB1226">
        <f>BB1223-BB891</f>
        <v/>
      </c>
      <c r="BD1226">
        <f>BD1223-BD891</f>
        <v/>
      </c>
    </row>
    <row r="1227"/>
    <row r="1228">
      <c r="A1228" t="inlineStr">
        <is>
          <t>Reconciliation of U.S. federal income tax and company's benefit for it on continuing operations</t>
        </is>
      </c>
    </row>
    <row r="1229">
      <c r="A1229" t="inlineStr">
        <is>
          <t>U.S federal income tax expense (benefit) at the statutory rate</t>
        </is>
      </c>
      <c r="C1229" t="inlineStr">
        <is>
          <t>Million</t>
        </is>
      </c>
      <c r="D1229" t="inlineStr">
        <is>
          <t>QQQQ</t>
        </is>
      </c>
      <c r="J1229" t="n">
        <v>29</v>
      </c>
      <c r="O1229" t="n">
        <v>23</v>
      </c>
      <c r="T1229" t="n">
        <v>43</v>
      </c>
      <c r="Y1229" t="n">
        <v>108</v>
      </c>
      <c r="AD1229" t="n">
        <v>157</v>
      </c>
      <c r="AI1229" t="n">
        <v>117</v>
      </c>
      <c r="AN1229" t="n">
        <v>103</v>
      </c>
      <c r="AS1229" t="n">
        <v>150</v>
      </c>
      <c r="AX1229" t="n">
        <v>190</v>
      </c>
      <c r="BC1229" t="n">
        <v>196</v>
      </c>
    </row>
    <row r="1230">
      <c r="A1230" t="inlineStr">
        <is>
          <t>Adjustments to reconcile to the income tax provision</t>
        </is>
      </c>
    </row>
    <row r="1231">
      <c r="A1231" t="inlineStr">
        <is>
          <t>U.S. state income tax expense</t>
        </is>
      </c>
      <c r="C1231" t="inlineStr">
        <is>
          <t>Million</t>
        </is>
      </c>
      <c r="D1231" t="inlineStr">
        <is>
          <t>QQQQ</t>
        </is>
      </c>
      <c r="J1231" t="n">
        <v>-1</v>
      </c>
      <c r="O1231" t="n">
        <v>5</v>
      </c>
      <c r="T1231" t="n">
        <v>7</v>
      </c>
      <c r="Y1231" t="n">
        <v>8</v>
      </c>
      <c r="AD1231" t="n">
        <v>6</v>
      </c>
      <c r="AI1231" t="n">
        <v>12</v>
      </c>
      <c r="AN1231" t="n">
        <v>9</v>
      </c>
      <c r="AS1231" t="n">
        <v>6</v>
      </c>
      <c r="AX1231" t="n">
        <v>11</v>
      </c>
      <c r="BC1231" t="n">
        <v>20</v>
      </c>
    </row>
    <row r="1232">
      <c r="A1232" t="inlineStr">
        <is>
          <t>Rate differences between U.S. and foreign</t>
        </is>
      </c>
      <c r="C1232" t="inlineStr">
        <is>
          <t>Million</t>
        </is>
      </c>
      <c r="D1232" t="inlineStr">
        <is>
          <t>QQQQ</t>
        </is>
      </c>
      <c r="J1232" t="n">
        <v>-2</v>
      </c>
      <c r="O1232" t="n">
        <v>-1</v>
      </c>
      <c r="T1232" t="n">
        <v>-2</v>
      </c>
      <c r="Y1232" t="n">
        <v>-14</v>
      </c>
      <c r="AD1232" t="n">
        <v>-11</v>
      </c>
      <c r="AI1232" t="n">
        <v>3</v>
      </c>
      <c r="AN1232" t="n">
        <v>7</v>
      </c>
      <c r="AS1232" t="n">
        <v>-6</v>
      </c>
      <c r="AX1232" t="n">
        <v>-8</v>
      </c>
      <c r="BC1232" t="n">
        <v>-8</v>
      </c>
    </row>
    <row r="1233">
      <c r="A1233" t="inlineStr">
        <is>
          <t>Tax law changes</t>
        </is>
      </c>
      <c r="C1233" t="inlineStr">
        <is>
          <t>Million</t>
        </is>
      </c>
      <c r="D1233" t="inlineStr">
        <is>
          <t>QQQQ</t>
        </is>
      </c>
      <c r="AX1233" t="n">
        <v>11</v>
      </c>
      <c r="BC1233" t="n">
        <v>-17</v>
      </c>
    </row>
    <row r="1234">
      <c r="A1234" t="inlineStr">
        <is>
          <t>Changes in foreign valuation allowance</t>
        </is>
      </c>
      <c r="C1234" t="inlineStr">
        <is>
          <t>Million</t>
        </is>
      </c>
      <c r="D1234" t="inlineStr">
        <is>
          <t>QQQQ</t>
        </is>
      </c>
      <c r="J1234" t="n">
        <v>1</v>
      </c>
      <c r="O1234" t="n">
        <v>1</v>
      </c>
      <c r="Y1234" t="n">
        <v>-1</v>
      </c>
      <c r="AD1234" t="n">
        <v>3</v>
      </c>
      <c r="AI1234" t="n">
        <v>-10</v>
      </c>
      <c r="AN1234" t="n">
        <v>13</v>
      </c>
      <c r="AS1234" t="n">
        <v>-8</v>
      </c>
      <c r="AX1234" t="n">
        <v>-14</v>
      </c>
      <c r="BC1234" t="n">
        <v>-5</v>
      </c>
    </row>
    <row r="1235">
      <c r="A1235" t="inlineStr">
        <is>
          <t>Other</t>
        </is>
      </c>
      <c r="C1235" t="inlineStr">
        <is>
          <t>Million</t>
        </is>
      </c>
      <c r="D1235" t="inlineStr">
        <is>
          <t>QQQQ</t>
        </is>
      </c>
      <c r="J1235" t="n">
        <v>1</v>
      </c>
      <c r="O1235" t="n">
        <v>-1</v>
      </c>
      <c r="AD1235" t="n">
        <v>8</v>
      </c>
      <c r="AI1235" t="n">
        <v>4</v>
      </c>
      <c r="AN1235" t="n">
        <v>9</v>
      </c>
      <c r="AS1235" t="n">
        <v>6</v>
      </c>
      <c r="AX1235" t="n">
        <v>-11</v>
      </c>
      <c r="BC1235" t="n">
        <v>-14</v>
      </c>
    </row>
    <row r="1236">
      <c r="A1236" t="inlineStr">
        <is>
          <t>Federal and state credits</t>
        </is>
      </c>
      <c r="C1236" t="inlineStr">
        <is>
          <t>Million</t>
        </is>
      </c>
      <c r="D1236" t="inlineStr">
        <is>
          <t>QQQQ</t>
        </is>
      </c>
      <c r="O1236" t="n">
        <v>-20</v>
      </c>
      <c r="T1236" t="n">
        <v>-5</v>
      </c>
      <c r="Y1236" t="n">
        <v>-8</v>
      </c>
      <c r="AD1236" t="n">
        <v>-7</v>
      </c>
      <c r="AI1236" t="n">
        <v>-7</v>
      </c>
      <c r="AN1236" t="n">
        <v>-8</v>
      </c>
      <c r="AS1236" t="n">
        <v>-14</v>
      </c>
      <c r="AX1236" t="n">
        <v>-10</v>
      </c>
      <c r="BC1236" t="n">
        <v>-15</v>
      </c>
    </row>
    <row r="1237">
      <c r="A1237" t="inlineStr">
        <is>
          <t>Share-based compensation</t>
        </is>
      </c>
      <c r="C1237" t="inlineStr">
        <is>
          <t>Million</t>
        </is>
      </c>
      <c r="D1237" t="inlineStr">
        <is>
          <t>QQQQ</t>
        </is>
      </c>
      <c r="Y1237" t="n">
        <v>-15</v>
      </c>
      <c r="AD1237" t="n">
        <v>-33</v>
      </c>
      <c r="AI1237" t="n">
        <v>-8</v>
      </c>
      <c r="AN1237" t="n">
        <v>-12</v>
      </c>
      <c r="AS1237" t="n">
        <v>-4</v>
      </c>
      <c r="AX1237" t="n">
        <v>-8</v>
      </c>
      <c r="BC1237" t="n">
        <v>-3</v>
      </c>
    </row>
    <row r="1238">
      <c r="A1238" t="inlineStr">
        <is>
          <t>Withholding taxes</t>
        </is>
      </c>
      <c r="C1238" t="inlineStr">
        <is>
          <t>Million</t>
        </is>
      </c>
      <c r="D1238" t="inlineStr">
        <is>
          <t>QQQQ</t>
        </is>
      </c>
      <c r="AS1238" t="n">
        <v>15</v>
      </c>
      <c r="AX1238" t="n">
        <v>13</v>
      </c>
      <c r="BC1238" t="n">
        <v>6</v>
      </c>
    </row>
    <row r="1239">
      <c r="A1239" t="inlineStr">
        <is>
          <t>Foreign income taxed in the U.S.</t>
        </is>
      </c>
      <c r="C1239" t="inlineStr">
        <is>
          <t>Million</t>
        </is>
      </c>
      <c r="D1239" t="inlineStr">
        <is>
          <t>QQQQ</t>
        </is>
      </c>
      <c r="Y1239" t="n">
        <v>7</v>
      </c>
      <c r="AN1239" t="n">
        <v>3</v>
      </c>
      <c r="AS1239" t="n">
        <v>9</v>
      </c>
      <c r="AX1239" t="n">
        <v>12</v>
      </c>
      <c r="BC1239" t="n">
        <v>8</v>
      </c>
    </row>
    <row r="1240">
      <c r="A1240" t="inlineStr">
        <is>
          <t>Permanent differences</t>
        </is>
      </c>
      <c r="C1240" t="inlineStr">
        <is>
          <t>Million</t>
        </is>
      </c>
      <c r="D1240" t="inlineStr">
        <is>
          <t>QQQQ</t>
        </is>
      </c>
      <c r="O1240" t="n">
        <v>-2</v>
      </c>
      <c r="Y1240" t="n">
        <v>2</v>
      </c>
      <c r="AD1240" t="n">
        <v>2</v>
      </c>
    </row>
    <row r="1241">
      <c r="A1241" t="inlineStr">
        <is>
          <t>Changes in state valuation allowance</t>
        </is>
      </c>
      <c r="C1241" t="inlineStr">
        <is>
          <t>Million</t>
        </is>
      </c>
      <c r="D1241" t="inlineStr">
        <is>
          <t>QQQQ</t>
        </is>
      </c>
      <c r="T1241" t="n">
        <v>-7</v>
      </c>
      <c r="Y1241" t="n">
        <v>2</v>
      </c>
      <c r="AD1241" t="n">
        <v>-9</v>
      </c>
    </row>
    <row r="1242">
      <c r="A1242" t="inlineStr">
        <is>
          <t>Manufacturing tax benefits</t>
        </is>
      </c>
      <c r="C1242" t="inlineStr">
        <is>
          <t>Million</t>
        </is>
      </c>
      <c r="D1242" t="inlineStr">
        <is>
          <t>QQQQ</t>
        </is>
      </c>
      <c r="AD1242" t="n">
        <v>-6</v>
      </c>
      <c r="AI1242" t="n">
        <v>-6</v>
      </c>
    </row>
    <row r="1243">
      <c r="A1243" t="inlineStr">
        <is>
          <t>Permanent foreign currency differences</t>
        </is>
      </c>
      <c r="C1243" t="inlineStr">
        <is>
          <t>Million</t>
        </is>
      </c>
      <c r="D1243" t="inlineStr">
        <is>
          <t>QQQQ</t>
        </is>
      </c>
      <c r="Y1243" t="n">
        <v>-8</v>
      </c>
      <c r="AD1243" t="n">
        <v>-1</v>
      </c>
      <c r="AX1243" t="n">
        <v>-30</v>
      </c>
    </row>
    <row r="1244">
      <c r="A1244" t="inlineStr">
        <is>
          <t>Deduction of worthless investment</t>
        </is>
      </c>
      <c r="C1244" t="inlineStr">
        <is>
          <t>Million</t>
        </is>
      </c>
      <c r="D1244" t="inlineStr">
        <is>
          <t>QQQQ</t>
        </is>
      </c>
      <c r="Y1244" t="n">
        <v>-9</v>
      </c>
    </row>
    <row r="1245">
      <c r="A1245" t="inlineStr">
        <is>
          <t>APB</t>
        </is>
      </c>
      <c r="C1245" t="inlineStr">
        <is>
          <t>Million</t>
        </is>
      </c>
      <c r="D1245" t="inlineStr">
        <is>
          <t>QQQQ</t>
        </is>
      </c>
      <c r="O1245" t="n">
        <v>-1</v>
      </c>
    </row>
    <row r="1246">
      <c r="A1246" t="inlineStr">
        <is>
          <t>U.S. tax reform</t>
        </is>
      </c>
      <c r="C1246" t="inlineStr">
        <is>
          <t>Million</t>
        </is>
      </c>
      <c r="D1246" t="inlineStr">
        <is>
          <t>QQQQ</t>
        </is>
      </c>
      <c r="AI1246" t="n">
        <v>-124</v>
      </c>
    </row>
    <row r="1247">
      <c r="A1247" t="inlineStr">
        <is>
          <t>Sale of subsidiary</t>
        </is>
      </c>
      <c r="C1247" t="inlineStr">
        <is>
          <t>Million</t>
        </is>
      </c>
      <c r="D1247" t="inlineStr">
        <is>
          <t>QQQQ</t>
        </is>
      </c>
      <c r="AN1247" t="n">
        <v>-38</v>
      </c>
      <c r="AX1247" t="n">
        <v>16</v>
      </c>
    </row>
    <row r="1248">
      <c r="A1248" t="inlineStr">
        <is>
          <t>Total expense (benefit) for income taxes</t>
        </is>
      </c>
      <c r="C1248" t="inlineStr">
        <is>
          <t>Million</t>
        </is>
      </c>
      <c r="D1248" t="inlineStr">
        <is>
          <t>QQQQ</t>
        </is>
      </c>
      <c r="J1248" t="n">
        <v>28</v>
      </c>
      <c r="O1248" t="n">
        <v>4</v>
      </c>
      <c r="T1248" t="n">
        <v>36</v>
      </c>
      <c r="Y1248" t="n">
        <v>72</v>
      </c>
      <c r="AD1248" t="n">
        <v>109</v>
      </c>
      <c r="AI1248" t="n">
        <v>-19</v>
      </c>
      <c r="AN1248" t="n">
        <v>86</v>
      </c>
      <c r="AS1248" t="n">
        <v>154</v>
      </c>
      <c r="AX1248" t="n">
        <v>172</v>
      </c>
      <c r="BC1248" t="n">
        <v>168</v>
      </c>
    </row>
    <row r="1249">
      <c r="A1249" t="inlineStr">
        <is>
          <t>Total expense (benefit) for income taxes-c</t>
        </is>
      </c>
      <c r="J1249">
        <f>SUM(J1229,J1231:J1247)</f>
        <v/>
      </c>
      <c r="O1249">
        <f>SUM(O1229,O1231:O1247)</f>
        <v/>
      </c>
      <c r="S1249">
        <f>SUM(S1229,S1231:S1247)</f>
        <v/>
      </c>
      <c r="T1249">
        <f>SUM(T1229,T1231:T1247)</f>
        <v/>
      </c>
      <c r="X1249">
        <f>SUM(X1229,X1231:X1247)</f>
        <v/>
      </c>
      <c r="Y1249">
        <f>SUM(Y1229,Y1231:Y1247)</f>
        <v/>
      </c>
      <c r="Z1249">
        <f>SUM(Z1229,Z1231:Z1247)</f>
        <v/>
      </c>
      <c r="AC1249">
        <f>SUM(AC1229,AC1231:AC1247)</f>
        <v/>
      </c>
      <c r="AD1249">
        <f>SUM(AD1229,AD1231:AD1247)</f>
        <v/>
      </c>
      <c r="AH1249">
        <f>SUM(AH1229,AH1231:AH1247)</f>
        <v/>
      </c>
      <c r="AI1249">
        <f>SUM(AI1229,AI1231:AI1247)</f>
        <v/>
      </c>
      <c r="AM1249">
        <f>SUM(AM1229,AM1231:AM1247)</f>
        <v/>
      </c>
      <c r="AN1249">
        <f>SUM(AN1229,AN1231:AN1247)</f>
        <v/>
      </c>
      <c r="AR1249">
        <f>SUM(AR1229,AR1231:AR1247)</f>
        <v/>
      </c>
      <c r="AS1249">
        <f>SUM(AS1229,AS1231:AS1247)</f>
        <v/>
      </c>
      <c r="AT1249">
        <f>SUM(AT1229,AT1231:AT1247)</f>
        <v/>
      </c>
      <c r="AU1249">
        <f>SUM(AU1229,AU1231:AU1247)</f>
        <v/>
      </c>
      <c r="AW1249">
        <f>SUM(AW1229,AW1231:AW1247)</f>
        <v/>
      </c>
      <c r="AX1249">
        <f>SUM(AX1229,AX1231:AX1247)</f>
        <v/>
      </c>
      <c r="AY1249">
        <f>SUM(AY1229,AY1231:AY1247)</f>
        <v/>
      </c>
      <c r="BC1249">
        <f>SUM(BC1229,BC1231:BC1247)</f>
        <v/>
      </c>
    </row>
    <row r="1250">
      <c r="A1250" t="inlineStr">
        <is>
          <t>Sum check</t>
        </is>
      </c>
      <c r="J1250">
        <f>J1248-J1249</f>
        <v/>
      </c>
      <c r="O1250">
        <f>O1248-O1249</f>
        <v/>
      </c>
      <c r="S1250">
        <f>S1248-S1249</f>
        <v/>
      </c>
      <c r="T1250">
        <f>T1248-T1249</f>
        <v/>
      </c>
      <c r="X1250">
        <f>X1248-X1249</f>
        <v/>
      </c>
      <c r="Y1250">
        <f>Y1248-Y1249</f>
        <v/>
      </c>
      <c r="Z1250">
        <f>Z1248-Z1249</f>
        <v/>
      </c>
      <c r="AC1250">
        <f>AC1248-AC1249</f>
        <v/>
      </c>
      <c r="AD1250">
        <f>AD1248-AD1249</f>
        <v/>
      </c>
      <c r="AH1250">
        <f>AH1248-AH1249</f>
        <v/>
      </c>
      <c r="AI1250">
        <f>AI1248-AI1249</f>
        <v/>
      </c>
      <c r="AM1250">
        <f>AM1248-AM1249</f>
        <v/>
      </c>
      <c r="AN1250">
        <f>AN1248-AN1249</f>
        <v/>
      </c>
      <c r="AR1250">
        <f>AR1248-AR1249</f>
        <v/>
      </c>
      <c r="AS1250">
        <f>AS1248-AS1249</f>
        <v/>
      </c>
      <c r="AT1250">
        <f>AT1248-AT1249</f>
        <v/>
      </c>
      <c r="AU1250">
        <f>AU1248-AU1249</f>
        <v/>
      </c>
      <c r="AW1250">
        <f>AW1248-AW1249</f>
        <v/>
      </c>
      <c r="AX1250">
        <f>AX1248-AX1249</f>
        <v/>
      </c>
      <c r="AY1250">
        <f>AY1248-AY1249</f>
        <v/>
      </c>
      <c r="BC1250">
        <f>BC1248-BC1249</f>
        <v/>
      </c>
    </row>
    <row r="1251"/>
    <row r="1252">
      <c r="A1252" t="inlineStr">
        <is>
          <t>Shares outstanding</t>
        </is>
      </c>
      <c r="C1252" t="inlineStr">
        <is>
          <t>Million</t>
        </is>
      </c>
      <c r="D1252" t="inlineStr">
        <is>
          <t>QQQQ</t>
        </is>
      </c>
      <c r="F1252" t="n">
        <v>113.038</v>
      </c>
      <c r="G1252" t="n">
        <v>113.79</v>
      </c>
      <c r="H1252" t="n">
        <v>115.3</v>
      </c>
      <c r="I1252" t="n">
        <v>115.9</v>
      </c>
      <c r="K1252" t="n">
        <v>116.3</v>
      </c>
      <c r="L1252" t="n">
        <v>117.2</v>
      </c>
      <c r="M1252" t="n">
        <v>117.5</v>
      </c>
      <c r="N1252" t="n">
        <v>118.2</v>
      </c>
      <c r="P1252" t="n">
        <v>118.9</v>
      </c>
      <c r="Q1252" t="n">
        <v>119.4</v>
      </c>
      <c r="R1252" t="n">
        <v>119.8</v>
      </c>
      <c r="S1252" t="n">
        <v>120</v>
      </c>
      <c r="U1252" t="n">
        <v>120.5</v>
      </c>
      <c r="V1252" t="n">
        <v>120.9</v>
      </c>
      <c r="W1252" t="n">
        <v>121.6</v>
      </c>
      <c r="X1252" t="n">
        <v>122</v>
      </c>
      <c r="Z1252" t="n">
        <v>128.8</v>
      </c>
      <c r="AA1252" t="n">
        <v>129.5</v>
      </c>
      <c r="AB1252" t="n">
        <v>130.4</v>
      </c>
      <c r="AC1252" t="n">
        <v>131</v>
      </c>
      <c r="AE1252" t="n">
        <v>131.2</v>
      </c>
      <c r="AF1252" t="n">
        <v>131.7</v>
      </c>
      <c r="AG1252" t="n">
        <v>131.8</v>
      </c>
      <c r="AH1252" t="n">
        <v>131.2</v>
      </c>
      <c r="AJ1252" t="n">
        <v>130.3</v>
      </c>
      <c r="AK1252" t="n">
        <v>131.6</v>
      </c>
      <c r="AL1252" t="n">
        <v>132.1</v>
      </c>
      <c r="AM1252" t="n">
        <v>132.3</v>
      </c>
      <c r="AO1252" t="n">
        <v>132.4</v>
      </c>
      <c r="AP1252" t="n">
        <v>132.5</v>
      </c>
      <c r="AQ1252" t="n">
        <v>132.6</v>
      </c>
      <c r="AR1252" t="n">
        <v>133.5</v>
      </c>
      <c r="AT1252" t="n">
        <v>134</v>
      </c>
      <c r="AU1252" t="n">
        <v>134.9</v>
      </c>
      <c r="AV1252" t="n">
        <v>135.3</v>
      </c>
      <c r="AW1252" t="n">
        <v>135.6</v>
      </c>
      <c r="AY1252" t="n">
        <v>135.3</v>
      </c>
      <c r="AZ1252" t="n">
        <v>130.3</v>
      </c>
      <c r="BA1252" t="n">
        <v>125.1</v>
      </c>
      <c r="BB1252" t="n">
        <v>124.1</v>
      </c>
      <c r="BD1252" t="n">
        <v>121.4</v>
      </c>
    </row>
    <row r="1253"/>
    <row r="1254">
      <c r="A1254" t="inlineStr">
        <is>
          <t>Customer concentration</t>
        </is>
      </c>
    </row>
    <row r="1255">
      <c r="A1255" t="inlineStr">
        <is>
          <t>Top ten customers %</t>
        </is>
      </c>
      <c r="C1255" t="inlineStr">
        <is>
          <t>Percent</t>
        </is>
      </c>
      <c r="D1255" t="inlineStr">
        <is>
          <t>QQQQ</t>
        </is>
      </c>
      <c r="I1255" t="n">
        <v>18</v>
      </c>
      <c r="N1255" t="n">
        <v>17</v>
      </c>
      <c r="S1255" t="n">
        <v>16</v>
      </c>
      <c r="X1255" t="n">
        <v>19</v>
      </c>
      <c r="AC1255" t="n">
        <v>16</v>
      </c>
      <c r="AH1255" t="n">
        <v>20</v>
      </c>
      <c r="AM1255" t="n">
        <v>20</v>
      </c>
      <c r="AR1255" t="n">
        <v>15</v>
      </c>
      <c r="AW1255" t="n">
        <v>15</v>
      </c>
      <c r="BB1255" t="n">
        <v>15</v>
      </c>
    </row>
    <row r="1256"/>
    <row r="1257">
      <c r="A1257" t="inlineStr">
        <is>
          <t>Leases classification</t>
        </is>
      </c>
    </row>
    <row r="1258">
      <c r="A1258" t="inlineStr">
        <is>
          <t>Operating leases</t>
        </is>
      </c>
    </row>
    <row r="1259">
      <c r="A1259" t="inlineStr">
        <is>
          <t>Operating lease right-of-use assets</t>
        </is>
      </c>
      <c r="C1259" t="inlineStr">
        <is>
          <t>Million</t>
        </is>
      </c>
      <c r="D1259" t="inlineStr">
        <is>
          <t>QQQQ</t>
        </is>
      </c>
      <c r="AY1259" t="n">
        <v>521</v>
      </c>
      <c r="BD1259" t="n">
        <v>527</v>
      </c>
    </row>
    <row r="1260">
      <c r="A1260" t="inlineStr">
        <is>
          <t>Current operating lease liabilities</t>
        </is>
      </c>
      <c r="C1260" t="inlineStr">
        <is>
          <t>Million</t>
        </is>
      </c>
      <c r="D1260" t="inlineStr">
        <is>
          <t>QQQQ</t>
        </is>
      </c>
      <c r="AY1260" t="n">
        <v>108</v>
      </c>
      <c r="BD1260" t="n">
        <v>111</v>
      </c>
    </row>
    <row r="1261">
      <c r="A1261" t="inlineStr">
        <is>
          <t>Noncurrent operating lease liabilities</t>
        </is>
      </c>
      <c r="C1261" t="inlineStr">
        <is>
          <t>Million</t>
        </is>
      </c>
      <c r="D1261" t="inlineStr">
        <is>
          <t>QQQQ</t>
        </is>
      </c>
      <c r="AY1261" t="n">
        <v>429</v>
      </c>
      <c r="BD1261" t="n">
        <v>433</v>
      </c>
    </row>
    <row r="1262">
      <c r="A1262" t="inlineStr">
        <is>
          <t>Finance leases</t>
        </is>
      </c>
    </row>
    <row r="1263">
      <c r="A1263" t="inlineStr">
        <is>
          <t>Finance lease right-of-use assets</t>
        </is>
      </c>
      <c r="C1263" t="inlineStr">
        <is>
          <t>Million</t>
        </is>
      </c>
      <c r="D1263" t="inlineStr">
        <is>
          <t>QQQQ</t>
        </is>
      </c>
      <c r="AY1263" t="n">
        <v>38</v>
      </c>
      <c r="BD1263" t="n">
        <v>36</v>
      </c>
    </row>
    <row r="1264">
      <c r="A1264" t="inlineStr">
        <is>
          <t>Current finance lease liabilities</t>
        </is>
      </c>
      <c r="C1264" t="inlineStr">
        <is>
          <t>Million</t>
        </is>
      </c>
      <c r="D1264" t="inlineStr">
        <is>
          <t>QQQQ</t>
        </is>
      </c>
      <c r="AY1264" t="n">
        <v>9</v>
      </c>
      <c r="BD1264" t="n">
        <v>9</v>
      </c>
    </row>
    <row r="1265">
      <c r="A1265" t="inlineStr">
        <is>
          <t>Noncurrent finance lease liabilities</t>
        </is>
      </c>
      <c r="C1265" t="inlineStr">
        <is>
          <t>Million</t>
        </is>
      </c>
      <c r="D1265" t="inlineStr">
        <is>
          <t>QQQQ</t>
        </is>
      </c>
      <c r="AY1265" t="n">
        <v>24</v>
      </c>
      <c r="BD1265" t="n">
        <v>23</v>
      </c>
    </row>
    <row r="1266"/>
    <row r="1267">
      <c r="A1267" t="inlineStr">
        <is>
          <t>Basic and diluted earing and dividend per share</t>
        </is>
      </c>
    </row>
    <row r="1268">
      <c r="A1268" t="inlineStr">
        <is>
          <t>Numerator</t>
        </is>
      </c>
    </row>
    <row r="1269">
      <c r="A1269" t="inlineStr">
        <is>
          <t>Consolidated net income</t>
        </is>
      </c>
      <c r="C1269" t="inlineStr">
        <is>
          <t>Million</t>
        </is>
      </c>
      <c r="D1269" t="inlineStr">
        <is>
          <t>QQQQ</t>
        </is>
      </c>
      <c r="AY1269" t="n">
        <v>121</v>
      </c>
      <c r="BD1269" t="n">
        <v>106</v>
      </c>
    </row>
    <row r="1270">
      <c r="A1270" t="inlineStr">
        <is>
          <t>Link check</t>
        </is>
      </c>
      <c r="AY1270">
        <f>AY1269-AY784</f>
        <v/>
      </c>
      <c r="BD1270">
        <f>BD1269-BD784</f>
        <v/>
      </c>
    </row>
    <row r="1271">
      <c r="A1271" t="inlineStr">
        <is>
          <t>Denominator</t>
        </is>
      </c>
    </row>
    <row r="1272">
      <c r="A1272" t="inlineStr">
        <is>
          <t>Weighted average common shares outstanding - basic</t>
        </is>
      </c>
      <c r="C1272" t="inlineStr">
        <is>
          <t>Million</t>
        </is>
      </c>
      <c r="D1272" t="inlineStr">
        <is>
          <t>QQQQ</t>
        </is>
      </c>
      <c r="AY1272" t="n">
        <v>135.4</v>
      </c>
      <c r="BD1272" t="n">
        <v>123.7</v>
      </c>
    </row>
    <row r="1273">
      <c r="A1273" t="inlineStr">
        <is>
          <t>Dilutive shares</t>
        </is>
      </c>
      <c r="C1273" t="inlineStr">
        <is>
          <t>Million</t>
        </is>
      </c>
      <c r="D1273" t="inlineStr">
        <is>
          <t>QQQQ</t>
        </is>
      </c>
      <c r="AY1273" t="n">
        <v>3.5</v>
      </c>
      <c r="BD1273" t="n">
        <v>1.5</v>
      </c>
    </row>
    <row r="1274">
      <c r="A1274" t="inlineStr">
        <is>
          <t>Weighted average common and common equivalent shares outstanding - diluted</t>
        </is>
      </c>
      <c r="C1274" t="inlineStr">
        <is>
          <t>Million</t>
        </is>
      </c>
      <c r="D1274" t="inlineStr">
        <is>
          <t>QQQQ</t>
        </is>
      </c>
      <c r="AY1274" t="n">
        <v>138.9</v>
      </c>
      <c r="BD1274" t="n">
        <v>125.2</v>
      </c>
    </row>
    <row r="1275">
      <c r="A1275" t="inlineStr">
        <is>
          <t>Weighted average common and common equivalent shares outstanding - diluted-c</t>
        </is>
      </c>
      <c r="AY1275">
        <f>SUM(AY1272:AY1273)</f>
        <v/>
      </c>
      <c r="BD1275">
        <f>SUM(BD1272:BD1273)</f>
        <v/>
      </c>
    </row>
    <row r="1276">
      <c r="A1276" t="inlineStr">
        <is>
          <t>Sum check</t>
        </is>
      </c>
      <c r="AY1276">
        <f>AY1274-AY1275</f>
        <v/>
      </c>
      <c r="BD1276">
        <f>BD1274-BD1275</f>
        <v/>
      </c>
    </row>
    <row r="1277"/>
    <row r="1278">
      <c r="A1278" t="inlineStr">
        <is>
          <t>Per common share earnings</t>
        </is>
      </c>
    </row>
    <row r="1279">
      <c r="A1279" t="inlineStr">
        <is>
          <t>Basic</t>
        </is>
      </c>
      <c r="C1279" t="inlineStr">
        <is>
          <t>Dollar</t>
        </is>
      </c>
      <c r="D1279" t="inlineStr">
        <is>
          <t>QQQQ</t>
        </is>
      </c>
      <c r="AY1279" t="n">
        <v>0.89</v>
      </c>
      <c r="BD1279" t="n">
        <v>0.86</v>
      </c>
    </row>
    <row r="1280">
      <c r="A1280" t="inlineStr">
        <is>
          <t>Diluted</t>
        </is>
      </c>
      <c r="C1280" t="inlineStr">
        <is>
          <t>Dollar</t>
        </is>
      </c>
      <c r="D1280" t="inlineStr">
        <is>
          <t>QQQQ</t>
        </is>
      </c>
      <c r="AY1280" t="n">
        <v>0.87</v>
      </c>
      <c r="BD1280" t="n">
        <v>0.85</v>
      </c>
    </row>
    <row r="1281"/>
    <row r="1282">
      <c r="A1282" t="inlineStr">
        <is>
          <t>Consumer packaging North America</t>
        </is>
      </c>
    </row>
    <row r="1283">
      <c r="A1283" t="inlineStr">
        <is>
          <t>Change in operating income due to</t>
        </is>
      </c>
    </row>
    <row r="1284">
      <c r="A1284" t="inlineStr">
        <is>
          <t>Related to acquisition</t>
        </is>
      </c>
      <c r="C1284" t="inlineStr">
        <is>
          <t>Million</t>
        </is>
      </c>
      <c r="D1284" t="inlineStr">
        <is>
          <t>QQQQ</t>
        </is>
      </c>
      <c r="AN1284" t="n">
        <v>15</v>
      </c>
      <c r="AO1284" t="n">
        <v>11</v>
      </c>
      <c r="AP1284" t="n">
        <v>16</v>
      </c>
      <c r="AQ1284" t="n">
        <v>19</v>
      </c>
      <c r="AS1284" t="n">
        <v>47</v>
      </c>
    </row>
    <row r="1285">
      <c r="A1285" t="inlineStr">
        <is>
          <t>Favorable impact from cost productivity and synergies</t>
        </is>
      </c>
      <c r="C1285" t="inlineStr">
        <is>
          <t>Million</t>
        </is>
      </c>
      <c r="D1285" t="inlineStr">
        <is>
          <t>QQQQ</t>
        </is>
      </c>
      <c r="AR1285" t="n">
        <v>19</v>
      </c>
    </row>
    <row r="1286">
      <c r="A1286" t="inlineStr">
        <is>
          <t>Change in operating income</t>
        </is>
      </c>
      <c r="C1286" t="inlineStr">
        <is>
          <t>Million</t>
        </is>
      </c>
      <c r="D1286" t="inlineStr">
        <is>
          <t>QQQQ</t>
        </is>
      </c>
      <c r="AI1286" t="n">
        <v>-9</v>
      </c>
    </row>
    <row r="1287">
      <c r="A1287" t="inlineStr">
        <is>
          <t>Increase (decrease) in depreciation and amortization expense</t>
        </is>
      </c>
      <c r="C1287" t="inlineStr">
        <is>
          <t>Million</t>
        </is>
      </c>
      <c r="D1287" t="inlineStr">
        <is>
          <t>QQQQ</t>
        </is>
      </c>
      <c r="AN1287" t="n">
        <v>-23</v>
      </c>
      <c r="AP1287" t="n">
        <v>-3</v>
      </c>
      <c r="BB1287" t="n">
        <v>-7</v>
      </c>
      <c r="BC1287" t="n">
        <v>-10</v>
      </c>
    </row>
    <row r="1288">
      <c r="A1288" t="inlineStr">
        <is>
          <t>Impact from base volumes</t>
        </is>
      </c>
      <c r="C1288" t="inlineStr">
        <is>
          <t>Million</t>
        </is>
      </c>
      <c r="D1288" t="inlineStr">
        <is>
          <t>QQQQ</t>
        </is>
      </c>
      <c r="AI1288" t="n">
        <v>6</v>
      </c>
      <c r="AN1288" t="n">
        <v>13</v>
      </c>
      <c r="AS1288" t="n">
        <v>16</v>
      </c>
    </row>
    <row r="1289">
      <c r="A1289" t="inlineStr">
        <is>
          <t>Increase (decrease) in business integration and restructuring expense</t>
        </is>
      </c>
      <c r="C1289" t="inlineStr">
        <is>
          <t>Million</t>
        </is>
      </c>
      <c r="D1289" t="inlineStr">
        <is>
          <t>QQQQ</t>
        </is>
      </c>
      <c r="AI1289" t="n">
        <v>-6</v>
      </c>
      <c r="AN1289" t="n">
        <v>13</v>
      </c>
    </row>
    <row r="1290">
      <c r="A1290" t="inlineStr">
        <is>
          <t>Increase (decrease) in business integration activities</t>
        </is>
      </c>
      <c r="C1290" t="inlineStr">
        <is>
          <t>Million</t>
        </is>
      </c>
      <c r="D1290" t="inlineStr">
        <is>
          <t>QQQQ</t>
        </is>
      </c>
      <c r="AX1290" t="n">
        <v>-11</v>
      </c>
    </row>
    <row r="1291">
      <c r="A1291" t="inlineStr">
        <is>
          <t>Increase in organic volume growth</t>
        </is>
      </c>
      <c r="C1291" t="inlineStr">
        <is>
          <t>Million</t>
        </is>
      </c>
      <c r="D1291" t="inlineStr">
        <is>
          <t>QQQQ</t>
        </is>
      </c>
      <c r="AR1291" t="n">
        <v>14</v>
      </c>
      <c r="AT1291" t="n">
        <v>13</v>
      </c>
      <c r="AU1291" t="n">
        <v>9</v>
      </c>
      <c r="AV1291" t="n">
        <v>-12</v>
      </c>
      <c r="AW1291" t="n">
        <v>-25</v>
      </c>
      <c r="AX1291" t="n">
        <v>27</v>
      </c>
    </row>
    <row r="1292">
      <c r="A1292" t="inlineStr">
        <is>
          <t>Favorable/(unfavorable) impact of Price cost spread</t>
        </is>
      </c>
      <c r="C1292" t="inlineStr">
        <is>
          <t>Million</t>
        </is>
      </c>
      <c r="D1292" t="inlineStr">
        <is>
          <t>QQQQ</t>
        </is>
      </c>
      <c r="AX1292" t="n">
        <v>-43</v>
      </c>
      <c r="AY1292" t="n">
        <v>-7</v>
      </c>
      <c r="AZ1292" t="n">
        <v>11</v>
      </c>
      <c r="BA1292" t="n">
        <v>30</v>
      </c>
      <c r="BB1292" t="n">
        <v>38</v>
      </c>
      <c r="BC1292" t="n">
        <v>72</v>
      </c>
      <c r="BD1292" t="n">
        <v>34</v>
      </c>
      <c r="BE1292" t="n">
        <v>24</v>
      </c>
    </row>
    <row r="1293">
      <c r="A1293" t="inlineStr">
        <is>
          <t>Negative impact from under recovery of higher cost of goods sold</t>
        </is>
      </c>
      <c r="C1293" t="inlineStr">
        <is>
          <t>Million</t>
        </is>
      </c>
      <c r="D1293" t="inlineStr">
        <is>
          <t>QQQQ</t>
        </is>
      </c>
      <c r="AI1293" t="n">
        <v>-40</v>
      </c>
    </row>
    <row r="1294">
      <c r="A1294" t="inlineStr">
        <is>
          <t>Organic volume growth</t>
        </is>
      </c>
      <c r="C1294" t="inlineStr">
        <is>
          <t>Percent</t>
        </is>
      </c>
      <c r="D1294" t="inlineStr">
        <is>
          <t>QQQQ</t>
        </is>
      </c>
      <c r="AR1294" t="n">
        <v>6</v>
      </c>
    </row>
    <row r="1295">
      <c r="A1295" t="inlineStr">
        <is>
          <t>Selling, general and administrative expense</t>
        </is>
      </c>
      <c r="C1295" t="inlineStr">
        <is>
          <t>Million</t>
        </is>
      </c>
      <c r="D1295" t="inlineStr">
        <is>
          <t>QQQQ</t>
        </is>
      </c>
      <c r="AI1295" t="n">
        <v>-16</v>
      </c>
      <c r="AS1295" t="n">
        <v>-12</v>
      </c>
      <c r="AT1295" t="n">
        <v>-5</v>
      </c>
    </row>
    <row r="1296">
      <c r="A1296" t="inlineStr">
        <is>
          <t>Impact from cost productivity</t>
        </is>
      </c>
      <c r="C1296" t="inlineStr">
        <is>
          <t>Million</t>
        </is>
      </c>
      <c r="D1296" t="inlineStr">
        <is>
          <t>QQQQ</t>
        </is>
      </c>
      <c r="AS1296" t="n">
        <v>27</v>
      </c>
    </row>
    <row r="1297">
      <c r="A1297" t="inlineStr">
        <is>
          <t>Benefit from extra shipping days</t>
        </is>
      </c>
      <c r="C1297" t="inlineStr">
        <is>
          <t>Million</t>
        </is>
      </c>
      <c r="D1297" t="inlineStr">
        <is>
          <t>QQQQ</t>
        </is>
      </c>
      <c r="AT1297" t="n">
        <v>6</v>
      </c>
      <c r="AY1297" t="n">
        <v>-6</v>
      </c>
    </row>
    <row r="1298"/>
    <row r="1299">
      <c r="A1299" t="inlineStr">
        <is>
          <t xml:space="preserve">Consumer Packaging International </t>
        </is>
      </c>
    </row>
    <row r="1300">
      <c r="A1300" t="inlineStr">
        <is>
          <t>Increase (decrease) operating income due to</t>
        </is>
      </c>
    </row>
    <row r="1301">
      <c r="A1301" t="inlineStr">
        <is>
          <t>Impact from extra days in prior year quarter</t>
        </is>
      </c>
      <c r="C1301" t="inlineStr">
        <is>
          <t>Million</t>
        </is>
      </c>
      <c r="D1301" t="inlineStr">
        <is>
          <t>QQQQ</t>
        </is>
      </c>
      <c r="Z1301" t="n">
        <v>-5</v>
      </c>
      <c r="AD1301" t="n">
        <v>-5</v>
      </c>
    </row>
    <row r="1302">
      <c r="A1302" t="inlineStr">
        <is>
          <t>Increase (decrease) in  amortization expense</t>
        </is>
      </c>
      <c r="C1302" t="inlineStr">
        <is>
          <t>Million</t>
        </is>
      </c>
      <c r="D1302" t="inlineStr">
        <is>
          <t>QQQQ</t>
        </is>
      </c>
      <c r="AB1302" t="n">
        <v>-5</v>
      </c>
      <c r="AD1302" t="n">
        <v>-10</v>
      </c>
      <c r="AE1302" t="n">
        <v>-5</v>
      </c>
      <c r="AF1302" t="n">
        <v>-3</v>
      </c>
      <c r="AK1302" t="n">
        <v>-3</v>
      </c>
      <c r="AL1302" t="n">
        <v>-8</v>
      </c>
      <c r="AZ1302" t="n">
        <v>-4</v>
      </c>
    </row>
    <row r="1303">
      <c r="A1303" t="inlineStr">
        <is>
          <t>Impact from under recovery of higher cost of goods sold</t>
        </is>
      </c>
      <c r="C1303" t="inlineStr">
        <is>
          <t>Million</t>
        </is>
      </c>
      <c r="D1303" t="inlineStr">
        <is>
          <t>QQQQ</t>
        </is>
      </c>
      <c r="AE1303" t="n">
        <v>-5</v>
      </c>
      <c r="AF1303" t="n">
        <v>-10</v>
      </c>
      <c r="AG1303" t="n">
        <v>-7</v>
      </c>
      <c r="AI1303" t="n">
        <v>-40</v>
      </c>
      <c r="AJ1303" t="n">
        <v>-9</v>
      </c>
    </row>
    <row r="1304">
      <c r="A1304" t="inlineStr">
        <is>
          <t>Change in organic volume growth</t>
        </is>
      </c>
      <c r="C1304" t="inlineStr">
        <is>
          <t>Million</t>
        </is>
      </c>
      <c r="D1304" t="inlineStr">
        <is>
          <t>QQQQ</t>
        </is>
      </c>
      <c r="AT1304" t="n">
        <v>7</v>
      </c>
      <c r="AU1304" t="n">
        <v>11</v>
      </c>
      <c r="AX1304" t="n">
        <v>23</v>
      </c>
      <c r="BD1304" t="n">
        <v>-10</v>
      </c>
    </row>
    <row r="1305">
      <c r="A1305" t="inlineStr">
        <is>
          <t xml:space="preserve">Impact from base volumes </t>
        </is>
      </c>
      <c r="C1305" t="inlineStr">
        <is>
          <t>Million</t>
        </is>
      </c>
      <c r="D1305" t="inlineStr">
        <is>
          <t>QQQQ</t>
        </is>
      </c>
      <c r="AA1305" t="n">
        <v>-5</v>
      </c>
      <c r="AB1305" t="n">
        <v>-5</v>
      </c>
      <c r="AD1305" t="n">
        <v>-17</v>
      </c>
      <c r="AG1305" t="n">
        <v>4</v>
      </c>
      <c r="AI1305" t="n">
        <v>6</v>
      </c>
      <c r="AJ1305" t="n">
        <v>4</v>
      </c>
      <c r="AK1305" t="n">
        <v>4</v>
      </c>
      <c r="AL1305" t="n">
        <v>4</v>
      </c>
      <c r="BE1305" s="2" t="n">
        <v>10</v>
      </c>
    </row>
    <row r="1306">
      <c r="A1306" t="inlineStr">
        <is>
          <t>Favorable impact from cost productivity and synergies</t>
        </is>
      </c>
      <c r="C1306" t="inlineStr">
        <is>
          <t>Million</t>
        </is>
      </c>
      <c r="D1306" t="inlineStr">
        <is>
          <t>QQQQ</t>
        </is>
      </c>
      <c r="AR1306" t="n">
        <v>21</v>
      </c>
      <c r="AS1306" t="n">
        <v>21</v>
      </c>
    </row>
    <row r="1307">
      <c r="A1307" t="inlineStr">
        <is>
          <t xml:space="preserve">Favorable/ unfavorable impact from price cost spread </t>
        </is>
      </c>
      <c r="C1307" t="inlineStr">
        <is>
          <t>Million</t>
        </is>
      </c>
      <c r="D1307" t="inlineStr">
        <is>
          <t>QQQQ</t>
        </is>
      </c>
      <c r="AT1307" t="n">
        <v>6</v>
      </c>
      <c r="AV1307" t="n">
        <v>-24</v>
      </c>
      <c r="AW1307" t="n">
        <v>-15</v>
      </c>
      <c r="AX1307" t="n">
        <v>-33</v>
      </c>
      <c r="BB1307" t="n">
        <v>17</v>
      </c>
      <c r="BC1307" t="n">
        <v>26</v>
      </c>
      <c r="BE1307" t="n">
        <v>10</v>
      </c>
    </row>
    <row r="1308">
      <c r="A1308" t="inlineStr">
        <is>
          <t>Prior year divestiture operating income</t>
        </is>
      </c>
      <c r="C1308" t="inlineStr">
        <is>
          <t>Million</t>
        </is>
      </c>
      <c r="D1308" t="inlineStr">
        <is>
          <t>QQQQ</t>
        </is>
      </c>
      <c r="BC1308" t="n">
        <v>10</v>
      </c>
    </row>
    <row r="1309">
      <c r="A1309" t="inlineStr">
        <is>
          <t>Increase/(decrease) in business integration activities</t>
        </is>
      </c>
      <c r="C1309" t="inlineStr">
        <is>
          <t>Million</t>
        </is>
      </c>
      <c r="D1309" t="inlineStr">
        <is>
          <t>QQQQ</t>
        </is>
      </c>
      <c r="AX1309" t="n">
        <v>-18</v>
      </c>
      <c r="AZ1309" t="n">
        <v>39</v>
      </c>
      <c r="BC1309" t="n">
        <v>-46</v>
      </c>
      <c r="BE1309" s="3" t="n">
        <v>7</v>
      </c>
    </row>
    <row r="1310">
      <c r="A1310" t="inlineStr">
        <is>
          <t>Impact from productivity in manufacturing</t>
        </is>
      </c>
      <c r="C1310" t="inlineStr">
        <is>
          <t>Million</t>
        </is>
      </c>
      <c r="D1310" t="inlineStr">
        <is>
          <t>QQQQ</t>
        </is>
      </c>
      <c r="AD1310" t="n">
        <v>-11</v>
      </c>
    </row>
    <row r="1311">
      <c r="A1311" t="inlineStr">
        <is>
          <t>Increase (decrease) in selling, general and administrative expense</t>
        </is>
      </c>
      <c r="C1311" t="inlineStr">
        <is>
          <t>Million</t>
        </is>
      </c>
      <c r="D1311" t="inlineStr">
        <is>
          <t>QQQQ</t>
        </is>
      </c>
      <c r="AA1311" t="n">
        <v>-4</v>
      </c>
      <c r="AB1311" t="n">
        <v>-5</v>
      </c>
      <c r="AD1311" t="n">
        <v>-17</v>
      </c>
      <c r="AE1311" t="n">
        <v>-5</v>
      </c>
      <c r="AF1311" t="n">
        <v>-5</v>
      </c>
      <c r="AG1311" t="n">
        <v>-4</v>
      </c>
      <c r="AI1311" t="n">
        <v>-16</v>
      </c>
      <c r="AK1311" t="n">
        <v>4</v>
      </c>
      <c r="AT1311" t="n">
        <v>-9</v>
      </c>
    </row>
    <row r="1312">
      <c r="A1312" t="inlineStr">
        <is>
          <t>Increase (decrease) in business integration and restructuring expense</t>
        </is>
      </c>
      <c r="C1312" t="inlineStr">
        <is>
          <t>Million</t>
        </is>
      </c>
      <c r="D1312" t="inlineStr">
        <is>
          <t>QQQQ</t>
        </is>
      </c>
      <c r="AD1312" t="n">
        <v>-5</v>
      </c>
      <c r="AI1312" t="n">
        <v>-6</v>
      </c>
      <c r="AK1312" t="n">
        <v>12</v>
      </c>
      <c r="AL1312" t="n">
        <v>-6</v>
      </c>
      <c r="AN1312" t="n">
        <v>52</v>
      </c>
      <c r="AR1312" t="n">
        <v>-23</v>
      </c>
      <c r="AS1312" t="n">
        <v>-21</v>
      </c>
      <c r="AT1312" t="n">
        <v>-6</v>
      </c>
      <c r="AU1312" t="n">
        <v>24</v>
      </c>
      <c r="AV1312" t="n">
        <v>-10</v>
      </c>
    </row>
    <row r="1313">
      <c r="A1313" t="inlineStr">
        <is>
          <t>Acquisition operating income</t>
        </is>
      </c>
      <c r="C1313" t="inlineStr">
        <is>
          <t>Million</t>
        </is>
      </c>
      <c r="D1313" t="inlineStr">
        <is>
          <t>QQQQ</t>
        </is>
      </c>
      <c r="AN1313" t="n">
        <v>82</v>
      </c>
      <c r="AS1313" t="n">
        <v>196</v>
      </c>
    </row>
    <row r="1314">
      <c r="A1314" t="inlineStr">
        <is>
          <t>Change in operating income</t>
        </is>
      </c>
      <c r="C1314" t="inlineStr">
        <is>
          <t>Million</t>
        </is>
      </c>
      <c r="D1314" t="inlineStr">
        <is>
          <t>QQQQ</t>
        </is>
      </c>
      <c r="AD1314" t="n">
        <v>3</v>
      </c>
    </row>
    <row r="1315">
      <c r="A1315" t="inlineStr">
        <is>
          <t xml:space="preserve">Inventory step-up </t>
        </is>
      </c>
      <c r="C1315" t="inlineStr">
        <is>
          <t>Million</t>
        </is>
      </c>
      <c r="D1315" t="inlineStr">
        <is>
          <t>QQQQ</t>
        </is>
      </c>
      <c r="AU1315" t="n">
        <v>19</v>
      </c>
    </row>
    <row r="1316">
      <c r="A1316" t="inlineStr">
        <is>
          <t>Inventory fair value step-up related to the RPC acquisition</t>
        </is>
      </c>
      <c r="C1316" t="inlineStr">
        <is>
          <t>Million</t>
        </is>
      </c>
      <c r="D1316" t="inlineStr">
        <is>
          <t>QQQQ</t>
        </is>
      </c>
      <c r="AN1316" t="n">
        <v>36</v>
      </c>
      <c r="AR1316" t="n">
        <v>39</v>
      </c>
      <c r="AS1316" t="n">
        <v>39</v>
      </c>
    </row>
    <row r="1317">
      <c r="A1317" t="inlineStr">
        <is>
          <t>Foreign currency changes</t>
        </is>
      </c>
      <c r="C1317" t="inlineStr">
        <is>
          <t>Million</t>
        </is>
      </c>
      <c r="D1317" t="inlineStr">
        <is>
          <t>QQQQ</t>
        </is>
      </c>
      <c r="AT1317" t="n">
        <v>6</v>
      </c>
      <c r="AU1317" t="n">
        <v>12</v>
      </c>
      <c r="AV1317" t="n">
        <v>17</v>
      </c>
      <c r="AX1317" t="n">
        <v>40</v>
      </c>
      <c r="AZ1317" t="n">
        <v>-9</v>
      </c>
      <c r="BC1317" t="n">
        <v>-24</v>
      </c>
      <c r="BD1317" t="n">
        <v>-16</v>
      </c>
      <c r="BE1317" t="n">
        <v>-9</v>
      </c>
    </row>
    <row r="1318"/>
    <row r="1319">
      <c r="A1319" t="inlineStr">
        <is>
          <t>Engineered materials</t>
        </is>
      </c>
    </row>
    <row r="1320">
      <c r="A1320" t="inlineStr">
        <is>
          <t>Increase (decrease) operating income due to</t>
        </is>
      </c>
    </row>
    <row r="1321">
      <c r="A1321" t="inlineStr">
        <is>
          <t xml:space="preserve"> Divestiture sales</t>
        </is>
      </c>
      <c r="C1321" t="inlineStr">
        <is>
          <t>Million</t>
        </is>
      </c>
      <c r="D1321" t="inlineStr">
        <is>
          <t>QQQQ</t>
        </is>
      </c>
      <c r="AT1321" t="n">
        <v>7</v>
      </c>
      <c r="AU1321" t="n">
        <v>-10</v>
      </c>
      <c r="AV1321" t="n">
        <v>-21</v>
      </c>
      <c r="AY1321" t="n">
        <v>-13</v>
      </c>
    </row>
    <row r="1322">
      <c r="A1322" t="inlineStr">
        <is>
          <t>Impact from extra days in prior year quarter</t>
        </is>
      </c>
      <c r="C1322" t="inlineStr">
        <is>
          <t>Million</t>
        </is>
      </c>
      <c r="D1322" t="inlineStr">
        <is>
          <t>QQQQ</t>
        </is>
      </c>
      <c r="Z1322" t="n">
        <v>-4</v>
      </c>
      <c r="AD1322" t="n">
        <v>4</v>
      </c>
      <c r="AY1322" t="n">
        <v>-5</v>
      </c>
    </row>
    <row r="1323">
      <c r="A1323" t="inlineStr">
        <is>
          <t>Impact from acquisition</t>
        </is>
      </c>
      <c r="C1323" t="inlineStr">
        <is>
          <t>Million</t>
        </is>
      </c>
      <c r="D1323" t="inlineStr">
        <is>
          <t>QQQQ</t>
        </is>
      </c>
      <c r="AA1323" t="n">
        <v>19</v>
      </c>
      <c r="AB1323" t="n">
        <v>22</v>
      </c>
      <c r="AD1323" t="n">
        <v>62</v>
      </c>
      <c r="AE1323" t="n">
        <v>26</v>
      </c>
      <c r="AF1323" t="n">
        <v>15</v>
      </c>
      <c r="AI1323" t="n">
        <v>40</v>
      </c>
      <c r="AL1323" t="n">
        <v>3</v>
      </c>
      <c r="AN1323" t="n">
        <v>6</v>
      </c>
    </row>
    <row r="1324">
      <c r="A1324" t="inlineStr">
        <is>
          <t>Increase (decrease) in price cost spread</t>
        </is>
      </c>
      <c r="C1324" t="inlineStr">
        <is>
          <t>Million</t>
        </is>
      </c>
      <c r="D1324" t="inlineStr">
        <is>
          <t>QQQQ</t>
        </is>
      </c>
      <c r="AE1324" t="n">
        <v>4</v>
      </c>
      <c r="AJ1324" t="n">
        <v>6</v>
      </c>
      <c r="AK1324" t="n">
        <v>-8</v>
      </c>
      <c r="AL1324" t="n">
        <v>-12</v>
      </c>
      <c r="AN1324" t="n">
        <v>33</v>
      </c>
      <c r="AO1324" t="n">
        <v>-18</v>
      </c>
      <c r="AT1324" t="n">
        <v>-5</v>
      </c>
      <c r="AW1324" t="n">
        <v>13</v>
      </c>
      <c r="AZ1324" t="n">
        <v>13</v>
      </c>
      <c r="BA1324" t="n">
        <v>29</v>
      </c>
      <c r="BC1324" t="n">
        <v>76</v>
      </c>
      <c r="BD1324" t="n">
        <v>29</v>
      </c>
      <c r="BE1324" t="n">
        <v>25</v>
      </c>
    </row>
    <row r="1325">
      <c r="A1325" t="inlineStr">
        <is>
          <t>Favorable impact from cost productivity and product mix</t>
        </is>
      </c>
      <c r="C1325" t="inlineStr">
        <is>
          <t>Million</t>
        </is>
      </c>
      <c r="D1325" t="inlineStr">
        <is>
          <t>QQQQ</t>
        </is>
      </c>
      <c r="AR1325" t="n">
        <v>9</v>
      </c>
    </row>
    <row r="1326">
      <c r="A1326" t="inlineStr">
        <is>
          <t>Improvement in our product mix and price/cost spread</t>
        </is>
      </c>
      <c r="C1326" t="inlineStr">
        <is>
          <t>Million</t>
        </is>
      </c>
      <c r="D1326" t="inlineStr">
        <is>
          <t>QQQQ</t>
        </is>
      </c>
      <c r="AA1326" t="n">
        <v>10</v>
      </c>
      <c r="AB1326" t="n">
        <v>25</v>
      </c>
      <c r="AD1326" t="n">
        <v>71</v>
      </c>
    </row>
    <row r="1327">
      <c r="A1327" t="inlineStr">
        <is>
          <t>Increase (decrease) in depreciation and amortization expense</t>
        </is>
      </c>
      <c r="C1327" t="inlineStr">
        <is>
          <t>Million</t>
        </is>
      </c>
      <c r="D1327" t="inlineStr">
        <is>
          <t>QQQQ</t>
        </is>
      </c>
      <c r="AD1327" t="n">
        <v>6</v>
      </c>
      <c r="AE1327" t="n">
        <v>-4</v>
      </c>
      <c r="AF1327" t="n">
        <v>-3</v>
      </c>
      <c r="AG1327" t="n">
        <v>-4</v>
      </c>
      <c r="AI1327" t="n">
        <v>-18</v>
      </c>
      <c r="AJ1327" t="n">
        <v>-3</v>
      </c>
      <c r="AP1327" t="n">
        <v>-4</v>
      </c>
      <c r="AS1327" t="n">
        <v>-12</v>
      </c>
    </row>
    <row r="1328">
      <c r="A1328" t="inlineStr">
        <is>
          <t>Increase in selling, general and administrative expense</t>
        </is>
      </c>
      <c r="C1328" t="inlineStr">
        <is>
          <t>Million</t>
        </is>
      </c>
      <c r="D1328" t="inlineStr">
        <is>
          <t>QQQQ</t>
        </is>
      </c>
      <c r="AA1328" t="n">
        <v>-4</v>
      </c>
      <c r="AB1328" t="n">
        <v>-5</v>
      </c>
      <c r="AD1328" t="n">
        <v>-13</v>
      </c>
      <c r="AF1328" t="n">
        <v>-4</v>
      </c>
      <c r="AG1328" t="n">
        <v>-3</v>
      </c>
      <c r="AI1328" t="n">
        <v>8</v>
      </c>
      <c r="AK1328" t="n">
        <v>5</v>
      </c>
      <c r="AL1328" t="n">
        <v>3</v>
      </c>
      <c r="AP1328" t="n">
        <v>-4</v>
      </c>
    </row>
    <row r="1329">
      <c r="A1329" t="inlineStr">
        <is>
          <t>Earnings decline from legacy AEP locations</t>
        </is>
      </c>
      <c r="C1329" t="inlineStr">
        <is>
          <t>Million</t>
        </is>
      </c>
      <c r="D1329" t="inlineStr">
        <is>
          <t>QQQQ</t>
        </is>
      </c>
      <c r="AG1329" t="n">
        <v>-7</v>
      </c>
    </row>
    <row r="1330">
      <c r="A1330" t="inlineStr">
        <is>
          <t>Increase (decrease) in business integration and restructuring expense</t>
        </is>
      </c>
      <c r="C1330" t="inlineStr">
        <is>
          <t>Million</t>
        </is>
      </c>
      <c r="D1330" t="inlineStr">
        <is>
          <t>QQQQ</t>
        </is>
      </c>
      <c r="AA1330" t="n">
        <v>13</v>
      </c>
      <c r="AD1330" t="n">
        <v>-3</v>
      </c>
      <c r="AF1330" t="n">
        <v>-8</v>
      </c>
      <c r="AG1330" t="n">
        <v>5</v>
      </c>
      <c r="AL1330" t="n">
        <v>-5</v>
      </c>
    </row>
    <row r="1331">
      <c r="A1331" t="inlineStr">
        <is>
          <t>AEP purchase accounting inventory step-up and deal costs</t>
        </is>
      </c>
      <c r="C1331" t="inlineStr">
        <is>
          <t>Million</t>
        </is>
      </c>
      <c r="D1331" t="inlineStr">
        <is>
          <t>QQQQ</t>
        </is>
      </c>
      <c r="AA1331" t="n">
        <v>5</v>
      </c>
    </row>
    <row r="1332">
      <c r="A1332" t="inlineStr">
        <is>
          <t>Impact from base volume decline</t>
        </is>
      </c>
      <c r="C1332" t="inlineStr">
        <is>
          <t>Million</t>
        </is>
      </c>
      <c r="D1332" t="inlineStr">
        <is>
          <t>QQQQ</t>
        </is>
      </c>
      <c r="AB1332" t="n">
        <v>-7</v>
      </c>
      <c r="AD1332" t="n">
        <v>-8</v>
      </c>
      <c r="AF1332" t="n">
        <v>-4</v>
      </c>
      <c r="AI1332" t="n">
        <v>-11</v>
      </c>
      <c r="AJ1332" t="n">
        <v>-3</v>
      </c>
      <c r="AK1332" t="n">
        <v>-8</v>
      </c>
      <c r="AL1332" t="n">
        <v>-7</v>
      </c>
      <c r="AN1332" t="n">
        <v>-23</v>
      </c>
      <c r="AQ1332" t="n">
        <v>-6</v>
      </c>
    </row>
    <row r="1333">
      <c r="A1333" t="inlineStr">
        <is>
          <t xml:space="preserve">Change in organic volume </t>
        </is>
      </c>
      <c r="C1333" t="inlineStr">
        <is>
          <t>Million</t>
        </is>
      </c>
      <c r="D1333" t="inlineStr">
        <is>
          <t>QQQQ</t>
        </is>
      </c>
      <c r="BC1333" t="n">
        <v>-22</v>
      </c>
    </row>
    <row r="1334">
      <c r="A1334" t="inlineStr">
        <is>
          <t>Change operating income</t>
        </is>
      </c>
      <c r="C1334" t="inlineStr">
        <is>
          <t>Million</t>
        </is>
      </c>
      <c r="D1334" t="inlineStr">
        <is>
          <t>QQQQ</t>
        </is>
      </c>
      <c r="AD1334" t="n">
        <v>134</v>
      </c>
      <c r="AI1334" t="n">
        <v>52</v>
      </c>
      <c r="AX1334" t="n">
        <v>49</v>
      </c>
    </row>
    <row r="1335">
      <c r="A1335" t="inlineStr">
        <is>
          <t>Prior year divestiture and extra shipping days</t>
        </is>
      </c>
      <c r="C1335" t="inlineStr">
        <is>
          <t>Million</t>
        </is>
      </c>
      <c r="D1335" t="inlineStr">
        <is>
          <t>QQQQ</t>
        </is>
      </c>
      <c r="BC1335" t="n">
        <v>13</v>
      </c>
    </row>
    <row r="1336">
      <c r="A1336" t="inlineStr">
        <is>
          <t>Divestiture operating income</t>
        </is>
      </c>
      <c r="C1336" t="inlineStr">
        <is>
          <t>Million</t>
        </is>
      </c>
      <c r="D1336" t="inlineStr">
        <is>
          <t>QQQQ</t>
        </is>
      </c>
      <c r="AX1336" t="n">
        <v>14</v>
      </c>
    </row>
    <row r="1337">
      <c r="A1337" t="inlineStr">
        <is>
          <t>Improvement from the organic volume growth</t>
        </is>
      </c>
      <c r="C1337" t="inlineStr">
        <is>
          <t>Million</t>
        </is>
      </c>
      <c r="D1337" t="inlineStr">
        <is>
          <t>QQQQ</t>
        </is>
      </c>
      <c r="AX1337" t="n">
        <v>14</v>
      </c>
    </row>
    <row r="1338">
      <c r="A1338" t="inlineStr">
        <is>
          <t>Benefit from extra shipping days</t>
        </is>
      </c>
      <c r="C1338" t="inlineStr">
        <is>
          <t>Million</t>
        </is>
      </c>
      <c r="D1338" t="inlineStr">
        <is>
          <t>QQQQ</t>
        </is>
      </c>
      <c r="AT1338" t="n">
        <v>5</v>
      </c>
      <c r="AX1338" t="n">
        <v>6</v>
      </c>
    </row>
    <row r="1339">
      <c r="A1339" t="inlineStr">
        <is>
          <t>Unfavourable impact from volume decline</t>
        </is>
      </c>
      <c r="C1339" t="inlineStr">
        <is>
          <t>Million</t>
        </is>
      </c>
      <c r="D1339" t="inlineStr">
        <is>
          <t>QQQQ</t>
        </is>
      </c>
      <c r="BE1339" t="n">
        <v>-11</v>
      </c>
    </row>
    <row r="1340">
      <c r="A1340" t="inlineStr">
        <is>
          <t>Impact on selling prices</t>
        </is>
      </c>
      <c r="C1340" t="inlineStr">
        <is>
          <t>Million</t>
        </is>
      </c>
      <c r="D1340" t="inlineStr">
        <is>
          <t>QQQQ</t>
        </is>
      </c>
      <c r="BE1340" s="2" t="n">
        <v>-75</v>
      </c>
    </row>
    <row r="1341">
      <c r="A1341" t="inlineStr">
        <is>
          <t>Change in volume</t>
        </is>
      </c>
      <c r="C1341" t="inlineStr">
        <is>
          <t>Percent</t>
        </is>
      </c>
      <c r="D1341" t="inlineStr">
        <is>
          <t>QQQQ</t>
        </is>
      </c>
      <c r="BE1341" t="n">
        <v>-7</v>
      </c>
    </row>
    <row r="1342"/>
    <row r="1343">
      <c r="A1343" t="inlineStr">
        <is>
          <t>Health, hygiene, &amp; specialties</t>
        </is>
      </c>
    </row>
    <row r="1344">
      <c r="A1344" t="inlineStr">
        <is>
          <t>Increase (decrease) operating income due to</t>
        </is>
      </c>
    </row>
    <row r="1345">
      <c r="A1345" t="inlineStr">
        <is>
          <t>Gain on sale of SFL business</t>
        </is>
      </c>
      <c r="C1345" t="inlineStr">
        <is>
          <t>Million</t>
        </is>
      </c>
      <c r="D1345" t="inlineStr">
        <is>
          <t>QQQQ</t>
        </is>
      </c>
      <c r="AN1345" t="n">
        <v>214</v>
      </c>
      <c r="AR1345" t="n">
        <v>214</v>
      </c>
      <c r="AS1345" t="n">
        <v>214</v>
      </c>
    </row>
    <row r="1346">
      <c r="A1346" t="inlineStr">
        <is>
          <t>Related to the divested SFL business</t>
        </is>
      </c>
      <c r="C1346" t="inlineStr">
        <is>
          <t>Million</t>
        </is>
      </c>
      <c r="D1346" t="inlineStr">
        <is>
          <t>QQQQ</t>
        </is>
      </c>
      <c r="AP1346" t="n">
        <v>7</v>
      </c>
      <c r="AQ1346" t="n">
        <v>9</v>
      </c>
    </row>
    <row r="1347">
      <c r="A1347" t="inlineStr">
        <is>
          <t>Impact from acquisition</t>
        </is>
      </c>
      <c r="C1347" t="inlineStr">
        <is>
          <t>Million</t>
        </is>
      </c>
      <c r="D1347" t="inlineStr">
        <is>
          <t>QQQQ</t>
        </is>
      </c>
      <c r="AG1347" t="n">
        <v>8</v>
      </c>
      <c r="AI1347" t="n">
        <v>22</v>
      </c>
      <c r="AJ1347" t="n">
        <v>3</v>
      </c>
      <c r="AK1347" t="n">
        <v>8</v>
      </c>
    </row>
    <row r="1348">
      <c r="A1348" t="inlineStr">
        <is>
          <t>Prior year divestiture operating income</t>
        </is>
      </c>
      <c r="C1348" t="inlineStr">
        <is>
          <t>Million</t>
        </is>
      </c>
      <c r="D1348" t="inlineStr">
        <is>
          <t>QQQQ</t>
        </is>
      </c>
      <c r="AS1348" t="n">
        <v>28</v>
      </c>
    </row>
    <row r="1349">
      <c r="A1349" t="inlineStr">
        <is>
          <t>Change in operating income</t>
        </is>
      </c>
      <c r="C1349" t="inlineStr">
        <is>
          <t>Million</t>
        </is>
      </c>
      <c r="D1349" t="inlineStr">
        <is>
          <t>QQQQ</t>
        </is>
      </c>
      <c r="AD1349" t="n">
        <v>21</v>
      </c>
      <c r="AI1349" t="n">
        <v>14</v>
      </c>
    </row>
    <row r="1350">
      <c r="A1350" t="inlineStr">
        <is>
          <t>Impact from the extra days in the prior year quarter</t>
        </is>
      </c>
      <c r="C1350" t="inlineStr">
        <is>
          <t>Million</t>
        </is>
      </c>
      <c r="D1350" t="inlineStr">
        <is>
          <t>QQQQ</t>
        </is>
      </c>
      <c r="Z1350" t="n">
        <v>-1</v>
      </c>
      <c r="AY1350" t="n">
        <v>-7</v>
      </c>
    </row>
    <row r="1351">
      <c r="A1351" t="inlineStr">
        <is>
          <t>Increase (decrease) in product mix and price cost spread</t>
        </is>
      </c>
      <c r="C1351" t="inlineStr">
        <is>
          <t>Million</t>
        </is>
      </c>
      <c r="D1351" t="inlineStr">
        <is>
          <t>QQQQ</t>
        </is>
      </c>
      <c r="AD1351" t="n">
        <v>-45</v>
      </c>
      <c r="AT1351" t="n">
        <v>16</v>
      </c>
      <c r="AU1351" t="n">
        <v>31</v>
      </c>
      <c r="AV1351" t="n">
        <v>15</v>
      </c>
      <c r="AY1351" t="n">
        <v>-22</v>
      </c>
      <c r="AZ1351" t="n">
        <v>39</v>
      </c>
      <c r="BA1351" t="n">
        <v>-49</v>
      </c>
      <c r="BC1351" t="n">
        <v>-138</v>
      </c>
      <c r="BE1351" s="2" t="n">
        <v>9</v>
      </c>
    </row>
    <row r="1352">
      <c r="A1352" t="inlineStr">
        <is>
          <t>Impact from price cost spread</t>
        </is>
      </c>
      <c r="C1352" t="inlineStr">
        <is>
          <t>Million</t>
        </is>
      </c>
      <c r="D1352" t="inlineStr">
        <is>
          <t>QQQQ</t>
        </is>
      </c>
      <c r="AA1352" t="n">
        <v>-16</v>
      </c>
      <c r="AB1352" t="n">
        <v>-15</v>
      </c>
      <c r="AJ1352" t="n">
        <v>6</v>
      </c>
      <c r="AK1352" t="n">
        <v>8</v>
      </c>
      <c r="AO1352" t="n">
        <v>-11</v>
      </c>
      <c r="AP1352" t="n">
        <v>-8</v>
      </c>
      <c r="AW1352" t="n">
        <v>-14</v>
      </c>
      <c r="AX1352" t="n">
        <v>48</v>
      </c>
      <c r="BD1352" t="n">
        <v>-19</v>
      </c>
      <c r="BE1352" t="n">
        <v>-19</v>
      </c>
    </row>
    <row r="1353">
      <c r="A1353" t="inlineStr">
        <is>
          <t>Impact from cost productivity and product mix</t>
        </is>
      </c>
      <c r="C1353" t="inlineStr">
        <is>
          <t>Million</t>
        </is>
      </c>
      <c r="D1353" t="inlineStr">
        <is>
          <t>QQQQ</t>
        </is>
      </c>
      <c r="AQ1353" t="n">
        <v>28</v>
      </c>
      <c r="AS1353" t="n">
        <v>43</v>
      </c>
    </row>
    <row r="1354">
      <c r="A1354" t="inlineStr">
        <is>
          <t>Impact from organic volume increase</t>
        </is>
      </c>
      <c r="C1354" t="inlineStr">
        <is>
          <t>Million</t>
        </is>
      </c>
      <c r="D1354" t="inlineStr">
        <is>
          <t>QQQQ</t>
        </is>
      </c>
      <c r="AR1354" t="n">
        <v>13</v>
      </c>
      <c r="AT1354" t="n">
        <v>24</v>
      </c>
      <c r="AU1354" t="n">
        <v>12</v>
      </c>
      <c r="AX1354" t="n">
        <v>36</v>
      </c>
      <c r="AY1354" t="n">
        <v>-8</v>
      </c>
    </row>
    <row r="1355">
      <c r="A1355" t="inlineStr">
        <is>
          <t>Impact from under recovery of higher cost of goods sold</t>
        </is>
      </c>
      <c r="C1355" t="inlineStr">
        <is>
          <t>Million</t>
        </is>
      </c>
      <c r="D1355" t="inlineStr">
        <is>
          <t>QQQQ</t>
        </is>
      </c>
      <c r="AE1355" t="n">
        <v>-17</v>
      </c>
      <c r="AF1355" t="n">
        <v>-13</v>
      </c>
      <c r="AG1355" t="n">
        <v>-11</v>
      </c>
      <c r="AI1355" t="n">
        <v>-53</v>
      </c>
    </row>
    <row r="1356">
      <c r="A1356" t="inlineStr">
        <is>
          <t>Increase (decrease) in business integration and restructuring expense</t>
        </is>
      </c>
      <c r="C1356" t="inlineStr">
        <is>
          <t>Million</t>
        </is>
      </c>
      <c r="D1356" t="inlineStr">
        <is>
          <t>QQQQ</t>
        </is>
      </c>
      <c r="AD1356" t="n">
        <v>-27</v>
      </c>
      <c r="AE1356" t="n">
        <v>6</v>
      </c>
      <c r="AF1356" t="n">
        <v>11</v>
      </c>
      <c r="AG1356" t="n">
        <v>-5</v>
      </c>
      <c r="AI1356" t="n">
        <v>12</v>
      </c>
      <c r="AJ1356" t="n">
        <v>-10</v>
      </c>
      <c r="AK1356" t="n">
        <v>-6</v>
      </c>
      <c r="AL1356" t="n">
        <v>-17</v>
      </c>
      <c r="AN1356" t="n">
        <v>-30</v>
      </c>
      <c r="AP1356" t="n">
        <v>-6</v>
      </c>
      <c r="AQ1356" t="n">
        <v>9</v>
      </c>
    </row>
    <row r="1357">
      <c r="A1357" t="inlineStr">
        <is>
          <t>Improvement in productivity in manufacturing</t>
        </is>
      </c>
      <c r="C1357" t="inlineStr">
        <is>
          <t>Million</t>
        </is>
      </c>
      <c r="D1357" t="inlineStr">
        <is>
          <t>QQQQ</t>
        </is>
      </c>
      <c r="AA1357" t="n">
        <v>4</v>
      </c>
      <c r="AD1357" t="n">
        <v>13</v>
      </c>
    </row>
    <row r="1358">
      <c r="A1358" t="inlineStr">
        <is>
          <t>Impact from the timing lag of recovering inflation.</t>
        </is>
      </c>
      <c r="C1358" t="inlineStr">
        <is>
          <t>Million</t>
        </is>
      </c>
      <c r="D1358" t="inlineStr">
        <is>
          <t>QQQQ</t>
        </is>
      </c>
      <c r="BB1358" t="n">
        <v>-31</v>
      </c>
    </row>
    <row r="1359">
      <c r="A1359" t="inlineStr">
        <is>
          <t>Increase (decrease) in depreciation and amortization expense</t>
        </is>
      </c>
      <c r="C1359" t="inlineStr">
        <is>
          <t>Million</t>
        </is>
      </c>
      <c r="D1359" t="inlineStr">
        <is>
          <t>QQQQ</t>
        </is>
      </c>
      <c r="AA1359" t="n">
        <v>-4</v>
      </c>
      <c r="AB1359" t="n">
        <v>8</v>
      </c>
      <c r="AD1359" t="n">
        <v>-12</v>
      </c>
      <c r="AG1359" t="n">
        <v>-2</v>
      </c>
      <c r="AJ1359" t="n">
        <v>-2</v>
      </c>
      <c r="AS1359" t="n">
        <v>-13</v>
      </c>
    </row>
    <row r="1360">
      <c r="A1360" t="inlineStr">
        <is>
          <t xml:space="preserve">Impact from base volumes </t>
        </is>
      </c>
      <c r="C1360" t="inlineStr">
        <is>
          <t>Million</t>
        </is>
      </c>
      <c r="D1360" t="inlineStr">
        <is>
          <t>QQQQ</t>
        </is>
      </c>
      <c r="AA1360" t="n">
        <v>2</v>
      </c>
      <c r="AD1360" t="n">
        <v>-5</v>
      </c>
      <c r="AG1360" t="n">
        <v>-3</v>
      </c>
      <c r="AI1360" t="n">
        <v>-7</v>
      </c>
      <c r="AJ1360" t="n">
        <v>-5</v>
      </c>
      <c r="AK1360" t="n">
        <v>-7</v>
      </c>
      <c r="AL1360" t="n">
        <v>-11</v>
      </c>
      <c r="AN1360" t="n">
        <v>-15</v>
      </c>
      <c r="AQ1360" t="n">
        <v>18</v>
      </c>
      <c r="BC1360" t="n">
        <v>-14</v>
      </c>
    </row>
    <row r="1361">
      <c r="A1361" t="inlineStr">
        <is>
          <t>Impact from foreign currency translation</t>
        </is>
      </c>
      <c r="C1361" t="inlineStr">
        <is>
          <t>Million</t>
        </is>
      </c>
      <c r="D1361" t="inlineStr">
        <is>
          <t>QQQQ</t>
        </is>
      </c>
      <c r="AF1361" t="n">
        <v>5</v>
      </c>
      <c r="AG1361" t="n">
        <v>3</v>
      </c>
      <c r="AI1361" t="n">
        <v>10</v>
      </c>
      <c r="AJ1361" t="n">
        <v>-3</v>
      </c>
      <c r="AK1361" t="n">
        <v>-4</v>
      </c>
      <c r="AL1361" t="n">
        <v>-6</v>
      </c>
      <c r="AN1361" t="n">
        <v>-15</v>
      </c>
      <c r="AQ1361" t="n">
        <v>-5</v>
      </c>
    </row>
    <row r="1362">
      <c r="A1362" t="inlineStr">
        <is>
          <t>Increase (decrease) in selling, general and administrative expense</t>
        </is>
      </c>
      <c r="C1362" t="inlineStr">
        <is>
          <t>Million</t>
        </is>
      </c>
      <c r="D1362" t="inlineStr">
        <is>
          <t>QQQQ</t>
        </is>
      </c>
      <c r="AB1362" t="n">
        <v>-4</v>
      </c>
      <c r="AD1362" t="n">
        <v>-5</v>
      </c>
      <c r="AE1362" t="n">
        <v>-4</v>
      </c>
      <c r="AF1362" t="n">
        <v>-4</v>
      </c>
      <c r="AG1362" t="n">
        <v>-5</v>
      </c>
      <c r="AI1362" t="n">
        <v>22</v>
      </c>
      <c r="AK1362" t="n">
        <v>-4</v>
      </c>
      <c r="AL1362" t="n">
        <v>-4</v>
      </c>
      <c r="AS1362" t="n">
        <v>11</v>
      </c>
    </row>
    <row r="1363">
      <c r="A1363" t="inlineStr">
        <is>
          <t>Benefit from extra shipping days</t>
        </is>
      </c>
      <c r="C1363" t="inlineStr">
        <is>
          <t>Million</t>
        </is>
      </c>
      <c r="D1363" t="inlineStr">
        <is>
          <t>QQQQ</t>
        </is>
      </c>
      <c r="AT1363" t="n">
        <v>7</v>
      </c>
      <c r="AX1363" t="n">
        <v>8</v>
      </c>
    </row>
    <row r="1364"/>
    <row r="1365">
      <c r="A1365" t="inlineStr">
        <is>
          <t>Consolidated</t>
        </is>
      </c>
    </row>
    <row r="1366">
      <c r="A1366" t="inlineStr">
        <is>
          <t>Increase (decrease) operating income (loss) due to</t>
        </is>
      </c>
    </row>
    <row r="1367">
      <c r="A1367" t="inlineStr">
        <is>
          <t xml:space="preserve">Operating income </t>
        </is>
      </c>
      <c r="C1367" t="inlineStr">
        <is>
          <t>Percent</t>
        </is>
      </c>
      <c r="D1367" t="inlineStr">
        <is>
          <t>QQQQ</t>
        </is>
      </c>
      <c r="BD1367" t="n">
        <v>-8</v>
      </c>
    </row>
    <row r="1368">
      <c r="A1368" t="inlineStr">
        <is>
          <t>Prior Quarter divestiture operating income</t>
        </is>
      </c>
      <c r="C1368" t="inlineStr">
        <is>
          <t>Million</t>
        </is>
      </c>
      <c r="D1368" t="inlineStr">
        <is>
          <t>QQQQ</t>
        </is>
      </c>
      <c r="AP1368" t="n">
        <v>7</v>
      </c>
      <c r="AQ1368" t="n">
        <v>9</v>
      </c>
      <c r="AS1368" t="n">
        <v>28</v>
      </c>
      <c r="AT1368" t="n">
        <v>7</v>
      </c>
      <c r="AW1368" t="n">
        <v>7</v>
      </c>
      <c r="AX1368" t="n">
        <v>18</v>
      </c>
    </row>
    <row r="1369">
      <c r="A1369" t="inlineStr">
        <is>
          <t>Impact from extra days in prior year quarter</t>
        </is>
      </c>
      <c r="C1369" t="inlineStr">
        <is>
          <t>Million</t>
        </is>
      </c>
      <c r="D1369" t="inlineStr">
        <is>
          <t>QQQQ</t>
        </is>
      </c>
      <c r="Z1369" t="n">
        <v>-10</v>
      </c>
      <c r="AD1369" t="n">
        <v>10</v>
      </c>
      <c r="AY1369" t="n">
        <v>-19</v>
      </c>
    </row>
    <row r="1370">
      <c r="A1370" t="inlineStr">
        <is>
          <t>Impact from extra days in prior year quarter from extra shipping days</t>
        </is>
      </c>
      <c r="C1370" t="inlineStr">
        <is>
          <t>Million</t>
        </is>
      </c>
      <c r="D1370" t="inlineStr">
        <is>
          <t>QQQQ</t>
        </is>
      </c>
      <c r="BC1370" t="n">
        <v>-22</v>
      </c>
    </row>
    <row r="1371">
      <c r="A1371" t="inlineStr">
        <is>
          <t>Price cost spread</t>
        </is>
      </c>
      <c r="C1371" t="inlineStr">
        <is>
          <t>Million</t>
        </is>
      </c>
      <c r="D1371" t="inlineStr">
        <is>
          <t>QQQQ</t>
        </is>
      </c>
      <c r="AV1371" t="n">
        <v>-42</v>
      </c>
      <c r="AW1371" t="n">
        <v>-66</v>
      </c>
      <c r="AZ1371" t="n">
        <v>-13</v>
      </c>
      <c r="BD1371" t="n">
        <v>49</v>
      </c>
      <c r="BE1371" s="3" t="n">
        <v>-40</v>
      </c>
    </row>
    <row r="1372">
      <c r="A1372" t="inlineStr">
        <is>
          <t>Change in operating income</t>
        </is>
      </c>
      <c r="C1372" t="inlineStr">
        <is>
          <t>Million</t>
        </is>
      </c>
      <c r="D1372" t="inlineStr">
        <is>
          <t>QQQQ</t>
        </is>
      </c>
      <c r="AI1372" t="n">
        <v>29</v>
      </c>
      <c r="AX1372" t="n">
        <v>100</v>
      </c>
    </row>
    <row r="1373">
      <c r="A1373" t="inlineStr">
        <is>
          <t>Impact from acquisition</t>
        </is>
      </c>
      <c r="C1373" t="inlineStr">
        <is>
          <t>Million</t>
        </is>
      </c>
      <c r="D1373" t="inlineStr">
        <is>
          <t>QQQQ</t>
        </is>
      </c>
      <c r="AA1373" t="n">
        <v>19</v>
      </c>
      <c r="AB1373" t="n">
        <v>22</v>
      </c>
      <c r="AD1373" t="n">
        <v>62</v>
      </c>
      <c r="AE1373" t="n">
        <v>26</v>
      </c>
      <c r="AF1373" t="n">
        <v>20</v>
      </c>
      <c r="AG1373" t="n">
        <v>9</v>
      </c>
      <c r="AH1373" t="n">
        <v>8</v>
      </c>
      <c r="AI1373" t="n">
        <v>62</v>
      </c>
      <c r="AJ1373" t="n">
        <v>3</v>
      </c>
      <c r="AK1373" t="n">
        <v>9</v>
      </c>
      <c r="AL1373" t="n">
        <v>3</v>
      </c>
      <c r="AM1373" t="n">
        <v>100</v>
      </c>
      <c r="AN1373" t="n">
        <v>114</v>
      </c>
      <c r="AO1373" t="n">
        <v>45</v>
      </c>
      <c r="AS1373" t="n">
        <v>245</v>
      </c>
    </row>
    <row r="1374">
      <c r="A1374" t="inlineStr">
        <is>
          <t>Impact from cost productivity and product mix</t>
        </is>
      </c>
      <c r="C1374" t="inlineStr">
        <is>
          <t>Million</t>
        </is>
      </c>
      <c r="D1374" t="inlineStr">
        <is>
          <t>QQQQ</t>
        </is>
      </c>
      <c r="AQ1374" t="n">
        <v>34</v>
      </c>
      <c r="AR1374" t="n">
        <v>82</v>
      </c>
      <c r="AS1374" t="n">
        <v>87</v>
      </c>
      <c r="AY1374" t="n">
        <v>-41</v>
      </c>
    </row>
    <row r="1375">
      <c r="A1375" t="inlineStr">
        <is>
          <t>Impact from Organic volume growth (decline)</t>
        </is>
      </c>
      <c r="C1375" t="inlineStr">
        <is>
          <t>Million</t>
        </is>
      </c>
      <c r="D1375" t="inlineStr">
        <is>
          <t>QQQQ</t>
        </is>
      </c>
      <c r="AR1375" t="n">
        <v>31</v>
      </c>
      <c r="AS1375" t="n">
        <v>47</v>
      </c>
      <c r="AT1375" t="n">
        <v>46</v>
      </c>
      <c r="AU1375" t="n">
        <v>35</v>
      </c>
      <c r="AV1375" t="n">
        <v>24</v>
      </c>
      <c r="AX1375" t="n">
        <v>55</v>
      </c>
      <c r="AY1375" t="n">
        <v>-15</v>
      </c>
      <c r="BA1375" t="n">
        <v>-11</v>
      </c>
      <c r="BC1375" t="n">
        <v>-49</v>
      </c>
      <c r="BE1375" s="2" t="n">
        <v>15</v>
      </c>
    </row>
    <row r="1376">
      <c r="A1376" t="inlineStr">
        <is>
          <t>Increase (decrease) in business integration and restructuring expense</t>
        </is>
      </c>
      <c r="C1376" t="inlineStr">
        <is>
          <t>Million</t>
        </is>
      </c>
      <c r="D1376" t="inlineStr">
        <is>
          <t>QQQQ</t>
        </is>
      </c>
      <c r="AA1376" t="n">
        <v>10</v>
      </c>
      <c r="AD1376" t="n">
        <v>-36</v>
      </c>
      <c r="AE1376" t="n">
        <v>5</v>
      </c>
      <c r="AF1376" t="n">
        <v>3</v>
      </c>
      <c r="AH1376" t="n">
        <v>-5</v>
      </c>
      <c r="AJ1376" t="n">
        <v>-10</v>
      </c>
      <c r="AK1376" t="n">
        <v>6</v>
      </c>
      <c r="AL1376" t="n">
        <v>-17</v>
      </c>
      <c r="AM1376" t="n">
        <v>50</v>
      </c>
      <c r="AN1376" t="n">
        <v>28</v>
      </c>
      <c r="AP1376" t="n">
        <v>-11</v>
      </c>
      <c r="AQ1376" t="n">
        <v>10</v>
      </c>
      <c r="AS1376" t="n">
        <v>-35</v>
      </c>
      <c r="AT1376" t="n">
        <v>-12</v>
      </c>
      <c r="AU1376" t="n">
        <v>21</v>
      </c>
      <c r="AZ1376" t="n">
        <v>-37</v>
      </c>
      <c r="BC1376" t="n">
        <v>-36</v>
      </c>
    </row>
    <row r="1377">
      <c r="A1377" t="inlineStr">
        <is>
          <t>Impact from under recovery of higher cost of goods sold</t>
        </is>
      </c>
      <c r="C1377" t="inlineStr">
        <is>
          <t>Million</t>
        </is>
      </c>
      <c r="D1377" t="inlineStr">
        <is>
          <t>QQQQ</t>
        </is>
      </c>
      <c r="AE1377" t="n">
        <v>-18</v>
      </c>
      <c r="AF1377" t="n">
        <v>-22</v>
      </c>
      <c r="AG1377" t="n">
        <v>-20</v>
      </c>
      <c r="AH1377" t="n">
        <v>-33</v>
      </c>
      <c r="AI1377" t="n">
        <v>-96</v>
      </c>
    </row>
    <row r="1378">
      <c r="A1378" t="inlineStr">
        <is>
          <t>Increase in selling, general and administrative expense</t>
        </is>
      </c>
      <c r="C1378" t="inlineStr">
        <is>
          <t>Million</t>
        </is>
      </c>
      <c r="D1378" t="inlineStr">
        <is>
          <t>QQQQ</t>
        </is>
      </c>
      <c r="AA1378" t="n">
        <v>-10</v>
      </c>
      <c r="AB1378" t="n">
        <v>-14</v>
      </c>
      <c r="AD1378" t="n">
        <v>-35</v>
      </c>
      <c r="AE1378" t="n">
        <v>-11</v>
      </c>
      <c r="AF1378" t="n">
        <v>-13</v>
      </c>
      <c r="AG1378" t="n">
        <v>-12</v>
      </c>
      <c r="AH1378" t="n">
        <v>-10</v>
      </c>
      <c r="AI1378" t="n">
        <v>-46</v>
      </c>
      <c r="AK1378" t="n">
        <v>4</v>
      </c>
      <c r="AP1378" t="n">
        <v>-9</v>
      </c>
      <c r="AS1378" t="n">
        <v>32</v>
      </c>
      <c r="AU1378" t="n">
        <v>15</v>
      </c>
      <c r="AV1378" t="n">
        <v>12</v>
      </c>
    </row>
    <row r="1379">
      <c r="A1379" t="inlineStr">
        <is>
          <t>Inventory fair value step-up</t>
        </is>
      </c>
      <c r="C1379" t="inlineStr">
        <is>
          <t>Million</t>
        </is>
      </c>
      <c r="D1379" t="inlineStr">
        <is>
          <t>QQQQ</t>
        </is>
      </c>
      <c r="AN1379" t="n">
        <v>39</v>
      </c>
      <c r="AR1379" t="n">
        <v>39</v>
      </c>
      <c r="AS1379" t="n">
        <v>39</v>
      </c>
    </row>
    <row r="1380">
      <c r="A1380" t="inlineStr">
        <is>
          <t>Gain on the sale of our Seal for Life (SFL) business</t>
        </is>
      </c>
      <c r="C1380" t="inlineStr">
        <is>
          <t>Million</t>
        </is>
      </c>
      <c r="D1380" t="inlineStr">
        <is>
          <t>QQQQ</t>
        </is>
      </c>
      <c r="AM1380" t="n">
        <v>214</v>
      </c>
      <c r="AN1380" t="n">
        <v>214</v>
      </c>
      <c r="AR1380" t="n">
        <v>214</v>
      </c>
    </row>
    <row r="1381">
      <c r="A1381" t="inlineStr">
        <is>
          <t>Unfavorable change from the prior year gain on the sale of our SFL business</t>
        </is>
      </c>
      <c r="C1381" t="inlineStr">
        <is>
          <t>Million</t>
        </is>
      </c>
      <c r="D1381" t="inlineStr">
        <is>
          <t>QQQQ</t>
        </is>
      </c>
      <c r="AS1381" t="n">
        <v>-214</v>
      </c>
    </row>
    <row r="1382">
      <c r="A1382" t="inlineStr">
        <is>
          <t>Unfavorable impact from foreign currency</t>
        </is>
      </c>
      <c r="C1382" t="inlineStr">
        <is>
          <t>Million</t>
        </is>
      </c>
      <c r="D1382" t="inlineStr">
        <is>
          <t>QQQQ</t>
        </is>
      </c>
      <c r="BD1382" t="n">
        <v>-22</v>
      </c>
      <c r="BE1382" s="2" t="n">
        <v>80</v>
      </c>
    </row>
    <row r="1383">
      <c r="A1383" t="inlineStr">
        <is>
          <t>Improvement in price cost spread</t>
        </is>
      </c>
      <c r="C1383" t="inlineStr">
        <is>
          <t>Million</t>
        </is>
      </c>
      <c r="D1383" t="inlineStr">
        <is>
          <t>QQQQ</t>
        </is>
      </c>
      <c r="AJ1383" t="n">
        <v>3</v>
      </c>
      <c r="AK1383" t="n">
        <v>10</v>
      </c>
      <c r="AL1383" t="n">
        <v>-13</v>
      </c>
      <c r="AM1383" t="n">
        <v>-25</v>
      </c>
      <c r="AN1383" t="n">
        <v>-25</v>
      </c>
      <c r="AO1383" t="n">
        <v>-20</v>
      </c>
      <c r="AP1383" t="n">
        <v>-9</v>
      </c>
      <c r="AT1383" t="n">
        <v>17</v>
      </c>
    </row>
    <row r="1384">
      <c r="A1384" t="inlineStr">
        <is>
          <t>Impact on product mix and price cost spread</t>
        </is>
      </c>
      <c r="C1384" t="inlineStr">
        <is>
          <t>Million</t>
        </is>
      </c>
      <c r="D1384" t="inlineStr">
        <is>
          <t>QQQQ</t>
        </is>
      </c>
      <c r="AA1384" t="n">
        <v>-9</v>
      </c>
      <c r="AB1384" t="n">
        <v>11</v>
      </c>
      <c r="AD1384" t="n">
        <v>24</v>
      </c>
      <c r="BA1384" t="n">
        <v>28</v>
      </c>
      <c r="BB1384" t="n">
        <v>58</v>
      </c>
      <c r="BC1384" t="n">
        <v>30</v>
      </c>
    </row>
    <row r="1385">
      <c r="A1385" t="inlineStr">
        <is>
          <t>Increase (decrease) in depreciation and amortization expense</t>
        </is>
      </c>
      <c r="C1385" t="inlineStr">
        <is>
          <t>Million</t>
        </is>
      </c>
      <c r="D1385" t="inlineStr">
        <is>
          <t>QQQQ</t>
        </is>
      </c>
      <c r="AA1385" t="n">
        <v>-6</v>
      </c>
      <c r="AB1385" t="n">
        <v>5</v>
      </c>
      <c r="AD1385" t="n">
        <v>-16</v>
      </c>
      <c r="AE1385" t="n">
        <v>-7</v>
      </c>
      <c r="AF1385" t="n">
        <v>-7</v>
      </c>
      <c r="AG1385" t="n">
        <v>-4</v>
      </c>
      <c r="AH1385" t="n">
        <v>-7</v>
      </c>
      <c r="AI1385" t="n">
        <v>-26</v>
      </c>
      <c r="AJ1385" t="n">
        <v>-6</v>
      </c>
      <c r="AK1385" t="n">
        <v>-4</v>
      </c>
      <c r="AL1385" t="n">
        <v>-12</v>
      </c>
      <c r="AN1385" t="n">
        <v>-37</v>
      </c>
      <c r="AP1385" t="n">
        <v>-8</v>
      </c>
      <c r="AQ1385" t="n">
        <v>-6</v>
      </c>
      <c r="AS1385" t="n">
        <v>-31</v>
      </c>
    </row>
    <row r="1386">
      <c r="A1386" t="inlineStr">
        <is>
          <t>Impact from base volumes</t>
        </is>
      </c>
      <c r="C1386" t="inlineStr">
        <is>
          <t>Million</t>
        </is>
      </c>
      <c r="D1386" t="inlineStr">
        <is>
          <t>QQQQ</t>
        </is>
      </c>
      <c r="AA1386" t="n">
        <v>-4</v>
      </c>
      <c r="AB1386" t="n">
        <v>-12</v>
      </c>
      <c r="AD1386" t="n">
        <v>20</v>
      </c>
      <c r="AE1386" t="n">
        <v>-4</v>
      </c>
      <c r="AF1386" t="n">
        <v>-7</v>
      </c>
      <c r="AG1386" t="n">
        <v>2</v>
      </c>
      <c r="AI1386" t="n">
        <v>-12</v>
      </c>
      <c r="AJ1386" t="n">
        <v>-4</v>
      </c>
      <c r="AK1386" t="n">
        <v>-11</v>
      </c>
      <c r="AL1386" t="n">
        <v>-14</v>
      </c>
      <c r="AN1386" t="n">
        <v>-26</v>
      </c>
      <c r="AQ1386" t="n">
        <v>12</v>
      </c>
    </row>
    <row r="1387">
      <c r="A1387" t="inlineStr">
        <is>
          <t>Impact from foreign currency translation</t>
        </is>
      </c>
      <c r="C1387" t="inlineStr">
        <is>
          <t>Million</t>
        </is>
      </c>
      <c r="D1387" t="inlineStr">
        <is>
          <t>QQQQ</t>
        </is>
      </c>
      <c r="AF1387" t="n">
        <v>5</v>
      </c>
      <c r="AG1387" t="n">
        <v>3</v>
      </c>
      <c r="AI1387" t="n">
        <v>11</v>
      </c>
      <c r="AJ1387" t="n">
        <v>-4</v>
      </c>
      <c r="AK1387" t="n">
        <v>-5</v>
      </c>
      <c r="AL1387" t="n">
        <v>-6</v>
      </c>
      <c r="AN1387" t="n">
        <v>-18</v>
      </c>
      <c r="AQ1387" t="n">
        <v>-5</v>
      </c>
      <c r="AT1387" t="n">
        <v>7</v>
      </c>
      <c r="AU1387" t="n">
        <v>16</v>
      </c>
      <c r="AV1387" t="n">
        <v>23</v>
      </c>
      <c r="AZ1387" t="n">
        <v>-12</v>
      </c>
      <c r="BA1387" t="n">
        <v>-22</v>
      </c>
      <c r="BC1387" t="n">
        <v>-32</v>
      </c>
      <c r="BE1387" s="2" t="n">
        <v>-35</v>
      </c>
    </row>
    <row r="1388">
      <c r="A1388" t="inlineStr">
        <is>
          <t>Product mix Impact from foreign currency translation</t>
        </is>
      </c>
      <c r="C1388" t="inlineStr">
        <is>
          <t>Million</t>
        </is>
      </c>
      <c r="D1388" t="inlineStr">
        <is>
          <t>QQQQ</t>
        </is>
      </c>
      <c r="AU1388" t="n">
        <v>16</v>
      </c>
    </row>
    <row r="1389">
      <c r="A1389" t="inlineStr">
        <is>
          <t>Integration costs</t>
        </is>
      </c>
      <c r="C1389" t="inlineStr">
        <is>
          <t>Million</t>
        </is>
      </c>
      <c r="D1389" t="inlineStr">
        <is>
          <t>QQQQ</t>
        </is>
      </c>
      <c r="BE1389" t="n">
        <v>18</v>
      </c>
    </row>
    <row r="1390">
      <c r="A1390" t="inlineStr">
        <is>
          <t>Earnings decline from legacy AEP locations</t>
        </is>
      </c>
      <c r="C1390" t="inlineStr">
        <is>
          <t>Million</t>
        </is>
      </c>
      <c r="D1390" t="inlineStr">
        <is>
          <t>QQQQ</t>
        </is>
      </c>
      <c r="AG1390" t="n">
        <v>-7</v>
      </c>
    </row>
    <row r="1391">
      <c r="A1391" t="inlineStr">
        <is>
          <t>Inventory fair value step-up charge related to RPC purchase accounting adjustments</t>
        </is>
      </c>
      <c r="C1391" t="inlineStr">
        <is>
          <t>Million</t>
        </is>
      </c>
      <c r="D1391" t="inlineStr">
        <is>
          <t>QQQQ</t>
        </is>
      </c>
      <c r="AM1391" t="n">
        <v>39</v>
      </c>
      <c r="AU1391" t="n">
        <v>19</v>
      </c>
    </row>
    <row r="1392">
      <c r="A1392" t="inlineStr">
        <is>
          <t>Acquisition operating income</t>
        </is>
      </c>
      <c r="C1392" t="inlineStr">
        <is>
          <t>Million</t>
        </is>
      </c>
      <c r="D1392" t="inlineStr">
        <is>
          <t>QQQQ</t>
        </is>
      </c>
      <c r="AD1392" t="n">
        <v>151</v>
      </c>
      <c r="AP1392" t="n">
        <v>81</v>
      </c>
      <c r="AQ1392" t="n">
        <v>111</v>
      </c>
    </row>
    <row r="1393">
      <c r="A1393" t="inlineStr">
        <is>
          <t>Organic volume</t>
        </is>
      </c>
      <c r="C1393" t="inlineStr">
        <is>
          <t>Percent</t>
        </is>
      </c>
      <c r="D1393" t="inlineStr">
        <is>
          <t>QQQQ</t>
        </is>
      </c>
      <c r="AR1393" t="n">
        <v>4</v>
      </c>
      <c r="AS1393" t="n">
        <v>2</v>
      </c>
      <c r="AZ1393" t="n">
        <v>10</v>
      </c>
    </row>
    <row r="1394">
      <c r="A1394" t="inlineStr">
        <is>
          <t>Benefit from extra shipping days</t>
        </is>
      </c>
      <c r="C1394" t="inlineStr">
        <is>
          <t>Million</t>
        </is>
      </c>
      <c r="D1394" t="inlineStr">
        <is>
          <t>QQQQ</t>
        </is>
      </c>
      <c r="AT1394" t="n">
        <v>19</v>
      </c>
      <c r="AX1394" t="n">
        <v>-22</v>
      </c>
    </row>
    <row r="1395">
      <c r="A1395" t="inlineStr">
        <is>
          <t>Impact from inflation and product mix</t>
        </is>
      </c>
      <c r="C1395" t="inlineStr">
        <is>
          <t>Million</t>
        </is>
      </c>
      <c r="D1395" t="inlineStr">
        <is>
          <t>QQQQ</t>
        </is>
      </c>
      <c r="AX1395" t="n">
        <v>75</v>
      </c>
    </row>
    <row r="1396">
      <c r="A1396" t="inlineStr">
        <is>
          <t>Increase in depreciation and amortization</t>
        </is>
      </c>
      <c r="C1396" t="inlineStr">
        <is>
          <t>Million</t>
        </is>
      </c>
      <c r="D1396" t="inlineStr">
        <is>
          <t>QQQQ</t>
        </is>
      </c>
      <c r="AX1396" t="n">
        <v>19</v>
      </c>
    </row>
    <row r="1397"/>
    <row r="1398">
      <c r="A1398" t="inlineStr">
        <is>
          <t>Components of net deferred income tax liability</t>
        </is>
      </c>
    </row>
    <row r="1399">
      <c r="A1399" t="inlineStr">
        <is>
          <t>Deferred tax assets:</t>
        </is>
      </c>
    </row>
    <row r="1400">
      <c r="A1400" t="inlineStr">
        <is>
          <t>Allowance for doubtful accounts</t>
        </is>
      </c>
      <c r="C1400" t="inlineStr">
        <is>
          <t>Million</t>
        </is>
      </c>
      <c r="D1400" t="inlineStr">
        <is>
          <t>QQQQ</t>
        </is>
      </c>
      <c r="J1400" t="n">
        <v>3</v>
      </c>
      <c r="O1400" t="n">
        <v>3</v>
      </c>
      <c r="T1400" t="n">
        <v>3</v>
      </c>
      <c r="Y1400" t="n">
        <v>7</v>
      </c>
      <c r="AD1400" t="n">
        <v>7</v>
      </c>
      <c r="AI1400" t="n">
        <v>4</v>
      </c>
      <c r="AN1400" t="n">
        <v>3</v>
      </c>
      <c r="AS1400" t="n">
        <v>3</v>
      </c>
      <c r="AX1400" t="n">
        <v>3</v>
      </c>
    </row>
    <row r="1401">
      <c r="A1401" t="inlineStr">
        <is>
          <t>Deferred gain on sale leaseback</t>
        </is>
      </c>
      <c r="C1401" t="inlineStr">
        <is>
          <t>Million</t>
        </is>
      </c>
      <c r="D1401" t="inlineStr">
        <is>
          <t>QQQQ</t>
        </is>
      </c>
      <c r="J1401" t="n">
        <v>14</v>
      </c>
      <c r="O1401" t="n">
        <v>13</v>
      </c>
      <c r="T1401" t="n">
        <v>12</v>
      </c>
      <c r="Y1401" t="n">
        <v>11</v>
      </c>
      <c r="AD1401" t="n">
        <v>10</v>
      </c>
      <c r="AI1401" t="n">
        <v>6</v>
      </c>
      <c r="AN1401" t="n">
        <v>5</v>
      </c>
      <c r="AS1401" t="n">
        <v>5</v>
      </c>
      <c r="AX1401" t="n">
        <v>4</v>
      </c>
    </row>
    <row r="1402">
      <c r="A1402" t="inlineStr">
        <is>
          <t>Accrued liabilities and reserves</t>
        </is>
      </c>
      <c r="C1402" t="inlineStr">
        <is>
          <t>Million</t>
        </is>
      </c>
      <c r="D1402" t="inlineStr">
        <is>
          <t>QQQQ</t>
        </is>
      </c>
      <c r="J1402" t="n">
        <v>34</v>
      </c>
      <c r="O1402" t="n">
        <v>58</v>
      </c>
      <c r="T1402" t="n">
        <v>84</v>
      </c>
      <c r="Y1402" t="n">
        <v>129</v>
      </c>
      <c r="AD1402" t="n">
        <v>89</v>
      </c>
      <c r="AI1402" t="n">
        <v>28</v>
      </c>
      <c r="AN1402" t="n">
        <v>64</v>
      </c>
      <c r="AS1402" t="n">
        <v>104</v>
      </c>
      <c r="AX1402" t="n">
        <v>101</v>
      </c>
      <c r="BC1402" t="n">
        <v>75</v>
      </c>
    </row>
    <row r="1403">
      <c r="A1403" t="inlineStr">
        <is>
          <t>Inventories</t>
        </is>
      </c>
      <c r="C1403" t="inlineStr">
        <is>
          <t>Million</t>
        </is>
      </c>
      <c r="D1403" t="inlineStr">
        <is>
          <t>QQQQ</t>
        </is>
      </c>
      <c r="J1403" t="n">
        <v>9</v>
      </c>
      <c r="O1403" t="n">
        <v>10</v>
      </c>
      <c r="T1403" t="n">
        <v>9</v>
      </c>
      <c r="Y1403" t="n">
        <v>10</v>
      </c>
      <c r="AD1403" t="n">
        <v>6</v>
      </c>
      <c r="AI1403" t="n">
        <v>9</v>
      </c>
      <c r="AN1403" t="n">
        <v>9</v>
      </c>
      <c r="AS1403" t="n">
        <v>10</v>
      </c>
      <c r="AX1403" t="n">
        <v>13</v>
      </c>
      <c r="BC1403" t="n">
        <v>11</v>
      </c>
    </row>
    <row r="1404">
      <c r="A1404" t="inlineStr">
        <is>
          <t>Net operating loss carry forward</t>
        </is>
      </c>
      <c r="C1404" t="inlineStr">
        <is>
          <t>Million</t>
        </is>
      </c>
      <c r="D1404" t="inlineStr">
        <is>
          <t>QQQQ</t>
        </is>
      </c>
      <c r="J1404" t="n">
        <v>343</v>
      </c>
      <c r="O1404" t="n">
        <v>248</v>
      </c>
      <c r="T1404" t="n">
        <v>130</v>
      </c>
      <c r="Y1404" t="n">
        <v>371</v>
      </c>
      <c r="AD1404" t="n">
        <v>292</v>
      </c>
      <c r="AI1404" t="n">
        <v>212</v>
      </c>
      <c r="AN1404" t="n">
        <v>348</v>
      </c>
      <c r="AS1404" t="n">
        <v>291</v>
      </c>
      <c r="AX1404" t="n">
        <v>273</v>
      </c>
      <c r="BC1404" t="n">
        <v>235</v>
      </c>
    </row>
    <row r="1405">
      <c r="A1405" t="inlineStr">
        <is>
          <t>Alternative minimum tax amt credit carryforward</t>
        </is>
      </c>
      <c r="C1405" t="inlineStr">
        <is>
          <t>Million</t>
        </is>
      </c>
      <c r="D1405" t="inlineStr">
        <is>
          <t>QQQQ</t>
        </is>
      </c>
      <c r="J1405" t="n">
        <v>9</v>
      </c>
      <c r="O1405" t="n">
        <v>9</v>
      </c>
      <c r="T1405" t="n">
        <v>9</v>
      </c>
      <c r="Y1405" t="n">
        <v>10</v>
      </c>
      <c r="AD1405" t="n">
        <v>11</v>
      </c>
      <c r="AI1405" t="n">
        <v>8</v>
      </c>
    </row>
    <row r="1406">
      <c r="A1406" t="inlineStr">
        <is>
          <t>Interest expense carryforward</t>
        </is>
      </c>
      <c r="C1406" t="inlineStr">
        <is>
          <t>Million</t>
        </is>
      </c>
      <c r="D1406" t="inlineStr">
        <is>
          <t>QQQQ</t>
        </is>
      </c>
      <c r="AN1406" t="n">
        <v>35</v>
      </c>
      <c r="AS1406" t="n">
        <v>28</v>
      </c>
      <c r="AX1406" t="n">
        <v>58</v>
      </c>
      <c r="BC1406" t="n">
        <v>107</v>
      </c>
    </row>
    <row r="1407">
      <c r="A1407" t="inlineStr">
        <is>
          <t>Derivatives</t>
        </is>
      </c>
      <c r="C1407" t="inlineStr">
        <is>
          <t>Million</t>
        </is>
      </c>
      <c r="D1407" t="inlineStr">
        <is>
          <t>QQQQ</t>
        </is>
      </c>
      <c r="AS1407" t="n">
        <v>127</v>
      </c>
      <c r="AX1407" t="n">
        <v>105</v>
      </c>
    </row>
    <row r="1408">
      <c r="A1408" t="inlineStr">
        <is>
          <t>Lease liability</t>
        </is>
      </c>
      <c r="C1408" t="inlineStr">
        <is>
          <t>Million</t>
        </is>
      </c>
      <c r="D1408" t="inlineStr">
        <is>
          <t>QQQQ</t>
        </is>
      </c>
      <c r="AS1408" t="n">
        <v>147</v>
      </c>
      <c r="AX1408" t="n">
        <v>144</v>
      </c>
      <c r="BC1408" t="n">
        <v>134</v>
      </c>
    </row>
    <row r="1409">
      <c r="A1409" t="inlineStr">
        <is>
          <t>Research and development credit carryforward</t>
        </is>
      </c>
      <c r="C1409" t="inlineStr">
        <is>
          <t>Million</t>
        </is>
      </c>
      <c r="D1409" t="inlineStr">
        <is>
          <t>QQQQ</t>
        </is>
      </c>
      <c r="O1409" t="n">
        <v>22</v>
      </c>
      <c r="T1409" t="n">
        <v>22</v>
      </c>
      <c r="Y1409" t="n">
        <v>36</v>
      </c>
      <c r="AD1409" t="n">
        <v>18</v>
      </c>
      <c r="AI1409" t="n">
        <v>13</v>
      </c>
      <c r="AN1409" t="n">
        <v>12</v>
      </c>
      <c r="AS1409" t="n">
        <v>11</v>
      </c>
      <c r="AX1409" t="n">
        <v>13</v>
      </c>
      <c r="BC1409" t="n">
        <v>13</v>
      </c>
    </row>
    <row r="1410">
      <c r="A1410" t="inlineStr">
        <is>
          <t>Federal and state tax credits</t>
        </is>
      </c>
      <c r="C1410" t="inlineStr">
        <is>
          <t>Million</t>
        </is>
      </c>
      <c r="D1410" t="inlineStr">
        <is>
          <t>QQQQ</t>
        </is>
      </c>
      <c r="J1410" t="n">
        <v>14</v>
      </c>
      <c r="O1410" t="n">
        <v>13</v>
      </c>
      <c r="T1410" t="n">
        <v>7</v>
      </c>
      <c r="Y1410" t="n">
        <v>2</v>
      </c>
      <c r="AD1410" t="n">
        <v>9</v>
      </c>
      <c r="AI1410" t="n">
        <v>10</v>
      </c>
      <c r="AN1410" t="n">
        <v>11</v>
      </c>
      <c r="AS1410" t="n">
        <v>14</v>
      </c>
      <c r="AX1410" t="n">
        <v>13</v>
      </c>
      <c r="BC1410" t="n">
        <v>9</v>
      </c>
    </row>
    <row r="1411">
      <c r="A1411" t="inlineStr">
        <is>
          <t>Other</t>
        </is>
      </c>
      <c r="C1411" t="inlineStr">
        <is>
          <t>Million</t>
        </is>
      </c>
      <c r="D1411" t="inlineStr">
        <is>
          <t>QQQQ</t>
        </is>
      </c>
      <c r="J1411" t="n">
        <v>7</v>
      </c>
      <c r="O1411" t="n">
        <v>9</v>
      </c>
      <c r="T1411" t="n">
        <v>3</v>
      </c>
      <c r="Y1411" t="n">
        <v>6</v>
      </c>
      <c r="AD1411" t="n">
        <v>14</v>
      </c>
      <c r="AI1411" t="n">
        <v>19</v>
      </c>
      <c r="AN1411" t="n">
        <v>40</v>
      </c>
      <c r="AS1411" t="n">
        <v>33</v>
      </c>
      <c r="AX1411" t="n">
        <v>42</v>
      </c>
      <c r="BC1411" t="n">
        <v>48</v>
      </c>
    </row>
    <row r="1412">
      <c r="A1412" t="inlineStr">
        <is>
          <t>Total deferred tax assets</t>
        </is>
      </c>
      <c r="C1412" t="inlineStr">
        <is>
          <t>Million</t>
        </is>
      </c>
      <c r="D1412" t="inlineStr">
        <is>
          <t>QQQQ</t>
        </is>
      </c>
      <c r="J1412" t="n">
        <v>433</v>
      </c>
      <c r="O1412" t="n">
        <v>385</v>
      </c>
      <c r="T1412" t="n">
        <v>279</v>
      </c>
      <c r="Y1412" t="n">
        <v>582</v>
      </c>
      <c r="AD1412" t="n">
        <v>456</v>
      </c>
      <c r="AI1412" t="n">
        <v>309</v>
      </c>
      <c r="AN1412" t="n">
        <v>527</v>
      </c>
      <c r="AS1412" t="n">
        <v>773</v>
      </c>
      <c r="AX1412" t="n">
        <v>769</v>
      </c>
      <c r="BC1412" t="n">
        <v>632</v>
      </c>
    </row>
    <row r="1413">
      <c r="A1413" t="inlineStr">
        <is>
          <t>Total deferred tax assets-c</t>
        </is>
      </c>
      <c r="J1413">
        <f>SUM(J1400:J1411)</f>
        <v/>
      </c>
      <c r="O1413">
        <f>SUM(O1400:O1411)</f>
        <v/>
      </c>
      <c r="S1413">
        <f>SUM(S1400:S1411)</f>
        <v/>
      </c>
      <c r="T1413">
        <f>SUM(T1400:T1411)</f>
        <v/>
      </c>
      <c r="X1413">
        <f>SUM(X1400:X1411)</f>
        <v/>
      </c>
      <c r="Y1413">
        <f>SUM(Y1400:Y1411)</f>
        <v/>
      </c>
      <c r="Z1413">
        <f>SUM(Z1400:Z1411)</f>
        <v/>
      </c>
      <c r="AC1413">
        <f>SUM(AC1400:AC1411)</f>
        <v/>
      </c>
      <c r="AD1413">
        <f>SUM(AD1400:AD1411)</f>
        <v/>
      </c>
      <c r="AH1413">
        <f>SUM(AH1400:AH1411)</f>
        <v/>
      </c>
      <c r="AI1413">
        <f>SUM(AI1400:AI1411)</f>
        <v/>
      </c>
      <c r="AM1413">
        <f>SUM(AM1400:AM1411)</f>
        <v/>
      </c>
      <c r="AN1413">
        <f>SUM(AN1400:AN1411)</f>
        <v/>
      </c>
      <c r="AR1413">
        <f>SUM(AR1400:AR1411)</f>
        <v/>
      </c>
      <c r="AS1413">
        <f>SUM(AS1400:AS1411)</f>
        <v/>
      </c>
      <c r="AT1413">
        <f>SUM(AT1400:AT1411)</f>
        <v/>
      </c>
      <c r="AU1413">
        <f>SUM(AU1400:AU1411)</f>
        <v/>
      </c>
      <c r="AW1413">
        <f>SUM(AW1400:AW1411)</f>
        <v/>
      </c>
      <c r="AX1413">
        <f>SUM(AX1400:AX1411)</f>
        <v/>
      </c>
      <c r="AY1413">
        <f>SUM(AY1400:AY1411)</f>
        <v/>
      </c>
      <c r="BC1413">
        <f>SUM(BC1400:BC1411)</f>
        <v/>
      </c>
    </row>
    <row r="1414">
      <c r="A1414" t="inlineStr">
        <is>
          <t>Sum check</t>
        </is>
      </c>
      <c r="J1414">
        <f>J1412-J1413</f>
        <v/>
      </c>
      <c r="O1414">
        <f>O1412-O1413</f>
        <v/>
      </c>
      <c r="S1414">
        <f>S1412-S1413</f>
        <v/>
      </c>
      <c r="T1414">
        <f>T1412-T1413</f>
        <v/>
      </c>
      <c r="X1414">
        <f>X1412-X1413</f>
        <v/>
      </c>
      <c r="Y1414">
        <f>Y1412-Y1413</f>
        <v/>
      </c>
      <c r="Z1414">
        <f>Z1412-Z1413</f>
        <v/>
      </c>
      <c r="AC1414">
        <f>AC1412-AC1413</f>
        <v/>
      </c>
      <c r="AD1414">
        <f>AD1412-AD1413</f>
        <v/>
      </c>
      <c r="AH1414">
        <f>AH1412-AH1413</f>
        <v/>
      </c>
      <c r="AI1414">
        <f>AI1412-AI1413</f>
        <v/>
      </c>
      <c r="AM1414">
        <f>AM1412-AM1413</f>
        <v/>
      </c>
      <c r="AN1414">
        <f>AN1412-AN1413</f>
        <v/>
      </c>
      <c r="AR1414">
        <f>AR1412-AR1413</f>
        <v/>
      </c>
      <c r="AS1414">
        <f>AS1412-AS1413</f>
        <v/>
      </c>
      <c r="AT1414">
        <f>AT1412-AT1413</f>
        <v/>
      </c>
      <c r="AU1414">
        <f>AU1412-AU1413</f>
        <v/>
      </c>
      <c r="AW1414">
        <f>AW1412-AW1413</f>
        <v/>
      </c>
      <c r="AX1414">
        <f>AX1412-AX1413</f>
        <v/>
      </c>
      <c r="AY1414">
        <f>AY1412-AY1413</f>
        <v/>
      </c>
      <c r="BC1414">
        <f>BC1412-BC1413</f>
        <v/>
      </c>
    </row>
    <row r="1415"/>
    <row r="1416">
      <c r="A1416" t="inlineStr">
        <is>
          <t>Valuation allowance</t>
        </is>
      </c>
      <c r="C1416" t="inlineStr">
        <is>
          <t>Million</t>
        </is>
      </c>
      <c r="D1416" t="inlineStr">
        <is>
          <t>QQQQ</t>
        </is>
      </c>
      <c r="J1416" t="n">
        <v>-59</v>
      </c>
      <c r="O1416" t="n">
        <v>-56</v>
      </c>
      <c r="T1416" t="n">
        <v>-29</v>
      </c>
      <c r="Y1416" t="n">
        <v>-82</v>
      </c>
      <c r="AD1416" t="n">
        <v>-93</v>
      </c>
      <c r="AI1416" t="n">
        <v>-93</v>
      </c>
      <c r="AN1416" t="n">
        <v>-141</v>
      </c>
      <c r="AS1416" t="n">
        <v>-150</v>
      </c>
      <c r="AX1416" t="n">
        <v>-126</v>
      </c>
      <c r="BC1416" t="n">
        <v>-104</v>
      </c>
    </row>
    <row r="1417">
      <c r="A1417" t="inlineStr">
        <is>
          <t>Total deferred tax assets net of valuation allowance</t>
        </is>
      </c>
      <c r="C1417" t="inlineStr">
        <is>
          <t>Million</t>
        </is>
      </c>
      <c r="D1417" t="inlineStr">
        <is>
          <t>QQQQ</t>
        </is>
      </c>
      <c r="J1417" t="n">
        <v>374</v>
      </c>
      <c r="O1417" t="n">
        <v>329</v>
      </c>
      <c r="T1417" t="n">
        <v>250</v>
      </c>
      <c r="Y1417" t="n">
        <v>500</v>
      </c>
      <c r="AD1417" t="n">
        <v>363</v>
      </c>
      <c r="AI1417" t="n">
        <v>216</v>
      </c>
      <c r="AN1417" t="n">
        <v>386</v>
      </c>
      <c r="AS1417" t="n">
        <v>623</v>
      </c>
      <c r="AX1417" t="n">
        <v>643</v>
      </c>
      <c r="BC1417" t="n">
        <v>528</v>
      </c>
    </row>
    <row r="1418">
      <c r="A1418" t="inlineStr">
        <is>
          <t>Total deferred tax assets net of valuation allowance-c</t>
        </is>
      </c>
      <c r="J1418">
        <f>J1412+J1416</f>
        <v/>
      </c>
      <c r="O1418">
        <f>O1412+O1416</f>
        <v/>
      </c>
      <c r="S1418">
        <f>S1412+S1416</f>
        <v/>
      </c>
      <c r="T1418">
        <f>T1412+T1416</f>
        <v/>
      </c>
      <c r="X1418">
        <f>X1412+X1416</f>
        <v/>
      </c>
      <c r="Y1418">
        <f>Y1412+Y1416</f>
        <v/>
      </c>
      <c r="Z1418">
        <f>Z1412+Z1416</f>
        <v/>
      </c>
      <c r="AC1418">
        <f>AC1412+AC1416</f>
        <v/>
      </c>
      <c r="AD1418">
        <f>AD1412+AD1416</f>
        <v/>
      </c>
      <c r="AH1418">
        <f>AH1412+AH1416</f>
        <v/>
      </c>
      <c r="AI1418">
        <f>AI1412+AI1416</f>
        <v/>
      </c>
      <c r="AM1418">
        <f>AM1412+AM1416</f>
        <v/>
      </c>
      <c r="AN1418">
        <f>AN1412+AN1416</f>
        <v/>
      </c>
      <c r="AR1418">
        <f>AR1412+AR1416</f>
        <v/>
      </c>
      <c r="AS1418">
        <f>AS1412+AS1416</f>
        <v/>
      </c>
      <c r="AT1418">
        <f>AT1412+AT1416</f>
        <v/>
      </c>
      <c r="AU1418">
        <f>AU1412+AU1416</f>
        <v/>
      </c>
      <c r="AW1418">
        <f>AW1412+AW1416</f>
        <v/>
      </c>
      <c r="AX1418">
        <f>AX1412+AX1416</f>
        <v/>
      </c>
      <c r="AY1418">
        <f>AY1412+AY1416</f>
        <v/>
      </c>
      <c r="BC1418">
        <f>BC1412+BC1416</f>
        <v/>
      </c>
    </row>
    <row r="1419">
      <c r="A1419" t="inlineStr">
        <is>
          <t>Sum check</t>
        </is>
      </c>
      <c r="J1419">
        <f>J1417-J1418</f>
        <v/>
      </c>
      <c r="O1419">
        <f>O1417-O1418</f>
        <v/>
      </c>
      <c r="S1419">
        <f>S1417-S1418</f>
        <v/>
      </c>
      <c r="T1419">
        <f>T1417-T1418</f>
        <v/>
      </c>
      <c r="X1419">
        <f>X1417-X1418</f>
        <v/>
      </c>
      <c r="Y1419">
        <f>Y1417-Y1418</f>
        <v/>
      </c>
      <c r="Z1419">
        <f>Z1417-Z1418</f>
        <v/>
      </c>
      <c r="AC1419">
        <f>AC1417-AC1418</f>
        <v/>
      </c>
      <c r="AD1419">
        <f>AD1417-AD1418</f>
        <v/>
      </c>
      <c r="AH1419">
        <f>AH1417-AH1418</f>
        <v/>
      </c>
      <c r="AI1419">
        <f>AI1417-AI1418</f>
        <v/>
      </c>
      <c r="AM1419">
        <f>AM1417-AM1418</f>
        <v/>
      </c>
      <c r="AN1419">
        <f>AN1417-AN1418</f>
        <v/>
      </c>
      <c r="AR1419">
        <f>AR1417-AR1418</f>
        <v/>
      </c>
      <c r="AS1419">
        <f>AS1417-AS1418</f>
        <v/>
      </c>
      <c r="AT1419">
        <f>AT1417-AT1418</f>
        <v/>
      </c>
      <c r="AU1419">
        <f>AU1417-AU1418</f>
        <v/>
      </c>
      <c r="AW1419">
        <f>AW1417-AW1418</f>
        <v/>
      </c>
      <c r="AX1419">
        <f>AX1417-AX1418</f>
        <v/>
      </c>
      <c r="AY1419">
        <f>AY1417-AY1418</f>
        <v/>
      </c>
      <c r="BC1419">
        <f>BC1417-BC1418</f>
        <v/>
      </c>
    </row>
    <row r="1420"/>
    <row r="1421">
      <c r="A1421" t="inlineStr">
        <is>
          <t>Deferred tax liabilities:</t>
        </is>
      </c>
    </row>
    <row r="1422">
      <c r="A1422" t="inlineStr">
        <is>
          <t>Property, plant and equipment</t>
        </is>
      </c>
      <c r="C1422" t="inlineStr">
        <is>
          <t>Million</t>
        </is>
      </c>
      <c r="D1422" t="inlineStr">
        <is>
          <t>QQQQ</t>
        </is>
      </c>
      <c r="J1422" t="n">
        <v>187</v>
      </c>
      <c r="O1422" t="n">
        <v>157</v>
      </c>
      <c r="T1422" t="n">
        <v>137</v>
      </c>
      <c r="Y1422" t="n">
        <v>282</v>
      </c>
      <c r="AD1422" t="n">
        <v>277</v>
      </c>
      <c r="AI1422" t="n">
        <v>239</v>
      </c>
      <c r="AN1422" t="n">
        <v>487</v>
      </c>
      <c r="AS1422" t="n">
        <v>429</v>
      </c>
      <c r="AX1422" t="n">
        <v>430</v>
      </c>
      <c r="BC1422" t="n">
        <v>450</v>
      </c>
    </row>
    <row r="1423">
      <c r="A1423" t="inlineStr">
        <is>
          <t>Intangible, assets</t>
        </is>
      </c>
      <c r="C1423" t="inlineStr">
        <is>
          <t>Million</t>
        </is>
      </c>
      <c r="D1423" t="inlineStr">
        <is>
          <t>QQQQ</t>
        </is>
      </c>
      <c r="J1423" t="n">
        <v>300</v>
      </c>
      <c r="O1423" t="n">
        <v>279</v>
      </c>
      <c r="T1423" t="n">
        <v>256</v>
      </c>
      <c r="Y1423" t="n">
        <v>435</v>
      </c>
      <c r="AD1423" t="n">
        <v>475</v>
      </c>
      <c r="AI1423" t="n">
        <v>306</v>
      </c>
      <c r="AN1423" t="n">
        <v>597</v>
      </c>
      <c r="AS1423" t="n">
        <v>588</v>
      </c>
      <c r="AX1423" t="n">
        <v>563</v>
      </c>
      <c r="BC1423" t="n">
        <v>471</v>
      </c>
    </row>
    <row r="1424">
      <c r="A1424" t="inlineStr">
        <is>
          <t>Derivatives</t>
        </is>
      </c>
      <c r="C1424" t="inlineStr">
        <is>
          <t>Million</t>
        </is>
      </c>
      <c r="D1424" t="inlineStr">
        <is>
          <t>QQQQ</t>
        </is>
      </c>
      <c r="BC1424" t="n">
        <v>94</v>
      </c>
    </row>
    <row r="1425">
      <c r="A1425" t="inlineStr">
        <is>
          <t>Debt extinguishment</t>
        </is>
      </c>
      <c r="C1425" t="inlineStr">
        <is>
          <t>Million</t>
        </is>
      </c>
      <c r="D1425" t="inlineStr">
        <is>
          <t>QQQQ</t>
        </is>
      </c>
      <c r="J1425" t="n">
        <v>132</v>
      </c>
      <c r="O1425" t="n">
        <v>107</v>
      </c>
      <c r="T1425" t="n">
        <v>79</v>
      </c>
      <c r="Y1425" t="n">
        <v>53</v>
      </c>
      <c r="AD1425" t="n">
        <v>27</v>
      </c>
    </row>
    <row r="1426">
      <c r="A1426" t="inlineStr">
        <is>
          <t>Leased asset</t>
        </is>
      </c>
      <c r="C1426" t="inlineStr">
        <is>
          <t>Million</t>
        </is>
      </c>
      <c r="D1426" t="inlineStr">
        <is>
          <t>QQQQ</t>
        </is>
      </c>
      <c r="AS1426" t="n">
        <v>142</v>
      </c>
      <c r="AX1426" t="n">
        <v>139</v>
      </c>
      <c r="BC1426" t="n">
        <v>131</v>
      </c>
    </row>
    <row r="1427">
      <c r="A1427" t="inlineStr">
        <is>
          <t>Included in held for sale</t>
        </is>
      </c>
      <c r="C1427" t="inlineStr">
        <is>
          <t>Million</t>
        </is>
      </c>
      <c r="D1427" t="inlineStr">
        <is>
          <t>QQQQ</t>
        </is>
      </c>
      <c r="AS1427" t="n">
        <v>-4</v>
      </c>
    </row>
    <row r="1428">
      <c r="A1428" t="inlineStr">
        <is>
          <t>Other</t>
        </is>
      </c>
      <c r="C1428" t="inlineStr">
        <is>
          <t>Million</t>
        </is>
      </c>
      <c r="D1428" t="inlineStr">
        <is>
          <t>QQQQ</t>
        </is>
      </c>
      <c r="J1428" t="n">
        <v>1</v>
      </c>
      <c r="O1428" t="n">
        <v>6</v>
      </c>
      <c r="T1428" t="n">
        <v>3</v>
      </c>
      <c r="Y1428" t="n">
        <v>2</v>
      </c>
      <c r="AD1428" t="n">
        <v>3</v>
      </c>
      <c r="AI1428" t="n">
        <v>5</v>
      </c>
      <c r="AN1428" t="n">
        <v>63</v>
      </c>
      <c r="AS1428" t="n">
        <v>15</v>
      </c>
      <c r="AX1428" t="n">
        <v>13</v>
      </c>
      <c r="BC1428" t="n">
        <v>24</v>
      </c>
    </row>
    <row r="1429">
      <c r="A1429" t="inlineStr">
        <is>
          <t>Total deferred tax liabilities</t>
        </is>
      </c>
      <c r="C1429" t="inlineStr">
        <is>
          <t>Million</t>
        </is>
      </c>
      <c r="D1429" t="inlineStr">
        <is>
          <t>QQQQ</t>
        </is>
      </c>
      <c r="J1429" t="n">
        <v>620</v>
      </c>
      <c r="O1429" t="n">
        <v>549</v>
      </c>
      <c r="T1429" t="n">
        <v>475</v>
      </c>
      <c r="Y1429" t="n">
        <v>772</v>
      </c>
      <c r="AD1429" t="n">
        <v>782</v>
      </c>
      <c r="AI1429" t="n">
        <v>550</v>
      </c>
      <c r="AN1429" t="n">
        <v>1147</v>
      </c>
      <c r="AS1429" t="n">
        <v>1170</v>
      </c>
      <c r="AX1429" t="n">
        <v>1145</v>
      </c>
      <c r="BC1429" t="n">
        <v>1170</v>
      </c>
    </row>
    <row r="1430">
      <c r="A1430" t="inlineStr">
        <is>
          <t>Total deferred tax liabilities-c</t>
        </is>
      </c>
      <c r="J1430">
        <f>SUM(J1422:J1428)</f>
        <v/>
      </c>
      <c r="O1430">
        <f>SUM(O1422:O1428)</f>
        <v/>
      </c>
      <c r="S1430">
        <f>SUM(S1422:S1428)</f>
        <v/>
      </c>
      <c r="T1430">
        <f>SUM(T1422:T1428)</f>
        <v/>
      </c>
      <c r="X1430">
        <f>SUM(X1422:X1428)</f>
        <v/>
      </c>
      <c r="Y1430">
        <f>SUM(Y1422:Y1428)</f>
        <v/>
      </c>
      <c r="Z1430">
        <f>SUM(Z1422:Z1428)</f>
        <v/>
      </c>
      <c r="AC1430">
        <f>SUM(AC1422:AC1428)</f>
        <v/>
      </c>
      <c r="AD1430">
        <f>SUM(AD1422:AD1428)</f>
        <v/>
      </c>
      <c r="AH1430">
        <f>SUM(AH1422:AH1428)</f>
        <v/>
      </c>
      <c r="AI1430">
        <f>SUM(AI1422:AI1428)</f>
        <v/>
      </c>
      <c r="AM1430">
        <f>SUM(AM1422:AM1428)</f>
        <v/>
      </c>
      <c r="AN1430">
        <f>SUM(AN1422:AN1428)</f>
        <v/>
      </c>
      <c r="AR1430">
        <f>SUM(AR1422:AR1428)</f>
        <v/>
      </c>
      <c r="AS1430">
        <f>SUM(AS1422:AS1428)</f>
        <v/>
      </c>
      <c r="AT1430">
        <f>SUM(AT1422:AT1428)</f>
        <v/>
      </c>
      <c r="AU1430">
        <f>SUM(AU1422:AU1428)</f>
        <v/>
      </c>
      <c r="AW1430">
        <f>SUM(AW1422:AW1428)</f>
        <v/>
      </c>
      <c r="AX1430">
        <f>SUM(AX1422:AX1428)</f>
        <v/>
      </c>
      <c r="AY1430">
        <f>SUM(AY1422:AY1428)</f>
        <v/>
      </c>
      <c r="BC1430">
        <f>SUM(BC1422:BC1428)</f>
        <v/>
      </c>
    </row>
    <row r="1431">
      <c r="A1431" t="inlineStr">
        <is>
          <t>Sum check</t>
        </is>
      </c>
      <c r="J1431">
        <f>J1429-J1430</f>
        <v/>
      </c>
      <c r="O1431">
        <f>O1429-O1430</f>
        <v/>
      </c>
      <c r="S1431">
        <f>S1429-S1430</f>
        <v/>
      </c>
      <c r="T1431">
        <f>T1429-T1430</f>
        <v/>
      </c>
      <c r="X1431">
        <f>X1429-X1430</f>
        <v/>
      </c>
      <c r="Y1431">
        <f>Y1429-Y1430</f>
        <v/>
      </c>
      <c r="Z1431">
        <f>Z1429-Z1430</f>
        <v/>
      </c>
      <c r="AC1431">
        <f>AC1429-AC1430</f>
        <v/>
      </c>
      <c r="AD1431">
        <f>AD1429-AD1430</f>
        <v/>
      </c>
      <c r="AH1431">
        <f>AH1429-AH1430</f>
        <v/>
      </c>
      <c r="AI1431">
        <f>AI1429-AI1430</f>
        <v/>
      </c>
      <c r="AM1431">
        <f>AM1429-AM1430</f>
        <v/>
      </c>
      <c r="AN1431">
        <f>AN1429-AN1430</f>
        <v/>
      </c>
      <c r="AR1431">
        <f>AR1429-AR1430</f>
        <v/>
      </c>
      <c r="AS1431">
        <f>AS1429-AS1430</f>
        <v/>
      </c>
      <c r="AT1431">
        <f>AT1429-AT1430</f>
        <v/>
      </c>
      <c r="AU1431">
        <f>AU1429-AU1430</f>
        <v/>
      </c>
      <c r="AW1431">
        <f>AW1429-AW1430</f>
        <v/>
      </c>
      <c r="AX1431">
        <f>AX1429-AX1430</f>
        <v/>
      </c>
      <c r="AY1431">
        <f>AY1429-AY1430</f>
        <v/>
      </c>
      <c r="BC1431">
        <f>BC1429-BC1430</f>
        <v/>
      </c>
    </row>
    <row r="1432"/>
    <row r="1433">
      <c r="A1433" t="inlineStr">
        <is>
          <t>Net deferred tax liability</t>
        </is>
      </c>
      <c r="C1433" t="inlineStr">
        <is>
          <t>Million</t>
        </is>
      </c>
      <c r="D1433" t="inlineStr">
        <is>
          <t>QQQQ</t>
        </is>
      </c>
      <c r="J1433" t="n">
        <v>-246</v>
      </c>
      <c r="O1433" t="n">
        <v>-220</v>
      </c>
      <c r="T1433" t="n">
        <v>-225</v>
      </c>
      <c r="Y1433" t="n">
        <v>-272</v>
      </c>
      <c r="AD1433" t="n">
        <v>-419</v>
      </c>
      <c r="AI1433" t="n">
        <v>-334</v>
      </c>
      <c r="AN1433" t="n">
        <v>-761</v>
      </c>
      <c r="AS1433" t="n">
        <v>-547</v>
      </c>
      <c r="AX1433" t="n">
        <v>-502</v>
      </c>
      <c r="BC1433" t="n">
        <v>-642</v>
      </c>
    </row>
    <row r="1434">
      <c r="A1434" t="inlineStr">
        <is>
          <t>Net deferred tax liability-c</t>
        </is>
      </c>
      <c r="J1434">
        <f>J1417-J1429</f>
        <v/>
      </c>
      <c r="O1434">
        <f>O1417-O1429</f>
        <v/>
      </c>
      <c r="S1434">
        <f>S1417-S1429</f>
        <v/>
      </c>
      <c r="T1434">
        <f>T1417-T1429</f>
        <v/>
      </c>
      <c r="X1434">
        <f>X1417-X1429</f>
        <v/>
      </c>
      <c r="Y1434">
        <f>Y1417-Y1429</f>
        <v/>
      </c>
      <c r="Z1434">
        <f>Z1417-Z1429</f>
        <v/>
      </c>
      <c r="AC1434">
        <f>AC1417-AC1429</f>
        <v/>
      </c>
      <c r="AD1434">
        <f>AD1417-AD1429</f>
        <v/>
      </c>
      <c r="AH1434">
        <f>AH1417-AH1429</f>
        <v/>
      </c>
      <c r="AI1434">
        <f>AI1417-AI1429</f>
        <v/>
      </c>
      <c r="AM1434">
        <f>AM1417-AM1429</f>
        <v/>
      </c>
      <c r="AN1434">
        <f>AN1417-AN1429</f>
        <v/>
      </c>
      <c r="AR1434">
        <f>AR1417-AR1429</f>
        <v/>
      </c>
      <c r="AS1434">
        <f>AS1417-AS1429</f>
        <v/>
      </c>
      <c r="AT1434">
        <f>AT1417-AT1429</f>
        <v/>
      </c>
      <c r="AU1434">
        <f>AU1417-AU1429</f>
        <v/>
      </c>
      <c r="AW1434">
        <f>AW1417-AW1429</f>
        <v/>
      </c>
      <c r="AX1434">
        <f>AX1417-AX1429</f>
        <v/>
      </c>
      <c r="AY1434">
        <f>AY1417-AY1429</f>
        <v/>
      </c>
      <c r="BC1434">
        <f>BC1417-BC1429</f>
        <v/>
      </c>
    </row>
    <row r="1435">
      <c r="A1435" t="inlineStr">
        <is>
          <t>Sum check</t>
        </is>
      </c>
      <c r="J1435">
        <f>J1433-J1434</f>
        <v/>
      </c>
      <c r="O1435">
        <f>O1433-O1434</f>
        <v/>
      </c>
      <c r="S1435">
        <f>S1433-S1434</f>
        <v/>
      </c>
      <c r="T1435">
        <f>T1433-T1434</f>
        <v/>
      </c>
      <c r="X1435">
        <f>X1433-X1434</f>
        <v/>
      </c>
      <c r="Y1435">
        <f>Y1433-Y1434</f>
        <v/>
      </c>
      <c r="Z1435">
        <f>Z1433-Z1434</f>
        <v/>
      </c>
      <c r="AC1435">
        <f>AC1433-AC1434</f>
        <v/>
      </c>
      <c r="AD1435">
        <f>AD1433-AD1434</f>
        <v/>
      </c>
      <c r="AH1435">
        <f>AH1433-AH1434</f>
        <v/>
      </c>
      <c r="AI1435">
        <f>AI1433-AI1434</f>
        <v/>
      </c>
      <c r="AM1435">
        <f>AM1433-AM1434</f>
        <v/>
      </c>
      <c r="AN1435">
        <f>AN1433-AN1434</f>
        <v/>
      </c>
      <c r="AR1435">
        <f>AR1433-AR1434</f>
        <v/>
      </c>
      <c r="AS1435">
        <f>AS1433-AS1434</f>
        <v/>
      </c>
      <c r="AT1435">
        <f>AT1433-AT1434</f>
        <v/>
      </c>
      <c r="AU1435">
        <f>AU1433-AU1434</f>
        <v/>
      </c>
      <c r="AW1435">
        <f>AW1433-AW1434</f>
        <v/>
      </c>
      <c r="AX1435">
        <f>AX1433-AX1434</f>
        <v/>
      </c>
      <c r="AY1435">
        <f>AY1433-AY1434</f>
        <v/>
      </c>
      <c r="BC1435">
        <f>BC1433-BC1434</f>
        <v/>
      </c>
    </row>
    <row r="1436"/>
    <row r="1437">
      <c r="A1437" t="inlineStr">
        <is>
          <t>Intangible Assets</t>
        </is>
      </c>
    </row>
    <row r="1438">
      <c r="A1438" t="inlineStr">
        <is>
          <t>Customer relationships</t>
        </is>
      </c>
      <c r="C1438" t="inlineStr">
        <is>
          <t>Million</t>
        </is>
      </c>
      <c r="D1438" t="inlineStr">
        <is>
          <t>QQQQ</t>
        </is>
      </c>
      <c r="I1438" t="n">
        <v>1134</v>
      </c>
      <c r="N1438" t="n">
        <v>1167</v>
      </c>
      <c r="S1438" t="n">
        <v>1159</v>
      </c>
      <c r="X1438" t="n">
        <v>1690</v>
      </c>
      <c r="AC1438" t="n">
        <v>1922</v>
      </c>
      <c r="AH1438" t="n">
        <v>1882</v>
      </c>
      <c r="AM1438" t="n">
        <v>3407</v>
      </c>
      <c r="AR1438" t="n">
        <v>3323</v>
      </c>
      <c r="AW1438" t="n">
        <v>3329</v>
      </c>
      <c r="BB1438" t="n">
        <v>3157</v>
      </c>
    </row>
    <row r="1439">
      <c r="A1439" t="inlineStr">
        <is>
          <t>Trademarks</t>
        </is>
      </c>
      <c r="C1439" t="inlineStr">
        <is>
          <t>Million</t>
        </is>
      </c>
      <c r="D1439" t="inlineStr">
        <is>
          <t>QQQQ</t>
        </is>
      </c>
      <c r="I1439" t="n">
        <v>283</v>
      </c>
      <c r="N1439" t="n">
        <v>282</v>
      </c>
      <c r="S1439" t="n">
        <v>281</v>
      </c>
      <c r="X1439" t="n">
        <v>326</v>
      </c>
      <c r="AC1439" t="n">
        <v>335</v>
      </c>
      <c r="AH1439" t="n">
        <v>293</v>
      </c>
      <c r="AM1439" t="n">
        <v>397</v>
      </c>
      <c r="AR1439" t="n">
        <v>522</v>
      </c>
      <c r="AW1439" t="n">
        <v>525</v>
      </c>
      <c r="BB1439" t="n">
        <v>494</v>
      </c>
    </row>
    <row r="1440">
      <c r="A1440" t="inlineStr">
        <is>
          <t>Other intangibles</t>
        </is>
      </c>
      <c r="C1440" t="inlineStr">
        <is>
          <t>Million</t>
        </is>
      </c>
      <c r="D1440" t="inlineStr">
        <is>
          <t>QQQQ</t>
        </is>
      </c>
      <c r="I1440" t="n">
        <v>107</v>
      </c>
      <c r="N1440" t="n">
        <v>109</v>
      </c>
      <c r="S1440" t="n">
        <v>106</v>
      </c>
      <c r="X1440" t="n">
        <v>182</v>
      </c>
      <c r="AC1440" t="n">
        <v>184</v>
      </c>
      <c r="AH1440" t="n">
        <v>185</v>
      </c>
      <c r="AM1440" t="n">
        <v>161</v>
      </c>
      <c r="AR1440" t="n">
        <v>129</v>
      </c>
      <c r="AW1440" t="n">
        <v>122</v>
      </c>
      <c r="BB1440" t="n">
        <v>127</v>
      </c>
    </row>
    <row r="1441">
      <c r="A1441" t="inlineStr">
        <is>
          <t>Accumulated amortization</t>
        </is>
      </c>
      <c r="C1441" t="inlineStr">
        <is>
          <t>Million</t>
        </is>
      </c>
      <c r="D1441" t="inlineStr">
        <is>
          <t>QQQQ</t>
        </is>
      </c>
      <c r="I1441" t="n">
        <v>-668</v>
      </c>
      <c r="N1441" t="n">
        <v>-766</v>
      </c>
      <c r="S1441" t="n">
        <v>-853</v>
      </c>
      <c r="X1441" t="n">
        <v>-998</v>
      </c>
      <c r="AC1441" t="n">
        <v>-1155</v>
      </c>
      <c r="AH1441" t="n">
        <v>-1020</v>
      </c>
      <c r="AM1441" t="n">
        <v>-1185</v>
      </c>
      <c r="AR1441" t="n">
        <v>-1477</v>
      </c>
      <c r="AW1441" t="n">
        <v>-1734</v>
      </c>
      <c r="BB1441" t="n">
        <v>-1925</v>
      </c>
    </row>
    <row r="1442">
      <c r="A1442" t="inlineStr">
        <is>
          <t>Total</t>
        </is>
      </c>
      <c r="C1442" t="inlineStr">
        <is>
          <t>Million</t>
        </is>
      </c>
      <c r="D1442" t="inlineStr">
        <is>
          <t>QQQQ</t>
        </is>
      </c>
      <c r="I1442" t="n">
        <v>856</v>
      </c>
      <c r="N1442" t="n">
        <v>792</v>
      </c>
      <c r="S1442" t="n">
        <v>693</v>
      </c>
      <c r="X1442" t="n">
        <v>1200</v>
      </c>
      <c r="AC1442" t="n">
        <v>1286</v>
      </c>
      <c r="AH1442" t="n">
        <v>1340</v>
      </c>
      <c r="AM1442" t="n">
        <v>2780</v>
      </c>
      <c r="AR1442" t="n">
        <v>2497</v>
      </c>
      <c r="AW1442" t="n">
        <v>2242</v>
      </c>
      <c r="BB1442" t="n">
        <v>1853</v>
      </c>
    </row>
    <row r="1443">
      <c r="A1443" t="inlineStr">
        <is>
          <t>Total-c</t>
        </is>
      </c>
      <c r="I1443">
        <f>SUM(I1438:I1441)</f>
        <v/>
      </c>
      <c r="N1443">
        <f>SUM(N1438:N1441)</f>
        <v/>
      </c>
      <c r="S1443">
        <f>SUM(S1438:S1441)</f>
        <v/>
      </c>
      <c r="X1443">
        <f>SUM(X1438:X1441)</f>
        <v/>
      </c>
      <c r="Z1443">
        <f>SUM(Z1438:Z1441)</f>
        <v/>
      </c>
      <c r="AC1443">
        <f>SUM(AC1438:AC1441)</f>
        <v/>
      </c>
      <c r="AH1443">
        <f>SUM(AH1438:AH1441)</f>
        <v/>
      </c>
      <c r="AM1443">
        <f>SUM(AM1438:AM1441)</f>
        <v/>
      </c>
      <c r="AN1443">
        <f>SUM(AN1438:AN1441)</f>
        <v/>
      </c>
      <c r="AR1443">
        <f>SUM(AR1438:AR1441)</f>
        <v/>
      </c>
      <c r="AT1443">
        <f>SUM(AT1438:AT1441)</f>
        <v/>
      </c>
      <c r="AU1443">
        <f>SUM(AU1438:AU1441)</f>
        <v/>
      </c>
      <c r="AW1443">
        <f>SUM(AW1438:AW1441)</f>
        <v/>
      </c>
      <c r="AY1443">
        <f>SUM(AY1438:AY1441)</f>
        <v/>
      </c>
      <c r="BB1443">
        <f>SUM(BB1438:BB1441)</f>
        <v/>
      </c>
    </row>
    <row r="1444">
      <c r="A1444" t="inlineStr">
        <is>
          <t>Sum check</t>
        </is>
      </c>
      <c r="I1444">
        <f>I1442-I1443</f>
        <v/>
      </c>
      <c r="N1444">
        <f>N1442-N1443</f>
        <v/>
      </c>
      <c r="S1444">
        <f>S1442-S1443</f>
        <v/>
      </c>
      <c r="X1444">
        <f>X1442-X1443</f>
        <v/>
      </c>
      <c r="Z1444">
        <f>Z1442-Z1443</f>
        <v/>
      </c>
      <c r="AC1444">
        <f>AC1442-AC1443</f>
        <v/>
      </c>
      <c r="AH1444">
        <f>AH1442-AH1443</f>
        <v/>
      </c>
      <c r="AM1444">
        <f>AM1442-AM1443</f>
        <v/>
      </c>
      <c r="AN1444">
        <f>AN1442-AN1443</f>
        <v/>
      </c>
      <c r="AR1444">
        <f>AR1442-AR1443</f>
        <v/>
      </c>
      <c r="AT1444">
        <f>AT1442-AT1443</f>
        <v/>
      </c>
      <c r="AU1444">
        <f>AU1442-AU1443</f>
        <v/>
      </c>
      <c r="AW1444">
        <f>AW1442-AW1443</f>
        <v/>
      </c>
      <c r="AY1444">
        <f>AY1442-AY1443</f>
        <v/>
      </c>
      <c r="BB1444">
        <f>BB1442-BB1443</f>
        <v/>
      </c>
    </row>
    <row r="1445"/>
    <row r="1446">
      <c r="A1446" t="inlineStr">
        <is>
          <t>Issuer Repurchases of Equity Securities</t>
        </is>
      </c>
    </row>
    <row r="1447">
      <c r="A1447" t="inlineStr">
        <is>
          <t>Total number of shares purchased</t>
        </is>
      </c>
    </row>
    <row r="1448">
      <c r="A1448" t="inlineStr">
        <is>
          <t>Month 1</t>
        </is>
      </c>
      <c r="C1448" t="inlineStr">
        <is>
          <t>Actual</t>
        </is>
      </c>
      <c r="D1448" t="inlineStr">
        <is>
          <t>QQQQ</t>
        </is>
      </c>
      <c r="AJ1448" t="n">
        <v>212328</v>
      </c>
      <c r="AK1448" t="n">
        <v>380060</v>
      </c>
      <c r="AZ1448" t="n">
        <v>164100</v>
      </c>
      <c r="BA1448" t="n">
        <v>147000</v>
      </c>
    </row>
    <row r="1449">
      <c r="A1449" t="inlineStr">
        <is>
          <t>Month 2</t>
        </is>
      </c>
      <c r="C1449" t="inlineStr">
        <is>
          <t>Actual</t>
        </is>
      </c>
      <c r="D1449" t="inlineStr">
        <is>
          <t>QQQQ</t>
        </is>
      </c>
      <c r="V1449" t="n">
        <v>300000</v>
      </c>
      <c r="AH1449" t="n">
        <v>400455</v>
      </c>
      <c r="AJ1449" t="n">
        <v>139094</v>
      </c>
      <c r="AY1449" t="n">
        <v>665138</v>
      </c>
      <c r="AZ1449" t="n">
        <v>2405334</v>
      </c>
      <c r="BA1449" t="n">
        <v>2912000</v>
      </c>
      <c r="BD1449" t="n">
        <v>942588</v>
      </c>
    </row>
    <row r="1450">
      <c r="A1450" t="inlineStr">
        <is>
          <t>Month 3</t>
        </is>
      </c>
      <c r="C1450" t="inlineStr">
        <is>
          <t>Actual</t>
        </is>
      </c>
      <c r="D1450" t="inlineStr">
        <is>
          <t>QQQQ</t>
        </is>
      </c>
      <c r="AH1450" t="n">
        <v>330565</v>
      </c>
      <c r="AJ1450" t="n">
        <v>781015</v>
      </c>
      <c r="AY1450" t="n">
        <v>62602</v>
      </c>
      <c r="AZ1450" t="n">
        <v>2459076</v>
      </c>
      <c r="BA1450" t="n">
        <v>2055150</v>
      </c>
      <c r="BD1450" t="n">
        <v>2046480</v>
      </c>
    </row>
    <row r="1451">
      <c r="A1451" t="inlineStr">
        <is>
          <t>Total</t>
        </is>
      </c>
      <c r="C1451" t="inlineStr">
        <is>
          <t>Actual</t>
        </is>
      </c>
      <c r="D1451" t="inlineStr">
        <is>
          <t>QQQQ</t>
        </is>
      </c>
      <c r="AH1451" t="n">
        <v>731020</v>
      </c>
      <c r="AJ1451" t="n">
        <v>1132437</v>
      </c>
      <c r="AK1451" t="n">
        <v>380060</v>
      </c>
      <c r="AY1451" t="n">
        <v>727740</v>
      </c>
      <c r="AZ1451" t="n">
        <v>5028510</v>
      </c>
      <c r="BA1451" t="n">
        <v>5114150</v>
      </c>
      <c r="BD1451" t="n">
        <v>2989068</v>
      </c>
    </row>
    <row r="1452">
      <c r="A1452" t="inlineStr">
        <is>
          <t>Total-c</t>
        </is>
      </c>
      <c r="S1452">
        <f>SUM(S1448:S1450)</f>
        <v/>
      </c>
      <c r="X1452">
        <f>SUM(X1448:X1450)</f>
        <v/>
      </c>
      <c r="Z1452">
        <f>SUM(Z1448:Z1450)</f>
        <v/>
      </c>
      <c r="AC1452">
        <f>SUM(AC1448:AC1450)</f>
        <v/>
      </c>
      <c r="AH1452">
        <f>SUM(AH1448:AH1450)</f>
        <v/>
      </c>
      <c r="AJ1452">
        <f>SUM(AJ1448:AJ1450)</f>
        <v/>
      </c>
      <c r="AK1452">
        <f>SUM(AK1448:AK1450)</f>
        <v/>
      </c>
      <c r="AM1452">
        <f>SUM(AM1448:AM1450)</f>
        <v/>
      </c>
      <c r="AN1452">
        <f>SUM(AN1448:AN1450)</f>
        <v/>
      </c>
      <c r="AR1452">
        <f>SUM(AR1448:AR1450)</f>
        <v/>
      </c>
      <c r="AT1452">
        <f>SUM(AT1448:AT1450)</f>
        <v/>
      </c>
      <c r="AU1452">
        <f>SUM(AU1448:AU1450)</f>
        <v/>
      </c>
      <c r="AW1452">
        <f>SUM(AW1448:AW1450)</f>
        <v/>
      </c>
      <c r="AY1452">
        <f>SUM(AY1448:AY1450)</f>
        <v/>
      </c>
      <c r="AZ1452">
        <f>SUM(AZ1448:AZ1450)</f>
        <v/>
      </c>
      <c r="BA1452">
        <f>SUM(BA1448:BA1450)</f>
        <v/>
      </c>
      <c r="BD1452">
        <f>SUM(BD1448:BD1450)</f>
        <v/>
      </c>
    </row>
    <row r="1453">
      <c r="A1453" t="inlineStr">
        <is>
          <t>Sum check</t>
        </is>
      </c>
      <c r="S1453">
        <f>S1451-S1452</f>
        <v/>
      </c>
      <c r="X1453">
        <f>X1451-X1452</f>
        <v/>
      </c>
      <c r="Z1453">
        <f>Z1451-Z1452</f>
        <v/>
      </c>
      <c r="AC1453">
        <f>AC1451-AC1452</f>
        <v/>
      </c>
      <c r="AH1453">
        <f>AH1451-AH1452</f>
        <v/>
      </c>
      <c r="AJ1453">
        <f>AJ1451-AJ1452</f>
        <v/>
      </c>
      <c r="AK1453">
        <f>AK1451-AK1452</f>
        <v/>
      </c>
      <c r="AM1453">
        <f>AM1451-AM1452</f>
        <v/>
      </c>
      <c r="AN1453">
        <f>AN1451-AN1452</f>
        <v/>
      </c>
      <c r="AR1453">
        <f>AR1451-AR1452</f>
        <v/>
      </c>
      <c r="AT1453">
        <f>AT1451-AT1452</f>
        <v/>
      </c>
      <c r="AU1453">
        <f>AU1451-AU1452</f>
        <v/>
      </c>
      <c r="AW1453">
        <f>AW1451-AW1452</f>
        <v/>
      </c>
      <c r="AY1453">
        <f>AY1451-AY1452</f>
        <v/>
      </c>
      <c r="AZ1453">
        <f>AZ1451-AZ1452</f>
        <v/>
      </c>
      <c r="BA1453">
        <f>BA1451-BA1452</f>
        <v/>
      </c>
      <c r="BD1453">
        <f>BD1451-BD1452</f>
        <v/>
      </c>
    </row>
    <row r="1454"/>
    <row r="1455">
      <c r="A1455" t="inlineStr">
        <is>
          <t>Average price paid per share</t>
        </is>
      </c>
    </row>
    <row r="1456">
      <c r="A1456" t="inlineStr">
        <is>
          <t>Month 1</t>
        </is>
      </c>
      <c r="C1456" t="inlineStr">
        <is>
          <t>Dollar</t>
        </is>
      </c>
      <c r="D1456" t="inlineStr">
        <is>
          <t>QQQQ</t>
        </is>
      </c>
      <c r="AJ1456" t="n">
        <v>44.02</v>
      </c>
      <c r="AK1456" t="n">
        <v>48.41</v>
      </c>
      <c r="AZ1456" t="n">
        <v>61.75</v>
      </c>
      <c r="BA1456" t="n">
        <v>59.03</v>
      </c>
    </row>
    <row r="1457">
      <c r="A1457" t="inlineStr">
        <is>
          <t>Month 2</t>
        </is>
      </c>
      <c r="C1457" t="inlineStr">
        <is>
          <t>Dollar</t>
        </is>
      </c>
      <c r="D1457" t="inlineStr">
        <is>
          <t>QQQQ</t>
        </is>
      </c>
      <c r="V1457" t="n">
        <v>29.64</v>
      </c>
      <c r="AH1457" t="n">
        <v>46.75</v>
      </c>
      <c r="AJ1457" t="n">
        <v>49.72</v>
      </c>
      <c r="AY1457" t="n">
        <v>70.11</v>
      </c>
      <c r="AZ1457" t="n">
        <v>61.16</v>
      </c>
      <c r="BA1457" t="n">
        <v>55.93</v>
      </c>
      <c r="BD1457" t="n">
        <v>57.86</v>
      </c>
    </row>
    <row r="1458">
      <c r="A1458" t="inlineStr">
        <is>
          <t>Month 3</t>
        </is>
      </c>
      <c r="C1458" t="inlineStr">
        <is>
          <t>Dollar</t>
        </is>
      </c>
      <c r="D1458" t="inlineStr">
        <is>
          <t>QQQQ</t>
        </is>
      </c>
      <c r="AH1458" t="n">
        <v>48.8</v>
      </c>
      <c r="AJ1458" t="n">
        <v>47.86</v>
      </c>
      <c r="AY1458" t="n">
        <v>70.17</v>
      </c>
      <c r="AZ1458" t="n">
        <v>58.05</v>
      </c>
      <c r="BA1458" t="n">
        <v>55.51</v>
      </c>
      <c r="BD1458" t="n">
        <v>60.1</v>
      </c>
    </row>
    <row r="1459">
      <c r="A1459" t="inlineStr">
        <is>
          <t>Total</t>
        </is>
      </c>
      <c r="C1459" t="inlineStr">
        <is>
          <t>Dollar</t>
        </is>
      </c>
      <c r="D1459" t="inlineStr">
        <is>
          <t>QQQQ</t>
        </is>
      </c>
      <c r="AH1459" t="n">
        <v>47.75</v>
      </c>
      <c r="AJ1459" t="n">
        <v>47.37</v>
      </c>
      <c r="AK1459" t="n">
        <v>48.41</v>
      </c>
      <c r="AY1459" t="n">
        <v>70.11</v>
      </c>
      <c r="AZ1459" t="n">
        <v>59.66</v>
      </c>
      <c r="BA1459" t="n">
        <v>55.85</v>
      </c>
      <c r="BD1459" t="n">
        <v>59.39</v>
      </c>
    </row>
    <row r="1460"/>
    <row r="1461">
      <c r="A1461" t="inlineStr">
        <is>
          <t>Cost of goods sold</t>
        </is>
      </c>
    </row>
    <row r="1462">
      <c r="A1462" t="inlineStr">
        <is>
          <t>Consolidated overview</t>
        </is>
      </c>
    </row>
    <row r="1463">
      <c r="A1463" t="inlineStr">
        <is>
          <t>Prior Quarter divestiture cost of goods sold</t>
        </is>
      </c>
      <c r="C1463" t="inlineStr">
        <is>
          <t>Million</t>
        </is>
      </c>
      <c r="D1463" t="inlineStr">
        <is>
          <t>QQQQ</t>
        </is>
      </c>
      <c r="AU1463" t="n">
        <v>42</v>
      </c>
      <c r="AV1463" t="n">
        <v>51</v>
      </c>
      <c r="AX1463" t="n">
        <v>157</v>
      </c>
      <c r="AY1463" t="n">
        <v>38</v>
      </c>
      <c r="AZ1463" t="n">
        <v>12</v>
      </c>
      <c r="BA1463" t="n">
        <v>62</v>
      </c>
      <c r="BC1463" t="n">
        <v>93</v>
      </c>
    </row>
    <row r="1464">
      <c r="A1464" t="inlineStr">
        <is>
          <t>Increase (decrease) in volume of cost of goods sold</t>
        </is>
      </c>
      <c r="C1464" t="inlineStr">
        <is>
          <t>Million</t>
        </is>
      </c>
      <c r="D1464" t="inlineStr">
        <is>
          <t>QQQQ</t>
        </is>
      </c>
      <c r="AY1464" t="n">
        <v>78</v>
      </c>
    </row>
    <row r="1465">
      <c r="A1465" t="inlineStr">
        <is>
          <t>Increase (decrease) in extra shipping</t>
        </is>
      </c>
      <c r="C1465" t="inlineStr">
        <is>
          <t>Million</t>
        </is>
      </c>
      <c r="D1465" t="inlineStr">
        <is>
          <t>QQQQ</t>
        </is>
      </c>
      <c r="AY1465" t="n">
        <v>85</v>
      </c>
    </row>
    <row r="1466">
      <c r="A1466" t="inlineStr">
        <is>
          <t>Primarily attributed to product mix and inflation</t>
        </is>
      </c>
      <c r="C1466" t="inlineStr">
        <is>
          <t>Million</t>
        </is>
      </c>
      <c r="D1466" t="inlineStr">
        <is>
          <t>QQQQ</t>
        </is>
      </c>
      <c r="BC1466" t="n">
        <v>1618</v>
      </c>
    </row>
    <row r="1467">
      <c r="A1467" t="inlineStr">
        <is>
          <t>Cost in Inventory setup</t>
        </is>
      </c>
      <c r="C1467" t="inlineStr">
        <is>
          <t>Million</t>
        </is>
      </c>
      <c r="D1467" t="inlineStr">
        <is>
          <t>QQQQ</t>
        </is>
      </c>
      <c r="AU1467" t="n">
        <v>19</v>
      </c>
    </row>
    <row r="1468">
      <c r="A1468" t="inlineStr">
        <is>
          <t>Increase (decrease) in foreign currency changes</t>
        </is>
      </c>
      <c r="C1468" t="inlineStr">
        <is>
          <t>Million</t>
        </is>
      </c>
      <c r="D1468" t="inlineStr">
        <is>
          <t>QQQQ</t>
        </is>
      </c>
      <c r="AU1468" t="n">
        <v>74</v>
      </c>
      <c r="BC1468" t="n">
        <v>352</v>
      </c>
    </row>
    <row r="1469"/>
    <row r="1470">
      <c r="A1470" t="inlineStr">
        <is>
          <t>Engineered materials</t>
        </is>
      </c>
    </row>
    <row r="1471">
      <c r="A1471" t="inlineStr">
        <is>
          <t>Prior Quarter divestiture cost of goods sold</t>
        </is>
      </c>
      <c r="C1471" t="inlineStr">
        <is>
          <t>Million</t>
        </is>
      </c>
      <c r="D1471" t="inlineStr">
        <is>
          <t>QQQQ</t>
        </is>
      </c>
      <c r="AU1471" t="n">
        <v>35</v>
      </c>
      <c r="AV1471" t="n">
        <v>33</v>
      </c>
      <c r="AX1471" t="n">
        <v>110</v>
      </c>
    </row>
    <row r="1472"/>
    <row r="1473">
      <c r="A1473" t="inlineStr">
        <is>
          <t>Consumer Packaging International</t>
        </is>
      </c>
    </row>
    <row r="1474">
      <c r="A1474" t="inlineStr">
        <is>
          <t>Increase (decrease) in business integration</t>
        </is>
      </c>
      <c r="C1474" t="inlineStr">
        <is>
          <t>Million</t>
        </is>
      </c>
      <c r="D1474" t="inlineStr">
        <is>
          <t>QQQQ</t>
        </is>
      </c>
      <c r="AU1474" t="n">
        <v>24</v>
      </c>
    </row>
    <row r="1475"/>
    <row r="1476">
      <c r="A1476" t="inlineStr">
        <is>
          <t>Organic volume growth for segments</t>
        </is>
      </c>
    </row>
    <row r="1477">
      <c r="A1477" t="inlineStr">
        <is>
          <t>Consumer packing international</t>
        </is>
      </c>
      <c r="C1477" t="inlineStr">
        <is>
          <t>Percent</t>
        </is>
      </c>
      <c r="D1477" t="inlineStr">
        <is>
          <t>QQQQ</t>
        </is>
      </c>
      <c r="AU1477" t="n">
        <v>4</v>
      </c>
      <c r="AV1477" t="n">
        <v>5</v>
      </c>
      <c r="AX1477" t="n">
        <v>3</v>
      </c>
      <c r="AY1477" t="n">
        <v>3</v>
      </c>
      <c r="AZ1477" t="n">
        <v>4</v>
      </c>
    </row>
    <row r="1478">
      <c r="A1478" t="inlineStr">
        <is>
          <t>Consumer packing North America</t>
        </is>
      </c>
      <c r="C1478" t="inlineStr">
        <is>
          <t>Percent</t>
        </is>
      </c>
      <c r="D1478" t="inlineStr">
        <is>
          <t>QQQQ</t>
        </is>
      </c>
      <c r="AU1478" t="n">
        <v>5</v>
      </c>
      <c r="AV1478" t="n">
        <v>6</v>
      </c>
      <c r="AX1478" t="n">
        <v>4</v>
      </c>
      <c r="AY1478" t="n">
        <v>6</v>
      </c>
      <c r="AZ1478" t="n">
        <v>5</v>
      </c>
    </row>
    <row r="1479">
      <c r="A1479" t="inlineStr">
        <is>
          <t>Health, Hygiene and Specialties</t>
        </is>
      </c>
      <c r="C1479" t="inlineStr">
        <is>
          <t>Percent</t>
        </is>
      </c>
      <c r="D1479" t="inlineStr">
        <is>
          <t>QQQQ</t>
        </is>
      </c>
      <c r="AP1479" t="n">
        <v>3</v>
      </c>
      <c r="AU1479" t="n">
        <v>8</v>
      </c>
      <c r="AV1479" t="n">
        <v>1</v>
      </c>
      <c r="AX1479" t="n">
        <v>5</v>
      </c>
      <c r="AY1479" t="n">
        <v>11</v>
      </c>
      <c r="AZ1479" t="n">
        <v>5</v>
      </c>
    </row>
    <row r="1480">
      <c r="A1480" t="inlineStr">
        <is>
          <t>Engineered materials</t>
        </is>
      </c>
      <c r="C1480" t="inlineStr">
        <is>
          <t>Percent</t>
        </is>
      </c>
      <c r="D1480" t="inlineStr">
        <is>
          <t>QQQQ</t>
        </is>
      </c>
      <c r="AP1480" t="n">
        <v>2</v>
      </c>
      <c r="AU1480" t="n">
        <v>3</v>
      </c>
      <c r="AV1480" t="n">
        <v>8</v>
      </c>
      <c r="AX1480" t="n">
        <v>4</v>
      </c>
      <c r="AY1480" t="n">
        <v>-2</v>
      </c>
      <c r="AZ1480" t="n">
        <v>-3</v>
      </c>
    </row>
    <row r="1481">
      <c r="A1481" t="inlineStr">
        <is>
          <t>Total company</t>
        </is>
      </c>
      <c r="C1481" t="inlineStr">
        <is>
          <t>Percent</t>
        </is>
      </c>
      <c r="D1481" t="inlineStr">
        <is>
          <t>QQQQ</t>
        </is>
      </c>
      <c r="AP1481" t="n">
        <v>2</v>
      </c>
      <c r="AQ1481" t="n">
        <v>2</v>
      </c>
      <c r="AR1481" t="n">
        <v>4</v>
      </c>
      <c r="AS1481" t="n">
        <v>2</v>
      </c>
      <c r="AT1481" t="n">
        <v>7</v>
      </c>
      <c r="AU1481" t="n">
        <v>5</v>
      </c>
      <c r="AV1481" t="n">
        <v>5</v>
      </c>
      <c r="AX1481" t="n">
        <v>4</v>
      </c>
    </row>
    <row r="1482"/>
    <row r="1483">
      <c r="A1483" t="inlineStr">
        <is>
          <t>On Two years basis</t>
        </is>
      </c>
    </row>
    <row r="1484">
      <c r="A1484" t="inlineStr">
        <is>
          <t>Consumer packing international</t>
        </is>
      </c>
      <c r="C1484" t="inlineStr">
        <is>
          <t>Percent</t>
        </is>
      </c>
      <c r="D1484" t="inlineStr">
        <is>
          <t>QQQQ</t>
        </is>
      </c>
      <c r="BA1484" t="n">
        <v>2</v>
      </c>
    </row>
    <row r="1485">
      <c r="A1485" t="inlineStr">
        <is>
          <t>Consumer packing North America</t>
        </is>
      </c>
      <c r="C1485" t="inlineStr">
        <is>
          <t>Percent</t>
        </is>
      </c>
      <c r="D1485" t="inlineStr">
        <is>
          <t>QQQQ</t>
        </is>
      </c>
      <c r="BA1485" t="n">
        <v>3</v>
      </c>
    </row>
    <row r="1486">
      <c r="A1486" t="inlineStr">
        <is>
          <t>Health, Hygiene and Specialties</t>
        </is>
      </c>
      <c r="C1486" t="inlineStr">
        <is>
          <t>Percent</t>
        </is>
      </c>
      <c r="D1486" t="inlineStr">
        <is>
          <t>QQQQ</t>
        </is>
      </c>
      <c r="BA1486" t="n">
        <v>-2</v>
      </c>
    </row>
    <row r="1487">
      <c r="A1487" t="inlineStr">
        <is>
          <t>Engineered materials</t>
        </is>
      </c>
      <c r="C1487" t="inlineStr">
        <is>
          <t>Percent</t>
        </is>
      </c>
      <c r="D1487" t="inlineStr">
        <is>
          <t>QQQQ</t>
        </is>
      </c>
      <c r="BA1487" t="n">
        <v>4</v>
      </c>
    </row>
  </sheetData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14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Calendar</t>
        </is>
      </c>
      <c r="B1" t="inlineStr">
        <is>
          <t>Group</t>
        </is>
      </c>
      <c r="C1" t="inlineStr">
        <is>
          <t>Unit</t>
        </is>
      </c>
      <c r="D1" t="inlineStr">
        <is>
          <t>Period</t>
        </is>
      </c>
      <c r="E1" t="inlineStr">
        <is>
          <t>Annualized</t>
        </is>
      </c>
      <c r="F1" t="inlineStr">
        <is>
          <t>2012Q4</t>
        </is>
      </c>
      <c r="G1" t="inlineStr">
        <is>
          <t>2013Q1</t>
        </is>
      </c>
      <c r="H1" t="inlineStr">
        <is>
          <t>2013Q2</t>
        </is>
      </c>
      <c r="I1" t="inlineStr">
        <is>
          <t>2013Q3</t>
        </is>
      </c>
      <c r="J1" t="inlineStr">
        <is>
          <t>2013FY</t>
        </is>
      </c>
      <c r="K1" t="inlineStr">
        <is>
          <t>2013Q4</t>
        </is>
      </c>
      <c r="L1" t="inlineStr">
        <is>
          <t>2014Q1</t>
        </is>
      </c>
      <c r="M1" t="inlineStr">
        <is>
          <t>2014Q2</t>
        </is>
      </c>
      <c r="N1" t="inlineStr">
        <is>
          <t>2014Q3</t>
        </is>
      </c>
      <c r="O1" t="inlineStr">
        <is>
          <t>2014FY</t>
        </is>
      </c>
      <c r="P1" t="inlineStr">
        <is>
          <t>2014Q4</t>
        </is>
      </c>
      <c r="Q1" t="inlineStr">
        <is>
          <t>2015Q1</t>
        </is>
      </c>
      <c r="R1" t="inlineStr">
        <is>
          <t>2015Q2</t>
        </is>
      </c>
      <c r="S1" t="inlineStr">
        <is>
          <t>2015Q3</t>
        </is>
      </c>
      <c r="T1" t="inlineStr">
        <is>
          <t>2015FY</t>
        </is>
      </c>
      <c r="U1" t="inlineStr">
        <is>
          <t>2015Q4</t>
        </is>
      </c>
      <c r="V1" t="inlineStr">
        <is>
          <t>2016Q1</t>
        </is>
      </c>
      <c r="W1" t="inlineStr">
        <is>
          <t>2016Q2</t>
        </is>
      </c>
      <c r="X1" t="inlineStr">
        <is>
          <t>2016Q3</t>
        </is>
      </c>
      <c r="Y1" t="inlineStr">
        <is>
          <t>2016FY</t>
        </is>
      </c>
      <c r="Z1" t="inlineStr">
        <is>
          <t>2016Q4</t>
        </is>
      </c>
      <c r="AA1" t="inlineStr">
        <is>
          <t>2017Q1</t>
        </is>
      </c>
      <c r="AB1" t="inlineStr">
        <is>
          <t>2017Q2</t>
        </is>
      </c>
      <c r="AC1" t="inlineStr">
        <is>
          <t>2017Q3</t>
        </is>
      </c>
      <c r="AD1" t="inlineStr">
        <is>
          <t>2017FY</t>
        </is>
      </c>
      <c r="AE1" t="inlineStr">
        <is>
          <t>2017Q4</t>
        </is>
      </c>
      <c r="AF1" t="inlineStr">
        <is>
          <t>2018Q1</t>
        </is>
      </c>
      <c r="AG1" t="inlineStr">
        <is>
          <t>2018Q2</t>
        </is>
      </c>
      <c r="AH1" t="inlineStr">
        <is>
          <t>2018Q3</t>
        </is>
      </c>
      <c r="AI1" t="inlineStr">
        <is>
          <t>2018FY</t>
        </is>
      </c>
      <c r="AJ1" t="inlineStr">
        <is>
          <t>2018Q4</t>
        </is>
      </c>
      <c r="AK1" t="inlineStr">
        <is>
          <t>2019Q1</t>
        </is>
      </c>
      <c r="AL1" t="inlineStr">
        <is>
          <t>2019Q2</t>
        </is>
      </c>
      <c r="AM1" t="inlineStr">
        <is>
          <t>2019Q3</t>
        </is>
      </c>
      <c r="AN1" t="inlineStr">
        <is>
          <t>2019FY</t>
        </is>
      </c>
      <c r="AO1" t="inlineStr">
        <is>
          <t>2019Q4</t>
        </is>
      </c>
      <c r="AP1" t="inlineStr">
        <is>
          <t>2020Q1</t>
        </is>
      </c>
      <c r="AQ1" t="inlineStr">
        <is>
          <t>2020Q2</t>
        </is>
      </c>
      <c r="AR1" t="inlineStr">
        <is>
          <t>2020Q3</t>
        </is>
      </c>
      <c r="AS1" t="inlineStr">
        <is>
          <t>2020FY</t>
        </is>
      </c>
      <c r="AT1" t="inlineStr">
        <is>
          <t>2020Q4</t>
        </is>
      </c>
      <c r="AU1" t="inlineStr">
        <is>
          <t>2021Q1</t>
        </is>
      </c>
      <c r="AV1" t="inlineStr">
        <is>
          <t>2021Q2</t>
        </is>
      </c>
      <c r="AW1" t="inlineStr">
        <is>
          <t>2021Q3</t>
        </is>
      </c>
      <c r="AX1" t="inlineStr">
        <is>
          <t>2021FY</t>
        </is>
      </c>
      <c r="AY1" t="inlineStr">
        <is>
          <t>2021Q4</t>
        </is>
      </c>
      <c r="AZ1" t="inlineStr">
        <is>
          <t>2022Q1</t>
        </is>
      </c>
      <c r="BA1" t="inlineStr">
        <is>
          <t>2022Q2</t>
        </is>
      </c>
      <c r="BB1" t="inlineStr">
        <is>
          <t>2022Q3</t>
        </is>
      </c>
      <c r="BC1" t="inlineStr">
        <is>
          <t>2022FY</t>
        </is>
      </c>
      <c r="BD1" t="inlineStr">
        <is>
          <t>2022Q4</t>
        </is>
      </c>
      <c r="BE1" t="inlineStr">
        <is>
          <t>2023Q1</t>
        </is>
      </c>
    </row>
    <row r="2">
      <c r="A2" t="inlineStr">
        <is>
          <t>Fiscal</t>
        </is>
      </c>
      <c r="F2" t="inlineStr">
        <is>
          <t>2013Q1</t>
        </is>
      </c>
      <c r="G2" t="inlineStr">
        <is>
          <t>2013Q2</t>
        </is>
      </c>
      <c r="H2" t="inlineStr">
        <is>
          <t>2013Q3</t>
        </is>
      </c>
      <c r="I2" t="inlineStr">
        <is>
          <t>2013Q4</t>
        </is>
      </c>
      <c r="J2" t="inlineStr">
        <is>
          <t>2013FY</t>
        </is>
      </c>
      <c r="K2" t="inlineStr">
        <is>
          <t>2014Q1</t>
        </is>
      </c>
      <c r="L2" t="inlineStr">
        <is>
          <t>2014Q2</t>
        </is>
      </c>
      <c r="M2" t="inlineStr">
        <is>
          <t>2014Q3</t>
        </is>
      </c>
      <c r="N2" t="inlineStr">
        <is>
          <t>2014Q4</t>
        </is>
      </c>
      <c r="O2" t="inlineStr">
        <is>
          <t>2014FY</t>
        </is>
      </c>
      <c r="P2" t="inlineStr">
        <is>
          <t>2015Q1</t>
        </is>
      </c>
      <c r="Q2" t="inlineStr">
        <is>
          <t>2015Q2</t>
        </is>
      </c>
      <c r="R2" t="inlineStr">
        <is>
          <t>2015Q3</t>
        </is>
      </c>
      <c r="S2" t="inlineStr">
        <is>
          <t>2015Q4</t>
        </is>
      </c>
      <c r="T2" t="inlineStr">
        <is>
          <t>2015FY</t>
        </is>
      </c>
      <c r="U2" t="inlineStr">
        <is>
          <t>2016Q1</t>
        </is>
      </c>
      <c r="V2" t="inlineStr">
        <is>
          <t>2016Q2</t>
        </is>
      </c>
      <c r="W2" t="inlineStr">
        <is>
          <t>2016Q3</t>
        </is>
      </c>
      <c r="X2" t="inlineStr">
        <is>
          <t>2016Q4</t>
        </is>
      </c>
      <c r="Y2" t="inlineStr">
        <is>
          <t>2016FY</t>
        </is>
      </c>
      <c r="Z2" t="inlineStr">
        <is>
          <t>2017Q1</t>
        </is>
      </c>
      <c r="AA2" t="inlineStr">
        <is>
          <t>2017Q2</t>
        </is>
      </c>
      <c r="AB2" t="inlineStr">
        <is>
          <t>2017Q3</t>
        </is>
      </c>
      <c r="AC2" t="inlineStr">
        <is>
          <t>2017Q4</t>
        </is>
      </c>
      <c r="AD2" t="inlineStr">
        <is>
          <t>2017FY</t>
        </is>
      </c>
      <c r="AE2" t="inlineStr">
        <is>
          <t>2018Q1</t>
        </is>
      </c>
      <c r="AF2" t="inlineStr">
        <is>
          <t>2018Q2</t>
        </is>
      </c>
      <c r="AG2" t="inlineStr">
        <is>
          <t>2018Q3</t>
        </is>
      </c>
      <c r="AH2" t="inlineStr">
        <is>
          <t>2018Q4</t>
        </is>
      </c>
      <c r="AI2" t="inlineStr">
        <is>
          <t>2018FY</t>
        </is>
      </c>
      <c r="AJ2" t="inlineStr">
        <is>
          <t>2019Q1</t>
        </is>
      </c>
      <c r="AK2" t="inlineStr">
        <is>
          <t>2019Q2</t>
        </is>
      </c>
      <c r="AL2" t="inlineStr">
        <is>
          <t>2019Q3</t>
        </is>
      </c>
      <c r="AM2" t="inlineStr">
        <is>
          <t>2019Q4</t>
        </is>
      </c>
      <c r="AN2" t="inlineStr">
        <is>
          <t>2019FY</t>
        </is>
      </c>
      <c r="AO2" t="inlineStr">
        <is>
          <t>2020Q1</t>
        </is>
      </c>
      <c r="AP2" t="inlineStr">
        <is>
          <t>2020Q2</t>
        </is>
      </c>
      <c r="AQ2" t="inlineStr">
        <is>
          <t>2020Q3</t>
        </is>
      </c>
      <c r="AR2" t="inlineStr">
        <is>
          <t>2020Q4</t>
        </is>
      </c>
      <c r="AS2" t="inlineStr">
        <is>
          <t>2020FY</t>
        </is>
      </c>
      <c r="AT2" t="inlineStr">
        <is>
          <t>2021Q1</t>
        </is>
      </c>
      <c r="AU2" t="inlineStr">
        <is>
          <t>2021Q2</t>
        </is>
      </c>
      <c r="AV2" t="inlineStr">
        <is>
          <t>2021Q3</t>
        </is>
      </c>
      <c r="AW2" t="inlineStr">
        <is>
          <t>2021Q4</t>
        </is>
      </c>
      <c r="AX2" t="inlineStr">
        <is>
          <t>2021FY</t>
        </is>
      </c>
      <c r="AY2" t="inlineStr">
        <is>
          <t>2022Q1</t>
        </is>
      </c>
      <c r="AZ2" t="inlineStr">
        <is>
          <t>2022Q2</t>
        </is>
      </c>
      <c r="BA2" t="inlineStr">
        <is>
          <t>2022Q3</t>
        </is>
      </c>
      <c r="BB2" t="inlineStr">
        <is>
          <t>2022Q4</t>
        </is>
      </c>
      <c r="BC2" t="inlineStr">
        <is>
          <t>2022FY</t>
        </is>
      </c>
      <c r="BD2" t="inlineStr">
        <is>
          <t>2023Q1</t>
        </is>
      </c>
      <c r="BE2" t="inlineStr">
        <is>
          <t>2023Q2</t>
        </is>
      </c>
    </row>
    <row r="3">
      <c r="A3" t="inlineStr">
        <is>
          <t>Fiscal Date</t>
        </is>
      </c>
      <c r="F3" s="1" t="n">
        <v>41272</v>
      </c>
      <c r="G3" s="1" t="n">
        <v>41363</v>
      </c>
      <c r="H3" s="1" t="n">
        <v>41454</v>
      </c>
      <c r="I3" s="1" t="n">
        <v>41545</v>
      </c>
      <c r="K3" s="1" t="n">
        <v>41636</v>
      </c>
      <c r="L3" s="1" t="n">
        <v>41727</v>
      </c>
      <c r="M3" s="1" t="n">
        <v>41818</v>
      </c>
      <c r="N3" s="1" t="n">
        <v>41909</v>
      </c>
      <c r="P3" s="1" t="n">
        <v>42000</v>
      </c>
      <c r="Q3" s="1" t="n">
        <v>42091</v>
      </c>
      <c r="R3" s="1" t="n">
        <v>42182</v>
      </c>
      <c r="S3" s="1" t="n">
        <v>42273</v>
      </c>
      <c r="U3" s="1" t="n">
        <v>42371</v>
      </c>
      <c r="V3" s="1" t="n">
        <v>42462</v>
      </c>
      <c r="W3" s="1" t="n">
        <v>42553</v>
      </c>
      <c r="X3" s="1" t="n">
        <v>42644</v>
      </c>
      <c r="Z3" s="1" t="n">
        <v>42735</v>
      </c>
      <c r="AA3" s="1" t="n">
        <v>42826</v>
      </c>
      <c r="AB3" s="1" t="n">
        <v>42917</v>
      </c>
      <c r="AC3" s="1" t="n">
        <v>43008</v>
      </c>
      <c r="AE3" s="1" t="n">
        <v>43099</v>
      </c>
      <c r="AF3" s="1" t="n">
        <v>43190</v>
      </c>
      <c r="AG3" s="1" t="n">
        <v>43281</v>
      </c>
      <c r="AH3" s="1" t="n">
        <v>43372</v>
      </c>
      <c r="AJ3" s="1" t="n">
        <v>43463</v>
      </c>
      <c r="AK3" s="1" t="n">
        <v>43554</v>
      </c>
      <c r="AL3" s="1" t="n">
        <v>43645</v>
      </c>
      <c r="AM3" s="1" t="n">
        <v>43736</v>
      </c>
      <c r="AO3" s="1" t="n">
        <v>43827</v>
      </c>
      <c r="AP3" s="1" t="n">
        <v>43918</v>
      </c>
      <c r="AQ3" s="1" t="n">
        <v>44009</v>
      </c>
      <c r="AR3" s="1" t="n">
        <v>44100</v>
      </c>
      <c r="AT3" s="1" t="n">
        <v>44198</v>
      </c>
      <c r="AU3" s="1" t="n">
        <v>44289</v>
      </c>
      <c r="AV3" s="1" t="n">
        <v>44380</v>
      </c>
      <c r="AW3" s="1" t="n">
        <v>44471</v>
      </c>
      <c r="AY3" s="1" t="n">
        <v>44562</v>
      </c>
      <c r="AZ3" s="1" t="n">
        <v>44653</v>
      </c>
      <c r="BA3" s="1" t="n">
        <v>44744</v>
      </c>
      <c r="BB3" s="1" t="n">
        <v>44835</v>
      </c>
      <c r="BD3" s="1" t="n">
        <v>44926</v>
      </c>
      <c r="BE3" s="1" t="n">
        <v>45017</v>
      </c>
    </row>
    <row r="4">
      <c r="A4" t="inlineStr">
        <is>
          <t>Documents</t>
        </is>
      </c>
    </row>
    <row r="5">
      <c r="A5" t="inlineStr">
        <is>
          <t>10Q/10K</t>
        </is>
      </c>
      <c r="F5" t="inlineStr">
        <is>
          <t>10-Q</t>
        </is>
      </c>
      <c r="G5" t="inlineStr">
        <is>
          <t>10-Q</t>
        </is>
      </c>
      <c r="H5" t="inlineStr">
        <is>
          <t>10-Q</t>
        </is>
      </c>
      <c r="I5" t="inlineStr">
        <is>
          <t>10-K</t>
        </is>
      </c>
      <c r="K5" t="inlineStr">
        <is>
          <t>10-Q</t>
        </is>
      </c>
      <c r="L5" t="inlineStr">
        <is>
          <t>10-Q</t>
        </is>
      </c>
      <c r="M5" t="inlineStr">
        <is>
          <t>10-Q</t>
        </is>
      </c>
      <c r="N5" t="inlineStr">
        <is>
          <t>10-K</t>
        </is>
      </c>
      <c r="P5" t="inlineStr">
        <is>
          <t>10-Q</t>
        </is>
      </c>
      <c r="Q5" t="inlineStr">
        <is>
          <t>10-Q</t>
        </is>
      </c>
      <c r="R5" t="inlineStr">
        <is>
          <t>10-Q</t>
        </is>
      </c>
      <c r="S5" t="inlineStr">
        <is>
          <t>10-K</t>
        </is>
      </c>
      <c r="U5" t="inlineStr">
        <is>
          <t>10-Q</t>
        </is>
      </c>
      <c r="V5" t="inlineStr">
        <is>
          <t>10-Q</t>
        </is>
      </c>
      <c r="W5" t="inlineStr">
        <is>
          <t>10-Q</t>
        </is>
      </c>
      <c r="X5" t="inlineStr">
        <is>
          <t>10-K</t>
        </is>
      </c>
      <c r="Z5" t="inlineStr">
        <is>
          <t>10-Q</t>
        </is>
      </c>
      <c r="AA5" t="inlineStr">
        <is>
          <t>10-Q</t>
        </is>
      </c>
      <c r="AB5" t="inlineStr">
        <is>
          <t>10-Q</t>
        </is>
      </c>
      <c r="AC5" t="inlineStr">
        <is>
          <t>10-K</t>
        </is>
      </c>
      <c r="AE5" t="inlineStr">
        <is>
          <t>10-Q</t>
        </is>
      </c>
      <c r="AF5" t="inlineStr">
        <is>
          <t>10-Q</t>
        </is>
      </c>
      <c r="AG5" t="inlineStr">
        <is>
          <t>10-Q</t>
        </is>
      </c>
      <c r="AH5" t="inlineStr">
        <is>
          <t>10-K</t>
        </is>
      </c>
      <c r="AJ5" t="inlineStr">
        <is>
          <t>10-Q</t>
        </is>
      </c>
      <c r="AK5" t="inlineStr">
        <is>
          <t>10-Q</t>
        </is>
      </c>
      <c r="AL5" t="inlineStr">
        <is>
          <t>10-Q</t>
        </is>
      </c>
      <c r="AM5" t="inlineStr">
        <is>
          <t>10-K</t>
        </is>
      </c>
      <c r="AO5" t="inlineStr">
        <is>
          <t>10-Q</t>
        </is>
      </c>
      <c r="AP5" t="inlineStr">
        <is>
          <t>10-Q</t>
        </is>
      </c>
      <c r="AQ5" t="inlineStr">
        <is>
          <t>10-Q</t>
        </is>
      </c>
      <c r="AR5" t="inlineStr">
        <is>
          <t>10-K</t>
        </is>
      </c>
      <c r="AT5" t="inlineStr">
        <is>
          <t>10-Q</t>
        </is>
      </c>
      <c r="AU5" t="inlineStr">
        <is>
          <t>10-Q</t>
        </is>
      </c>
      <c r="AV5" t="inlineStr">
        <is>
          <t>10-Q</t>
        </is>
      </c>
      <c r="AW5" t="inlineStr">
        <is>
          <t>10-K</t>
        </is>
      </c>
      <c r="AY5" t="inlineStr">
        <is>
          <t>10-Q</t>
        </is>
      </c>
      <c r="AZ5" t="inlineStr">
        <is>
          <t>10-Q</t>
        </is>
      </c>
      <c r="BA5" t="inlineStr">
        <is>
          <t>10-Q</t>
        </is>
      </c>
      <c r="BB5" t="inlineStr">
        <is>
          <t>10-K</t>
        </is>
      </c>
      <c r="BD5" t="inlineStr">
        <is>
          <t>10-Q</t>
        </is>
      </c>
      <c r="BE5" t="inlineStr">
        <is>
          <t>10-Q</t>
        </is>
      </c>
    </row>
    <row r="6">
      <c r="A6" t="inlineStr">
        <is>
          <t>8-K</t>
        </is>
      </c>
      <c r="F6" t="inlineStr">
        <is>
          <t>EX-99.1</t>
        </is>
      </c>
      <c r="H6" t="inlineStr">
        <is>
          <t>EX-99.1</t>
        </is>
      </c>
      <c r="I6" t="inlineStr">
        <is>
          <t>EX-99.1</t>
        </is>
      </c>
      <c r="K6" t="inlineStr">
        <is>
          <t>EX-99.1</t>
        </is>
      </c>
      <c r="L6" t="inlineStr">
        <is>
          <t>EX-99.1</t>
        </is>
      </c>
      <c r="M6" t="inlineStr">
        <is>
          <t>EX-99.1</t>
        </is>
      </c>
      <c r="N6" t="inlineStr">
        <is>
          <t>EX-99.1</t>
        </is>
      </c>
      <c r="P6" t="inlineStr">
        <is>
          <t>EX-99.1</t>
        </is>
      </c>
      <c r="Q6" t="inlineStr">
        <is>
          <t>EX-99.1</t>
        </is>
      </c>
      <c r="R6" t="inlineStr">
        <is>
          <t>EX-99.1</t>
        </is>
      </c>
      <c r="S6" t="inlineStr">
        <is>
          <t>EX-99.1</t>
        </is>
      </c>
      <c r="U6" t="inlineStr">
        <is>
          <t>EX-99.1</t>
        </is>
      </c>
      <c r="V6" t="inlineStr">
        <is>
          <t>EX-99.1</t>
        </is>
      </c>
      <c r="W6" t="inlineStr">
        <is>
          <t>EX-99.1</t>
        </is>
      </c>
      <c r="X6" t="inlineStr">
        <is>
          <t>EX-99.1</t>
        </is>
      </c>
      <c r="Z6" t="inlineStr">
        <is>
          <t>EX-99.1</t>
        </is>
      </c>
      <c r="AA6" t="inlineStr">
        <is>
          <t>EX-99.1</t>
        </is>
      </c>
      <c r="AB6" t="inlineStr">
        <is>
          <t>EX-99.1</t>
        </is>
      </c>
      <c r="AC6" t="inlineStr">
        <is>
          <t>EX-99.1</t>
        </is>
      </c>
      <c r="AE6" t="inlineStr">
        <is>
          <t>EX-99.1</t>
        </is>
      </c>
      <c r="AF6" t="inlineStr">
        <is>
          <t>EX-9.1</t>
        </is>
      </c>
      <c r="AG6" t="inlineStr">
        <is>
          <t>EX-99.01</t>
        </is>
      </c>
      <c r="AH6" t="inlineStr">
        <is>
          <t>EX-9.1</t>
        </is>
      </c>
      <c r="AJ6" t="inlineStr">
        <is>
          <t>EX-99.1</t>
        </is>
      </c>
      <c r="AK6" t="inlineStr">
        <is>
          <t>EX-99.1</t>
        </is>
      </c>
      <c r="AL6" t="inlineStr">
        <is>
          <t>EX-99.1</t>
        </is>
      </c>
      <c r="AM6" t="inlineStr">
        <is>
          <t>EX-9.01</t>
        </is>
      </c>
      <c r="AO6" t="inlineStr">
        <is>
          <t>EX-99.1</t>
        </is>
      </c>
      <c r="AP6" t="inlineStr">
        <is>
          <t>EX-99.1</t>
        </is>
      </c>
      <c r="AQ6" t="inlineStr">
        <is>
          <t>EX-99.1</t>
        </is>
      </c>
      <c r="AR6" t="inlineStr">
        <is>
          <t>EX-99.1</t>
        </is>
      </c>
      <c r="AT6" t="inlineStr">
        <is>
          <t>EX-99.1</t>
        </is>
      </c>
      <c r="AU6" t="inlineStr">
        <is>
          <t>EX-99.1</t>
        </is>
      </c>
      <c r="AV6" t="inlineStr">
        <is>
          <t>EX-99.1</t>
        </is>
      </c>
      <c r="AW6" t="inlineStr">
        <is>
          <t>EX-99.1</t>
        </is>
      </c>
      <c r="AY6" t="inlineStr">
        <is>
          <t>EX-99.1</t>
        </is>
      </c>
      <c r="AZ6" t="inlineStr">
        <is>
          <t>EX-99.1</t>
        </is>
      </c>
      <c r="BA6" t="inlineStr">
        <is>
          <t>EX-99.1</t>
        </is>
      </c>
      <c r="BB6" t="inlineStr">
        <is>
          <t>EX-99.1</t>
        </is>
      </c>
      <c r="BD6" t="inlineStr">
        <is>
          <t>EX-96.1</t>
        </is>
      </c>
      <c r="BE6" t="inlineStr">
        <is>
          <t>EX-99.1</t>
        </is>
      </c>
    </row>
    <row r="7"/>
    <row r="8">
      <c r="A8" t="inlineStr">
        <is>
          <t>Guidance</t>
        </is>
      </c>
    </row>
    <row r="9">
      <c r="A9" t="inlineStr">
        <is>
          <t>Operating EBITDA (low)</t>
        </is>
      </c>
      <c r="C9" t="inlineStr">
        <is>
          <t>Billion</t>
        </is>
      </c>
      <c r="D9" t="inlineStr">
        <is>
          <t>QQQQ</t>
        </is>
      </c>
      <c r="AR9" t="n">
        <v>2.15</v>
      </c>
      <c r="AT9" t="n">
        <v>2.175</v>
      </c>
    </row>
    <row r="10">
      <c r="A10" t="inlineStr">
        <is>
          <t>Operating EBITDA (high)</t>
        </is>
      </c>
      <c r="C10" t="inlineStr">
        <is>
          <t>Billion</t>
        </is>
      </c>
      <c r="D10" t="inlineStr">
        <is>
          <t>QQQQ</t>
        </is>
      </c>
      <c r="AR10" t="n">
        <v>2.2</v>
      </c>
      <c r="AT10" t="n">
        <v>2.225</v>
      </c>
    </row>
    <row r="11">
      <c r="A11" t="inlineStr">
        <is>
          <t>Operating EBITDA in fiscal year</t>
        </is>
      </c>
      <c r="C11" t="inlineStr">
        <is>
          <t>Million</t>
        </is>
      </c>
      <c r="D11" t="inlineStr">
        <is>
          <t>QQQQ</t>
        </is>
      </c>
      <c r="AR11" t="n">
        <v>25</v>
      </c>
    </row>
    <row r="12">
      <c r="A12" t="inlineStr">
        <is>
          <t>Operating EBITDA (approximate)</t>
        </is>
      </c>
      <c r="C12" t="inlineStr">
        <is>
          <t>Million</t>
        </is>
      </c>
      <c r="D12" t="inlineStr">
        <is>
          <t>QQQQ</t>
        </is>
      </c>
      <c r="U12" t="n">
        <v>1180</v>
      </c>
      <c r="V12" t="n">
        <v>1190</v>
      </c>
      <c r="W12" t="n">
        <v>1200</v>
      </c>
      <c r="AU12" t="n">
        <v>50</v>
      </c>
      <c r="AV12" t="n">
        <v>226</v>
      </c>
    </row>
    <row r="13">
      <c r="A13" t="inlineStr">
        <is>
          <t>Operating EBITDA growth (%)</t>
        </is>
      </c>
      <c r="C13" t="inlineStr">
        <is>
          <t>Percent</t>
        </is>
      </c>
      <c r="D13" t="inlineStr">
        <is>
          <t>QQQQ</t>
        </is>
      </c>
      <c r="M13" t="n">
        <v>10</v>
      </c>
    </row>
    <row r="14">
      <c r="A14" t="inlineStr">
        <is>
          <t>Change in Operating EBITDA target</t>
        </is>
      </c>
      <c r="C14" t="inlineStr">
        <is>
          <t>Million</t>
        </is>
      </c>
      <c r="D14" t="inlineStr">
        <is>
          <t>QQQQ</t>
        </is>
      </c>
      <c r="AT14" t="n">
        <v>25</v>
      </c>
    </row>
    <row r="15">
      <c r="A15" t="inlineStr">
        <is>
          <t>Free cash flow (low)</t>
        </is>
      </c>
      <c r="C15" t="inlineStr">
        <is>
          <t>Million</t>
        </is>
      </c>
      <c r="D15" t="inlineStr">
        <is>
          <t>QQQQ</t>
        </is>
      </c>
      <c r="AR15" t="n">
        <v>875</v>
      </c>
      <c r="AT15" t="n">
        <v>875</v>
      </c>
      <c r="AU15" t="n">
        <v>875</v>
      </c>
    </row>
    <row r="16">
      <c r="A16" t="inlineStr">
        <is>
          <t>Free cash flow (high)</t>
        </is>
      </c>
      <c r="C16" t="inlineStr">
        <is>
          <t>Million</t>
        </is>
      </c>
      <c r="D16" t="inlineStr">
        <is>
          <t>QQQQ</t>
        </is>
      </c>
      <c r="AR16" t="n">
        <v>975</v>
      </c>
      <c r="AT16" t="n">
        <v>975</v>
      </c>
      <c r="AU16" t="n">
        <v>975</v>
      </c>
    </row>
    <row r="17">
      <c r="A17" t="inlineStr">
        <is>
          <t>Free cash flow (approximate)</t>
        </is>
      </c>
      <c r="C17" t="inlineStr">
        <is>
          <t>Million</t>
        </is>
      </c>
      <c r="D17" t="inlineStr">
        <is>
          <t>QQQQ</t>
        </is>
      </c>
      <c r="AL17" t="n">
        <v>800</v>
      </c>
      <c r="AM17" t="n">
        <v>800</v>
      </c>
      <c r="AO17" t="n">
        <v>800</v>
      </c>
      <c r="AP17" t="n">
        <v>800</v>
      </c>
      <c r="AQ17" t="n">
        <v>830</v>
      </c>
      <c r="AV17" t="n">
        <v>875</v>
      </c>
    </row>
    <row r="18">
      <c r="A18" t="inlineStr">
        <is>
          <t>Free cash flow (Excluding incremental growth capital)</t>
        </is>
      </c>
      <c r="C18" t="inlineStr">
        <is>
          <t>Billion</t>
        </is>
      </c>
      <c r="D18" t="inlineStr">
        <is>
          <t>QQQQ</t>
        </is>
      </c>
      <c r="AR18" t="n">
        <v>1</v>
      </c>
      <c r="AT18" t="n">
        <v>1</v>
      </c>
    </row>
    <row r="19">
      <c r="A19" t="inlineStr">
        <is>
          <t>Estimated cash taxes</t>
        </is>
      </c>
      <c r="C19" t="inlineStr">
        <is>
          <t>Million</t>
        </is>
      </c>
      <c r="D19" t="inlineStr">
        <is>
          <t>QQQQ</t>
        </is>
      </c>
      <c r="AC19" t="n">
        <v>210</v>
      </c>
      <c r="AE19" t="n">
        <v>160</v>
      </c>
      <c r="AF19" t="n">
        <v>130</v>
      </c>
      <c r="AH19" t="n">
        <v>165</v>
      </c>
      <c r="AJ19" t="n">
        <v>165</v>
      </c>
      <c r="AK19" t="n">
        <v>150</v>
      </c>
      <c r="AL19" t="n">
        <v>160</v>
      </c>
      <c r="AM19" t="n">
        <v>160</v>
      </c>
      <c r="AO19" t="n">
        <v>160</v>
      </c>
      <c r="AP19" t="n">
        <v>150</v>
      </c>
      <c r="AQ19" t="n">
        <v>170</v>
      </c>
    </row>
    <row r="20">
      <c r="A20" t="inlineStr">
        <is>
          <t>Estimated cash used for other taxes</t>
        </is>
      </c>
      <c r="C20" t="inlineStr">
        <is>
          <t>Million</t>
        </is>
      </c>
      <c r="D20" t="inlineStr">
        <is>
          <t>QQQQ</t>
        </is>
      </c>
      <c r="S20" t="n">
        <v>30</v>
      </c>
      <c r="X20" t="n">
        <v>80</v>
      </c>
      <c r="Z20" t="n">
        <v>80</v>
      </c>
      <c r="AA20" t="n">
        <v>80</v>
      </c>
    </row>
    <row r="21">
      <c r="A21" t="inlineStr">
        <is>
          <t>Cash flow from operations (low)</t>
        </is>
      </c>
      <c r="C21" t="inlineStr">
        <is>
          <t>Billion</t>
        </is>
      </c>
      <c r="D21" t="inlineStr">
        <is>
          <t>QQQQ</t>
        </is>
      </c>
      <c r="AR21" t="n">
        <v>1.525</v>
      </c>
      <c r="AT21" t="n">
        <v>1.525</v>
      </c>
      <c r="AU21" t="n">
        <v>1.575</v>
      </c>
    </row>
    <row r="22">
      <c r="A22" t="inlineStr">
        <is>
          <t>Cash flow from operations (high)</t>
        </is>
      </c>
      <c r="C22" t="inlineStr">
        <is>
          <t>Billion</t>
        </is>
      </c>
      <c r="D22" t="inlineStr">
        <is>
          <t>QQQQ</t>
        </is>
      </c>
      <c r="AR22" t="n">
        <v>1.625</v>
      </c>
      <c r="AT22" t="n">
        <v>1.625</v>
      </c>
      <c r="AU22" t="n">
        <v>1.675</v>
      </c>
    </row>
    <row r="23">
      <c r="A23" t="inlineStr">
        <is>
          <t>Cash flow from operations (approximate)</t>
        </is>
      </c>
      <c r="C23" t="inlineStr">
        <is>
          <t>Billion</t>
        </is>
      </c>
      <c r="D23" t="inlineStr">
        <is>
          <t>QQQQ</t>
        </is>
      </c>
      <c r="P23" t="n">
        <v>0.589</v>
      </c>
      <c r="U23" t="n">
        <v>0.8169999999999999</v>
      </c>
      <c r="V23" t="n">
        <v>0.8169999999999999</v>
      </c>
      <c r="W23" t="n">
        <v>0.8169999999999999</v>
      </c>
      <c r="Z23" t="n">
        <v>0.925</v>
      </c>
      <c r="AA23" t="n">
        <v>0.925</v>
      </c>
      <c r="AB23" t="n">
        <v>0.925</v>
      </c>
      <c r="AC23" t="n">
        <v>0.965</v>
      </c>
      <c r="AE23" t="n">
        <v>1.007</v>
      </c>
      <c r="AF23" t="n">
        <v>1</v>
      </c>
      <c r="AG23" t="n">
        <v>0.987</v>
      </c>
      <c r="AH23" t="n">
        <v>1.04</v>
      </c>
      <c r="AJ23" t="n">
        <v>1.04</v>
      </c>
      <c r="AK23" t="n">
        <v>1.04</v>
      </c>
      <c r="AL23" t="n">
        <v>1.4</v>
      </c>
      <c r="AM23" t="n">
        <v>1.4</v>
      </c>
      <c r="AO23" t="n">
        <v>1.4</v>
      </c>
      <c r="AP23" t="n">
        <v>1.4</v>
      </c>
      <c r="AQ23" t="n">
        <v>1.45</v>
      </c>
      <c r="AV23" t="n">
        <v>1.575</v>
      </c>
    </row>
    <row r="24">
      <c r="A24" t="inlineStr">
        <is>
          <t>Capital expenditures</t>
        </is>
      </c>
      <c r="C24" t="inlineStr">
        <is>
          <t>Million</t>
        </is>
      </c>
      <c r="D24" t="inlineStr">
        <is>
          <t>QQQQ</t>
        </is>
      </c>
      <c r="R24" t="n">
        <v>180</v>
      </c>
      <c r="S24" t="n">
        <v>285</v>
      </c>
      <c r="W24" t="n">
        <v>285</v>
      </c>
      <c r="X24" t="n">
        <v>315</v>
      </c>
      <c r="Z24" t="n">
        <v>315</v>
      </c>
      <c r="AA24" t="n">
        <v>315</v>
      </c>
      <c r="AB24" t="n">
        <v>265</v>
      </c>
      <c r="AC24" t="n">
        <v>320</v>
      </c>
      <c r="AE24" t="n">
        <v>340</v>
      </c>
      <c r="AF24" t="n">
        <v>340</v>
      </c>
      <c r="AG24" t="n">
        <v>320</v>
      </c>
      <c r="AH24" t="n">
        <v>350</v>
      </c>
      <c r="AJ24" t="n">
        <v>350</v>
      </c>
      <c r="AK24" t="n">
        <v>350</v>
      </c>
      <c r="AL24" t="n">
        <v>600</v>
      </c>
      <c r="AM24" t="n">
        <v>600</v>
      </c>
      <c r="AO24" t="n">
        <v>600</v>
      </c>
      <c r="AP24" t="n">
        <v>600</v>
      </c>
      <c r="AQ24" t="n">
        <v>620</v>
      </c>
      <c r="AR24" t="n">
        <v>650</v>
      </c>
      <c r="AT24" t="n">
        <v>650</v>
      </c>
      <c r="AU24" t="n">
        <v>700</v>
      </c>
      <c r="AV24" t="n">
        <v>700</v>
      </c>
    </row>
    <row r="25">
      <c r="A25" t="inlineStr">
        <is>
          <t>Cash interest cost</t>
        </is>
      </c>
      <c r="C25" t="inlineStr">
        <is>
          <t>Million</t>
        </is>
      </c>
      <c r="D25" t="inlineStr">
        <is>
          <t>QQQQ</t>
        </is>
      </c>
      <c r="I25" t="n">
        <v>215</v>
      </c>
      <c r="N25" t="n">
        <v>205</v>
      </c>
      <c r="Q25" t="n">
        <v>205</v>
      </c>
      <c r="R25" t="n">
        <v>190</v>
      </c>
      <c r="S25" t="n">
        <v>270</v>
      </c>
      <c r="X25" t="n">
        <v>275</v>
      </c>
      <c r="Z25" t="n">
        <v>275</v>
      </c>
      <c r="AA25" t="n">
        <v>275</v>
      </c>
      <c r="AC25" t="n">
        <v>250</v>
      </c>
      <c r="AE25" t="n">
        <v>250</v>
      </c>
      <c r="AF25" t="n">
        <v>250</v>
      </c>
      <c r="AH25" t="n">
        <v>270</v>
      </c>
      <c r="AJ25" t="n">
        <v>270</v>
      </c>
      <c r="AK25" t="n">
        <v>270</v>
      </c>
      <c r="AL25" t="n">
        <v>500</v>
      </c>
      <c r="AM25" t="n">
        <v>500</v>
      </c>
      <c r="AO25" t="n">
        <v>500</v>
      </c>
      <c r="AP25" t="n">
        <v>430</v>
      </c>
      <c r="AQ25" t="n">
        <v>430</v>
      </c>
    </row>
    <row r="26">
      <c r="A26" t="inlineStr">
        <is>
          <t>Reduction to capital spending</t>
        </is>
      </c>
      <c r="C26" t="inlineStr">
        <is>
          <t>Million</t>
        </is>
      </c>
      <c r="D26" t="inlineStr">
        <is>
          <t>QQQQ</t>
        </is>
      </c>
      <c r="AG26" t="n">
        <v>-20</v>
      </c>
      <c r="AR26" t="n">
        <v>70</v>
      </c>
    </row>
    <row r="27">
      <c r="A27" t="inlineStr">
        <is>
          <t>Reduction in forecast of addition to property plant equipment previous year</t>
        </is>
      </c>
      <c r="C27" t="inlineStr">
        <is>
          <t>Million</t>
        </is>
      </c>
      <c r="D27" t="inlineStr">
        <is>
          <t>QQQQ</t>
        </is>
      </c>
      <c r="Q27" t="n">
        <v>230</v>
      </c>
    </row>
    <row r="28">
      <c r="A28" t="inlineStr">
        <is>
          <t xml:space="preserve">Net additions to property, plant, and equipment </t>
        </is>
      </c>
      <c r="C28" t="inlineStr">
        <is>
          <t>Million</t>
        </is>
      </c>
      <c r="D28" t="inlineStr">
        <is>
          <t>QQQQ</t>
        </is>
      </c>
      <c r="I28" t="n">
        <v>230</v>
      </c>
      <c r="N28" t="n">
        <v>230</v>
      </c>
      <c r="P28" t="n">
        <v>230</v>
      </c>
      <c r="Q28" t="n">
        <v>220</v>
      </c>
      <c r="U28" t="n">
        <v>285</v>
      </c>
      <c r="V28" t="n">
        <v>285</v>
      </c>
    </row>
    <row r="29">
      <c r="A29" t="inlineStr">
        <is>
          <t>Company incur  capital expenditure</t>
        </is>
      </c>
      <c r="C29" t="inlineStr">
        <is>
          <t>Million</t>
        </is>
      </c>
      <c r="D29" t="inlineStr">
        <is>
          <t>QQQQ</t>
        </is>
      </c>
      <c r="I29" t="n">
        <v>13</v>
      </c>
    </row>
    <row r="30">
      <c r="A30" t="inlineStr">
        <is>
          <t>Severance and termination benefits for employees</t>
        </is>
      </c>
      <c r="C30" t="inlineStr">
        <is>
          <t>Million</t>
        </is>
      </c>
      <c r="D30" t="inlineStr">
        <is>
          <t>QQQQ</t>
        </is>
      </c>
      <c r="I30" t="n">
        <v>6</v>
      </c>
    </row>
    <row r="31">
      <c r="A31" t="inlineStr">
        <is>
          <t>Other costs associated with exiting facilities</t>
        </is>
      </c>
      <c r="C31" t="inlineStr">
        <is>
          <t>Million</t>
        </is>
      </c>
      <c r="D31" t="inlineStr">
        <is>
          <t>QQQQ</t>
        </is>
      </c>
      <c r="I31" t="n">
        <v>30</v>
      </c>
    </row>
    <row r="32">
      <c r="A32" t="inlineStr">
        <is>
          <t xml:space="preserve">Non-cash asset impairment charges </t>
        </is>
      </c>
      <c r="C32" t="inlineStr">
        <is>
          <t>Million</t>
        </is>
      </c>
      <c r="D32" t="inlineStr">
        <is>
          <t>QQQQ</t>
        </is>
      </c>
      <c r="I32" t="n">
        <v>11</v>
      </c>
    </row>
    <row r="33">
      <c r="A33" t="inlineStr">
        <is>
          <t>Annual operating savings</t>
        </is>
      </c>
      <c r="C33" t="inlineStr">
        <is>
          <t>Million</t>
        </is>
      </c>
      <c r="D33" t="inlineStr">
        <is>
          <t>QQQQ</t>
        </is>
      </c>
      <c r="I33" t="n">
        <v>27</v>
      </c>
    </row>
    <row r="34">
      <c r="A34" t="inlineStr">
        <is>
          <t>Change in overall debt leverage</t>
        </is>
      </c>
      <c r="C34" t="inlineStr">
        <is>
          <t>Actual</t>
        </is>
      </c>
      <c r="D34" t="inlineStr">
        <is>
          <t>QQQQ</t>
        </is>
      </c>
      <c r="P34" t="n">
        <v>-0.5</v>
      </c>
    </row>
    <row r="35">
      <c r="A35" t="inlineStr">
        <is>
          <t xml:space="preserve">Change in net debt to adjusted EBITDA ratio </t>
        </is>
      </c>
      <c r="C35" t="inlineStr">
        <is>
          <t>Actual</t>
        </is>
      </c>
      <c r="D35" t="inlineStr">
        <is>
          <t>QQQQ</t>
        </is>
      </c>
      <c r="X35" t="n">
        <v>-0.5</v>
      </c>
    </row>
    <row r="36">
      <c r="A36" t="inlineStr">
        <is>
          <t xml:space="preserve"> Net debt to adjusted EBITDA ratio(low)</t>
        </is>
      </c>
      <c r="C36" t="inlineStr">
        <is>
          <t>Actual</t>
        </is>
      </c>
      <c r="D36" t="inlineStr">
        <is>
          <t>QQQQ</t>
        </is>
      </c>
      <c r="AV36" t="n">
        <v>3</v>
      </c>
    </row>
    <row r="37">
      <c r="A37" t="inlineStr">
        <is>
          <t xml:space="preserve"> Net debt to adjusted EBITDA ratio(high)</t>
        </is>
      </c>
      <c r="C37" t="inlineStr">
        <is>
          <t>Actual</t>
        </is>
      </c>
      <c r="D37" t="inlineStr">
        <is>
          <t>QQQQ</t>
        </is>
      </c>
      <c r="AV37" t="n">
        <v>3.9</v>
      </c>
    </row>
    <row r="38">
      <c r="A38" t="inlineStr">
        <is>
          <t>Reducing our leverage ratio goal</t>
        </is>
      </c>
      <c r="C38" t="inlineStr">
        <is>
          <t>Actual</t>
        </is>
      </c>
      <c r="D38" t="inlineStr">
        <is>
          <t>QQQQ</t>
        </is>
      </c>
      <c r="X38" t="n">
        <v>4</v>
      </c>
      <c r="Z38" t="n">
        <v>4</v>
      </c>
      <c r="AA38" t="n">
        <v>4</v>
      </c>
      <c r="AB38" t="n">
        <v>4</v>
      </c>
      <c r="AL38" t="n">
        <v>4</v>
      </c>
    </row>
    <row r="39">
      <c r="A39" t="inlineStr">
        <is>
          <t>Adjusted free cash flow</t>
        </is>
      </c>
      <c r="C39" t="inlineStr">
        <is>
          <t>Million</t>
        </is>
      </c>
      <c r="D39" t="inlineStr">
        <is>
          <t>QQQQ</t>
        </is>
      </c>
      <c r="I39" t="n">
        <v>270</v>
      </c>
      <c r="K39" t="n">
        <v>270</v>
      </c>
      <c r="L39" t="n">
        <v>270</v>
      </c>
      <c r="M39" t="n">
        <v>270</v>
      </c>
      <c r="N39" t="n">
        <v>320</v>
      </c>
      <c r="P39" t="n">
        <v>320</v>
      </c>
      <c r="Q39" t="n">
        <v>350</v>
      </c>
      <c r="R39" t="n">
        <v>400</v>
      </c>
      <c r="S39" t="n">
        <v>475</v>
      </c>
      <c r="U39" t="n">
        <v>475</v>
      </c>
      <c r="V39" t="n">
        <v>475</v>
      </c>
      <c r="W39" t="n">
        <v>475</v>
      </c>
      <c r="X39" t="n">
        <v>550</v>
      </c>
      <c r="Z39" t="n">
        <v>550</v>
      </c>
      <c r="AA39" t="n">
        <v>550</v>
      </c>
      <c r="AB39" t="n">
        <v>550</v>
      </c>
      <c r="AC39" t="n">
        <v>610</v>
      </c>
      <c r="AE39" t="n">
        <v>630</v>
      </c>
      <c r="AF39" t="n">
        <v>630</v>
      </c>
      <c r="AG39" t="n">
        <v>630</v>
      </c>
      <c r="AH39" t="n">
        <v>670</v>
      </c>
      <c r="AJ39" t="n">
        <v>670</v>
      </c>
      <c r="AK39" t="n">
        <v>670</v>
      </c>
    </row>
    <row r="40">
      <c r="A40" t="inlineStr">
        <is>
          <t>Tax receivable payment</t>
        </is>
      </c>
      <c r="C40" t="inlineStr">
        <is>
          <t>Million</t>
        </is>
      </c>
      <c r="D40" t="inlineStr">
        <is>
          <t>QQQQ</t>
        </is>
      </c>
      <c r="I40" t="n">
        <v>32</v>
      </c>
      <c r="N40" t="n">
        <v>39</v>
      </c>
      <c r="R40" t="n">
        <v>39</v>
      </c>
      <c r="S40" t="n">
        <v>57</v>
      </c>
      <c r="U40" t="n">
        <v>57</v>
      </c>
      <c r="V40" t="n">
        <v>57</v>
      </c>
      <c r="W40" t="n">
        <v>57</v>
      </c>
      <c r="X40" t="n">
        <v>60</v>
      </c>
      <c r="Z40" t="n">
        <v>60</v>
      </c>
      <c r="AA40" t="n">
        <v>60</v>
      </c>
      <c r="AB40" t="n">
        <v>110</v>
      </c>
      <c r="AE40" t="n">
        <v>37</v>
      </c>
      <c r="AF40" t="n">
        <v>37</v>
      </c>
      <c r="AG40" t="n">
        <v>37</v>
      </c>
    </row>
    <row r="41">
      <c r="A41" t="inlineStr">
        <is>
          <t xml:space="preserve">Payments related to TRA </t>
        </is>
      </c>
      <c r="C41" t="inlineStr">
        <is>
          <t>Million</t>
        </is>
      </c>
      <c r="D41" t="inlineStr">
        <is>
          <t>QQQQ</t>
        </is>
      </c>
      <c r="AB41" t="n">
        <v>50</v>
      </c>
    </row>
    <row r="42">
      <c r="A42" t="inlineStr">
        <is>
          <t>Cash taxes payment under company\'s tax receivable agreement made in the first fiscal quarter</t>
        </is>
      </c>
      <c r="C42" t="inlineStr">
        <is>
          <t>Million</t>
        </is>
      </c>
      <c r="D42" t="inlineStr">
        <is>
          <t>QQQQ</t>
        </is>
      </c>
      <c r="AC42" t="n">
        <v>35</v>
      </c>
      <c r="AF42" t="n">
        <v>37</v>
      </c>
      <c r="AH42" t="n">
        <v>16</v>
      </c>
      <c r="AJ42" t="n">
        <v>16</v>
      </c>
    </row>
    <row r="43">
      <c r="A43" t="inlineStr">
        <is>
          <t>Other cash uses</t>
        </is>
      </c>
      <c r="C43" t="inlineStr">
        <is>
          <t>Million</t>
        </is>
      </c>
      <c r="D43" t="inlineStr">
        <is>
          <t>QQQQ</t>
        </is>
      </c>
      <c r="N43" t="n">
        <v>50</v>
      </c>
      <c r="Q43" t="n">
        <v>50</v>
      </c>
      <c r="R43" t="n">
        <v>35</v>
      </c>
      <c r="S43" t="n">
        <v>45</v>
      </c>
      <c r="X43" t="n">
        <v>60</v>
      </c>
      <c r="Z43" t="n">
        <v>60</v>
      </c>
      <c r="AA43" t="n">
        <v>60</v>
      </c>
      <c r="AC43" t="n">
        <v>40</v>
      </c>
      <c r="AE43" t="n">
        <v>50</v>
      </c>
      <c r="AF43" t="n">
        <v>50</v>
      </c>
      <c r="AH43" t="n">
        <v>45</v>
      </c>
      <c r="AJ43" t="n">
        <v>45</v>
      </c>
    </row>
    <row r="44">
      <c r="A44" t="inlineStr">
        <is>
          <t>Organic volume growth</t>
        </is>
      </c>
      <c r="C44" t="inlineStr">
        <is>
          <t>Percent</t>
        </is>
      </c>
      <c r="D44" t="inlineStr">
        <is>
          <t>QQQQ</t>
        </is>
      </c>
      <c r="AR44" t="n">
        <v>2</v>
      </c>
      <c r="AT44" t="n">
        <v>4</v>
      </c>
    </row>
    <row r="45">
      <c r="A45" t="inlineStr">
        <is>
          <t>Change in organic volume growth assumption</t>
        </is>
      </c>
      <c r="C45" t="inlineStr">
        <is>
          <t>Percent</t>
        </is>
      </c>
      <c r="D45" t="inlineStr">
        <is>
          <t>QQQQ</t>
        </is>
      </c>
      <c r="AT45" t="n">
        <v>2</v>
      </c>
      <c r="AV45" t="n">
        <v>5</v>
      </c>
    </row>
    <row r="46">
      <c r="A46" t="inlineStr">
        <is>
          <t>Working capital</t>
        </is>
      </c>
      <c r="C46" t="inlineStr">
        <is>
          <t>Million</t>
        </is>
      </c>
      <c r="D46" t="inlineStr">
        <is>
          <t>QQQQ</t>
        </is>
      </c>
      <c r="Q46" t="n">
        <v>25</v>
      </c>
      <c r="R46" t="n">
        <v>25</v>
      </c>
      <c r="AE46" t="n">
        <v>40</v>
      </c>
      <c r="AF46" t="n">
        <v>40</v>
      </c>
    </row>
    <row r="47">
      <c r="A47" t="inlineStr">
        <is>
          <t>Reduction to cash taxes</t>
        </is>
      </c>
      <c r="C47" t="inlineStr">
        <is>
          <t>Million</t>
        </is>
      </c>
      <c r="D47" t="inlineStr">
        <is>
          <t>QQQQ</t>
        </is>
      </c>
      <c r="AK47" t="n">
        <v>-15</v>
      </c>
    </row>
    <row r="48">
      <c r="A48" t="inlineStr">
        <is>
          <t>Lower cash taxes and other cash costs</t>
        </is>
      </c>
      <c r="C48" t="inlineStr">
        <is>
          <t>Million</t>
        </is>
      </c>
      <c r="D48" t="inlineStr">
        <is>
          <t>QQQQ</t>
        </is>
      </c>
      <c r="AG48" t="n">
        <v>30</v>
      </c>
    </row>
    <row r="49">
      <c r="A49" t="inlineStr">
        <is>
          <t>Cash for working capital and other costs</t>
        </is>
      </c>
      <c r="C49" t="inlineStr">
        <is>
          <t>Million</t>
        </is>
      </c>
      <c r="D49" t="inlineStr">
        <is>
          <t>QQQQ</t>
        </is>
      </c>
      <c r="AK49" t="n">
        <v>10</v>
      </c>
      <c r="AL49" t="n">
        <v>90</v>
      </c>
      <c r="AM49" t="n">
        <v>90</v>
      </c>
      <c r="AO49" t="n">
        <v>90</v>
      </c>
    </row>
    <row r="50">
      <c r="A50" t="inlineStr">
        <is>
          <t>Restructuring and other costs</t>
        </is>
      </c>
      <c r="C50" t="inlineStr">
        <is>
          <t>Million</t>
        </is>
      </c>
      <c r="D50" t="inlineStr">
        <is>
          <t>QQQQ</t>
        </is>
      </c>
      <c r="AP50" t="n">
        <v>50</v>
      </c>
      <c r="AQ50" t="n">
        <v>50</v>
      </c>
    </row>
    <row r="51">
      <c r="A51" t="inlineStr">
        <is>
          <t>Annual cost synergy</t>
        </is>
      </c>
      <c r="C51" t="inlineStr">
        <is>
          <t>Million</t>
        </is>
      </c>
      <c r="D51" t="inlineStr">
        <is>
          <t>QQQQ</t>
        </is>
      </c>
      <c r="V51" t="n">
        <v>80</v>
      </c>
      <c r="AA51" t="n">
        <v>70</v>
      </c>
      <c r="AB51" t="n">
        <v>80</v>
      </c>
      <c r="AL51" t="n">
        <v>150</v>
      </c>
      <c r="AM51" t="n">
        <v>150</v>
      </c>
      <c r="AO51" t="n">
        <v>150</v>
      </c>
      <c r="AP51" t="n">
        <v>150</v>
      </c>
      <c r="AQ51" t="n">
        <v>150</v>
      </c>
    </row>
    <row r="52">
      <c r="A52" t="inlineStr">
        <is>
          <t>Expected annual cost of synergies in next fiscal</t>
        </is>
      </c>
      <c r="C52" t="inlineStr">
        <is>
          <t>Million</t>
        </is>
      </c>
      <c r="D52" t="inlineStr">
        <is>
          <t>QQQQ</t>
        </is>
      </c>
      <c r="AM52" t="n">
        <v>75</v>
      </c>
      <c r="AO52" t="n">
        <v>75</v>
      </c>
      <c r="AP52" t="n">
        <v>75</v>
      </c>
      <c r="AQ52" t="n">
        <v>85</v>
      </c>
    </row>
    <row r="53">
      <c r="A53" t="inlineStr">
        <is>
          <t>Our portfolio is advantaged to neutral</t>
        </is>
      </c>
      <c r="C53" t="inlineStr">
        <is>
          <t>Percent</t>
        </is>
      </c>
      <c r="D53" t="inlineStr">
        <is>
          <t>QQQQ</t>
        </is>
      </c>
      <c r="AP53" t="n">
        <v>65</v>
      </c>
      <c r="AQ53" t="n">
        <v>65</v>
      </c>
    </row>
    <row r="54">
      <c r="A54" t="inlineStr">
        <is>
          <t>Disadvantaged related to COVID-19</t>
        </is>
      </c>
      <c r="C54" t="inlineStr">
        <is>
          <t>Percent</t>
        </is>
      </c>
      <c r="D54" t="inlineStr">
        <is>
          <t>QQQQ</t>
        </is>
      </c>
      <c r="AP54" t="n">
        <v>-35</v>
      </c>
      <c r="AQ54" t="n">
        <v>-35</v>
      </c>
    </row>
    <row r="55">
      <c r="A55" t="inlineStr">
        <is>
          <t xml:space="preserve"> Leverage ratio (low)</t>
        </is>
      </c>
      <c r="C55" t="inlineStr">
        <is>
          <t>Actual</t>
        </is>
      </c>
      <c r="D55" t="inlineStr">
        <is>
          <t>QQQQ</t>
        </is>
      </c>
      <c r="AR55" t="n">
        <v>3.8</v>
      </c>
      <c r="AT55" t="n">
        <v>3.8</v>
      </c>
      <c r="BE55" t="n">
        <v>2.5</v>
      </c>
    </row>
    <row r="56">
      <c r="A56" t="inlineStr">
        <is>
          <t xml:space="preserve"> Leverage ratio (high)</t>
        </is>
      </c>
      <c r="C56" t="inlineStr">
        <is>
          <t>Actual</t>
        </is>
      </c>
      <c r="D56" t="inlineStr">
        <is>
          <t>QQQQ</t>
        </is>
      </c>
      <c r="AR56" t="n">
        <v>3.9</v>
      </c>
      <c r="AT56" t="n">
        <v>3.9</v>
      </c>
      <c r="BE56" t="n">
        <v>3.5</v>
      </c>
    </row>
    <row r="57">
      <c r="A57" t="inlineStr">
        <is>
          <t xml:space="preserve"> Guidance include incremental timing lag (incremental inflation)</t>
        </is>
      </c>
      <c r="C57" t="inlineStr">
        <is>
          <t>Million</t>
        </is>
      </c>
      <c r="D57" t="inlineStr">
        <is>
          <t>QQQQ</t>
        </is>
      </c>
      <c r="AT57" t="n">
        <v>50</v>
      </c>
      <c r="AU57" t="n">
        <v>50</v>
      </c>
    </row>
    <row r="58"/>
    <row r="59">
      <c r="A59" t="inlineStr">
        <is>
          <t>Yearly Guidance</t>
        </is>
      </c>
    </row>
    <row r="60">
      <c r="A60" t="inlineStr">
        <is>
          <t>Adjusted EPS (Low)</t>
        </is>
      </c>
      <c r="C60" t="inlineStr">
        <is>
          <t>Dollar</t>
        </is>
      </c>
      <c r="D60" t="inlineStr">
        <is>
          <t>QQQQ</t>
        </is>
      </c>
      <c r="AW60" t="n">
        <v>7.2</v>
      </c>
      <c r="AY60" t="n">
        <v>7.2</v>
      </c>
      <c r="AZ60" t="n">
        <v>7.2</v>
      </c>
      <c r="BB60" t="n">
        <v>7.3</v>
      </c>
      <c r="BD60" t="n">
        <v>7.3</v>
      </c>
      <c r="BE60" t="n">
        <v>7.3</v>
      </c>
    </row>
    <row r="61">
      <c r="A61" t="inlineStr">
        <is>
          <t>Adjusted EPS (High)</t>
        </is>
      </c>
      <c r="C61" t="inlineStr">
        <is>
          <t>Dollar</t>
        </is>
      </c>
      <c r="D61" t="inlineStr">
        <is>
          <t>QQQQ</t>
        </is>
      </c>
      <c r="AW61" t="n">
        <v>7.7</v>
      </c>
      <c r="AY61" t="n">
        <v>7.7</v>
      </c>
      <c r="AZ61" t="n">
        <v>7.7</v>
      </c>
      <c r="BB61" t="n">
        <v>7.8</v>
      </c>
      <c r="BD61" t="n">
        <v>7.8</v>
      </c>
      <c r="BE61" t="n">
        <v>7.8</v>
      </c>
    </row>
    <row r="62">
      <c r="A62" t="inlineStr">
        <is>
          <t>Adjusted EPS (approx.)</t>
        </is>
      </c>
      <c r="C62" t="inlineStr">
        <is>
          <t>Dollar</t>
        </is>
      </c>
      <c r="D62" t="inlineStr">
        <is>
          <t>QQQQ</t>
        </is>
      </c>
      <c r="BA62" t="n">
        <v>7.4</v>
      </c>
    </row>
    <row r="63">
      <c r="A63" t="inlineStr">
        <is>
          <t>Adjusted EPS growth(approx.)</t>
        </is>
      </c>
      <c r="C63" t="inlineStr">
        <is>
          <t xml:space="preserve">Percent </t>
        </is>
      </c>
      <c r="D63" t="inlineStr">
        <is>
          <t>QQQQ</t>
        </is>
      </c>
      <c r="BB63" t="n">
        <v>8</v>
      </c>
      <c r="BD63" t="n">
        <v>8</v>
      </c>
    </row>
    <row r="64">
      <c r="A64" t="inlineStr">
        <is>
          <t>Effective Tax rate</t>
        </is>
      </c>
      <c r="C64" t="inlineStr">
        <is>
          <t xml:space="preserve">Percent </t>
        </is>
      </c>
      <c r="D64" t="inlineStr">
        <is>
          <t>QQQQ</t>
        </is>
      </c>
      <c r="AW64" t="n">
        <v>25</v>
      </c>
      <c r="BB64" t="n">
        <v>23</v>
      </c>
      <c r="BD64" t="n">
        <v>23</v>
      </c>
      <c r="BE64" t="n">
        <v>23</v>
      </c>
    </row>
    <row r="65">
      <c r="A65" t="inlineStr">
        <is>
          <t>Expected depreciation</t>
        </is>
      </c>
      <c r="C65" t="inlineStr">
        <is>
          <t>Million</t>
        </is>
      </c>
      <c r="D65" t="inlineStr">
        <is>
          <t>QQQQ</t>
        </is>
      </c>
      <c r="AW65" t="n">
        <v>590</v>
      </c>
      <c r="BB65" t="n">
        <v>550</v>
      </c>
      <c r="BD65" t="n">
        <v>560</v>
      </c>
      <c r="BE65" t="n">
        <v>560</v>
      </c>
    </row>
    <row r="66">
      <c r="A66" t="inlineStr">
        <is>
          <t xml:space="preserve">Amortization from intangibles </t>
        </is>
      </c>
      <c r="C66" t="inlineStr">
        <is>
          <t>Million</t>
        </is>
      </c>
      <c r="D66" t="inlineStr">
        <is>
          <t>QQQQ</t>
        </is>
      </c>
      <c r="AW66" t="n">
        <v>275</v>
      </c>
    </row>
    <row r="67">
      <c r="A67" t="inlineStr">
        <is>
          <t>Organic volume growth</t>
        </is>
      </c>
      <c r="C67" t="inlineStr">
        <is>
          <t>Percent</t>
        </is>
      </c>
      <c r="D67" t="inlineStr">
        <is>
          <t>QQQQ</t>
        </is>
      </c>
      <c r="AW67" t="n">
        <v>2</v>
      </c>
      <c r="AY67" t="n">
        <v>2</v>
      </c>
    </row>
    <row r="68">
      <c r="A68" t="inlineStr">
        <is>
          <t xml:space="preserve"> Increase in working capital</t>
        </is>
      </c>
      <c r="C68" t="inlineStr">
        <is>
          <t>Million</t>
        </is>
      </c>
      <c r="D68" t="inlineStr">
        <is>
          <t>QQQQ</t>
        </is>
      </c>
      <c r="BA68" t="n">
        <v>150</v>
      </c>
    </row>
    <row r="69">
      <c r="A69" t="inlineStr">
        <is>
          <t>Capital expenditures</t>
        </is>
      </c>
      <c r="C69" t="inlineStr">
        <is>
          <t>Million</t>
        </is>
      </c>
      <c r="D69" t="inlineStr">
        <is>
          <t>QQQQ</t>
        </is>
      </c>
      <c r="AW69" t="n">
        <v>800</v>
      </c>
      <c r="AZ69" t="n">
        <v>750</v>
      </c>
      <c r="BB69" t="n">
        <v>600</v>
      </c>
      <c r="BE69" t="n">
        <v>600</v>
      </c>
    </row>
    <row r="70">
      <c r="A70" t="inlineStr">
        <is>
          <t>Cash flow from operations (low)</t>
        </is>
      </c>
      <c r="C70" t="inlineStr">
        <is>
          <t>Billion</t>
        </is>
      </c>
      <c r="D70" t="inlineStr">
        <is>
          <t>QQQQ</t>
        </is>
      </c>
      <c r="AW70" t="n">
        <v>1.7</v>
      </c>
      <c r="AZ70" t="n">
        <v>1.65</v>
      </c>
      <c r="BB70" t="n">
        <v>1.4</v>
      </c>
      <c r="BD70" t="n">
        <v>1.4</v>
      </c>
      <c r="BE70" t="n">
        <v>1.4</v>
      </c>
    </row>
    <row r="71">
      <c r="A71" t="inlineStr">
        <is>
          <t>Cash flow from operations (high)</t>
        </is>
      </c>
      <c r="C71" t="inlineStr">
        <is>
          <t>Billion</t>
        </is>
      </c>
      <c r="D71" t="inlineStr">
        <is>
          <t>QQQQ</t>
        </is>
      </c>
      <c r="AW71" t="n">
        <v>1.8</v>
      </c>
      <c r="AZ71" t="n">
        <v>1.75</v>
      </c>
      <c r="BB71" t="n">
        <v>1.5</v>
      </c>
      <c r="BD71" t="n">
        <v>1.5</v>
      </c>
      <c r="BE71" t="n">
        <v>1.5</v>
      </c>
    </row>
    <row r="72">
      <c r="A72" t="inlineStr">
        <is>
          <t>Free cash flow (low)</t>
        </is>
      </c>
      <c r="C72" t="inlineStr">
        <is>
          <t>Million</t>
        </is>
      </c>
      <c r="D72" t="inlineStr">
        <is>
          <t>QQQQ</t>
        </is>
      </c>
      <c r="AW72" t="n">
        <v>900</v>
      </c>
      <c r="AY72" t="n">
        <v>900</v>
      </c>
      <c r="AZ72" t="n">
        <v>900</v>
      </c>
      <c r="BB72" t="n">
        <v>800</v>
      </c>
      <c r="BD72" t="n">
        <v>800</v>
      </c>
      <c r="BE72" t="n">
        <v>800</v>
      </c>
    </row>
    <row r="73">
      <c r="A73" t="inlineStr">
        <is>
          <t>Free cash flow (high)</t>
        </is>
      </c>
      <c r="C73" t="inlineStr">
        <is>
          <t>Million</t>
        </is>
      </c>
      <c r="D73" t="inlineStr">
        <is>
          <t>QQQQ</t>
        </is>
      </c>
      <c r="AW73" t="n">
        <v>1</v>
      </c>
      <c r="AY73" t="n">
        <v>1000</v>
      </c>
      <c r="AZ73" t="n">
        <v>1000</v>
      </c>
      <c r="BB73" t="n">
        <v>900</v>
      </c>
      <c r="BD73" t="n">
        <v>900</v>
      </c>
      <c r="BE73" t="n">
        <v>900</v>
      </c>
    </row>
    <row r="74">
      <c r="A74" t="inlineStr">
        <is>
          <t>Initiated Cash dividend</t>
        </is>
      </c>
      <c r="C74" t="inlineStr">
        <is>
          <t>Dollar</t>
        </is>
      </c>
      <c r="D74" t="inlineStr">
        <is>
          <t>QQQQ</t>
        </is>
      </c>
      <c r="BB74" t="n">
        <v>0.25</v>
      </c>
    </row>
    <row r="75">
      <c r="A75" t="inlineStr">
        <is>
          <t>Interest expense</t>
        </is>
      </c>
      <c r="C75" t="inlineStr">
        <is>
          <t>Million</t>
        </is>
      </c>
      <c r="D75" t="inlineStr">
        <is>
          <t>QQQQ</t>
        </is>
      </c>
      <c r="BB75" t="n">
        <v>350</v>
      </c>
      <c r="BD75" t="n">
        <v>330</v>
      </c>
      <c r="BE75" t="n">
        <v>330</v>
      </c>
    </row>
    <row r="76">
      <c r="A76" t="inlineStr">
        <is>
          <t>Normalized free cash in future (approx.)</t>
        </is>
      </c>
      <c r="C76" t="inlineStr">
        <is>
          <t>Million</t>
        </is>
      </c>
      <c r="D76" t="inlineStr">
        <is>
          <t>QQQQ</t>
        </is>
      </c>
      <c r="BA76" t="n">
        <v>900</v>
      </c>
    </row>
    <row r="77">
      <c r="A77" t="inlineStr">
        <is>
          <t>Operating EBITDA (low)</t>
        </is>
      </c>
      <c r="C77" t="inlineStr">
        <is>
          <t>Billion</t>
        </is>
      </c>
      <c r="D77" t="inlineStr">
        <is>
          <t>QQQQ</t>
        </is>
      </c>
      <c r="AW77" t="n">
        <v>2.25</v>
      </c>
      <c r="BB77" t="n">
        <v>2.05</v>
      </c>
      <c r="BD77" t="n">
        <v>2.05</v>
      </c>
      <c r="BE77" t="n">
        <v>2.05</v>
      </c>
    </row>
    <row r="78">
      <c r="A78" t="inlineStr">
        <is>
          <t>Operating EBITDA (high)</t>
        </is>
      </c>
      <c r="C78" t="inlineStr">
        <is>
          <t>Billion</t>
        </is>
      </c>
      <c r="D78" t="inlineStr">
        <is>
          <t>QQQQ</t>
        </is>
      </c>
      <c r="AW78" t="n">
        <v>2.35</v>
      </c>
      <c r="BB78" t="n">
        <v>2.15</v>
      </c>
      <c r="BD78" t="n">
        <v>2.15</v>
      </c>
      <c r="BE78" t="n">
        <v>2.15</v>
      </c>
    </row>
    <row r="79">
      <c r="A79" t="inlineStr">
        <is>
          <t>Expected cash flow allocated to share repurchases</t>
        </is>
      </c>
      <c r="C79" t="inlineStr">
        <is>
          <t>Million</t>
        </is>
      </c>
      <c r="D79" t="inlineStr">
        <is>
          <t>QQQQ</t>
        </is>
      </c>
      <c r="BB79" t="n">
        <v>600</v>
      </c>
      <c r="BD79" t="n">
        <v>600</v>
      </c>
      <c r="BE79" t="n">
        <v>600</v>
      </c>
    </row>
    <row r="80">
      <c r="A80" t="inlineStr">
        <is>
          <t>Anticipated returning of capital to shareholders</t>
        </is>
      </c>
      <c r="C80" t="inlineStr">
        <is>
          <t>Million</t>
        </is>
      </c>
      <c r="D80" t="inlineStr">
        <is>
          <t>QQQQ</t>
        </is>
      </c>
      <c r="BB80" t="n">
        <v>700</v>
      </c>
      <c r="BD80" t="n">
        <v>700</v>
      </c>
      <c r="BE80" t="n">
        <v>700</v>
      </c>
    </row>
    <row r="81">
      <c r="A81" t="inlineStr">
        <is>
          <t>Operating EBITDA (approx.)</t>
        </is>
      </c>
      <c r="C81" t="inlineStr">
        <is>
          <t>Billion</t>
        </is>
      </c>
      <c r="D81" t="inlineStr">
        <is>
          <t>QQQQ</t>
        </is>
      </c>
      <c r="BA81" t="n">
        <v>2.15</v>
      </c>
    </row>
    <row r="82">
      <c r="A82" t="inlineStr">
        <is>
          <t>Average diluted shares</t>
        </is>
      </c>
      <c r="C82" t="inlineStr">
        <is>
          <t>Million</t>
        </is>
      </c>
      <c r="D82" t="inlineStr">
        <is>
          <t>QQQQ</t>
        </is>
      </c>
      <c r="BD82" t="n">
        <v>122</v>
      </c>
      <c r="BE82" t="n">
        <v>122</v>
      </c>
    </row>
    <row r="83">
      <c r="A83" t="inlineStr">
        <is>
          <t>Recordable incident rate</t>
        </is>
      </c>
      <c r="C83" t="inlineStr">
        <is>
          <t>Actual</t>
        </is>
      </c>
      <c r="D83" t="inlineStr">
        <is>
          <t>QQQQ</t>
        </is>
      </c>
      <c r="BE83" t="n">
        <v>0.7</v>
      </c>
    </row>
    <row r="84"/>
    <row r="85">
      <c r="A85" t="inlineStr">
        <is>
          <t xml:space="preserve">Estimated free cash flow </t>
        </is>
      </c>
    </row>
    <row r="86">
      <c r="A86" t="inlineStr">
        <is>
          <t>Cash flow from operating activities</t>
        </is>
      </c>
      <c r="C86" t="inlineStr">
        <is>
          <t>Million</t>
        </is>
      </c>
      <c r="D86" t="inlineStr">
        <is>
          <t>QQQQ</t>
        </is>
      </c>
      <c r="I86" t="n">
        <v>532</v>
      </c>
      <c r="N86" t="n">
        <v>589</v>
      </c>
      <c r="S86" t="n">
        <v>817</v>
      </c>
      <c r="X86" t="n">
        <v>925</v>
      </c>
      <c r="Z86" t="n">
        <v>925</v>
      </c>
      <c r="AA86" t="n">
        <v>925</v>
      </c>
      <c r="AB86" t="n">
        <v>925</v>
      </c>
      <c r="AC86" t="n">
        <v>965</v>
      </c>
      <c r="AE86" t="n">
        <v>1007</v>
      </c>
      <c r="AF86" t="n">
        <v>1007</v>
      </c>
      <c r="AG86" t="n">
        <v>987</v>
      </c>
      <c r="AH86" t="n">
        <v>1036</v>
      </c>
      <c r="AJ86" t="n">
        <v>1036</v>
      </c>
      <c r="AK86" t="n">
        <v>1036</v>
      </c>
      <c r="AL86" t="n">
        <v>1400</v>
      </c>
      <c r="AM86" t="n">
        <v>1400</v>
      </c>
      <c r="AO86" t="n">
        <v>1400</v>
      </c>
      <c r="AP86" t="n">
        <v>1400</v>
      </c>
      <c r="AQ86" t="n">
        <v>1450</v>
      </c>
      <c r="AV86" t="n">
        <v>1575</v>
      </c>
      <c r="BA86" t="n">
        <v>1500</v>
      </c>
      <c r="BC86" t="n">
        <v>1563</v>
      </c>
    </row>
    <row r="87">
      <c r="A87" t="inlineStr">
        <is>
          <t>Additions to property plant and equipment net</t>
        </is>
      </c>
      <c r="C87" t="inlineStr">
        <is>
          <t>Million</t>
        </is>
      </c>
      <c r="D87" t="inlineStr">
        <is>
          <t>QQQQ</t>
        </is>
      </c>
      <c r="I87" t="n">
        <v>-230</v>
      </c>
      <c r="N87" t="n">
        <v>-230</v>
      </c>
      <c r="S87" t="n">
        <v>-285</v>
      </c>
      <c r="X87" t="n">
        <v>-315</v>
      </c>
      <c r="Z87" t="n">
        <v>-315</v>
      </c>
      <c r="AA87" t="n">
        <v>-315</v>
      </c>
      <c r="AB87" t="n">
        <v>-265</v>
      </c>
      <c r="AC87" t="n">
        <v>-320</v>
      </c>
      <c r="AE87" t="n">
        <v>-340</v>
      </c>
      <c r="AF87" t="n">
        <v>-340</v>
      </c>
      <c r="AG87" t="n">
        <v>-320</v>
      </c>
      <c r="AH87" t="n">
        <v>-350</v>
      </c>
      <c r="AJ87" t="n">
        <v>-350</v>
      </c>
      <c r="AK87" t="n">
        <v>-350</v>
      </c>
      <c r="AL87" t="n">
        <v>-600</v>
      </c>
      <c r="AM87" t="n">
        <v>-600</v>
      </c>
      <c r="AO87" t="n">
        <v>-600</v>
      </c>
      <c r="AP87" t="n">
        <v>-600</v>
      </c>
      <c r="AQ87" t="n">
        <v>-620</v>
      </c>
      <c r="AV87" t="n">
        <v>-700</v>
      </c>
      <c r="BA87" t="n">
        <v>-750</v>
      </c>
      <c r="BC87" t="n">
        <v>-687</v>
      </c>
    </row>
    <row r="88">
      <c r="A88" t="inlineStr">
        <is>
          <t>Tax receivable agreement payment</t>
        </is>
      </c>
      <c r="C88" t="inlineStr">
        <is>
          <t>Million</t>
        </is>
      </c>
      <c r="D88" t="inlineStr">
        <is>
          <t>QQQQ</t>
        </is>
      </c>
      <c r="I88" t="n">
        <v>-32</v>
      </c>
      <c r="N88" t="n">
        <v>-39</v>
      </c>
      <c r="S88" t="n">
        <v>-57</v>
      </c>
      <c r="X88" t="n">
        <v>-60</v>
      </c>
      <c r="Z88" t="n">
        <v>-60</v>
      </c>
      <c r="AA88" t="n">
        <v>-60</v>
      </c>
      <c r="AB88" t="n">
        <v>-110</v>
      </c>
      <c r="AC88" t="n">
        <v>-35</v>
      </c>
      <c r="AE88" t="n">
        <v>-37</v>
      </c>
      <c r="AF88" t="n">
        <v>-37</v>
      </c>
      <c r="AG88" t="n">
        <v>-37</v>
      </c>
      <c r="AH88" t="n">
        <v>-16</v>
      </c>
      <c r="AJ88" t="n">
        <v>-16</v>
      </c>
      <c r="AK88" t="n">
        <v>-16</v>
      </c>
    </row>
    <row r="89">
      <c r="A89" t="inlineStr">
        <is>
          <t>Adjusted free cash flow</t>
        </is>
      </c>
      <c r="C89" t="inlineStr">
        <is>
          <t>Million</t>
        </is>
      </c>
      <c r="D89" t="inlineStr">
        <is>
          <t>QQQQ</t>
        </is>
      </c>
      <c r="I89" t="n">
        <v>270</v>
      </c>
      <c r="N89" t="n">
        <v>320</v>
      </c>
      <c r="S89" t="n">
        <v>475</v>
      </c>
      <c r="X89" t="n">
        <v>550</v>
      </c>
      <c r="Z89" t="n">
        <v>550</v>
      </c>
      <c r="AA89" t="n">
        <v>550</v>
      </c>
      <c r="AB89" t="n">
        <v>550</v>
      </c>
      <c r="AC89" t="n">
        <v>610</v>
      </c>
      <c r="AE89" t="n">
        <v>630</v>
      </c>
      <c r="AF89" t="n">
        <v>630</v>
      </c>
      <c r="AG89" t="n">
        <v>630</v>
      </c>
      <c r="AH89" t="n">
        <v>670</v>
      </c>
      <c r="AJ89" t="n">
        <v>670</v>
      </c>
      <c r="AK89" t="n">
        <v>670</v>
      </c>
      <c r="AL89" t="n">
        <v>800</v>
      </c>
      <c r="AM89" t="n">
        <v>800</v>
      </c>
      <c r="AO89" t="n">
        <v>800</v>
      </c>
      <c r="AP89" t="n">
        <v>800</v>
      </c>
      <c r="AQ89" t="n">
        <v>830</v>
      </c>
      <c r="AV89" t="n">
        <v>875</v>
      </c>
      <c r="BA89" t="n">
        <v>750</v>
      </c>
      <c r="BC89" t="n">
        <v>876</v>
      </c>
    </row>
    <row r="90">
      <c r="A90" t="inlineStr">
        <is>
          <t>Adjusted free cash flow-c</t>
        </is>
      </c>
      <c r="I90">
        <f>SUM(I86:I88)</f>
        <v/>
      </c>
      <c r="N90">
        <f>SUM(N86:N88)</f>
        <v/>
      </c>
      <c r="S90">
        <f>SUM(S86:S88)</f>
        <v/>
      </c>
      <c r="X90">
        <f>SUM(X86:X88)</f>
        <v/>
      </c>
      <c r="Z90">
        <f>SUM(Z86:Z88)</f>
        <v/>
      </c>
      <c r="AA90">
        <f>SUM(AA86:AA88)</f>
        <v/>
      </c>
      <c r="AB90">
        <f>SUM(AB86:AB88)</f>
        <v/>
      </c>
      <c r="AC90">
        <f>SUM(AC86:AC88)</f>
        <v/>
      </c>
      <c r="AE90">
        <f>SUM(AE86:AE88)</f>
        <v/>
      </c>
      <c r="AF90">
        <f>SUM(AF86:AF88)</f>
        <v/>
      </c>
      <c r="AG90">
        <f>SUM(AG86:AG88)</f>
        <v/>
      </c>
      <c r="AH90">
        <f>SUM(AH86:AH88)</f>
        <v/>
      </c>
      <c r="AJ90">
        <f>SUM(AJ86:AJ88)</f>
        <v/>
      </c>
      <c r="AK90">
        <f>SUM(AK86:AK88)</f>
        <v/>
      </c>
      <c r="AL90">
        <f>SUM(AL86:AL88)</f>
        <v/>
      </c>
      <c r="AM90">
        <f>SUM(AM86:AM88)</f>
        <v/>
      </c>
      <c r="AN90">
        <f>SUM(AN86:AN88)</f>
        <v/>
      </c>
      <c r="AO90">
        <f>SUM(AO86:AO88)</f>
        <v/>
      </c>
      <c r="AP90">
        <f>SUM(AP86:AP88)</f>
        <v/>
      </c>
      <c r="AQ90">
        <f>SUM(AQ86:AQ88)</f>
        <v/>
      </c>
      <c r="AR90">
        <f>SUM(AR86:AR88)</f>
        <v/>
      </c>
      <c r="AT90">
        <f>SUM(AT86:AT88)</f>
        <v/>
      </c>
      <c r="AU90">
        <f>SUM(AU86:AU88)</f>
        <v/>
      </c>
      <c r="AV90">
        <f>SUM(AV86:AV88)</f>
        <v/>
      </c>
      <c r="AW90">
        <f>SUM(AW86:AW88)</f>
        <v/>
      </c>
      <c r="AY90">
        <f>SUM(AY86:AY88)</f>
        <v/>
      </c>
      <c r="BA90">
        <f>SUM(BA86:BA88)</f>
        <v/>
      </c>
      <c r="BC90">
        <f>SUM(BC86:BC88)</f>
        <v/>
      </c>
    </row>
    <row r="91">
      <c r="A91" t="inlineStr">
        <is>
          <t>Sum Check</t>
        </is>
      </c>
      <c r="I91">
        <f>I89-I90</f>
        <v/>
      </c>
      <c r="N91">
        <f>N89-N90</f>
        <v/>
      </c>
      <c r="S91">
        <f>S89-S90</f>
        <v/>
      </c>
      <c r="X91">
        <f>X89-X90</f>
        <v/>
      </c>
      <c r="Z91">
        <f>Z89-Z90</f>
        <v/>
      </c>
      <c r="AA91">
        <f>AA89-AA90</f>
        <v/>
      </c>
      <c r="AB91">
        <f>AB89-AB90</f>
        <v/>
      </c>
      <c r="AC91">
        <f>AC89-AC90</f>
        <v/>
      </c>
      <c r="AE91">
        <f>AE89-AE90</f>
        <v/>
      </c>
      <c r="AF91">
        <f>AF89-AF90</f>
        <v/>
      </c>
      <c r="AG91">
        <f>AG89-AG90</f>
        <v/>
      </c>
      <c r="AH91">
        <f>AH89-AH90</f>
        <v/>
      </c>
      <c r="AJ91">
        <f>AJ89-AJ90</f>
        <v/>
      </c>
      <c r="AK91">
        <f>AK89-AK90</f>
        <v/>
      </c>
      <c r="AL91">
        <f>AL89-AL90</f>
        <v/>
      </c>
      <c r="AM91">
        <f>AM89-AM90</f>
        <v/>
      </c>
      <c r="AN91">
        <f>AN89-AN90</f>
        <v/>
      </c>
      <c r="AO91">
        <f>AO89-AO90</f>
        <v/>
      </c>
      <c r="AP91">
        <f>AP89-AP90</f>
        <v/>
      </c>
      <c r="AQ91">
        <f>AQ89-AQ90</f>
        <v/>
      </c>
      <c r="AR91">
        <f>AR89-AR90</f>
        <v/>
      </c>
      <c r="AT91">
        <f>AT89-AT90</f>
        <v/>
      </c>
      <c r="AU91">
        <f>AU89-AU90</f>
        <v/>
      </c>
      <c r="AV91">
        <f>AV89-AV90</f>
        <v/>
      </c>
      <c r="AW91">
        <f>AW89-AW90</f>
        <v/>
      </c>
      <c r="AY91">
        <f>AY89-AY90</f>
        <v/>
      </c>
      <c r="BA91">
        <f>BA89-BA90</f>
        <v/>
      </c>
      <c r="BC91">
        <f>BC89-BC90</f>
        <v/>
      </c>
    </row>
    <row r="92"/>
    <row r="93">
      <c r="A93" t="inlineStr">
        <is>
          <t>Cash flow from operating activities-low</t>
        </is>
      </c>
      <c r="C93" t="inlineStr">
        <is>
          <t>Million</t>
        </is>
      </c>
      <c r="D93" t="inlineStr">
        <is>
          <t>QQQQ</t>
        </is>
      </c>
      <c r="AR93" t="n">
        <v>1525</v>
      </c>
      <c r="AT93" t="n">
        <v>1525</v>
      </c>
      <c r="AU93" t="n">
        <v>1575</v>
      </c>
      <c r="AW93" t="n">
        <v>1700</v>
      </c>
      <c r="AY93" t="n">
        <v>1700</v>
      </c>
      <c r="AZ93" t="n">
        <v>1650</v>
      </c>
      <c r="BB93" t="n">
        <v>1400</v>
      </c>
      <c r="BD93" t="n">
        <v>1400</v>
      </c>
      <c r="BE93" t="n">
        <v>1400</v>
      </c>
    </row>
    <row r="94">
      <c r="A94" t="inlineStr">
        <is>
          <t>Cash flow from operating activities-high</t>
        </is>
      </c>
      <c r="C94" t="inlineStr">
        <is>
          <t>Million</t>
        </is>
      </c>
      <c r="D94" t="inlineStr">
        <is>
          <t>QQQQ</t>
        </is>
      </c>
      <c r="AR94" t="n">
        <v>1625</v>
      </c>
      <c r="AT94" t="n">
        <v>1625</v>
      </c>
      <c r="AU94" t="n">
        <v>1675</v>
      </c>
      <c r="AW94" t="n">
        <v>1800</v>
      </c>
      <c r="AY94" t="n">
        <v>1800</v>
      </c>
      <c r="AZ94" t="n">
        <v>1750</v>
      </c>
      <c r="BB94" t="n">
        <v>1500</v>
      </c>
      <c r="BD94" t="n">
        <v>1500</v>
      </c>
      <c r="BE94" t="n">
        <v>1500</v>
      </c>
    </row>
    <row r="95">
      <c r="A95" t="inlineStr">
        <is>
          <t>Additions to property plant and equipment, net</t>
        </is>
      </c>
      <c r="C95" t="inlineStr">
        <is>
          <t>Million</t>
        </is>
      </c>
      <c r="D95" t="inlineStr">
        <is>
          <t>QQQQ</t>
        </is>
      </c>
      <c r="AR95" t="n">
        <v>-650</v>
      </c>
      <c r="AT95" t="n">
        <v>-650</v>
      </c>
      <c r="AU95" t="n">
        <v>-700</v>
      </c>
      <c r="AW95" t="n">
        <v>-800</v>
      </c>
      <c r="AY95" t="n">
        <v>-800</v>
      </c>
      <c r="AZ95" t="n">
        <v>-750</v>
      </c>
      <c r="BB95" t="n">
        <v>-600</v>
      </c>
      <c r="BD95" t="n">
        <v>-600</v>
      </c>
      <c r="BE95" t="n">
        <v>-600</v>
      </c>
    </row>
    <row r="96">
      <c r="A96" t="inlineStr">
        <is>
          <t>Free cash flow-low</t>
        </is>
      </c>
      <c r="C96" t="inlineStr">
        <is>
          <t>Million</t>
        </is>
      </c>
      <c r="D96" t="inlineStr">
        <is>
          <t>QQQQ</t>
        </is>
      </c>
      <c r="AR96" t="n">
        <v>875</v>
      </c>
      <c r="AT96" t="n">
        <v>875</v>
      </c>
      <c r="AU96" t="n">
        <v>875</v>
      </c>
      <c r="AW96" t="n">
        <v>900</v>
      </c>
      <c r="AY96" t="n">
        <v>900</v>
      </c>
      <c r="AZ96" t="n">
        <v>900</v>
      </c>
      <c r="BB96" t="n">
        <v>800</v>
      </c>
      <c r="BD96" t="n">
        <v>800</v>
      </c>
      <c r="BE96" t="n">
        <v>800</v>
      </c>
    </row>
    <row r="97">
      <c r="A97" t="inlineStr">
        <is>
          <t>Free cash flow-low-c</t>
        </is>
      </c>
      <c r="S97">
        <f>+SUM(S95,S93)</f>
        <v/>
      </c>
      <c r="X97">
        <f>+SUM(X95,X93)</f>
        <v/>
      </c>
      <c r="Z97">
        <f>+SUM(Z95,Z93)</f>
        <v/>
      </c>
      <c r="AC97">
        <f>+SUM(AC95,AC93)</f>
        <v/>
      </c>
      <c r="AH97">
        <f>+SUM(AH95,AH93)</f>
        <v/>
      </c>
      <c r="AM97">
        <f>+SUM(AM95,AM93)</f>
        <v/>
      </c>
      <c r="AN97">
        <f>+SUM(AN95,AN93)</f>
        <v/>
      </c>
      <c r="AR97">
        <f>+SUM(AR95,AR93)</f>
        <v/>
      </c>
      <c r="AT97">
        <f>+SUM(AT95,AT93)</f>
        <v/>
      </c>
      <c r="AU97">
        <f>+SUM(AU95,AU93)</f>
        <v/>
      </c>
      <c r="AW97">
        <f>+SUM(AW95,AW93)</f>
        <v/>
      </c>
      <c r="AY97">
        <f>+SUM(AY95,AY93)</f>
        <v/>
      </c>
      <c r="AZ97">
        <f>+SUM(AZ95,AZ93)</f>
        <v/>
      </c>
      <c r="BB97">
        <f>+SUM(BB95,BB93)</f>
        <v/>
      </c>
      <c r="BD97">
        <f>+SUM(BD95,BD93)</f>
        <v/>
      </c>
      <c r="BE97">
        <f>+SUM(BE95,BE93)</f>
        <v/>
      </c>
    </row>
    <row r="98">
      <c r="A98" t="inlineStr">
        <is>
          <t>Sum check</t>
        </is>
      </c>
      <c r="S98">
        <f>+S96-S97</f>
        <v/>
      </c>
      <c r="X98">
        <f>+X96-X97</f>
        <v/>
      </c>
      <c r="Z98">
        <f>+Z96-Z97</f>
        <v/>
      </c>
      <c r="AC98">
        <f>+AC96-AC97</f>
        <v/>
      </c>
      <c r="AH98">
        <f>+AH96-AH97</f>
        <v/>
      </c>
      <c r="AM98">
        <f>+AM96-AM97</f>
        <v/>
      </c>
      <c r="AN98">
        <f>+AN96-AN97</f>
        <v/>
      </c>
      <c r="AR98">
        <f>+AR96-AR97</f>
        <v/>
      </c>
      <c r="AT98">
        <f>+AT96-AT97</f>
        <v/>
      </c>
      <c r="AU98">
        <f>+AU96-AU97</f>
        <v/>
      </c>
      <c r="AW98">
        <f>+AW96-AW97</f>
        <v/>
      </c>
      <c r="AY98">
        <f>+AY96-AY97</f>
        <v/>
      </c>
      <c r="AZ98">
        <f>+AZ96-AZ97</f>
        <v/>
      </c>
      <c r="BB98">
        <f>+BB96-BB97</f>
        <v/>
      </c>
      <c r="BD98">
        <f>+BD96-BD97</f>
        <v/>
      </c>
      <c r="BE98">
        <f>+BE96-BE97</f>
        <v/>
      </c>
    </row>
    <row r="99"/>
    <row r="100">
      <c r="A100" t="inlineStr">
        <is>
          <t>Free cash flow-high</t>
        </is>
      </c>
      <c r="C100" t="inlineStr">
        <is>
          <t>Million</t>
        </is>
      </c>
      <c r="D100" t="inlineStr">
        <is>
          <t>QQQQ</t>
        </is>
      </c>
      <c r="AR100" t="n">
        <v>975</v>
      </c>
      <c r="AT100" t="n">
        <v>975</v>
      </c>
      <c r="AU100" t="n">
        <v>975</v>
      </c>
      <c r="AW100" t="n">
        <v>1000</v>
      </c>
      <c r="AY100" t="n">
        <v>1000</v>
      </c>
      <c r="AZ100" t="n">
        <v>1000</v>
      </c>
      <c r="BB100" t="n">
        <v>900</v>
      </c>
      <c r="BD100" t="n">
        <v>900</v>
      </c>
      <c r="BE100" t="n">
        <v>900</v>
      </c>
    </row>
    <row r="101">
      <c r="A101" t="inlineStr">
        <is>
          <t>Free cash flow-high-c</t>
        </is>
      </c>
      <c r="S101">
        <f>SUM(S94:S95)</f>
        <v/>
      </c>
      <c r="X101">
        <f>SUM(X94:X95)</f>
        <v/>
      </c>
      <c r="Z101">
        <f>SUM(Z94:Z95)</f>
        <v/>
      </c>
      <c r="AC101">
        <f>SUM(AC94:AC95)</f>
        <v/>
      </c>
      <c r="AH101">
        <f>SUM(AH94:AH95)</f>
        <v/>
      </c>
      <c r="AM101">
        <f>SUM(AM94:AM95)</f>
        <v/>
      </c>
      <c r="AN101">
        <f>SUM(AN94:AN95)</f>
        <v/>
      </c>
      <c r="AR101">
        <f>SUM(AR94:AR95)</f>
        <v/>
      </c>
      <c r="AT101">
        <f>SUM(AT94:AT95)</f>
        <v/>
      </c>
      <c r="AU101">
        <f>SUM(AU94:AU95)</f>
        <v/>
      </c>
      <c r="AW101">
        <f>SUM(AW94:AW95)</f>
        <v/>
      </c>
      <c r="AY101">
        <f>SUM(AY94:AY95)</f>
        <v/>
      </c>
      <c r="AZ101">
        <f>SUM(AZ94:AZ95)</f>
        <v/>
      </c>
      <c r="BB101">
        <f>SUM(BB94:BB95)</f>
        <v/>
      </c>
      <c r="BD101">
        <f>SUM(BD94:BD95)</f>
        <v/>
      </c>
      <c r="BE101">
        <f>SUM(BE94:BE95)</f>
        <v/>
      </c>
    </row>
    <row r="102">
      <c r="A102" t="inlineStr">
        <is>
          <t>Sum check</t>
        </is>
      </c>
      <c r="S102">
        <f>S100-S101</f>
        <v/>
      </c>
      <c r="X102">
        <f>X100-X101</f>
        <v/>
      </c>
      <c r="Z102">
        <f>Z100-Z101</f>
        <v/>
      </c>
      <c r="AC102">
        <f>AC100-AC101</f>
        <v/>
      </c>
      <c r="AH102">
        <f>AH100-AH101</f>
        <v/>
      </c>
      <c r="AM102">
        <f>AM100-AM101</f>
        <v/>
      </c>
      <c r="AN102">
        <f>AN100-AN101</f>
        <v/>
      </c>
      <c r="AR102">
        <f>AR100-AR101</f>
        <v/>
      </c>
      <c r="AT102">
        <f>AT100-AT101</f>
        <v/>
      </c>
      <c r="AU102">
        <f>AU100-AU101</f>
        <v/>
      </c>
      <c r="AW102">
        <f>AW100-AW101</f>
        <v/>
      </c>
      <c r="AY102">
        <f>AY100-AY101</f>
        <v/>
      </c>
      <c r="AZ102">
        <f>AZ100-AZ101</f>
        <v/>
      </c>
      <c r="BB102">
        <f>BB100-BB101</f>
        <v/>
      </c>
      <c r="BD102">
        <f>BD100-BD101</f>
        <v/>
      </c>
      <c r="BE102">
        <f>BE100-BE101</f>
        <v/>
      </c>
    </row>
    <row r="103"/>
    <row r="104">
      <c r="A104" t="inlineStr">
        <is>
          <t>Estimated cash interest expense</t>
        </is>
      </c>
    </row>
    <row r="105">
      <c r="A105" t="inlineStr">
        <is>
          <t>Interest expense</t>
        </is>
      </c>
      <c r="C105" t="inlineStr">
        <is>
          <t>Million</t>
        </is>
      </c>
      <c r="D105" t="inlineStr">
        <is>
          <t>QQQQ</t>
        </is>
      </c>
      <c r="AA105" t="n">
        <v>280</v>
      </c>
      <c r="AC105" t="n">
        <v>255</v>
      </c>
      <c r="AE105" t="n">
        <v>255</v>
      </c>
      <c r="AF105" t="n">
        <v>255</v>
      </c>
    </row>
    <row r="106">
      <c r="A106" t="inlineStr">
        <is>
          <t>Less Non-cash interest expense</t>
        </is>
      </c>
      <c r="C106" t="inlineStr">
        <is>
          <t>Million</t>
        </is>
      </c>
      <c r="D106" t="inlineStr">
        <is>
          <t>QQQQ</t>
        </is>
      </c>
      <c r="AA106" t="n">
        <v>-5</v>
      </c>
    </row>
    <row r="107">
      <c r="A107" t="inlineStr">
        <is>
          <t>Additions to property plant and equipment</t>
        </is>
      </c>
      <c r="C107" t="inlineStr">
        <is>
          <t>Million</t>
        </is>
      </c>
      <c r="D107" t="inlineStr">
        <is>
          <t>QQQQ</t>
        </is>
      </c>
      <c r="AC107" t="n">
        <v>-5</v>
      </c>
      <c r="AE107" t="n">
        <v>-5</v>
      </c>
      <c r="AF107" t="n">
        <v>-5</v>
      </c>
    </row>
    <row r="108">
      <c r="A108" t="inlineStr">
        <is>
          <t>Cash interest expense</t>
        </is>
      </c>
      <c r="C108" t="inlineStr">
        <is>
          <t>Million</t>
        </is>
      </c>
      <c r="D108" t="inlineStr">
        <is>
          <t>QQQQ</t>
        </is>
      </c>
      <c r="AA108" t="n">
        <v>275</v>
      </c>
      <c r="AC108" t="n">
        <v>250</v>
      </c>
      <c r="AE108" t="n">
        <v>250</v>
      </c>
      <c r="AF108" t="n">
        <v>250</v>
      </c>
    </row>
    <row r="109">
      <c r="A109" t="inlineStr">
        <is>
          <t>Cash interest expense-c</t>
        </is>
      </c>
      <c r="S109">
        <f>SUM(S105:S107)</f>
        <v/>
      </c>
      <c r="X109">
        <f>SUM(X105:X107)</f>
        <v/>
      </c>
      <c r="Z109">
        <f>SUM(Z105:Z107)</f>
        <v/>
      </c>
      <c r="AA109">
        <f>SUM(AA105:AA107)</f>
        <v/>
      </c>
      <c r="AC109">
        <f>SUM(AC105:AC107)</f>
        <v/>
      </c>
      <c r="AE109">
        <f>SUM(AE105:AE107)</f>
        <v/>
      </c>
      <c r="AF109">
        <f>SUM(AF105:AF107)</f>
        <v/>
      </c>
      <c r="AH109">
        <f>SUM(AH105:AH107)</f>
        <v/>
      </c>
      <c r="AM109">
        <f>SUM(AM105:AM107)</f>
        <v/>
      </c>
      <c r="AN109">
        <f>SUM(AN105:AN107)</f>
        <v/>
      </c>
      <c r="AR109">
        <f>SUM(AR105:AR107)</f>
        <v/>
      </c>
      <c r="AT109">
        <f>SUM(AT105:AT107)</f>
        <v/>
      </c>
      <c r="AU109">
        <f>SUM(AU105:AU107)</f>
        <v/>
      </c>
      <c r="AY109">
        <f>SUM(AY105:AY107)</f>
        <v/>
      </c>
    </row>
    <row r="110">
      <c r="A110" t="inlineStr">
        <is>
          <t>Sum Check</t>
        </is>
      </c>
      <c r="S110">
        <f>S108-S109</f>
        <v/>
      </c>
      <c r="X110">
        <f>X108-X109</f>
        <v/>
      </c>
      <c r="Z110">
        <f>Z108-Z109</f>
        <v/>
      </c>
      <c r="AA110">
        <f>AA108-AA109</f>
        <v/>
      </c>
      <c r="AC110">
        <f>AC108-AC109</f>
        <v/>
      </c>
      <c r="AE110">
        <f>AE108-AE109</f>
        <v/>
      </c>
      <c r="AF110">
        <f>AF108-AF109</f>
        <v/>
      </c>
      <c r="AH110">
        <f>AH108-AH109</f>
        <v/>
      </c>
      <c r="AM110">
        <f>AM108-AM109</f>
        <v/>
      </c>
      <c r="AN110">
        <f>AN108-AN109</f>
        <v/>
      </c>
      <c r="AR110">
        <f>AR108-AR109</f>
        <v/>
      </c>
      <c r="AT110">
        <f>AT108-AT109</f>
        <v/>
      </c>
      <c r="AU110">
        <f>AU108-AU109</f>
        <v/>
      </c>
      <c r="AY110">
        <f>AY108-AY109</f>
        <v/>
      </c>
    </row>
    <row r="111"/>
    <row r="112">
      <c r="A112" t="inlineStr">
        <is>
          <t>Guidance range and assumptions</t>
        </is>
      </c>
    </row>
    <row r="113">
      <c r="A113" t="inlineStr">
        <is>
          <t>High</t>
        </is>
      </c>
    </row>
    <row r="114">
      <c r="A114" t="inlineStr">
        <is>
          <t>F.Y. 2020 EBITDA (actual)</t>
        </is>
      </c>
      <c r="C114" t="inlineStr">
        <is>
          <t>Million</t>
        </is>
      </c>
      <c r="D114" t="inlineStr">
        <is>
          <t>QQQQ</t>
        </is>
      </c>
      <c r="AR114" t="n">
        <v>2157</v>
      </c>
      <c r="AT114" t="n">
        <v>2157</v>
      </c>
    </row>
    <row r="115">
      <c r="A115" t="inlineStr">
        <is>
          <t>Divestiture</t>
        </is>
      </c>
      <c r="C115" t="inlineStr">
        <is>
          <t>Million</t>
        </is>
      </c>
      <c r="D115" t="inlineStr">
        <is>
          <t>QQQQ</t>
        </is>
      </c>
      <c r="AR115" t="n">
        <v>-25</v>
      </c>
      <c r="AT115" t="n">
        <v>-25</v>
      </c>
    </row>
    <row r="116">
      <c r="A116" t="inlineStr">
        <is>
          <t>F.Y. 2020 comparable EBITDA</t>
        </is>
      </c>
      <c r="C116" t="inlineStr">
        <is>
          <t>Million</t>
        </is>
      </c>
      <c r="D116" t="inlineStr">
        <is>
          <t>QQQQ</t>
        </is>
      </c>
      <c r="AR116" t="n">
        <v>2132</v>
      </c>
      <c r="AT116" t="n">
        <v>2132</v>
      </c>
    </row>
    <row r="117">
      <c r="A117" t="inlineStr">
        <is>
          <t>F.Y. 2020 comparable EBITDA-c</t>
        </is>
      </c>
      <c r="S117">
        <f>SUM(S114:S115)</f>
        <v/>
      </c>
      <c r="X117">
        <f>SUM(X114:X115)</f>
        <v/>
      </c>
      <c r="Z117">
        <f>SUM(Z114:Z115)</f>
        <v/>
      </c>
      <c r="AC117">
        <f>SUM(AC114:AC115)</f>
        <v/>
      </c>
      <c r="AH117">
        <f>SUM(AH114:AH115)</f>
        <v/>
      </c>
      <c r="AM117">
        <f>SUM(AM114:AM115)</f>
        <v/>
      </c>
      <c r="AN117">
        <f>SUM(AN114:AN115)</f>
        <v/>
      </c>
      <c r="AR117">
        <f>SUM(AR114:AR115)</f>
        <v/>
      </c>
      <c r="AT117">
        <f>SUM(AT114:AT115)</f>
        <v/>
      </c>
      <c r="AU117">
        <f>SUM(AU114:AU115)</f>
        <v/>
      </c>
      <c r="AY117">
        <f>SUM(AY114:AY115)</f>
        <v/>
      </c>
    </row>
    <row r="118">
      <c r="A118" t="inlineStr">
        <is>
          <t>Sum check</t>
        </is>
      </c>
      <c r="S118">
        <f>S116-S117</f>
        <v/>
      </c>
      <c r="X118">
        <f>X116-X117</f>
        <v/>
      </c>
      <c r="Z118">
        <f>Z116-Z117</f>
        <v/>
      </c>
      <c r="AC118">
        <f>AC116-AC117</f>
        <v/>
      </c>
      <c r="AH118">
        <f>AH116-AH117</f>
        <v/>
      </c>
      <c r="AM118">
        <f>AM116-AM117</f>
        <v/>
      </c>
      <c r="AN118">
        <f>AN116-AN117</f>
        <v/>
      </c>
      <c r="AR118">
        <f>AR116-AR117</f>
        <v/>
      </c>
      <c r="AT118">
        <f>AT116-AT117</f>
        <v/>
      </c>
      <c r="AU118">
        <f>AU116-AU117</f>
        <v/>
      </c>
      <c r="AY118">
        <f>AY116-AY117</f>
        <v/>
      </c>
    </row>
    <row r="119"/>
    <row r="120">
      <c r="A120" t="inlineStr">
        <is>
          <t>F.Y. 2021 operating EBITDA guidance</t>
        </is>
      </c>
      <c r="C120" t="inlineStr">
        <is>
          <t>Million</t>
        </is>
      </c>
      <c r="D120" t="inlineStr">
        <is>
          <t>QQQQ</t>
        </is>
      </c>
      <c r="AR120" t="n">
        <v>2200</v>
      </c>
      <c r="AT120" t="n">
        <v>2225</v>
      </c>
    </row>
    <row r="121"/>
    <row r="122">
      <c r="A122" t="inlineStr">
        <is>
          <t>Low</t>
        </is>
      </c>
    </row>
    <row r="123">
      <c r="A123" t="inlineStr">
        <is>
          <t>FY 2020 EBITDA (actual)</t>
        </is>
      </c>
      <c r="C123" t="inlineStr">
        <is>
          <t>Million</t>
        </is>
      </c>
      <c r="D123" t="inlineStr">
        <is>
          <t>QQQQ</t>
        </is>
      </c>
      <c r="AR123" t="n">
        <v>2157</v>
      </c>
      <c r="AT123" t="n">
        <v>2157</v>
      </c>
    </row>
    <row r="124">
      <c r="A124" t="inlineStr">
        <is>
          <t>Divestiture</t>
        </is>
      </c>
      <c r="C124" t="inlineStr">
        <is>
          <t>Million</t>
        </is>
      </c>
      <c r="D124" t="inlineStr">
        <is>
          <t>QQQQ</t>
        </is>
      </c>
      <c r="AR124" t="n">
        <v>-25</v>
      </c>
      <c r="AT124" t="n">
        <v>-25</v>
      </c>
    </row>
    <row r="125">
      <c r="A125" t="inlineStr">
        <is>
          <t>FY 2020 comparable EBITDA</t>
        </is>
      </c>
      <c r="C125" t="inlineStr">
        <is>
          <t>Million</t>
        </is>
      </c>
      <c r="D125" t="inlineStr">
        <is>
          <t>QQQQ</t>
        </is>
      </c>
      <c r="AR125" t="n">
        <v>2132</v>
      </c>
      <c r="AT125" t="n">
        <v>2132</v>
      </c>
    </row>
    <row r="126">
      <c r="A126" t="inlineStr">
        <is>
          <t>FY 2020 comparable EBITDA-c</t>
        </is>
      </c>
      <c r="S126">
        <f>SUM(S123:S124)</f>
        <v/>
      </c>
      <c r="X126">
        <f>SUM(X123:X124)</f>
        <v/>
      </c>
      <c r="Z126">
        <f>SUM(Z123:Z124)</f>
        <v/>
      </c>
      <c r="AC126">
        <f>SUM(AC123:AC124)</f>
        <v/>
      </c>
      <c r="AH126">
        <f>SUM(AH123:AH124)</f>
        <v/>
      </c>
      <c r="AM126">
        <f>SUM(AM123:AM124)</f>
        <v/>
      </c>
      <c r="AN126">
        <f>SUM(AN123:AN124)</f>
        <v/>
      </c>
      <c r="AR126">
        <f>SUM(AR123:AR124)</f>
        <v/>
      </c>
      <c r="AT126">
        <f>SUM(AT123:AT124)</f>
        <v/>
      </c>
      <c r="AU126">
        <f>SUM(AU123:AU124)</f>
        <v/>
      </c>
      <c r="AY126">
        <f>SUM(AY123:AY124)</f>
        <v/>
      </c>
    </row>
    <row r="127">
      <c r="A127" t="inlineStr">
        <is>
          <t>Sum check</t>
        </is>
      </c>
      <c r="S127">
        <f>S125-S126</f>
        <v/>
      </c>
      <c r="X127">
        <f>X125-X126</f>
        <v/>
      </c>
      <c r="Z127">
        <f>Z125-Z126</f>
        <v/>
      </c>
      <c r="AC127">
        <f>AC125-AC126</f>
        <v/>
      </c>
      <c r="AH127">
        <f>AH125-AH126</f>
        <v/>
      </c>
      <c r="AM127">
        <f>AM125-AM126</f>
        <v/>
      </c>
      <c r="AN127">
        <f>AN125-AN126</f>
        <v/>
      </c>
      <c r="AR127">
        <f>AR125-AR126</f>
        <v/>
      </c>
      <c r="AT127">
        <f>AT125-AT126</f>
        <v/>
      </c>
      <c r="AU127">
        <f>AU125-AU126</f>
        <v/>
      </c>
      <c r="AY127">
        <f>AY125-AY126</f>
        <v/>
      </c>
    </row>
    <row r="128"/>
    <row r="129">
      <c r="A129" t="inlineStr">
        <is>
          <t>2% volume growth and cost synergies</t>
        </is>
      </c>
      <c r="C129" t="inlineStr">
        <is>
          <t>Million</t>
        </is>
      </c>
      <c r="D129" t="inlineStr">
        <is>
          <t>QQQQ</t>
        </is>
      </c>
      <c r="AR129" t="n">
        <v>93</v>
      </c>
    </row>
    <row r="130">
      <c r="A130" t="inlineStr">
        <is>
          <t>4% volume growth</t>
        </is>
      </c>
      <c r="C130" t="inlineStr">
        <is>
          <t>Million</t>
        </is>
      </c>
      <c r="D130" t="inlineStr">
        <is>
          <t>QQQQ</t>
        </is>
      </c>
      <c r="AT130" t="n">
        <v>88</v>
      </c>
    </row>
    <row r="131">
      <c r="A131" t="inlineStr">
        <is>
          <t>Cost synergies</t>
        </is>
      </c>
      <c r="C131" t="inlineStr">
        <is>
          <t>Million</t>
        </is>
      </c>
      <c r="D131" t="inlineStr">
        <is>
          <t>QQQQ</t>
        </is>
      </c>
      <c r="AT131" t="n">
        <v>50</v>
      </c>
    </row>
    <row r="132">
      <c r="A132" t="inlineStr">
        <is>
          <t>Resin cost timing</t>
        </is>
      </c>
      <c r="C132" t="inlineStr">
        <is>
          <t>Million</t>
        </is>
      </c>
      <c r="D132" t="inlineStr">
        <is>
          <t>QQQQ</t>
        </is>
      </c>
      <c r="AR132" t="n">
        <v>-25</v>
      </c>
    </row>
    <row r="133">
      <c r="A133" t="inlineStr">
        <is>
          <t>Prior year mix benefit</t>
        </is>
      </c>
      <c r="C133" t="inlineStr">
        <is>
          <t>Million</t>
        </is>
      </c>
      <c r="D133" t="inlineStr">
        <is>
          <t>QQQQ</t>
        </is>
      </c>
      <c r="AR133" t="n">
        <v>-25</v>
      </c>
    </row>
    <row r="134">
      <c r="A134" t="inlineStr">
        <is>
          <t>Inflation timing</t>
        </is>
      </c>
      <c r="C134" t="inlineStr">
        <is>
          <t>Million</t>
        </is>
      </c>
      <c r="D134" t="inlineStr">
        <is>
          <t>QQQQ</t>
        </is>
      </c>
      <c r="AT134" t="n">
        <v>-75</v>
      </c>
    </row>
    <row r="135">
      <c r="A135" t="inlineStr">
        <is>
          <t>Other</t>
        </is>
      </c>
      <c r="C135" t="inlineStr">
        <is>
          <t>Million</t>
        </is>
      </c>
      <c r="D135" t="inlineStr">
        <is>
          <t>QQQQ</t>
        </is>
      </c>
      <c r="AT135" t="n">
        <v>-20</v>
      </c>
    </row>
    <row r="136">
      <c r="A136" t="inlineStr">
        <is>
          <t>Growth spending</t>
        </is>
      </c>
      <c r="C136" t="inlineStr">
        <is>
          <t>Million</t>
        </is>
      </c>
      <c r="D136" t="inlineStr">
        <is>
          <t>QQQQ</t>
        </is>
      </c>
      <c r="AR136" t="n">
        <v>-25</v>
      </c>
    </row>
    <row r="137">
      <c r="A137" t="inlineStr">
        <is>
          <t>FY 2021 operating EBITDA guidance</t>
        </is>
      </c>
      <c r="C137" t="inlineStr">
        <is>
          <t>Million</t>
        </is>
      </c>
      <c r="D137" t="inlineStr">
        <is>
          <t>QQQQ</t>
        </is>
      </c>
      <c r="AR137" t="n">
        <v>2150</v>
      </c>
      <c r="AT137" t="n">
        <v>2175</v>
      </c>
    </row>
    <row r="138">
      <c r="A138" t="inlineStr">
        <is>
          <t>FY 2021 operating EBITDA guidance-c</t>
        </is>
      </c>
      <c r="S138">
        <f>SUM(S125,S129:S136)</f>
        <v/>
      </c>
      <c r="X138">
        <f>SUM(X125,X129:X136)</f>
        <v/>
      </c>
      <c r="Z138">
        <f>SUM(Z125,Z129:Z136)</f>
        <v/>
      </c>
      <c r="AC138">
        <f>SUM(AC125,AC129:AC136)</f>
        <v/>
      </c>
      <c r="AH138">
        <f>SUM(AH125,AH129:AH136)</f>
        <v/>
      </c>
      <c r="AM138">
        <f>SUM(AM125,AM129:AM136)</f>
        <v/>
      </c>
      <c r="AN138">
        <f>SUM(AN125,AN129:AN136)</f>
        <v/>
      </c>
      <c r="AR138">
        <f>SUM(AR125,AR129:AR136)</f>
        <v/>
      </c>
      <c r="AT138">
        <f>SUM(AT125,AT129:AT136)</f>
        <v/>
      </c>
      <c r="AU138">
        <f>SUM(AU125,AU129:AU136)</f>
        <v/>
      </c>
      <c r="AY138">
        <f>SUM(AY125,AY129:AY136)</f>
        <v/>
      </c>
    </row>
    <row r="139">
      <c r="A139" t="inlineStr">
        <is>
          <t>Sum check</t>
        </is>
      </c>
      <c r="S139">
        <f>S137-S138</f>
        <v/>
      </c>
      <c r="X139">
        <f>X137-X138</f>
        <v/>
      </c>
      <c r="Z139">
        <f>Z137-Z138</f>
        <v/>
      </c>
      <c r="AC139">
        <f>AC137-AC138</f>
        <v/>
      </c>
      <c r="AH139">
        <f>AH137-AH138</f>
        <v/>
      </c>
      <c r="AM139">
        <f>AM137-AM138</f>
        <v/>
      </c>
      <c r="AN139">
        <f>AN137-AN138</f>
        <v/>
      </c>
      <c r="AR139">
        <f>AR137-AR138</f>
        <v/>
      </c>
      <c r="AT139">
        <f>AT137-AT138</f>
        <v/>
      </c>
      <c r="AU139">
        <f>AU137-AU138</f>
        <v/>
      </c>
      <c r="AY139">
        <f>AY137-AY138</f>
        <v/>
      </c>
    </row>
    <row r="140"/>
    <row r="141">
      <c r="A141" t="inlineStr">
        <is>
          <t>Approx.</t>
        </is>
      </c>
    </row>
    <row r="142">
      <c r="A142" t="inlineStr">
        <is>
          <t>FY 2020 EBITDA (actual)</t>
        </is>
      </c>
      <c r="C142" t="inlineStr">
        <is>
          <t>Million</t>
        </is>
      </c>
      <c r="D142" t="inlineStr">
        <is>
          <t>QQQQ</t>
        </is>
      </c>
      <c r="AU142" t="n">
        <v>2157</v>
      </c>
    </row>
    <row r="143">
      <c r="A143" t="inlineStr">
        <is>
          <t>Divestiture</t>
        </is>
      </c>
      <c r="C143" t="inlineStr">
        <is>
          <t>Million</t>
        </is>
      </c>
      <c r="D143" t="inlineStr">
        <is>
          <t>QQQQ</t>
        </is>
      </c>
      <c r="AU143" t="n">
        <v>-25</v>
      </c>
    </row>
    <row r="144">
      <c r="A144" t="inlineStr">
        <is>
          <t>FY 2020 comparable EBITDA</t>
        </is>
      </c>
      <c r="C144" t="inlineStr">
        <is>
          <t>Million</t>
        </is>
      </c>
      <c r="D144" t="inlineStr">
        <is>
          <t>QQQQ</t>
        </is>
      </c>
      <c r="AU144" t="n">
        <v>2132</v>
      </c>
    </row>
    <row r="145">
      <c r="A145" t="inlineStr">
        <is>
          <t>FY 2020 comparable EBITDA-c</t>
        </is>
      </c>
      <c r="S145">
        <f>SUM(S142:S143)</f>
        <v/>
      </c>
      <c r="X145">
        <f>SUM(X142:X143)</f>
        <v/>
      </c>
      <c r="Z145">
        <f>SUM(Z142:Z143)</f>
        <v/>
      </c>
      <c r="AC145">
        <f>SUM(AC142:AC143)</f>
        <v/>
      </c>
      <c r="AH145">
        <f>SUM(AH142:AH143)</f>
        <v/>
      </c>
      <c r="AM145">
        <f>SUM(AM142:AM143)</f>
        <v/>
      </c>
      <c r="AN145">
        <f>SUM(AN142:AN143)</f>
        <v/>
      </c>
      <c r="AR145">
        <f>SUM(AR142:AR143)</f>
        <v/>
      </c>
      <c r="AT145">
        <f>SUM(AT142:AT143)</f>
        <v/>
      </c>
      <c r="AU145">
        <f>SUM(AU142:AU143)</f>
        <v/>
      </c>
      <c r="AY145">
        <f>SUM(AY142:AY143)</f>
        <v/>
      </c>
    </row>
    <row r="146">
      <c r="A146" t="inlineStr">
        <is>
          <t>Sum check</t>
        </is>
      </c>
      <c r="S146">
        <f>S144-S145</f>
        <v/>
      </c>
      <c r="X146">
        <f>X144-X145</f>
        <v/>
      </c>
      <c r="Z146">
        <f>Z144-Z145</f>
        <v/>
      </c>
      <c r="AC146">
        <f>AC144-AC145</f>
        <v/>
      </c>
      <c r="AH146">
        <f>AH144-AH145</f>
        <v/>
      </c>
      <c r="AM146">
        <f>AM144-AM145</f>
        <v/>
      </c>
      <c r="AN146">
        <f>AN144-AN145</f>
        <v/>
      </c>
      <c r="AR146">
        <f>AR144-AR145</f>
        <v/>
      </c>
      <c r="AT146">
        <f>AT144-AT145</f>
        <v/>
      </c>
      <c r="AU146">
        <f>AU144-AU145</f>
        <v/>
      </c>
      <c r="AY146">
        <f>AY144-AY145</f>
        <v/>
      </c>
    </row>
    <row r="147"/>
    <row r="148">
      <c r="A148" t="inlineStr">
        <is>
          <t>5% volume growth</t>
        </is>
      </c>
      <c r="C148" t="inlineStr">
        <is>
          <t>Million</t>
        </is>
      </c>
      <c r="D148" t="inlineStr">
        <is>
          <t>QQQQ</t>
        </is>
      </c>
      <c r="AU148" t="n">
        <v>118</v>
      </c>
    </row>
    <row r="149">
      <c r="A149" t="inlineStr">
        <is>
          <t>Cost synergies</t>
        </is>
      </c>
      <c r="C149" t="inlineStr">
        <is>
          <t>Million</t>
        </is>
      </c>
      <c r="D149" t="inlineStr">
        <is>
          <t>QQQQ</t>
        </is>
      </c>
      <c r="AU149" t="n">
        <v>55</v>
      </c>
    </row>
    <row r="150">
      <c r="A150" t="inlineStr">
        <is>
          <t>Mix benefits</t>
        </is>
      </c>
      <c r="C150" t="inlineStr">
        <is>
          <t>Million</t>
        </is>
      </c>
      <c r="D150" t="inlineStr">
        <is>
          <t>QQQQ</t>
        </is>
      </c>
      <c r="AU150" t="n">
        <v>25</v>
      </c>
    </row>
    <row r="151">
      <c r="A151" t="inlineStr">
        <is>
          <t>Inflation and other</t>
        </is>
      </c>
      <c r="C151" t="inlineStr">
        <is>
          <t>Million</t>
        </is>
      </c>
      <c r="D151" t="inlineStr">
        <is>
          <t>QQQQ</t>
        </is>
      </c>
      <c r="AU151" t="n">
        <v>-80</v>
      </c>
    </row>
    <row r="152">
      <c r="A152" t="inlineStr">
        <is>
          <t>FY 2021 operating EBITDA guidance</t>
        </is>
      </c>
      <c r="C152" t="inlineStr">
        <is>
          <t>Million</t>
        </is>
      </c>
      <c r="D152" t="inlineStr">
        <is>
          <t>QQQQ</t>
        </is>
      </c>
      <c r="AU152" t="n">
        <v>2250</v>
      </c>
    </row>
    <row r="153">
      <c r="A153" t="inlineStr">
        <is>
          <t>FY 2021 operating EBITDA guidance-c</t>
        </is>
      </c>
      <c r="S153">
        <f>SUM(S144,S148:S151)</f>
        <v/>
      </c>
      <c r="X153">
        <f>SUM(X144,X148:X151)</f>
        <v/>
      </c>
      <c r="Z153">
        <f>SUM(Z144,Z148:Z151)</f>
        <v/>
      </c>
      <c r="AC153">
        <f>SUM(AC144,AC148:AC151)</f>
        <v/>
      </c>
      <c r="AH153">
        <f>SUM(AH144,AH148:AH151)</f>
        <v/>
      </c>
      <c r="AM153">
        <f>SUM(AM144,AM148:AM151)</f>
        <v/>
      </c>
      <c r="AN153">
        <f>SUM(AN144,AN148:AN151)</f>
        <v/>
      </c>
      <c r="AR153">
        <f>SUM(AR144,AR148:AR151)</f>
        <v/>
      </c>
      <c r="AT153">
        <f>SUM(AT144,AT148:AT151)</f>
        <v/>
      </c>
      <c r="AU153">
        <f>SUM(AU144,AU148:AU151)</f>
        <v/>
      </c>
      <c r="AY153">
        <f>SUM(AY144,AY148:AY151)</f>
        <v/>
      </c>
    </row>
    <row r="154">
      <c r="A154" t="inlineStr">
        <is>
          <t>Sum check</t>
        </is>
      </c>
      <c r="S154">
        <f>S152-S153</f>
        <v/>
      </c>
      <c r="X154">
        <f>X152-X153</f>
        <v/>
      </c>
      <c r="Z154">
        <f>Z152-Z153</f>
        <v/>
      </c>
      <c r="AC154">
        <f>AC152-AC153</f>
        <v/>
      </c>
      <c r="AH154">
        <f>AH152-AH153</f>
        <v/>
      </c>
      <c r="AM154">
        <f>AM152-AM153</f>
        <v/>
      </c>
      <c r="AN154">
        <f>AN152-AN153</f>
        <v/>
      </c>
      <c r="AR154">
        <f>AR152-AR153</f>
        <v/>
      </c>
      <c r="AT154">
        <f>AT152-AT153</f>
        <v/>
      </c>
      <c r="AU154">
        <f>AU152-AU153</f>
        <v/>
      </c>
      <c r="AY154">
        <f>AY152-AY153</f>
        <v/>
      </c>
    </row>
    <row r="155"/>
    <row r="156">
      <c r="A156" t="inlineStr">
        <is>
          <t>Comparable Y-o-Y Growth (Actual to Mid-point guidance)</t>
        </is>
      </c>
    </row>
    <row r="157">
      <c r="A157" t="inlineStr">
        <is>
          <t>Adjusted EPS</t>
        </is>
      </c>
    </row>
    <row r="158">
      <c r="A158" t="inlineStr">
        <is>
          <t xml:space="preserve">Actual </t>
        </is>
      </c>
      <c r="C158" t="inlineStr">
        <is>
          <t>Dollar</t>
        </is>
      </c>
      <c r="D158" t="inlineStr">
        <is>
          <t>QQQQ</t>
        </is>
      </c>
      <c r="BB158" t="n">
        <v>7.4</v>
      </c>
    </row>
    <row r="159">
      <c r="A159" t="inlineStr">
        <is>
          <t>Foreign currency and divestitures</t>
        </is>
      </c>
      <c r="C159" t="inlineStr">
        <is>
          <t>Dollar</t>
        </is>
      </c>
      <c r="D159" t="inlineStr">
        <is>
          <t>QQQQ</t>
        </is>
      </c>
      <c r="BB159" t="n">
        <v>-0.4</v>
      </c>
    </row>
    <row r="160">
      <c r="A160" t="inlineStr">
        <is>
          <t>Comparable</t>
        </is>
      </c>
      <c r="C160" t="inlineStr">
        <is>
          <t>Dollar</t>
        </is>
      </c>
      <c r="D160" t="inlineStr">
        <is>
          <t>QQQQ</t>
        </is>
      </c>
      <c r="BB160" t="n">
        <v>7</v>
      </c>
    </row>
    <row r="161">
      <c r="A161" t="inlineStr">
        <is>
          <t>Comparable-c</t>
        </is>
      </c>
      <c r="AY161">
        <f>SUM(AY158:AY159)</f>
        <v/>
      </c>
      <c r="BB161">
        <f>SUM(BB158:BB159)</f>
        <v/>
      </c>
    </row>
    <row r="162">
      <c r="A162" t="inlineStr">
        <is>
          <t>Sum check</t>
        </is>
      </c>
      <c r="AY162">
        <f>AY160-AY161</f>
        <v/>
      </c>
      <c r="BB162">
        <f>BB160-BB161</f>
        <v/>
      </c>
    </row>
    <row r="163"/>
    <row r="164">
      <c r="A164" t="inlineStr">
        <is>
          <t>Mid-point guidance</t>
        </is>
      </c>
      <c r="C164" t="inlineStr">
        <is>
          <t>Dollar</t>
        </is>
      </c>
      <c r="D164" t="inlineStr">
        <is>
          <t>QQQQ</t>
        </is>
      </c>
      <c r="BB164" t="n">
        <v>7.55</v>
      </c>
    </row>
    <row r="165">
      <c r="A165" t="inlineStr">
        <is>
          <t>Expected year-over-year comparable growth</t>
        </is>
      </c>
      <c r="C165" t="inlineStr">
        <is>
          <t xml:space="preserve">Percent </t>
        </is>
      </c>
      <c r="D165" t="inlineStr">
        <is>
          <t>QQQQ</t>
        </is>
      </c>
      <c r="BB165" t="n">
        <v>8</v>
      </c>
    </row>
    <row r="166"/>
    <row r="167">
      <c r="A167" t="inlineStr">
        <is>
          <t>Op. EBITDA</t>
        </is>
      </c>
    </row>
    <row r="168">
      <c r="A168" t="inlineStr">
        <is>
          <t xml:space="preserve">Actual </t>
        </is>
      </c>
      <c r="C168" t="inlineStr">
        <is>
          <t>Million</t>
        </is>
      </c>
      <c r="D168" t="inlineStr">
        <is>
          <t>QQQQ</t>
        </is>
      </c>
      <c r="BB168" t="n">
        <v>2101</v>
      </c>
    </row>
    <row r="169">
      <c r="A169" t="inlineStr">
        <is>
          <t>Foreign currency and divestitures</t>
        </is>
      </c>
      <c r="C169" t="inlineStr">
        <is>
          <t>Million</t>
        </is>
      </c>
      <c r="D169" t="inlineStr">
        <is>
          <t>QQQQ</t>
        </is>
      </c>
      <c r="BB169" t="n">
        <v>-95</v>
      </c>
    </row>
    <row r="170">
      <c r="A170" t="inlineStr">
        <is>
          <t>Comparable</t>
        </is>
      </c>
      <c r="C170" t="inlineStr">
        <is>
          <t>Million</t>
        </is>
      </c>
      <c r="D170" t="inlineStr">
        <is>
          <t>QQQQ</t>
        </is>
      </c>
      <c r="BB170" t="n">
        <v>2006</v>
      </c>
    </row>
    <row r="171">
      <c r="A171" t="inlineStr">
        <is>
          <t>Comparable-c</t>
        </is>
      </c>
      <c r="AY171">
        <f>SUM(AY168:AY169)</f>
        <v/>
      </c>
      <c r="BB171">
        <f>SUM(BB168:BB169)</f>
        <v/>
      </c>
    </row>
    <row r="172">
      <c r="A172" t="inlineStr">
        <is>
          <t>Sum check</t>
        </is>
      </c>
      <c r="AY172">
        <f>AY170-AY171</f>
        <v/>
      </c>
      <c r="BB172">
        <f>BB170-BB171</f>
        <v/>
      </c>
    </row>
    <row r="173"/>
    <row r="174">
      <c r="A174" t="inlineStr">
        <is>
          <t>Mid-point guidance</t>
        </is>
      </c>
      <c r="C174" t="inlineStr">
        <is>
          <t>Million</t>
        </is>
      </c>
      <c r="D174" t="inlineStr">
        <is>
          <t>QQQQ</t>
        </is>
      </c>
      <c r="BB174" t="n">
        <v>2100</v>
      </c>
    </row>
    <row r="175">
      <c r="A175" t="inlineStr">
        <is>
          <t>Expected year-over-year comparable growth</t>
        </is>
      </c>
      <c r="C175" t="inlineStr">
        <is>
          <t xml:space="preserve">Percent </t>
        </is>
      </c>
      <c r="D175" t="inlineStr">
        <is>
          <t>QQQQ</t>
        </is>
      </c>
      <c r="BB175" t="n">
        <v>5</v>
      </c>
    </row>
    <row r="176"/>
    <row r="177">
      <c r="A177" t="inlineStr">
        <is>
          <t>KPIs</t>
        </is>
      </c>
    </row>
    <row r="178">
      <c r="A178" t="inlineStr">
        <is>
          <t>Simple average price per pound</t>
        </is>
      </c>
    </row>
    <row r="179">
      <c r="A179" t="inlineStr">
        <is>
          <t>Polyethylene butene film</t>
        </is>
      </c>
      <c r="C179" t="inlineStr">
        <is>
          <t>Dollar</t>
        </is>
      </c>
      <c r="D179" t="inlineStr">
        <is>
          <t>QQQQ</t>
        </is>
      </c>
      <c r="F179" t="n">
        <v>0.6899999999999999</v>
      </c>
      <c r="G179" t="n">
        <v>0.74</v>
      </c>
      <c r="H179" t="n">
        <v>0.77</v>
      </c>
      <c r="I179" t="n">
        <v>0.79</v>
      </c>
      <c r="K179" t="n">
        <v>0.82</v>
      </c>
      <c r="L179" t="n">
        <v>0.85</v>
      </c>
      <c r="M179" t="n">
        <v>0.86</v>
      </c>
      <c r="N179" t="n">
        <v>0.87</v>
      </c>
      <c r="P179" t="n">
        <v>0.86</v>
      </c>
      <c r="Q179" t="n">
        <v>0.75</v>
      </c>
      <c r="R179" t="n">
        <v>0.76</v>
      </c>
      <c r="S179" t="n">
        <v>0.73</v>
      </c>
      <c r="U179" t="n">
        <v>0.6899999999999999</v>
      </c>
      <c r="V179" t="n">
        <v>0.66</v>
      </c>
      <c r="W179" t="n">
        <v>0.73</v>
      </c>
      <c r="X179" t="n">
        <v>0.75</v>
      </c>
      <c r="Z179" t="n">
        <v>0.75</v>
      </c>
      <c r="AA179" t="n">
        <v>0.77</v>
      </c>
      <c r="AB179" t="n">
        <v>0.79</v>
      </c>
      <c r="AC179" t="n">
        <v>0.8100000000000001</v>
      </c>
      <c r="AE179" t="n">
        <v>0.87</v>
      </c>
      <c r="AF179" t="n">
        <v>0.6899999999999999</v>
      </c>
      <c r="AG179" t="n">
        <v>0.68</v>
      </c>
      <c r="AH179" t="n">
        <v>0.66</v>
      </c>
      <c r="AJ179" t="n">
        <v>0.64</v>
      </c>
      <c r="AK179" t="n">
        <v>0.61</v>
      </c>
      <c r="AL179" t="n">
        <v>0.63</v>
      </c>
      <c r="AM179" t="n">
        <v>0.59</v>
      </c>
      <c r="AO179" t="n">
        <v>0.58</v>
      </c>
      <c r="AP179" t="n">
        <v>0.59</v>
      </c>
      <c r="AQ179" t="n">
        <v>0.5600000000000001</v>
      </c>
    </row>
    <row r="180">
      <c r="A180" t="inlineStr">
        <is>
          <t>Polypropylene</t>
        </is>
      </c>
      <c r="C180" t="inlineStr">
        <is>
          <t>Dollar</t>
        </is>
      </c>
      <c r="D180" t="inlineStr">
        <is>
          <t>QQQQ</t>
        </is>
      </c>
      <c r="F180" t="n">
        <v>0.76</v>
      </c>
      <c r="G180" t="n">
        <v>0.96</v>
      </c>
      <c r="H180" t="n">
        <v>0.84</v>
      </c>
      <c r="I180" t="n">
        <v>0.89</v>
      </c>
      <c r="K180" t="n">
        <v>0.89</v>
      </c>
      <c r="L180" t="n">
        <v>0.95</v>
      </c>
      <c r="M180" t="n">
        <v>0.91</v>
      </c>
      <c r="N180" t="n">
        <v>0.92</v>
      </c>
      <c r="P180" t="n">
        <v>0.92</v>
      </c>
      <c r="Q180" t="n">
        <v>0.73</v>
      </c>
      <c r="R180" t="n">
        <v>0.68</v>
      </c>
      <c r="S180" t="n">
        <v>0.66</v>
      </c>
      <c r="U180" t="n">
        <v>0.7</v>
      </c>
      <c r="V180" t="n">
        <v>0.75</v>
      </c>
      <c r="W180" t="n">
        <v>0.71</v>
      </c>
      <c r="X180" t="n">
        <v>0.71</v>
      </c>
      <c r="Z180" t="n">
        <v>0.6899999999999999</v>
      </c>
      <c r="AA180" t="n">
        <v>0.8</v>
      </c>
      <c r="AB180" t="n">
        <v>0.74</v>
      </c>
      <c r="AC180" t="n">
        <v>0.75</v>
      </c>
      <c r="AE180" t="n">
        <v>0.84</v>
      </c>
      <c r="AF180" t="n">
        <v>0.75</v>
      </c>
      <c r="AG180" t="n">
        <v>0.76</v>
      </c>
      <c r="AH180" t="n">
        <v>0.85</v>
      </c>
      <c r="AJ180" t="n">
        <v>0.76</v>
      </c>
      <c r="AK180" t="n">
        <v>0.63</v>
      </c>
      <c r="AL180" t="n">
        <v>0.62</v>
      </c>
      <c r="AM180" t="n">
        <v>0.62</v>
      </c>
      <c r="AO180" t="n">
        <v>0.58</v>
      </c>
      <c r="AP180" t="n">
        <v>0.53</v>
      </c>
      <c r="AQ180" t="n">
        <v>0.48</v>
      </c>
    </row>
    <row r="181"/>
    <row r="182">
      <c r="A182" t="inlineStr">
        <is>
          <t>Raw material trend</t>
        </is>
      </c>
    </row>
    <row r="183">
      <c r="A183" t="inlineStr">
        <is>
          <t>Polypropylene and polyethylene purchased as a % of total</t>
        </is>
      </c>
      <c r="C183" t="inlineStr">
        <is>
          <t>Percent</t>
        </is>
      </c>
      <c r="D183" t="inlineStr">
        <is>
          <t>QQQQ</t>
        </is>
      </c>
      <c r="F183" t="n">
        <v>90</v>
      </c>
      <c r="G183" t="n">
        <v>90</v>
      </c>
      <c r="H183" t="n">
        <v>90</v>
      </c>
      <c r="K183" t="n">
        <v>90</v>
      </c>
      <c r="L183" t="n">
        <v>90</v>
      </c>
      <c r="M183" t="n">
        <v>90</v>
      </c>
      <c r="N183" t="n">
        <v>90</v>
      </c>
      <c r="P183" t="n">
        <v>90</v>
      </c>
      <c r="Q183" t="n">
        <v>90</v>
      </c>
      <c r="R183" t="n">
        <v>90</v>
      </c>
      <c r="S183" t="n">
        <v>90</v>
      </c>
      <c r="X183" t="n">
        <v>90</v>
      </c>
      <c r="AC183" t="n">
        <v>90</v>
      </c>
      <c r="AH183" t="n">
        <v>90</v>
      </c>
      <c r="AM183" t="n">
        <v>90</v>
      </c>
      <c r="AO183" t="n">
        <v>90</v>
      </c>
      <c r="AP183" t="n">
        <v>90</v>
      </c>
      <c r="AQ183" t="n">
        <v>90</v>
      </c>
    </row>
    <row r="184"/>
    <row r="185">
      <c r="A185" t="inlineStr">
        <is>
          <t>Supplier concentration</t>
        </is>
      </c>
    </row>
    <row r="186">
      <c r="A186" t="inlineStr">
        <is>
          <t>Largest supplier of resin material requirement (% of total)</t>
        </is>
      </c>
      <c r="C186" t="inlineStr">
        <is>
          <t>Percent</t>
        </is>
      </c>
      <c r="D186" t="inlineStr">
        <is>
          <t>QQQQ</t>
        </is>
      </c>
      <c r="I186" t="n">
        <v>20</v>
      </c>
      <c r="N186" t="n">
        <v>22</v>
      </c>
      <c r="S186" t="n">
        <v>21</v>
      </c>
      <c r="X186" t="n">
        <v>16</v>
      </c>
      <c r="AC186" t="n">
        <v>15</v>
      </c>
      <c r="AH186" t="n">
        <v>16</v>
      </c>
      <c r="AM186" t="n">
        <v>13</v>
      </c>
      <c r="AR186" t="n">
        <v>13</v>
      </c>
    </row>
    <row r="187"/>
    <row r="188">
      <c r="A188" t="inlineStr">
        <is>
          <t>Consumer packaging North America</t>
        </is>
      </c>
    </row>
    <row r="189">
      <c r="A189" t="inlineStr">
        <is>
          <t>Change in net sales due to</t>
        </is>
      </c>
    </row>
    <row r="190">
      <c r="A190" t="inlineStr">
        <is>
          <t>Related to acquisition</t>
        </is>
      </c>
      <c r="C190" t="inlineStr">
        <is>
          <t>Million</t>
        </is>
      </c>
      <c r="D190" t="inlineStr">
        <is>
          <t>QQQQ</t>
        </is>
      </c>
      <c r="E190" t="inlineStr">
        <is>
          <t>Yes</t>
        </is>
      </c>
      <c r="AN190" t="n">
        <v>133</v>
      </c>
      <c r="AO190" t="n">
        <v>116</v>
      </c>
      <c r="AP190" t="n">
        <v>123</v>
      </c>
      <c r="AQ190" t="n">
        <v>117</v>
      </c>
      <c r="AR190" t="n">
        <v>0</v>
      </c>
      <c r="AS190" t="n">
        <v>356</v>
      </c>
    </row>
    <row r="191">
      <c r="A191" t="inlineStr">
        <is>
          <t>Related to organic sales growth</t>
        </is>
      </c>
      <c r="C191" t="inlineStr">
        <is>
          <t>Million</t>
        </is>
      </c>
      <c r="D191" t="inlineStr">
        <is>
          <t>QQQQ</t>
        </is>
      </c>
      <c r="E191" t="inlineStr">
        <is>
          <t>Yes</t>
        </is>
      </c>
      <c r="AI191" t="n">
        <v>112</v>
      </c>
    </row>
    <row r="192">
      <c r="A192" t="inlineStr">
        <is>
          <t>Benefit from extra shipping days</t>
        </is>
      </c>
      <c r="C192" t="inlineStr">
        <is>
          <t>Million</t>
        </is>
      </c>
      <c r="D192" t="inlineStr">
        <is>
          <t>QQQQ</t>
        </is>
      </c>
      <c r="E192" t="inlineStr">
        <is>
          <t>Yes</t>
        </is>
      </c>
      <c r="AT192" t="n">
        <v>34</v>
      </c>
      <c r="AX192" t="n">
        <v>40</v>
      </c>
      <c r="AY192" t="n">
        <v>-34</v>
      </c>
    </row>
    <row r="193">
      <c r="A193" t="inlineStr">
        <is>
          <t>Prior year extra shipping days</t>
        </is>
      </c>
      <c r="C193" t="inlineStr">
        <is>
          <t>Million</t>
        </is>
      </c>
      <c r="D193" t="inlineStr">
        <is>
          <t>QQQQ</t>
        </is>
      </c>
      <c r="E193" t="inlineStr">
        <is>
          <t>Yes</t>
        </is>
      </c>
      <c r="BC193" t="n">
        <v>-40</v>
      </c>
    </row>
    <row r="194">
      <c r="A194" t="inlineStr">
        <is>
          <t>Selling prices</t>
        </is>
      </c>
      <c r="C194" t="inlineStr">
        <is>
          <t>Million</t>
        </is>
      </c>
      <c r="D194" t="inlineStr">
        <is>
          <t>QQQQ</t>
        </is>
      </c>
      <c r="E194" t="inlineStr">
        <is>
          <t>Yes</t>
        </is>
      </c>
      <c r="AI194" t="n">
        <v>81</v>
      </c>
      <c r="AO194" t="n">
        <v>-55</v>
      </c>
      <c r="AP194" t="n">
        <v>-56</v>
      </c>
      <c r="AQ194" t="n">
        <v>-51</v>
      </c>
      <c r="AR194" t="n">
        <v>-43</v>
      </c>
      <c r="AS194" t="n">
        <v>-205</v>
      </c>
      <c r="AV194" t="n">
        <v>164</v>
      </c>
      <c r="AW194" t="n">
        <v>219</v>
      </c>
      <c r="AX194" t="n">
        <v>439</v>
      </c>
      <c r="AY194" t="n">
        <v>216</v>
      </c>
      <c r="AZ194" t="n">
        <v>155</v>
      </c>
      <c r="BA194" t="n">
        <v>80</v>
      </c>
      <c r="BC194" t="n">
        <v>470</v>
      </c>
      <c r="BD194" t="n">
        <v>-62</v>
      </c>
      <c r="BE194" t="n">
        <v>-80</v>
      </c>
    </row>
    <row r="195">
      <c r="A195" t="inlineStr">
        <is>
          <t xml:space="preserve">Due to higher resin costs </t>
        </is>
      </c>
      <c r="C195" t="inlineStr">
        <is>
          <t>Million</t>
        </is>
      </c>
      <c r="D195" t="inlineStr">
        <is>
          <t>QQQQ</t>
        </is>
      </c>
      <c r="E195" t="inlineStr">
        <is>
          <t>Yes</t>
        </is>
      </c>
      <c r="AU195" t="n">
        <v>60</v>
      </c>
    </row>
    <row r="196">
      <c r="A196" t="inlineStr">
        <is>
          <t>Organic volume growth</t>
        </is>
      </c>
      <c r="C196" t="inlineStr">
        <is>
          <t>Percent</t>
        </is>
      </c>
      <c r="D196" t="inlineStr">
        <is>
          <t>QQQQ</t>
        </is>
      </c>
      <c r="AI196" t="n">
        <v>1</v>
      </c>
      <c r="AN196" t="n">
        <v>2</v>
      </c>
      <c r="AO196" t="n">
        <v>3</v>
      </c>
      <c r="AR196" t="n">
        <v>6</v>
      </c>
      <c r="AS196" t="n">
        <v>2</v>
      </c>
      <c r="AT196" t="n">
        <v>8</v>
      </c>
      <c r="AU196" t="n">
        <v>5</v>
      </c>
      <c r="AV196" t="n">
        <v>6</v>
      </c>
      <c r="AW196" t="n">
        <v>6</v>
      </c>
      <c r="AX196" t="n">
        <v>4</v>
      </c>
      <c r="AY196" t="n">
        <v>-2</v>
      </c>
    </row>
    <row r="197">
      <c r="A197" t="inlineStr">
        <is>
          <t>Net sales growth</t>
        </is>
      </c>
      <c r="C197" t="inlineStr">
        <is>
          <t>Percent</t>
        </is>
      </c>
      <c r="D197" t="inlineStr">
        <is>
          <t>QQQQ</t>
        </is>
      </c>
      <c r="AW197" t="n">
        <v>31</v>
      </c>
    </row>
    <row r="198">
      <c r="A198" t="inlineStr">
        <is>
          <t>Volume decline</t>
        </is>
      </c>
      <c r="C198" t="inlineStr">
        <is>
          <t>Percent</t>
        </is>
      </c>
      <c r="D198" t="inlineStr">
        <is>
          <t>QQQQ</t>
        </is>
      </c>
      <c r="BD198" t="n">
        <v>-3</v>
      </c>
      <c r="BE198" t="n">
        <v>-3</v>
      </c>
    </row>
    <row r="199"/>
    <row r="200">
      <c r="A200" t="inlineStr">
        <is>
          <t xml:space="preserve">Consumer Packaging International </t>
        </is>
      </c>
    </row>
    <row r="201">
      <c r="A201" t="inlineStr">
        <is>
          <t>Increase (decrease) in net sales due to</t>
        </is>
      </c>
    </row>
    <row r="202">
      <c r="A202" t="inlineStr">
        <is>
          <t>Impact from extra days in prior year quarter</t>
        </is>
      </c>
      <c r="C202" t="inlineStr">
        <is>
          <t>Million</t>
        </is>
      </c>
      <c r="D202" t="inlineStr">
        <is>
          <t>QQQQ</t>
        </is>
      </c>
      <c r="E202" t="inlineStr">
        <is>
          <t>Yes</t>
        </is>
      </c>
      <c r="AD202" t="n">
        <v>-43</v>
      </c>
    </row>
    <row r="203">
      <c r="A203" t="inlineStr">
        <is>
          <t>Impact from base volumes</t>
        </is>
      </c>
      <c r="C203" t="inlineStr">
        <is>
          <t>Million</t>
        </is>
      </c>
      <c r="D203" t="inlineStr">
        <is>
          <t>QQQQ</t>
        </is>
      </c>
      <c r="E203" t="inlineStr">
        <is>
          <t>Yes</t>
        </is>
      </c>
      <c r="V203" t="n">
        <v>8</v>
      </c>
      <c r="W203" t="n">
        <v>-16</v>
      </c>
      <c r="Z203" t="n">
        <v>-43</v>
      </c>
      <c r="AA203" t="n">
        <v>-20</v>
      </c>
      <c r="AB203" t="n">
        <v>-25</v>
      </c>
      <c r="AC203" t="n">
        <v>5</v>
      </c>
      <c r="AD203" t="n">
        <v>-83</v>
      </c>
    </row>
    <row r="204">
      <c r="A204" t="inlineStr">
        <is>
          <t>Impact from selling price increases (decrease)</t>
        </is>
      </c>
      <c r="C204" t="inlineStr">
        <is>
          <t>Million</t>
        </is>
      </c>
      <c r="D204" t="inlineStr">
        <is>
          <t>QQQQ</t>
        </is>
      </c>
      <c r="E204" t="inlineStr">
        <is>
          <t>Yes</t>
        </is>
      </c>
      <c r="V204" t="n">
        <v>-40</v>
      </c>
      <c r="W204" t="n">
        <v>-10</v>
      </c>
      <c r="Y204" t="n">
        <v>-100</v>
      </c>
      <c r="AB204" t="n">
        <v>8</v>
      </c>
      <c r="AD204" t="n">
        <v>15</v>
      </c>
      <c r="AE204" t="n">
        <v>8</v>
      </c>
      <c r="AF204" t="n">
        <v>25</v>
      </c>
      <c r="AG204" t="n">
        <v>20</v>
      </c>
      <c r="AL204" t="n">
        <v>-25</v>
      </c>
      <c r="AR204" t="n">
        <v>-55</v>
      </c>
      <c r="AS204" t="n">
        <v>-56</v>
      </c>
      <c r="AT204" t="n">
        <v>-28</v>
      </c>
      <c r="AU204" t="n">
        <v>-20</v>
      </c>
      <c r="AV204" t="n">
        <v>69</v>
      </c>
      <c r="AW204" t="n">
        <v>109</v>
      </c>
      <c r="AX204" t="n">
        <v>130</v>
      </c>
      <c r="AY204" t="n">
        <v>116</v>
      </c>
      <c r="AZ204" t="n">
        <v>144</v>
      </c>
      <c r="BA204" t="n">
        <v>138</v>
      </c>
      <c r="BC204" t="n">
        <v>498</v>
      </c>
    </row>
    <row r="205">
      <c r="A205" t="inlineStr">
        <is>
          <t>Changes in foreign currency changes</t>
        </is>
      </c>
      <c r="C205" t="inlineStr">
        <is>
          <t>Million</t>
        </is>
      </c>
      <c r="D205" t="inlineStr">
        <is>
          <t>QQQQ</t>
        </is>
      </c>
      <c r="E205" t="inlineStr">
        <is>
          <t>Yes</t>
        </is>
      </c>
      <c r="AR205" t="n">
        <v>39</v>
      </c>
      <c r="AS205" t="n">
        <v>39</v>
      </c>
      <c r="AT205" t="n">
        <v>44</v>
      </c>
      <c r="AU205" t="n">
        <v>71</v>
      </c>
      <c r="AV205" t="n">
        <v>87</v>
      </c>
      <c r="AX205" t="n">
        <v>227</v>
      </c>
      <c r="AY205" t="n">
        <v>-16</v>
      </c>
      <c r="AZ205" t="n">
        <v>-51</v>
      </c>
      <c r="BA205" t="n">
        <v>-99</v>
      </c>
      <c r="BC205" t="n">
        <v>-299</v>
      </c>
      <c r="BD205" t="n">
        <v>-65</v>
      </c>
      <c r="BE205" t="n">
        <v>-57</v>
      </c>
    </row>
    <row r="206">
      <c r="A206" t="inlineStr">
        <is>
          <t>Consumer Packaging International delivered net sales</t>
        </is>
      </c>
      <c r="C206" t="inlineStr">
        <is>
          <t>Billion</t>
        </is>
      </c>
      <c r="D206" t="inlineStr">
        <is>
          <t>QQQQ</t>
        </is>
      </c>
      <c r="E206" t="inlineStr">
        <is>
          <t>Yes</t>
        </is>
      </c>
      <c r="AO206" t="n">
        <v>1</v>
      </c>
      <c r="AP206" t="n">
        <v>1.1</v>
      </c>
      <c r="AQ206" t="n">
        <v>1</v>
      </c>
    </row>
    <row r="207">
      <c r="A207" t="inlineStr">
        <is>
          <t>RPC acquisition</t>
        </is>
      </c>
      <c r="C207" t="inlineStr">
        <is>
          <t>Million</t>
        </is>
      </c>
      <c r="D207" t="inlineStr">
        <is>
          <t>QQQQ</t>
        </is>
      </c>
      <c r="E207" t="inlineStr">
        <is>
          <t>Yes</t>
        </is>
      </c>
      <c r="AN207" t="n">
        <v>1031</v>
      </c>
      <c r="AS207" t="n">
        <v>2971</v>
      </c>
    </row>
    <row r="208">
      <c r="A208" t="inlineStr">
        <is>
          <t xml:space="preserve">Change in net sales </t>
        </is>
      </c>
      <c r="C208" t="inlineStr">
        <is>
          <t>Million</t>
        </is>
      </c>
      <c r="D208" t="inlineStr">
        <is>
          <t>QQQQ</t>
        </is>
      </c>
      <c r="E208" t="inlineStr">
        <is>
          <t>Yes</t>
        </is>
      </c>
      <c r="U208" t="n">
        <v>-29</v>
      </c>
      <c r="V208" t="n">
        <v>-32</v>
      </c>
      <c r="W208" t="n">
        <v>-26</v>
      </c>
      <c r="Y208" t="n">
        <v>-102</v>
      </c>
      <c r="Z208" t="n">
        <v>-55</v>
      </c>
      <c r="AA208" t="n">
        <v>-21</v>
      </c>
      <c r="AB208" t="n">
        <v>-17</v>
      </c>
      <c r="AD208" t="n">
        <v>-111</v>
      </c>
    </row>
    <row r="209">
      <c r="A209" t="inlineStr">
        <is>
          <t>Prior year divestiture sales</t>
        </is>
      </c>
      <c r="C209" t="inlineStr">
        <is>
          <t>Million</t>
        </is>
      </c>
      <c r="D209" t="inlineStr">
        <is>
          <t>QQQQ</t>
        </is>
      </c>
      <c r="E209" t="inlineStr">
        <is>
          <t>Yes</t>
        </is>
      </c>
      <c r="AX209" t="n">
        <v>22</v>
      </c>
      <c r="AY209" t="n">
        <v>14</v>
      </c>
      <c r="AZ209" t="n">
        <v>14</v>
      </c>
      <c r="BA209" t="n">
        <v>16</v>
      </c>
      <c r="BC209" t="n">
        <v>-84</v>
      </c>
    </row>
    <row r="210">
      <c r="A210" t="inlineStr">
        <is>
          <t>Organic volume growth</t>
        </is>
      </c>
      <c r="C210" t="inlineStr">
        <is>
          <t>Percent</t>
        </is>
      </c>
      <c r="D210" t="inlineStr">
        <is>
          <t>QQQQ</t>
        </is>
      </c>
      <c r="V210" t="n">
        <v>1</v>
      </c>
      <c r="W210" t="n">
        <v>2</v>
      </c>
      <c r="Y210" t="n">
        <v>2</v>
      </c>
      <c r="Z210" t="n">
        <v>-3</v>
      </c>
      <c r="AA210" t="n">
        <v>-3</v>
      </c>
      <c r="AE210" t="n">
        <v>-1</v>
      </c>
      <c r="AF210" t="n">
        <v>-1</v>
      </c>
      <c r="AG210" t="n">
        <v>4</v>
      </c>
      <c r="AL210" t="n">
        <v>3</v>
      </c>
      <c r="AR210" t="n">
        <v>1</v>
      </c>
      <c r="AS210" t="n">
        <v>1</v>
      </c>
      <c r="AT210" t="n">
        <v>4</v>
      </c>
      <c r="AU210" t="n">
        <v>4</v>
      </c>
      <c r="AV210" t="n">
        <v>5</v>
      </c>
      <c r="AX210" t="n">
        <v>3</v>
      </c>
      <c r="AY210" t="n">
        <v>-1</v>
      </c>
      <c r="BA210" t="n">
        <v>-2</v>
      </c>
      <c r="BD210" t="n">
        <v>-5</v>
      </c>
    </row>
    <row r="211">
      <c r="A211" t="inlineStr">
        <is>
          <t>Net sales growth</t>
        </is>
      </c>
      <c r="C211" t="inlineStr">
        <is>
          <t>Percent</t>
        </is>
      </c>
      <c r="D211" t="inlineStr">
        <is>
          <t>QQQQ</t>
        </is>
      </c>
      <c r="AW211" t="n">
        <v>12</v>
      </c>
    </row>
    <row r="212">
      <c r="A212" t="inlineStr">
        <is>
          <t>Impact from selling price increases (decrease) percent</t>
        </is>
      </c>
      <c r="C212" t="inlineStr">
        <is>
          <t>Percent</t>
        </is>
      </c>
      <c r="D212" t="inlineStr">
        <is>
          <t>QQQQ</t>
        </is>
      </c>
      <c r="U212" t="n">
        <v>-8</v>
      </c>
      <c r="BB212" t="n">
        <v>8</v>
      </c>
      <c r="BE212" t="n">
        <v>76</v>
      </c>
    </row>
    <row r="213">
      <c r="A213" t="inlineStr">
        <is>
          <t>Increase (decrease) shipping volume percent</t>
        </is>
      </c>
      <c r="C213" t="inlineStr">
        <is>
          <t>Percent</t>
        </is>
      </c>
      <c r="D213" t="inlineStr">
        <is>
          <t>QQQQ</t>
        </is>
      </c>
      <c r="U213" t="n">
        <v>-4</v>
      </c>
    </row>
    <row r="214">
      <c r="A214" t="inlineStr">
        <is>
          <t>Change in volume</t>
        </is>
      </c>
      <c r="C214" t="inlineStr">
        <is>
          <t>Percent</t>
        </is>
      </c>
      <c r="D214" t="inlineStr">
        <is>
          <t>QQQQ</t>
        </is>
      </c>
      <c r="BE214" t="n">
        <v>-5</v>
      </c>
    </row>
    <row r="215">
      <c r="A215" t="inlineStr">
        <is>
          <t>Divestiture sales</t>
        </is>
      </c>
      <c r="C215" t="inlineStr">
        <is>
          <t>Million</t>
        </is>
      </c>
      <c r="D215" t="inlineStr">
        <is>
          <t>QQQQ</t>
        </is>
      </c>
      <c r="BE215" t="n">
        <v>42</v>
      </c>
    </row>
    <row r="216"/>
    <row r="217">
      <c r="A217" t="inlineStr">
        <is>
          <t>Increase (decrease) organic sales growth</t>
        </is>
      </c>
    </row>
    <row r="218">
      <c r="A218" t="inlineStr">
        <is>
          <t>Impact of increased selling prices</t>
        </is>
      </c>
      <c r="C218" t="inlineStr">
        <is>
          <t>Million</t>
        </is>
      </c>
      <c r="D218" t="inlineStr">
        <is>
          <t>QQQQ</t>
        </is>
      </c>
      <c r="AI218" t="n">
        <v>81</v>
      </c>
      <c r="AJ218" t="n">
        <v>35</v>
      </c>
      <c r="AK218" t="n">
        <v>14</v>
      </c>
    </row>
    <row r="219">
      <c r="A219" t="inlineStr">
        <is>
          <t>Increase (decrease) operating income due to price cost spread</t>
        </is>
      </c>
      <c r="C219" t="inlineStr">
        <is>
          <t>Million</t>
        </is>
      </c>
      <c r="D219" t="inlineStr">
        <is>
          <t>QQQQ</t>
        </is>
      </c>
      <c r="AA219" t="n">
        <v>-3</v>
      </c>
      <c r="AK219" t="n">
        <v>10</v>
      </c>
      <c r="BA219" t="n">
        <v>15</v>
      </c>
    </row>
    <row r="220">
      <c r="A220" t="inlineStr">
        <is>
          <t>Foreign currency changes</t>
        </is>
      </c>
      <c r="C220" t="inlineStr">
        <is>
          <t>Million</t>
        </is>
      </c>
      <c r="D220" t="inlineStr">
        <is>
          <t>QQQQ</t>
        </is>
      </c>
      <c r="BA220" t="n">
        <v>-15</v>
      </c>
    </row>
    <row r="221">
      <c r="A221" t="inlineStr">
        <is>
          <t>Impact from volume improvement</t>
        </is>
      </c>
      <c r="C221" t="inlineStr">
        <is>
          <t>Percent</t>
        </is>
      </c>
      <c r="D221" t="inlineStr">
        <is>
          <t>QQQQ</t>
        </is>
      </c>
      <c r="AI221" t="n">
        <v>1</v>
      </c>
      <c r="AJ221" t="n">
        <v>3</v>
      </c>
      <c r="AK221" t="n">
        <v>3</v>
      </c>
    </row>
    <row r="222"/>
    <row r="223">
      <c r="A223" t="inlineStr">
        <is>
          <t>Engineered materials</t>
        </is>
      </c>
    </row>
    <row r="224">
      <c r="A224" t="inlineStr">
        <is>
          <t>Increase (decrease) in net sales due to</t>
        </is>
      </c>
    </row>
    <row r="225">
      <c r="A225" t="inlineStr">
        <is>
          <t>Net sales growth</t>
        </is>
      </c>
      <c r="C225" t="inlineStr">
        <is>
          <t>Percent</t>
        </is>
      </c>
      <c r="D225" t="inlineStr">
        <is>
          <t>QQQQ</t>
        </is>
      </c>
      <c r="AW225" t="n">
        <v>30</v>
      </c>
    </row>
    <row r="226">
      <c r="A226" t="inlineStr">
        <is>
          <t>Increase (decrease) in net sales in the Engineered Materials segment</t>
        </is>
      </c>
      <c r="C226" t="inlineStr">
        <is>
          <t>Million</t>
        </is>
      </c>
      <c r="D226" t="inlineStr">
        <is>
          <t>QQQQ</t>
        </is>
      </c>
      <c r="E226" t="inlineStr">
        <is>
          <t>Yes</t>
        </is>
      </c>
      <c r="P226" t="n">
        <v>342</v>
      </c>
      <c r="Q226" t="n">
        <v>-368</v>
      </c>
      <c r="R226" t="n">
        <v>-12</v>
      </c>
      <c r="T226" t="n">
        <v>-58</v>
      </c>
      <c r="U226" t="n">
        <v>-14</v>
      </c>
      <c r="V226" t="n">
        <v>-13</v>
      </c>
      <c r="W226" t="n">
        <v>-15</v>
      </c>
      <c r="Y226" t="n">
        <v>-47</v>
      </c>
      <c r="Z226" t="n">
        <v>-25</v>
      </c>
      <c r="AA226" t="n">
        <v>217</v>
      </c>
      <c r="AB226" t="n">
        <v>278</v>
      </c>
      <c r="AD226" t="n">
        <v>748</v>
      </c>
      <c r="AE226" t="n">
        <v>265</v>
      </c>
      <c r="AF226" t="n">
        <v>35</v>
      </c>
      <c r="AI226" t="n">
        <v>297</v>
      </c>
      <c r="AJ226" t="n">
        <v>21</v>
      </c>
      <c r="AK226" t="n">
        <v>-27</v>
      </c>
      <c r="AL226" t="n">
        <v>-48</v>
      </c>
    </row>
    <row r="227">
      <c r="A227" t="inlineStr">
        <is>
          <t>Impact from extra days in prior year quarter</t>
        </is>
      </c>
      <c r="C227" t="inlineStr">
        <is>
          <t>Million</t>
        </is>
      </c>
      <c r="D227" t="inlineStr">
        <is>
          <t>QQQQ</t>
        </is>
      </c>
      <c r="E227" t="inlineStr">
        <is>
          <t>Yes</t>
        </is>
      </c>
      <c r="Z227" t="n">
        <v>-29</v>
      </c>
      <c r="AY227" t="n">
        <v>-37</v>
      </c>
    </row>
    <row r="228">
      <c r="A228" t="inlineStr">
        <is>
          <t>Due to higher material costs</t>
        </is>
      </c>
      <c r="C228" t="inlineStr">
        <is>
          <t>Million</t>
        </is>
      </c>
      <c r="D228" t="inlineStr">
        <is>
          <t>QQQQ</t>
        </is>
      </c>
      <c r="E228" t="inlineStr">
        <is>
          <t>Yes</t>
        </is>
      </c>
      <c r="P228" t="n">
        <v>349</v>
      </c>
    </row>
    <row r="229">
      <c r="A229" t="inlineStr">
        <is>
          <t>Due to base volume and foreign currency impact</t>
        </is>
      </c>
      <c r="C229" t="inlineStr">
        <is>
          <t>Million</t>
        </is>
      </c>
      <c r="D229" t="inlineStr">
        <is>
          <t>QQQQ</t>
        </is>
      </c>
      <c r="E229" t="inlineStr">
        <is>
          <t>Yes</t>
        </is>
      </c>
      <c r="Q229" t="n">
        <v>344</v>
      </c>
    </row>
    <row r="230">
      <c r="A230" t="inlineStr">
        <is>
          <t>Impact from acquisition</t>
        </is>
      </c>
      <c r="C230" t="inlineStr">
        <is>
          <t>Million</t>
        </is>
      </c>
      <c r="D230" t="inlineStr">
        <is>
          <t>QQQQ</t>
        </is>
      </c>
      <c r="E230" t="inlineStr">
        <is>
          <t>Yes</t>
        </is>
      </c>
      <c r="AA230" t="n">
        <v>205</v>
      </c>
      <c r="AB230" t="n">
        <v>295</v>
      </c>
      <c r="AD230" t="n">
        <v>788</v>
      </c>
      <c r="AE230" t="n">
        <v>267</v>
      </c>
      <c r="AF230" t="n">
        <v>34</v>
      </c>
      <c r="AG230" t="n">
        <v>7</v>
      </c>
      <c r="AH230" t="n">
        <v>11</v>
      </c>
      <c r="AI230" t="n">
        <v>319</v>
      </c>
      <c r="AJ230" t="n">
        <v>35</v>
      </c>
      <c r="AK230" t="n">
        <v>36</v>
      </c>
      <c r="AL230" t="n">
        <v>38</v>
      </c>
      <c r="AM230" t="n">
        <v>42</v>
      </c>
      <c r="AN230" t="n">
        <v>151</v>
      </c>
      <c r="AQ230" t="n">
        <v>7</v>
      </c>
    </row>
    <row r="231">
      <c r="A231" t="inlineStr">
        <is>
          <t>Increase (decrease) in organic sales</t>
        </is>
      </c>
      <c r="C231" t="inlineStr">
        <is>
          <t>Million</t>
        </is>
      </c>
      <c r="D231" t="inlineStr">
        <is>
          <t>QQQQ</t>
        </is>
      </c>
      <c r="E231" t="inlineStr">
        <is>
          <t>Yes</t>
        </is>
      </c>
      <c r="AI231" t="n">
        <v>-29</v>
      </c>
      <c r="AJ231" t="n">
        <v>-13</v>
      </c>
      <c r="AK231" t="n">
        <v>-62</v>
      </c>
      <c r="AL231" t="n">
        <v>-85</v>
      </c>
    </row>
    <row r="232">
      <c r="A232" t="inlineStr">
        <is>
          <t>Increase (decrease) from selling price</t>
        </is>
      </c>
      <c r="C232" t="inlineStr">
        <is>
          <t>Million</t>
        </is>
      </c>
      <c r="D232" t="inlineStr">
        <is>
          <t>QQQQ</t>
        </is>
      </c>
      <c r="E232" t="inlineStr">
        <is>
          <t>Yes</t>
        </is>
      </c>
      <c r="O232" t="n">
        <v>4</v>
      </c>
      <c r="V232" t="n">
        <v>-19</v>
      </c>
      <c r="W232" t="n">
        <v>-6</v>
      </c>
      <c r="Y232" t="n">
        <v>-53</v>
      </c>
      <c r="AA232" t="n">
        <v>18</v>
      </c>
      <c r="AB232" t="n">
        <v>32</v>
      </c>
      <c r="AD232" t="n">
        <v>67</v>
      </c>
      <c r="AE232" t="n">
        <v>6</v>
      </c>
      <c r="AF232" t="n">
        <v>19</v>
      </c>
      <c r="AG232" t="n">
        <v>8</v>
      </c>
      <c r="AJ232" t="n">
        <v>8</v>
      </c>
      <c r="AN232" t="n">
        <v>-117</v>
      </c>
      <c r="AO232" t="n">
        <v>-61</v>
      </c>
      <c r="AP232" t="n">
        <v>-39</v>
      </c>
      <c r="AQ232" t="n">
        <v>-24</v>
      </c>
      <c r="AR232" t="n">
        <v>-35</v>
      </c>
      <c r="AS232" t="n">
        <v>-159</v>
      </c>
      <c r="AT232" t="n">
        <v>14</v>
      </c>
      <c r="AU232" t="n">
        <v>69</v>
      </c>
      <c r="AV232" t="n">
        <v>166</v>
      </c>
      <c r="AW232" t="n">
        <v>226</v>
      </c>
      <c r="AX232" t="n">
        <v>475</v>
      </c>
      <c r="AY232" t="n">
        <v>231</v>
      </c>
      <c r="AZ232" t="n">
        <v>195</v>
      </c>
      <c r="BA232" t="n">
        <v>81</v>
      </c>
      <c r="BC232" t="n">
        <v>500</v>
      </c>
      <c r="BD232" t="n">
        <v>-49</v>
      </c>
    </row>
    <row r="233">
      <c r="A233" t="inlineStr">
        <is>
          <t>Impact from base volumes</t>
        </is>
      </c>
      <c r="C233" t="inlineStr">
        <is>
          <t>Million</t>
        </is>
      </c>
      <c r="D233" t="inlineStr">
        <is>
          <t>QQQQ</t>
        </is>
      </c>
      <c r="E233" t="inlineStr">
        <is>
          <t>Yes</t>
        </is>
      </c>
      <c r="V233" t="n">
        <v>11</v>
      </c>
      <c r="W233" t="n">
        <v>-7</v>
      </c>
      <c r="Y233" t="n">
        <v>21</v>
      </c>
      <c r="AB233" t="n">
        <v>-49</v>
      </c>
      <c r="AD233" t="n">
        <v>-79</v>
      </c>
    </row>
    <row r="234">
      <c r="A234" t="inlineStr">
        <is>
          <t>Impact from foreign currency changes</t>
        </is>
      </c>
      <c r="C234" t="inlineStr">
        <is>
          <t>Million</t>
        </is>
      </c>
      <c r="D234" t="inlineStr">
        <is>
          <t>QQQQ</t>
        </is>
      </c>
      <c r="E234" t="inlineStr">
        <is>
          <t>Yes</t>
        </is>
      </c>
      <c r="V234" t="n">
        <v>-4</v>
      </c>
      <c r="W234" t="n">
        <v>-2</v>
      </c>
      <c r="Y234" t="n">
        <v>-14</v>
      </c>
      <c r="AF234" t="n">
        <v>3</v>
      </c>
      <c r="AG234" t="n">
        <v>2</v>
      </c>
      <c r="AT234" t="n">
        <v>7</v>
      </c>
      <c r="AU234" t="n">
        <v>15</v>
      </c>
      <c r="AV234" t="n">
        <v>32</v>
      </c>
      <c r="AX234" t="n">
        <v>63</v>
      </c>
      <c r="BA234" t="n">
        <v>-35</v>
      </c>
      <c r="BC234" t="n">
        <v>-72</v>
      </c>
      <c r="BD234" t="n">
        <v>-25</v>
      </c>
      <c r="BE234" t="n">
        <v>-16</v>
      </c>
    </row>
    <row r="235">
      <c r="A235" t="inlineStr">
        <is>
          <t>Core sales decline</t>
        </is>
      </c>
      <c r="C235" t="inlineStr">
        <is>
          <t>Million</t>
        </is>
      </c>
      <c r="D235" t="inlineStr">
        <is>
          <t>QQQQ</t>
        </is>
      </c>
      <c r="E235" t="inlineStr">
        <is>
          <t>Yes</t>
        </is>
      </c>
      <c r="AG235" t="n">
        <v>-19</v>
      </c>
    </row>
    <row r="236">
      <c r="A236" t="inlineStr">
        <is>
          <t>Benefit from extra shipping days</t>
        </is>
      </c>
      <c r="C236" t="inlineStr">
        <is>
          <t>Million</t>
        </is>
      </c>
      <c r="D236" t="inlineStr">
        <is>
          <t>QQQQ</t>
        </is>
      </c>
      <c r="E236" t="inlineStr">
        <is>
          <t>Yes</t>
        </is>
      </c>
      <c r="AT236" t="n">
        <v>37</v>
      </c>
      <c r="AX236" t="n">
        <v>44</v>
      </c>
    </row>
    <row r="237">
      <c r="A237" t="inlineStr">
        <is>
          <t xml:space="preserve"> Prior period divestiture sales</t>
        </is>
      </c>
      <c r="C237" t="inlineStr">
        <is>
          <t>Million</t>
        </is>
      </c>
      <c r="D237" t="inlineStr">
        <is>
          <t>QQQQ</t>
        </is>
      </c>
      <c r="E237" t="inlineStr">
        <is>
          <t>Yes</t>
        </is>
      </c>
      <c r="AT237" t="n">
        <v>-11</v>
      </c>
      <c r="AU237" t="n">
        <v>43</v>
      </c>
      <c r="AV237" t="n">
        <v>41</v>
      </c>
      <c r="AW237" t="n">
        <v>39</v>
      </c>
      <c r="AX237" t="n">
        <v>134</v>
      </c>
      <c r="AY237" t="n">
        <v>34</v>
      </c>
      <c r="BC237" t="n">
        <v>-34</v>
      </c>
    </row>
    <row r="238">
      <c r="A238" t="inlineStr">
        <is>
          <t>Prior year extra shipping days</t>
        </is>
      </c>
      <c r="C238" t="inlineStr">
        <is>
          <t>Million</t>
        </is>
      </c>
      <c r="D238" t="inlineStr">
        <is>
          <t>QQQQ</t>
        </is>
      </c>
      <c r="E238" t="inlineStr">
        <is>
          <t>Yes</t>
        </is>
      </c>
      <c r="BC238" t="n">
        <v>-44</v>
      </c>
    </row>
    <row r="239">
      <c r="A239" t="inlineStr">
        <is>
          <t>Base volume growth (%)</t>
        </is>
      </c>
      <c r="C239" t="inlineStr">
        <is>
          <t>Percent</t>
        </is>
      </c>
      <c r="D239" t="inlineStr">
        <is>
          <t>QQQQ</t>
        </is>
      </c>
      <c r="G239" t="n">
        <v>-1</v>
      </c>
      <c r="H239" t="n">
        <v>-5</v>
      </c>
      <c r="J239" t="n">
        <v>-2</v>
      </c>
      <c r="L239" t="n">
        <v>2</v>
      </c>
      <c r="M239" t="n">
        <v>3</v>
      </c>
      <c r="O239" t="n">
        <v>1</v>
      </c>
      <c r="P239" t="n">
        <v>-1</v>
      </c>
      <c r="Q239" t="n">
        <v>5</v>
      </c>
      <c r="R239" t="n">
        <v>3</v>
      </c>
      <c r="T239" t="n">
        <v>1</v>
      </c>
      <c r="V239" t="n">
        <v>3</v>
      </c>
      <c r="W239" t="n">
        <v>2</v>
      </c>
      <c r="Y239" t="n">
        <v>1.5</v>
      </c>
      <c r="AD239" t="n">
        <v>-3</v>
      </c>
      <c r="AE239" t="n">
        <v>-2</v>
      </c>
      <c r="AF239" t="n">
        <v>-3</v>
      </c>
      <c r="AI239" t="n">
        <v>-3</v>
      </c>
      <c r="AN239" t="n">
        <v>-5</v>
      </c>
      <c r="AO239" t="n">
        <v>-3</v>
      </c>
      <c r="AP239" t="n">
        <v>2</v>
      </c>
    </row>
    <row r="240">
      <c r="A240" t="inlineStr">
        <is>
          <t>Organic volume growth</t>
        </is>
      </c>
      <c r="C240" t="inlineStr">
        <is>
          <t>Percent</t>
        </is>
      </c>
      <c r="D240" t="inlineStr">
        <is>
          <t>QQQQ</t>
        </is>
      </c>
      <c r="Y240" t="n">
        <v>2</v>
      </c>
      <c r="AS240" t="n">
        <v>-2</v>
      </c>
      <c r="AT240" t="n">
        <v>2</v>
      </c>
      <c r="AU240" t="n">
        <v>3</v>
      </c>
      <c r="AV240" t="n">
        <v>8</v>
      </c>
      <c r="AX240" t="n">
        <v>4</v>
      </c>
      <c r="AY240" t="n">
        <v>-4</v>
      </c>
      <c r="AZ240" t="n">
        <v>-6</v>
      </c>
      <c r="BA240" t="n">
        <v>-4</v>
      </c>
      <c r="BC240" t="n">
        <v>-5</v>
      </c>
      <c r="BD240" t="n">
        <v>-9</v>
      </c>
    </row>
    <row r="241">
      <c r="A241" t="inlineStr">
        <is>
          <t>Increase (decrease) in selling price</t>
        </is>
      </c>
      <c r="C241" t="inlineStr">
        <is>
          <t>Percent</t>
        </is>
      </c>
      <c r="D241" t="inlineStr">
        <is>
          <t>QQQQ</t>
        </is>
      </c>
      <c r="F241" t="n">
        <v>-1</v>
      </c>
      <c r="G241" t="n">
        <v>1</v>
      </c>
      <c r="H241" t="n">
        <v>1</v>
      </c>
      <c r="J241" t="n">
        <v>1</v>
      </c>
      <c r="K241" t="n">
        <v>4</v>
      </c>
      <c r="L241" t="n">
        <v>4</v>
      </c>
      <c r="M241" t="n">
        <v>4</v>
      </c>
      <c r="P241" t="n">
        <v>3</v>
      </c>
      <c r="R241" t="n">
        <v>-4</v>
      </c>
      <c r="T241" t="n">
        <v>-1</v>
      </c>
      <c r="U241" t="n">
        <v>-6</v>
      </c>
      <c r="BE241" t="n">
        <v>-75</v>
      </c>
    </row>
    <row r="242">
      <c r="A242" t="inlineStr">
        <is>
          <t>Increase (decrease) in shipping days</t>
        </is>
      </c>
      <c r="C242" t="inlineStr">
        <is>
          <t>Percent</t>
        </is>
      </c>
      <c r="D242" t="inlineStr">
        <is>
          <t>QQQQ</t>
        </is>
      </c>
      <c r="U242" t="n">
        <v>4</v>
      </c>
    </row>
    <row r="243">
      <c r="A243" t="inlineStr">
        <is>
          <t>Increase (decrease) in product realignment</t>
        </is>
      </c>
      <c r="C243" t="inlineStr">
        <is>
          <t>Percent</t>
        </is>
      </c>
      <c r="D243" t="inlineStr">
        <is>
          <t>QQQQ</t>
        </is>
      </c>
      <c r="G243" t="n">
        <v>5</v>
      </c>
      <c r="H243" t="n">
        <v>4</v>
      </c>
      <c r="J243" t="n">
        <v>3</v>
      </c>
      <c r="K243" t="n">
        <v>3</v>
      </c>
    </row>
    <row r="244">
      <c r="A244" t="inlineStr">
        <is>
          <t>Increase (decrease) in exited business</t>
        </is>
      </c>
      <c r="C244" t="inlineStr">
        <is>
          <t>Percent</t>
        </is>
      </c>
      <c r="D244" t="inlineStr">
        <is>
          <t>QQQQ</t>
        </is>
      </c>
      <c r="K244" t="n">
        <v>2</v>
      </c>
      <c r="L244" t="n">
        <v>2</v>
      </c>
      <c r="M244" t="n">
        <v>2</v>
      </c>
      <c r="O244" t="n">
        <v>1</v>
      </c>
    </row>
    <row r="245">
      <c r="A245" t="inlineStr">
        <is>
          <t>Impact from foreign currency translation percent</t>
        </is>
      </c>
      <c r="C245" t="inlineStr">
        <is>
          <t>Percent</t>
        </is>
      </c>
      <c r="D245" t="inlineStr">
        <is>
          <t>QQQQ</t>
        </is>
      </c>
      <c r="Q245" t="n">
        <v>-2</v>
      </c>
      <c r="R245" t="n">
        <v>-2</v>
      </c>
      <c r="T245" t="n">
        <v>-2</v>
      </c>
    </row>
    <row r="246">
      <c r="A246" t="inlineStr">
        <is>
          <t>Due to change in volume</t>
        </is>
      </c>
      <c r="C246" t="inlineStr">
        <is>
          <t>Percent</t>
        </is>
      </c>
      <c r="D246" t="inlineStr">
        <is>
          <t>QQQQ</t>
        </is>
      </c>
      <c r="BE246" t="n">
        <v>-7</v>
      </c>
    </row>
    <row r="247"/>
    <row r="248">
      <c r="A248" t="inlineStr">
        <is>
          <t>Increase/ decrease organic sales growth</t>
        </is>
      </c>
    </row>
    <row r="249">
      <c r="A249" t="inlineStr">
        <is>
          <t xml:space="preserve">Volume decrease due to customer destocking and supply disruption </t>
        </is>
      </c>
      <c r="C249" t="inlineStr">
        <is>
          <t>Percent</t>
        </is>
      </c>
      <c r="D249" t="inlineStr">
        <is>
          <t>QQQQ</t>
        </is>
      </c>
      <c r="AK249" t="n">
        <v>-7</v>
      </c>
      <c r="AL249" t="n">
        <v>-5</v>
      </c>
    </row>
    <row r="250">
      <c r="A250" t="inlineStr">
        <is>
          <t>Increase (decrease) in selling prices</t>
        </is>
      </c>
      <c r="C250" t="inlineStr">
        <is>
          <t>Million</t>
        </is>
      </c>
      <c r="D250" t="inlineStr">
        <is>
          <t>QQQQ</t>
        </is>
      </c>
      <c r="AI250" t="n">
        <v>54</v>
      </c>
      <c r="AK250" t="n">
        <v>-18</v>
      </c>
      <c r="AL250" t="n">
        <v>-48</v>
      </c>
    </row>
    <row r="251">
      <c r="A251" t="inlineStr">
        <is>
          <t>Impact from extra days in prior quarter</t>
        </is>
      </c>
      <c r="C251" t="inlineStr">
        <is>
          <t>Million</t>
        </is>
      </c>
      <c r="D251" t="inlineStr">
        <is>
          <t>QQQQ</t>
        </is>
      </c>
      <c r="AD251" t="n">
        <v>30</v>
      </c>
    </row>
    <row r="252">
      <c r="A252" t="inlineStr">
        <is>
          <t>Volume decrease due to supply chain disruptions</t>
        </is>
      </c>
      <c r="C252" t="inlineStr">
        <is>
          <t>Percent</t>
        </is>
      </c>
      <c r="D252" t="inlineStr">
        <is>
          <t>QQQQ</t>
        </is>
      </c>
      <c r="AJ252" t="n">
        <v>-3</v>
      </c>
    </row>
    <row r="253">
      <c r="A253" t="inlineStr">
        <is>
          <t>Impact from volume decline</t>
        </is>
      </c>
      <c r="C253" t="inlineStr">
        <is>
          <t>Percent</t>
        </is>
      </c>
      <c r="D253" t="inlineStr">
        <is>
          <t>QQQQ</t>
        </is>
      </c>
      <c r="AQ253" t="n">
        <v>-8</v>
      </c>
    </row>
    <row r="254">
      <c r="A254" t="inlineStr">
        <is>
          <t>Impact from organic volume decline (growth)</t>
        </is>
      </c>
      <c r="C254" t="inlineStr">
        <is>
          <t>Percent</t>
        </is>
      </c>
      <c r="D254" t="inlineStr">
        <is>
          <t>QQQQ</t>
        </is>
      </c>
      <c r="AR254" t="n">
        <v>-1</v>
      </c>
    </row>
    <row r="255"/>
    <row r="256">
      <c r="A256" t="inlineStr">
        <is>
          <t>Health, hygiene, &amp; specialties</t>
        </is>
      </c>
    </row>
    <row r="257">
      <c r="A257" t="inlineStr">
        <is>
          <t>Increase (decrease) in net sales due to</t>
        </is>
      </c>
    </row>
    <row r="258">
      <c r="A258" t="inlineStr">
        <is>
          <t>Net  sales growth</t>
        </is>
      </c>
      <c r="C258" t="inlineStr">
        <is>
          <t>Percent</t>
        </is>
      </c>
      <c r="D258" t="inlineStr">
        <is>
          <t>QQQQ</t>
        </is>
      </c>
      <c r="AW258" t="n">
        <v>21</v>
      </c>
    </row>
    <row r="259">
      <c r="A259" t="inlineStr">
        <is>
          <t>Impact from extra days in prior year quarter</t>
        </is>
      </c>
      <c r="C259" t="inlineStr">
        <is>
          <t>Million</t>
        </is>
      </c>
      <c r="D259" t="inlineStr">
        <is>
          <t>QQQQ</t>
        </is>
      </c>
      <c r="Z259" t="n">
        <v>-26</v>
      </c>
      <c r="AD259" t="n">
        <v>-25</v>
      </c>
      <c r="AY259" t="n">
        <v>-36</v>
      </c>
    </row>
    <row r="260">
      <c r="A260" t="inlineStr">
        <is>
          <t>Impact from acquisition</t>
        </is>
      </c>
      <c r="C260" t="inlineStr">
        <is>
          <t>Million</t>
        </is>
      </c>
      <c r="D260" t="inlineStr">
        <is>
          <t>QQQQ</t>
        </is>
      </c>
      <c r="E260" t="inlineStr">
        <is>
          <t>Yes</t>
        </is>
      </c>
      <c r="U260" t="n">
        <v>499</v>
      </c>
      <c r="V260" t="n">
        <v>487</v>
      </c>
      <c r="W260" t="n">
        <v>469</v>
      </c>
      <c r="Y260" t="n">
        <v>1935</v>
      </c>
      <c r="AF260" t="n">
        <v>72</v>
      </c>
      <c r="AG260" t="n">
        <v>118</v>
      </c>
      <c r="AI260" t="n">
        <v>305</v>
      </c>
      <c r="AJ260" t="n">
        <v>123</v>
      </c>
      <c r="AK260" t="n">
        <v>41</v>
      </c>
      <c r="AN260" t="n">
        <v>164</v>
      </c>
    </row>
    <row r="261">
      <c r="A261" t="inlineStr">
        <is>
          <t>Increase (decrease) from selling price</t>
        </is>
      </c>
      <c r="C261" t="inlineStr">
        <is>
          <t>Million</t>
        </is>
      </c>
      <c r="D261" t="inlineStr">
        <is>
          <t>QQQQ</t>
        </is>
      </c>
      <c r="V261" t="n">
        <v>-31</v>
      </c>
      <c r="W261" t="n">
        <v>-14</v>
      </c>
      <c r="Y261" t="n">
        <v>-84</v>
      </c>
      <c r="AA261" t="n">
        <v>-9</v>
      </c>
      <c r="AB261" t="n">
        <v>8</v>
      </c>
      <c r="AD261" t="n">
        <v>-23</v>
      </c>
      <c r="AF261" t="n">
        <v>15</v>
      </c>
      <c r="AG261" t="n">
        <v>9</v>
      </c>
      <c r="AI261" t="n">
        <v>56</v>
      </c>
      <c r="AJ261" t="n">
        <v>39</v>
      </c>
      <c r="AN261" t="n">
        <v>-40</v>
      </c>
      <c r="AO261" t="n">
        <v>-67</v>
      </c>
      <c r="AP261" t="n">
        <v>-52</v>
      </c>
      <c r="AQ261" t="n">
        <v>-24</v>
      </c>
      <c r="AR261" t="n">
        <v>-19</v>
      </c>
      <c r="AS261" t="n">
        <v>-164</v>
      </c>
      <c r="AT261" t="n">
        <v>7</v>
      </c>
      <c r="AU261" t="n">
        <v>83</v>
      </c>
      <c r="AV261" t="n">
        <v>134</v>
      </c>
      <c r="AW261" t="n">
        <v>161</v>
      </c>
      <c r="AX261" t="n">
        <v>385</v>
      </c>
      <c r="AY261" t="n">
        <v>143</v>
      </c>
      <c r="AZ261" t="n">
        <v>82</v>
      </c>
      <c r="BC261" t="n">
        <v>180</v>
      </c>
      <c r="BD261" t="n">
        <v>-72</v>
      </c>
      <c r="BE261" t="n">
        <v>-64</v>
      </c>
    </row>
    <row r="262">
      <c r="A262" t="inlineStr">
        <is>
          <t>Increase (decrease) in organic sales</t>
        </is>
      </c>
      <c r="C262" t="inlineStr">
        <is>
          <t>Million</t>
        </is>
      </c>
      <c r="D262" t="inlineStr">
        <is>
          <t>QQQQ</t>
        </is>
      </c>
      <c r="AI262" t="n">
        <v>9</v>
      </c>
      <c r="AJ262" t="n">
        <v>12</v>
      </c>
      <c r="AK262" t="n">
        <v>-43</v>
      </c>
      <c r="AL262" t="n">
        <v>-65</v>
      </c>
    </row>
    <row r="263">
      <c r="A263" t="inlineStr">
        <is>
          <t>Impact from foreign currency translation</t>
        </is>
      </c>
      <c r="C263" t="inlineStr">
        <is>
          <t>Million</t>
        </is>
      </c>
      <c r="D263" t="inlineStr">
        <is>
          <t>QQQQ</t>
        </is>
      </c>
      <c r="V263" t="n">
        <v>12</v>
      </c>
      <c r="W263" t="n">
        <v>2</v>
      </c>
      <c r="Y263" t="n">
        <v>47</v>
      </c>
      <c r="AA263" t="n">
        <v>-6</v>
      </c>
      <c r="AB263" t="n">
        <v>-7</v>
      </c>
      <c r="AE263" t="n">
        <v>16</v>
      </c>
      <c r="AF263" t="n">
        <v>31</v>
      </c>
      <c r="AG263" t="n">
        <v>12</v>
      </c>
      <c r="AI263" t="n">
        <v>52</v>
      </c>
      <c r="AJ263" t="n">
        <v>-10</v>
      </c>
      <c r="AK263" t="n">
        <v>-21</v>
      </c>
      <c r="AL263" t="n">
        <v>-15</v>
      </c>
      <c r="AN263" t="n">
        <v>-46</v>
      </c>
      <c r="AQ263" t="n">
        <v>-19</v>
      </c>
      <c r="AS263" t="n">
        <v>-37</v>
      </c>
      <c r="AV263" t="n">
        <v>28</v>
      </c>
      <c r="AX263" t="n">
        <v>41</v>
      </c>
      <c r="AZ263" t="n">
        <v>-10</v>
      </c>
      <c r="BA263" t="n">
        <v>-17</v>
      </c>
      <c r="BC263" t="n">
        <v>-49</v>
      </c>
      <c r="BD263" t="n">
        <v>-18</v>
      </c>
    </row>
    <row r="264">
      <c r="A264" t="inlineStr">
        <is>
          <t>Impact from base volumes</t>
        </is>
      </c>
      <c r="C264" t="inlineStr">
        <is>
          <t>Million</t>
        </is>
      </c>
      <c r="D264" t="inlineStr">
        <is>
          <t>QQQQ</t>
        </is>
      </c>
      <c r="V264" t="n">
        <v>11</v>
      </c>
      <c r="W264" t="n">
        <v>-8</v>
      </c>
      <c r="Y264" t="n">
        <v>49</v>
      </c>
      <c r="AA264" t="n">
        <v>10</v>
      </c>
      <c r="AD264" t="n">
        <v>26</v>
      </c>
    </row>
    <row r="265">
      <c r="A265" t="inlineStr">
        <is>
          <t>Impact from sales related to divested SFL business</t>
        </is>
      </c>
      <c r="C265" t="inlineStr">
        <is>
          <t>Million</t>
        </is>
      </c>
      <c r="D265" t="inlineStr">
        <is>
          <t>QQQQ</t>
        </is>
      </c>
      <c r="AN265" t="n">
        <v>20</v>
      </c>
      <c r="AO265" t="n">
        <v>28</v>
      </c>
      <c r="AP265" t="n">
        <v>24</v>
      </c>
      <c r="AQ265" t="n">
        <v>34</v>
      </c>
      <c r="AR265" t="n">
        <v>10</v>
      </c>
      <c r="AS265" t="n">
        <v>96</v>
      </c>
    </row>
    <row r="266">
      <c r="A266" t="inlineStr">
        <is>
          <t>Impact of customer product transition</t>
        </is>
      </c>
      <c r="C266" t="inlineStr">
        <is>
          <t>Percent</t>
        </is>
      </c>
      <c r="D266" t="inlineStr">
        <is>
          <t>QQQQ</t>
        </is>
      </c>
      <c r="AN266" t="n">
        <v>-2</v>
      </c>
    </row>
    <row r="267">
      <c r="A267" t="inlineStr">
        <is>
          <t xml:space="preserve">Increase and (decrease) segment sales </t>
        </is>
      </c>
      <c r="C267" t="inlineStr">
        <is>
          <t>Million</t>
        </is>
      </c>
      <c r="D267" t="inlineStr">
        <is>
          <t>QQQQ</t>
        </is>
      </c>
      <c r="E267" t="inlineStr">
        <is>
          <t>Yes</t>
        </is>
      </c>
      <c r="U267" t="n">
        <v>435</v>
      </c>
      <c r="V267" t="n">
        <v>435</v>
      </c>
      <c r="W267" t="n">
        <v>445</v>
      </c>
      <c r="Y267" t="n">
        <v>1757</v>
      </c>
      <c r="Z267" t="n">
        <v>-30</v>
      </c>
      <c r="AA267" t="n">
        <v>-4</v>
      </c>
      <c r="AD267" t="n">
        <v>-31</v>
      </c>
      <c r="AE267" t="n">
        <v>7</v>
      </c>
      <c r="AF267" t="n">
        <v>109</v>
      </c>
      <c r="AG267" t="n">
        <v>120</v>
      </c>
      <c r="AI267" t="n">
        <v>365</v>
      </c>
      <c r="AJ267" t="n">
        <v>125</v>
      </c>
      <c r="AK267" t="n">
        <v>-23</v>
      </c>
      <c r="AL267" t="n">
        <v>-80</v>
      </c>
    </row>
    <row r="268">
      <c r="A268" t="inlineStr">
        <is>
          <t>Benefit from extra shipping days</t>
        </is>
      </c>
      <c r="C268" t="inlineStr">
        <is>
          <t>Million</t>
        </is>
      </c>
      <c r="D268" t="inlineStr">
        <is>
          <t>QQQQ</t>
        </is>
      </c>
      <c r="AT268" t="n">
        <v>36</v>
      </c>
      <c r="AX268" t="n">
        <v>42</v>
      </c>
    </row>
    <row r="269">
      <c r="A269" t="inlineStr">
        <is>
          <t>Change from Prior year shipping days</t>
        </is>
      </c>
      <c r="C269" t="inlineStr">
        <is>
          <t>Million</t>
        </is>
      </c>
      <c r="D269" t="inlineStr">
        <is>
          <t>QQQQ</t>
        </is>
      </c>
      <c r="BC269" t="n">
        <v>-42</v>
      </c>
    </row>
    <row r="270">
      <c r="A270" t="inlineStr">
        <is>
          <t>Organic volume</t>
        </is>
      </c>
      <c r="C270" t="inlineStr">
        <is>
          <t>Percent</t>
        </is>
      </c>
      <c r="D270" t="inlineStr">
        <is>
          <t>QQQQ</t>
        </is>
      </c>
      <c r="U270" t="n">
        <v>-4</v>
      </c>
      <c r="V270" t="n">
        <v>-2</v>
      </c>
      <c r="W270" t="n">
        <v>-1</v>
      </c>
      <c r="Y270" t="n">
        <v>2</v>
      </c>
      <c r="Z270" t="n">
        <v>3</v>
      </c>
      <c r="AA270" t="n">
        <v>2</v>
      </c>
      <c r="AE270" t="n">
        <v>-1</v>
      </c>
      <c r="AF270" t="n">
        <v>-1</v>
      </c>
      <c r="AG270" t="n">
        <v>-3</v>
      </c>
      <c r="AI270" t="n">
        <v>-2</v>
      </c>
      <c r="AJ270" t="n">
        <v>-5</v>
      </c>
      <c r="AN270" t="n">
        <v>-3</v>
      </c>
      <c r="AP270" t="n">
        <v>3</v>
      </c>
      <c r="AQ270" t="n">
        <v>14</v>
      </c>
      <c r="AR270" t="n">
        <v>12</v>
      </c>
      <c r="AS270" t="n">
        <v>7</v>
      </c>
      <c r="AT270" t="n">
        <v>15</v>
      </c>
      <c r="AU270" t="n">
        <v>8</v>
      </c>
      <c r="AV270" t="n">
        <v>1</v>
      </c>
      <c r="AW270" t="n">
        <v>-3</v>
      </c>
      <c r="AX270" t="n">
        <v>5</v>
      </c>
      <c r="AY270" t="n">
        <v>-4</v>
      </c>
      <c r="AZ270" t="n">
        <v>3</v>
      </c>
      <c r="BA270" t="n">
        <v>-3</v>
      </c>
      <c r="BC270" t="n">
        <v>-3</v>
      </c>
      <c r="BD270" t="n">
        <v>-8</v>
      </c>
    </row>
    <row r="271">
      <c r="A271" t="inlineStr">
        <is>
          <t>Strong organic volume</t>
        </is>
      </c>
      <c r="C271" t="inlineStr">
        <is>
          <t>Percent</t>
        </is>
      </c>
      <c r="D271" t="inlineStr">
        <is>
          <t>QQQQ</t>
        </is>
      </c>
      <c r="AW271" t="n">
        <v>12</v>
      </c>
    </row>
    <row r="272">
      <c r="A272" t="inlineStr">
        <is>
          <t xml:space="preserve">Divestiture sales </t>
        </is>
      </c>
      <c r="C272" t="inlineStr">
        <is>
          <t>Million</t>
        </is>
      </c>
      <c r="D272" t="inlineStr">
        <is>
          <t>QQQQ</t>
        </is>
      </c>
      <c r="AX272" t="n">
        <v>34</v>
      </c>
    </row>
    <row r="273">
      <c r="A273" t="inlineStr">
        <is>
          <t>Impact from foreign currency translation percent</t>
        </is>
      </c>
      <c r="C273" t="inlineStr">
        <is>
          <t>Percent</t>
        </is>
      </c>
      <c r="D273" t="inlineStr">
        <is>
          <t>QQQQ</t>
        </is>
      </c>
      <c r="U273" t="n">
        <v>8</v>
      </c>
    </row>
    <row r="274">
      <c r="A274" t="inlineStr">
        <is>
          <t>Increase (decrease) in selling price</t>
        </is>
      </c>
      <c r="C274" t="inlineStr">
        <is>
          <t>Percent</t>
        </is>
      </c>
      <c r="D274" t="inlineStr">
        <is>
          <t>QQQQ</t>
        </is>
      </c>
      <c r="U274" t="n">
        <v>-2</v>
      </c>
    </row>
    <row r="275">
      <c r="A275" t="inlineStr">
        <is>
          <t>Net sales volume</t>
        </is>
      </c>
      <c r="C275" t="inlineStr">
        <is>
          <t>Percent</t>
        </is>
      </c>
      <c r="D275" t="inlineStr">
        <is>
          <t>QQQQ</t>
        </is>
      </c>
      <c r="BE275" t="n">
        <v>-9</v>
      </c>
    </row>
    <row r="276"/>
    <row r="277">
      <c r="A277" t="inlineStr">
        <is>
          <t>Increase (decrease) organic sales growth</t>
        </is>
      </c>
    </row>
    <row r="278">
      <c r="A278" t="inlineStr">
        <is>
          <t>Base volume growth</t>
        </is>
      </c>
      <c r="C278" t="inlineStr">
        <is>
          <t>Million</t>
        </is>
      </c>
      <c r="D278" t="inlineStr">
        <is>
          <t>QQQQ</t>
        </is>
      </c>
      <c r="AP278" t="n">
        <v>3</v>
      </c>
    </row>
    <row r="279">
      <c r="A279" t="inlineStr">
        <is>
          <t>Increase (decrease) from selling price</t>
        </is>
      </c>
      <c r="C279" t="inlineStr">
        <is>
          <t>Million</t>
        </is>
      </c>
      <c r="D279" t="inlineStr">
        <is>
          <t>QQQQ</t>
        </is>
      </c>
      <c r="AL279" t="n">
        <v>-21</v>
      </c>
    </row>
    <row r="280">
      <c r="A280" t="inlineStr">
        <is>
          <t>Organic volume</t>
        </is>
      </c>
      <c r="C280" t="inlineStr">
        <is>
          <t>Percent</t>
        </is>
      </c>
      <c r="D280" t="inlineStr">
        <is>
          <t>QQQQ</t>
        </is>
      </c>
      <c r="AR280" t="n">
        <v>12</v>
      </c>
    </row>
    <row r="281">
      <c r="A281" t="inlineStr">
        <is>
          <t>Organic sales Incline (decline)</t>
        </is>
      </c>
      <c r="C281" t="inlineStr">
        <is>
          <t>Percent</t>
        </is>
      </c>
      <c r="D281" t="inlineStr">
        <is>
          <t>QQQQ</t>
        </is>
      </c>
      <c r="AK281" t="n">
        <v>-6</v>
      </c>
      <c r="AL281" t="n">
        <v>-6</v>
      </c>
    </row>
    <row r="282"/>
    <row r="283">
      <c r="A283" t="inlineStr">
        <is>
          <t>Consolidated</t>
        </is>
      </c>
    </row>
    <row r="284">
      <c r="A284" t="inlineStr">
        <is>
          <t>Increase (decrease) in net sales due to</t>
        </is>
      </c>
    </row>
    <row r="285">
      <c r="A285" t="inlineStr">
        <is>
          <t>Impact from extra days in prior year quarter</t>
        </is>
      </c>
      <c r="C285" t="inlineStr">
        <is>
          <t>Million</t>
        </is>
      </c>
      <c r="D285" t="inlineStr">
        <is>
          <t>QQQQ</t>
        </is>
      </c>
      <c r="E285" t="inlineStr">
        <is>
          <t>Yes</t>
        </is>
      </c>
      <c r="Z285" t="n">
        <v>-98</v>
      </c>
      <c r="AD285" t="n">
        <v>-98</v>
      </c>
      <c r="AY285" t="n">
        <v>-112</v>
      </c>
    </row>
    <row r="286">
      <c r="A286" t="inlineStr">
        <is>
          <t>Prior year divestiture sales</t>
        </is>
      </c>
      <c r="C286" t="inlineStr">
        <is>
          <t>Million</t>
        </is>
      </c>
      <c r="D286" t="inlineStr">
        <is>
          <t>QQQQ</t>
        </is>
      </c>
      <c r="E286" t="inlineStr">
        <is>
          <t>Yes</t>
        </is>
      </c>
      <c r="AN286" t="n">
        <v>20</v>
      </c>
      <c r="AO286" t="n">
        <v>28</v>
      </c>
      <c r="AP286" t="n">
        <v>24</v>
      </c>
      <c r="AQ286" t="n">
        <v>34</v>
      </c>
      <c r="AR286" t="n">
        <v>10</v>
      </c>
      <c r="AS286" t="n">
        <v>96</v>
      </c>
      <c r="AT286" t="n">
        <v>15</v>
      </c>
      <c r="AU286" t="n">
        <v>53</v>
      </c>
      <c r="AV286" t="n">
        <v>62</v>
      </c>
      <c r="AW286" t="n">
        <v>60</v>
      </c>
      <c r="AX286" t="n">
        <v>190</v>
      </c>
      <c r="AY286" t="n">
        <v>48</v>
      </c>
      <c r="AZ286" t="n">
        <v>14</v>
      </c>
      <c r="BA286" t="n">
        <v>16</v>
      </c>
    </row>
    <row r="287">
      <c r="A287" t="inlineStr">
        <is>
          <t>Increase (decrease) in net sales</t>
        </is>
      </c>
      <c r="C287" t="inlineStr">
        <is>
          <t>Million</t>
        </is>
      </c>
      <c r="D287" t="inlineStr">
        <is>
          <t>QQQQ</t>
        </is>
      </c>
      <c r="E287" t="inlineStr">
        <is>
          <t>Yes</t>
        </is>
      </c>
      <c r="R287" t="n">
        <v>-57</v>
      </c>
      <c r="T287" t="n">
        <v>-77</v>
      </c>
      <c r="U287" t="n">
        <v>392</v>
      </c>
      <c r="V287" t="n">
        <v>390</v>
      </c>
      <c r="W287" t="n">
        <v>404</v>
      </c>
      <c r="Y287" t="n">
        <v>1608</v>
      </c>
      <c r="Z287" t="n">
        <v>-110</v>
      </c>
      <c r="AA287" t="n">
        <v>192</v>
      </c>
      <c r="AB287" t="n">
        <v>261</v>
      </c>
      <c r="AC287" t="n">
        <v>263</v>
      </c>
      <c r="AD287" t="n">
        <v>606</v>
      </c>
      <c r="AE287" t="n">
        <v>274</v>
      </c>
      <c r="AF287" t="n">
        <v>161</v>
      </c>
      <c r="AG287" t="n">
        <v>166</v>
      </c>
      <c r="AH287" t="n">
        <v>173</v>
      </c>
      <c r="AI287" t="n">
        <v>774</v>
      </c>
      <c r="AJ287" t="n">
        <v>196</v>
      </c>
      <c r="AK287" t="n">
        <v>-17</v>
      </c>
      <c r="AL287" t="n">
        <v>-135</v>
      </c>
      <c r="AM287" t="n">
        <v>965</v>
      </c>
    </row>
    <row r="288">
      <c r="A288" t="inlineStr">
        <is>
          <t>Impact from acquisition</t>
        </is>
      </c>
      <c r="C288" t="inlineStr">
        <is>
          <t>Million</t>
        </is>
      </c>
      <c r="D288" t="inlineStr">
        <is>
          <t>QQQQ</t>
        </is>
      </c>
      <c r="E288" t="inlineStr">
        <is>
          <t>Yes</t>
        </is>
      </c>
      <c r="U288" t="n">
        <v>499</v>
      </c>
      <c r="V288" t="n">
        <v>487</v>
      </c>
      <c r="W288" t="n">
        <v>469</v>
      </c>
      <c r="Y288" t="n">
        <v>1935</v>
      </c>
      <c r="Z288" t="n">
        <v>0</v>
      </c>
      <c r="AA288" t="n">
        <v>205</v>
      </c>
      <c r="AB288" t="n">
        <v>295</v>
      </c>
      <c r="AC288" t="n">
        <v>288</v>
      </c>
      <c r="AD288" t="n">
        <v>788</v>
      </c>
      <c r="AE288" t="n">
        <v>267</v>
      </c>
      <c r="AF288" t="n">
        <v>106</v>
      </c>
      <c r="AG288" t="n">
        <v>125</v>
      </c>
      <c r="AH288" t="n">
        <v>126</v>
      </c>
      <c r="AI288" t="n">
        <v>624</v>
      </c>
      <c r="AJ288" t="n">
        <v>158</v>
      </c>
      <c r="AK288" t="n">
        <v>77</v>
      </c>
      <c r="AL288" t="n">
        <v>38</v>
      </c>
      <c r="AM288" t="n">
        <v>1200</v>
      </c>
      <c r="AN288" t="n">
        <v>1479</v>
      </c>
      <c r="AO288" t="n">
        <v>1080</v>
      </c>
      <c r="AP288" t="n">
        <v>1174</v>
      </c>
      <c r="AQ288" t="n">
        <v>1092</v>
      </c>
      <c r="AR288" t="n">
        <v>0</v>
      </c>
      <c r="AS288" t="n">
        <v>3346</v>
      </c>
    </row>
    <row r="289">
      <c r="A289" t="inlineStr">
        <is>
          <t>Increase (decrease) from selling price</t>
        </is>
      </c>
      <c r="C289" t="inlineStr">
        <is>
          <t>Million</t>
        </is>
      </c>
      <c r="D289" t="inlineStr">
        <is>
          <t>QQQQ</t>
        </is>
      </c>
      <c r="E289" t="inlineStr">
        <is>
          <t>Yes</t>
        </is>
      </c>
      <c r="V289" t="n">
        <v>-90</v>
      </c>
      <c r="W289" t="n">
        <v>-31</v>
      </c>
      <c r="Y289" t="n">
        <v>-237</v>
      </c>
      <c r="Z289" t="n">
        <v>-7</v>
      </c>
      <c r="AA289" t="n">
        <v>9</v>
      </c>
      <c r="AB289" t="n">
        <v>49</v>
      </c>
      <c r="AC289" t="n">
        <v>9</v>
      </c>
      <c r="AD289" t="n">
        <v>60</v>
      </c>
      <c r="AF289" t="n">
        <v>59</v>
      </c>
      <c r="AG289" t="n">
        <v>37</v>
      </c>
      <c r="AI289" t="n">
        <v>191</v>
      </c>
      <c r="AJ289" t="n">
        <v>82</v>
      </c>
      <c r="AK289" t="n">
        <v>-5</v>
      </c>
      <c r="AL289" t="n">
        <v>-94</v>
      </c>
      <c r="AM289" t="n">
        <v>156</v>
      </c>
      <c r="AN289" t="n">
        <v>-175</v>
      </c>
      <c r="AO289" t="n">
        <v>-183</v>
      </c>
      <c r="AP289" t="n">
        <v>-148</v>
      </c>
      <c r="AQ289" t="n">
        <v>-99</v>
      </c>
      <c r="AR289" t="n">
        <v>-152</v>
      </c>
      <c r="AS289" t="n">
        <v>-581</v>
      </c>
      <c r="AT289" t="n">
        <v>-12</v>
      </c>
      <c r="AU289" t="n">
        <v>192</v>
      </c>
      <c r="AV289" t="n">
        <v>533</v>
      </c>
      <c r="AW289" t="n">
        <v>716</v>
      </c>
      <c r="AX289" t="n">
        <v>1429</v>
      </c>
      <c r="AY289" t="n">
        <v>706</v>
      </c>
      <c r="AZ289" t="n">
        <v>576</v>
      </c>
      <c r="BA289" t="n">
        <v>301</v>
      </c>
      <c r="BC289" t="n">
        <v>1650</v>
      </c>
      <c r="BE289" t="n">
        <v>-143</v>
      </c>
    </row>
    <row r="290">
      <c r="A290" t="inlineStr">
        <is>
          <t>Impact from base volumes</t>
        </is>
      </c>
      <c r="C290" t="inlineStr">
        <is>
          <t>Million</t>
        </is>
      </c>
      <c r="D290" t="inlineStr">
        <is>
          <t>QQQQ</t>
        </is>
      </c>
      <c r="E290" t="inlineStr">
        <is>
          <t>Yes</t>
        </is>
      </c>
      <c r="V290" t="n">
        <v>9</v>
      </c>
      <c r="W290" t="n">
        <v>-30</v>
      </c>
      <c r="Y290" t="n">
        <v>29</v>
      </c>
      <c r="AA290" t="n">
        <v>-15</v>
      </c>
      <c r="AB290" t="n">
        <v>-76</v>
      </c>
      <c r="AD290" t="n">
        <v>-136</v>
      </c>
    </row>
    <row r="291">
      <c r="A291" t="inlineStr">
        <is>
          <t>Increase (decrease) in organic sales</t>
        </is>
      </c>
      <c r="C291" t="inlineStr">
        <is>
          <t>Million</t>
        </is>
      </c>
      <c r="D291" t="inlineStr">
        <is>
          <t>QQQQ</t>
        </is>
      </c>
      <c r="E291" t="inlineStr">
        <is>
          <t>Yes</t>
        </is>
      </c>
      <c r="AI291" t="n">
        <v>92</v>
      </c>
      <c r="AJ291" t="n">
        <v>49</v>
      </c>
      <c r="AK291" t="n">
        <v>-72</v>
      </c>
      <c r="AL291" t="n">
        <v>-158</v>
      </c>
    </row>
    <row r="292">
      <c r="A292" t="inlineStr">
        <is>
          <t>Impact from foreign currency translation</t>
        </is>
      </c>
      <c r="C292" t="inlineStr">
        <is>
          <t>Million</t>
        </is>
      </c>
      <c r="D292" t="inlineStr">
        <is>
          <t>QQQQ</t>
        </is>
      </c>
      <c r="E292" t="inlineStr">
        <is>
          <t>Yes</t>
        </is>
      </c>
      <c r="V292" t="n">
        <v>-16</v>
      </c>
      <c r="W292" t="n">
        <v>-4</v>
      </c>
      <c r="Y292" t="n">
        <v>-61</v>
      </c>
      <c r="AA292" t="n">
        <v>-7</v>
      </c>
      <c r="AB292" t="n">
        <v>-8</v>
      </c>
      <c r="AC292" t="n">
        <v>11</v>
      </c>
      <c r="AE292" t="n">
        <v>18</v>
      </c>
      <c r="AF292" t="n">
        <v>34</v>
      </c>
      <c r="AG292" t="n">
        <v>14</v>
      </c>
      <c r="AH292" t="n">
        <v>-8</v>
      </c>
      <c r="AI292" t="n">
        <v>58</v>
      </c>
      <c r="AJ292" t="n">
        <v>-11</v>
      </c>
      <c r="AK292" t="n">
        <v>-22</v>
      </c>
      <c r="AL292" t="n">
        <v>-16</v>
      </c>
      <c r="AM292" t="n">
        <v>1</v>
      </c>
      <c r="AN292" t="n">
        <v>-48</v>
      </c>
      <c r="AQ292" t="n">
        <v>-19</v>
      </c>
      <c r="AR292" t="n">
        <v>34</v>
      </c>
      <c r="AT292" t="n">
        <v>50</v>
      </c>
      <c r="AU292" t="n">
        <v>92</v>
      </c>
      <c r="AV292" t="n">
        <v>147</v>
      </c>
      <c r="AX292" t="n">
        <v>331</v>
      </c>
      <c r="AY292" t="n">
        <v>-17</v>
      </c>
      <c r="AZ292" t="n">
        <v>64</v>
      </c>
      <c r="BA292" t="n">
        <v>-151</v>
      </c>
      <c r="BC292" t="n">
        <v>-420</v>
      </c>
      <c r="BE292" t="n">
        <v>-80</v>
      </c>
    </row>
    <row r="293">
      <c r="A293" t="inlineStr">
        <is>
          <t>Core sales decline</t>
        </is>
      </c>
      <c r="C293" t="inlineStr">
        <is>
          <t>Million</t>
        </is>
      </c>
      <c r="D293" t="inlineStr">
        <is>
          <t>QQQQ</t>
        </is>
      </c>
      <c r="E293" t="inlineStr">
        <is>
          <t>Yes</t>
        </is>
      </c>
      <c r="AG293" t="n">
        <v>-19</v>
      </c>
    </row>
    <row r="294">
      <c r="A294" t="inlineStr">
        <is>
          <t>Benefit from extra shipping days</t>
        </is>
      </c>
      <c r="C294" t="inlineStr">
        <is>
          <t>Million</t>
        </is>
      </c>
      <c r="D294" t="inlineStr">
        <is>
          <t>QQQQ</t>
        </is>
      </c>
      <c r="E294" t="inlineStr">
        <is>
          <t>Yes</t>
        </is>
      </c>
      <c r="AT294" t="n">
        <v>112</v>
      </c>
      <c r="AX294" t="n">
        <v>131</v>
      </c>
      <c r="AZ294" t="n">
        <v>19</v>
      </c>
    </row>
    <row r="295">
      <c r="A295" t="inlineStr">
        <is>
          <t>Business acquired in last twelve months</t>
        </is>
      </c>
      <c r="C295" t="inlineStr">
        <is>
          <t>Percent</t>
        </is>
      </c>
      <c r="D295" t="inlineStr">
        <is>
          <t>QQQQ</t>
        </is>
      </c>
      <c r="P295" t="n">
        <v>6</v>
      </c>
      <c r="Q295" t="n">
        <v>6</v>
      </c>
      <c r="R295" t="n">
        <v>4</v>
      </c>
    </row>
    <row r="296">
      <c r="A296" t="inlineStr">
        <is>
          <t>Change in prior period extra shipping days</t>
        </is>
      </c>
      <c r="C296" t="inlineStr">
        <is>
          <t>Million</t>
        </is>
      </c>
      <c r="D296" t="inlineStr">
        <is>
          <t>QQQQ</t>
        </is>
      </c>
      <c r="BC296" t="n">
        <v>-131</v>
      </c>
    </row>
    <row r="297">
      <c r="A297" t="inlineStr">
        <is>
          <t>Change in prior period divestiture sales</t>
        </is>
      </c>
      <c r="C297" t="inlineStr">
        <is>
          <t>Million</t>
        </is>
      </c>
      <c r="D297" t="inlineStr">
        <is>
          <t>QQQQ</t>
        </is>
      </c>
      <c r="BC297" t="n">
        <v>118</v>
      </c>
    </row>
    <row r="298">
      <c r="A298" t="inlineStr">
        <is>
          <t>Change in prior quarter divestiture sales</t>
        </is>
      </c>
      <c r="C298" t="inlineStr">
        <is>
          <t>Million</t>
        </is>
      </c>
      <c r="D298" t="inlineStr">
        <is>
          <t>QQQQ</t>
        </is>
      </c>
      <c r="BE298" t="n">
        <v>-42</v>
      </c>
    </row>
    <row r="299">
      <c r="A299" t="inlineStr">
        <is>
          <t>Base volume growth (decline)</t>
        </is>
      </c>
      <c r="C299" t="inlineStr">
        <is>
          <t>Percent</t>
        </is>
      </c>
      <c r="D299" t="inlineStr">
        <is>
          <t>QQQQ</t>
        </is>
      </c>
      <c r="T299" t="n">
        <v>3</v>
      </c>
      <c r="V299" t="n">
        <v>1</v>
      </c>
      <c r="W299" t="n">
        <v>-2</v>
      </c>
      <c r="Y299" t="n">
        <v>-1</v>
      </c>
      <c r="AA299" t="n">
        <v>-1</v>
      </c>
      <c r="AC299" t="n">
        <v>-2</v>
      </c>
      <c r="AD299" t="n">
        <v>-2</v>
      </c>
      <c r="AE299" t="n">
        <v>-1</v>
      </c>
      <c r="AF299" t="n">
        <v>-2</v>
      </c>
      <c r="AG299" t="n">
        <v>1</v>
      </c>
      <c r="AI299" t="n">
        <v>-1</v>
      </c>
      <c r="AJ299" t="n">
        <v>-2</v>
      </c>
      <c r="AK299" t="n">
        <v>-3</v>
      </c>
      <c r="AL299" t="n">
        <v>-3</v>
      </c>
      <c r="AM299" t="n">
        <v>2</v>
      </c>
      <c r="AN299" t="n">
        <v>-2</v>
      </c>
      <c r="AP299" t="n">
        <v>2</v>
      </c>
      <c r="AQ299" t="n">
        <v>2</v>
      </c>
      <c r="AS299" t="n">
        <v>2</v>
      </c>
    </row>
    <row r="300">
      <c r="A300" t="inlineStr">
        <is>
          <t>Organic volume growth</t>
        </is>
      </c>
      <c r="C300" t="inlineStr">
        <is>
          <t>Percent</t>
        </is>
      </c>
      <c r="D300" t="inlineStr">
        <is>
          <t>QQQQ</t>
        </is>
      </c>
      <c r="AR300" t="n">
        <v>4</v>
      </c>
      <c r="AT300" t="n">
        <v>7</v>
      </c>
      <c r="AU300" t="n">
        <v>5</v>
      </c>
      <c r="AV300" t="n">
        <v>5</v>
      </c>
      <c r="AW300" t="n">
        <v>-1</v>
      </c>
      <c r="AX300" t="n">
        <v>4</v>
      </c>
      <c r="AY300" t="n">
        <v>-3</v>
      </c>
      <c r="AZ300" t="n">
        <v>-2</v>
      </c>
      <c r="BA300" t="n">
        <v>-2</v>
      </c>
      <c r="BB300" t="n">
        <v>-2</v>
      </c>
      <c r="BC300" t="n">
        <v>-2</v>
      </c>
      <c r="BD300" t="n">
        <v>-6</v>
      </c>
    </row>
    <row r="301">
      <c r="A301" t="inlineStr">
        <is>
          <t>Acquisition net sales growth</t>
        </is>
      </c>
      <c r="C301" t="inlineStr">
        <is>
          <t>Percent</t>
        </is>
      </c>
      <c r="D301" t="inlineStr">
        <is>
          <t>QQQQ</t>
        </is>
      </c>
      <c r="AH301" t="n">
        <v>7</v>
      </c>
    </row>
    <row r="302">
      <c r="A302" t="inlineStr">
        <is>
          <t>Customer product transition</t>
        </is>
      </c>
      <c r="C302" t="inlineStr">
        <is>
          <t>Percent</t>
        </is>
      </c>
      <c r="D302" t="inlineStr">
        <is>
          <t>QQQQ</t>
        </is>
      </c>
      <c r="AN302" t="n">
        <v>-1</v>
      </c>
    </row>
    <row r="303">
      <c r="A303" t="inlineStr">
        <is>
          <t xml:space="preserve">Net sales growth </t>
        </is>
      </c>
      <c r="C303" t="inlineStr">
        <is>
          <t>Percent</t>
        </is>
      </c>
      <c r="D303" t="inlineStr">
        <is>
          <t>QQQQ</t>
        </is>
      </c>
      <c r="AO303" t="n">
        <v>43</v>
      </c>
      <c r="AP303" t="n">
        <v>53</v>
      </c>
      <c r="AW303" t="n">
        <v>22</v>
      </c>
    </row>
    <row r="304">
      <c r="A304" t="inlineStr">
        <is>
          <t>Due to reduction of shipping days</t>
        </is>
      </c>
      <c r="C304" t="inlineStr">
        <is>
          <t>Percent</t>
        </is>
      </c>
      <c r="D304" t="inlineStr">
        <is>
          <t>QQQQ</t>
        </is>
      </c>
      <c r="G304" t="n">
        <v>-3</v>
      </c>
    </row>
    <row r="305">
      <c r="A305" t="inlineStr">
        <is>
          <t>Increase (decrease) in selling price percent</t>
        </is>
      </c>
      <c r="C305" t="inlineStr">
        <is>
          <t>Percent</t>
        </is>
      </c>
      <c r="D305" t="inlineStr">
        <is>
          <t>QQQQ</t>
        </is>
      </c>
      <c r="F305" t="n">
        <v>-6</v>
      </c>
      <c r="K305" t="n">
        <v>5</v>
      </c>
      <c r="L305" t="n">
        <v>4</v>
      </c>
      <c r="M305" t="n">
        <v>2</v>
      </c>
      <c r="O305" t="n">
        <v>4</v>
      </c>
      <c r="P305" t="n">
        <v>3</v>
      </c>
      <c r="R305" t="n">
        <v>-5</v>
      </c>
      <c r="T305" t="n">
        <v>-2</v>
      </c>
      <c r="U305" t="n">
        <v>-8</v>
      </c>
      <c r="BB305" t="n">
        <v>2</v>
      </c>
      <c r="BD305" t="n">
        <v>-4</v>
      </c>
    </row>
    <row r="306">
      <c r="A306" t="inlineStr">
        <is>
          <t>Lowering selling price</t>
        </is>
      </c>
      <c r="C306" t="inlineStr">
        <is>
          <t>Percent</t>
        </is>
      </c>
      <c r="D306" t="inlineStr">
        <is>
          <t>QQQQ</t>
        </is>
      </c>
      <c r="J306" t="n">
        <v>-1</v>
      </c>
    </row>
    <row r="307">
      <c r="A307" t="inlineStr">
        <is>
          <t>Favorable (unfavorable) impact from currency translation</t>
        </is>
      </c>
      <c r="C307" t="inlineStr">
        <is>
          <t>Percent</t>
        </is>
      </c>
      <c r="D307" t="inlineStr">
        <is>
          <t>QQQQ</t>
        </is>
      </c>
      <c r="Q307" t="n">
        <v>-1</v>
      </c>
      <c r="R307" t="n">
        <v>-1</v>
      </c>
      <c r="T307" t="n">
        <v>-1</v>
      </c>
      <c r="U307" t="n">
        <v>5</v>
      </c>
      <c r="BD307" t="n">
        <v>-3</v>
      </c>
    </row>
    <row r="308">
      <c r="A308" t="inlineStr">
        <is>
          <t>Incline (decline) from exited business</t>
        </is>
      </c>
      <c r="C308" t="inlineStr">
        <is>
          <t>Percent</t>
        </is>
      </c>
      <c r="D308" t="inlineStr">
        <is>
          <t>QQQQ</t>
        </is>
      </c>
      <c r="K308" t="n">
        <v>-1</v>
      </c>
      <c r="L308" t="n">
        <v>-1</v>
      </c>
    </row>
    <row r="309">
      <c r="A309" t="inlineStr">
        <is>
          <t>Increase (decrease) in net sales from acquired business</t>
        </is>
      </c>
      <c r="C309" t="inlineStr">
        <is>
          <t>Percent</t>
        </is>
      </c>
      <c r="D309" t="inlineStr">
        <is>
          <t>QQQQ</t>
        </is>
      </c>
      <c r="K309" t="n">
        <v>2</v>
      </c>
      <c r="L309" t="n">
        <v>3</v>
      </c>
      <c r="M309" t="n">
        <v>4</v>
      </c>
      <c r="O309" t="n">
        <v>4</v>
      </c>
    </row>
    <row r="310">
      <c r="A310" t="inlineStr">
        <is>
          <t xml:space="preserve">Organic sales growth </t>
        </is>
      </c>
      <c r="C310" t="inlineStr">
        <is>
          <t>Percent</t>
        </is>
      </c>
      <c r="D310" t="inlineStr">
        <is>
          <t>QQQQ</t>
        </is>
      </c>
      <c r="AH310" t="n">
        <v>3</v>
      </c>
    </row>
    <row r="311">
      <c r="A311" t="inlineStr">
        <is>
          <t>Incline (decline) in volume of soft customer demand</t>
        </is>
      </c>
      <c r="C311" t="inlineStr">
        <is>
          <t>Percent</t>
        </is>
      </c>
      <c r="D311" t="inlineStr">
        <is>
          <t>QQQQ</t>
        </is>
      </c>
      <c r="H311" t="n">
        <v>-2</v>
      </c>
      <c r="J311" t="n">
        <v>-2</v>
      </c>
      <c r="L311" t="n">
        <v>-1</v>
      </c>
      <c r="P311" t="n">
        <v>-2</v>
      </c>
      <c r="Q311" t="n">
        <v>-4</v>
      </c>
      <c r="R311" t="n">
        <v>-2</v>
      </c>
    </row>
    <row r="312">
      <c r="A312" t="inlineStr">
        <is>
          <t>Change in volume</t>
        </is>
      </c>
      <c r="C312" t="inlineStr">
        <is>
          <t>Percent</t>
        </is>
      </c>
      <c r="D312" t="inlineStr">
        <is>
          <t>QQQQ</t>
        </is>
      </c>
      <c r="BD312" t="n">
        <v>-6</v>
      </c>
    </row>
    <row r="313">
      <c r="A313" t="inlineStr">
        <is>
          <t>On two years basis</t>
        </is>
      </c>
    </row>
    <row r="314">
      <c r="A314" t="inlineStr">
        <is>
          <t>Organic volume growth</t>
        </is>
      </c>
      <c r="C314" t="inlineStr">
        <is>
          <t>Percent</t>
        </is>
      </c>
      <c r="D314" t="inlineStr">
        <is>
          <t>QQQQ</t>
        </is>
      </c>
      <c r="BA314" t="n">
        <v>3</v>
      </c>
    </row>
    <row r="315"/>
    <row r="316">
      <c r="A316" t="inlineStr">
        <is>
          <t>Impact on rigid open</t>
        </is>
      </c>
    </row>
    <row r="317">
      <c r="A317" t="inlineStr">
        <is>
          <t>Increase (decrease) in net sales</t>
        </is>
      </c>
      <c r="C317" t="inlineStr">
        <is>
          <t>Million</t>
        </is>
      </c>
      <c r="D317" t="inlineStr">
        <is>
          <t>QQQQ</t>
        </is>
      </c>
      <c r="R317" t="n">
        <v>-27</v>
      </c>
      <c r="T317" t="n">
        <v>-55</v>
      </c>
    </row>
    <row r="318">
      <c r="A318" t="inlineStr">
        <is>
          <t>Increase (decrease) in net selling price</t>
        </is>
      </c>
      <c r="C318" t="inlineStr">
        <is>
          <t>Percent</t>
        </is>
      </c>
      <c r="D318" t="inlineStr">
        <is>
          <t>QQQQ</t>
        </is>
      </c>
      <c r="F318" t="n">
        <v>-11</v>
      </c>
      <c r="G318" t="n">
        <v>-3</v>
      </c>
      <c r="H318" t="n">
        <v>1</v>
      </c>
      <c r="J318" t="n">
        <v>-3</v>
      </c>
      <c r="K318" t="n">
        <v>7</v>
      </c>
      <c r="L318" t="n">
        <v>5</v>
      </c>
      <c r="M318" t="n">
        <v>3</v>
      </c>
      <c r="O318" t="n">
        <v>4</v>
      </c>
      <c r="P318" t="n">
        <v>5</v>
      </c>
      <c r="Q318" t="n">
        <v>2</v>
      </c>
      <c r="R318" t="n">
        <v>-5</v>
      </c>
      <c r="T318" t="n">
        <v>-2</v>
      </c>
    </row>
    <row r="319">
      <c r="A319" t="inlineStr">
        <is>
          <t>Increase (decrease) in volume growth</t>
        </is>
      </c>
      <c r="C319" t="inlineStr">
        <is>
          <t>Percent</t>
        </is>
      </c>
      <c r="D319" t="inlineStr">
        <is>
          <t>QQQQ</t>
        </is>
      </c>
      <c r="F319" t="n">
        <v>1</v>
      </c>
      <c r="G319" t="n">
        <v>-5</v>
      </c>
      <c r="H319" t="n">
        <v>-2</v>
      </c>
      <c r="J319" t="n">
        <v>-2</v>
      </c>
      <c r="K319" t="n">
        <v>-2</v>
      </c>
      <c r="L319" t="n">
        <v>-5</v>
      </c>
      <c r="M319" t="n">
        <v>-6</v>
      </c>
      <c r="O319" t="n">
        <v>-5</v>
      </c>
      <c r="P319" t="n">
        <v>-6</v>
      </c>
      <c r="Q319" t="n">
        <v>-4</v>
      </c>
      <c r="R319" t="n">
        <v>-4</v>
      </c>
      <c r="T319" t="n">
        <v>-3</v>
      </c>
    </row>
    <row r="320">
      <c r="A320" t="inlineStr">
        <is>
          <t>Increase (decrease) in product realignment</t>
        </is>
      </c>
      <c r="C320" t="inlineStr">
        <is>
          <t>Percent</t>
        </is>
      </c>
      <c r="D320" t="inlineStr">
        <is>
          <t>QQQQ</t>
        </is>
      </c>
      <c r="G320" t="n">
        <v>-5</v>
      </c>
      <c r="H320" t="n">
        <v>-4</v>
      </c>
      <c r="J320" t="n">
        <v>-3</v>
      </c>
      <c r="K320" t="n">
        <v>-4</v>
      </c>
      <c r="O320" t="n">
        <v>-1</v>
      </c>
    </row>
    <row r="321"/>
    <row r="322">
      <c r="A322" t="inlineStr">
        <is>
          <t>Impact on rigid closed</t>
        </is>
      </c>
    </row>
    <row r="323">
      <c r="A323" t="inlineStr">
        <is>
          <t>Increase (decrease) in net sales</t>
        </is>
      </c>
      <c r="C323" t="inlineStr">
        <is>
          <t>Million</t>
        </is>
      </c>
      <c r="D323" t="inlineStr">
        <is>
          <t>QQQQ</t>
        </is>
      </c>
      <c r="R323" t="n">
        <v>-13</v>
      </c>
      <c r="T323" t="n">
        <v>5</v>
      </c>
    </row>
    <row r="324">
      <c r="A324" t="inlineStr">
        <is>
          <t>Increase (decrease) in net selling price</t>
        </is>
      </c>
      <c r="C324" t="inlineStr">
        <is>
          <t>Percent</t>
        </is>
      </c>
      <c r="D324" t="inlineStr">
        <is>
          <t>QQQQ</t>
        </is>
      </c>
      <c r="F324" t="n">
        <v>-7</v>
      </c>
      <c r="H324" t="n">
        <v>-2</v>
      </c>
      <c r="J324" t="n">
        <v>-2</v>
      </c>
      <c r="K324" t="n">
        <v>4</v>
      </c>
      <c r="L324" t="n">
        <v>3</v>
      </c>
      <c r="M324" t="n">
        <v>-1</v>
      </c>
      <c r="O324" t="n">
        <v>2</v>
      </c>
      <c r="Q324" t="n">
        <v>-3</v>
      </c>
      <c r="R324" t="n">
        <v>-7</v>
      </c>
    </row>
    <row r="325">
      <c r="A325" t="inlineStr">
        <is>
          <t>Increase (decrease) in volume growth</t>
        </is>
      </c>
      <c r="C325" t="inlineStr">
        <is>
          <t>Percent</t>
        </is>
      </c>
      <c r="D325" t="inlineStr">
        <is>
          <t>QQQQ</t>
        </is>
      </c>
      <c r="F325" t="n">
        <v>-3</v>
      </c>
      <c r="G325" t="n">
        <v>-3</v>
      </c>
      <c r="H325" t="n">
        <v>1</v>
      </c>
      <c r="J325" t="n">
        <v>-2</v>
      </c>
      <c r="K325" t="n">
        <v>2</v>
      </c>
      <c r="L325" t="n">
        <v>-1</v>
      </c>
      <c r="M325" t="n">
        <v>1</v>
      </c>
      <c r="P325" t="n">
        <v>11</v>
      </c>
      <c r="Q325" t="n">
        <v>-3</v>
      </c>
      <c r="R325" t="n">
        <v>-5</v>
      </c>
      <c r="T325" t="n">
        <v>7</v>
      </c>
    </row>
    <row r="326">
      <c r="A326" t="inlineStr">
        <is>
          <t>Increase (decrease) in acquisition volume</t>
        </is>
      </c>
      <c r="C326" t="inlineStr">
        <is>
          <t>Percent</t>
        </is>
      </c>
      <c r="D326" t="inlineStr">
        <is>
          <t>QQQQ</t>
        </is>
      </c>
      <c r="M326" t="n">
        <v>4</v>
      </c>
      <c r="O326" t="n">
        <v>4</v>
      </c>
      <c r="Q326" t="n">
        <v>12</v>
      </c>
      <c r="R326" t="n">
        <v>9</v>
      </c>
    </row>
    <row r="327">
      <c r="A327" t="inlineStr">
        <is>
          <t>Increase (decrease) in product realignment</t>
        </is>
      </c>
      <c r="C327" t="inlineStr">
        <is>
          <t>Percent</t>
        </is>
      </c>
      <c r="D327" t="inlineStr">
        <is>
          <t>QQQQ</t>
        </is>
      </c>
      <c r="M327" t="n">
        <v>1</v>
      </c>
    </row>
    <row r="328"/>
    <row r="329">
      <c r="A329" t="inlineStr">
        <is>
          <t>Impact on flexible packaging</t>
        </is>
      </c>
    </row>
    <row r="330">
      <c r="A330" t="inlineStr">
        <is>
          <t>Increase (decrease) in net sales</t>
        </is>
      </c>
      <c r="C330" t="inlineStr">
        <is>
          <t>Million</t>
        </is>
      </c>
      <c r="D330" t="inlineStr">
        <is>
          <t>QQQQ</t>
        </is>
      </c>
      <c r="R330" t="n">
        <v>-5</v>
      </c>
      <c r="T330" t="n">
        <v>31</v>
      </c>
    </row>
    <row r="331">
      <c r="A331" t="inlineStr">
        <is>
          <t>Increase (decrease) in product realignment</t>
        </is>
      </c>
      <c r="C331" t="inlineStr">
        <is>
          <t>Percent</t>
        </is>
      </c>
      <c r="D331" t="inlineStr">
        <is>
          <t>QQQQ</t>
        </is>
      </c>
      <c r="M331" t="n">
        <v>2</v>
      </c>
      <c r="O331" t="n">
        <v>1</v>
      </c>
    </row>
    <row r="332">
      <c r="A332" t="inlineStr">
        <is>
          <t>Increase (decrease) in volume growth</t>
        </is>
      </c>
      <c r="C332" t="inlineStr">
        <is>
          <t>Percent</t>
        </is>
      </c>
      <c r="D332" t="inlineStr">
        <is>
          <t>QQQQ</t>
        </is>
      </c>
      <c r="F332" t="n">
        <v>2</v>
      </c>
      <c r="G332" t="n">
        <v>-2</v>
      </c>
      <c r="H332" t="n">
        <v>-4</v>
      </c>
      <c r="J332" t="n">
        <v>-2</v>
      </c>
      <c r="K332" t="n">
        <v>-3</v>
      </c>
      <c r="M332" t="n">
        <v>1</v>
      </c>
      <c r="O332" t="n">
        <v>-2</v>
      </c>
      <c r="P332" t="n">
        <v>16</v>
      </c>
      <c r="Q332" t="n">
        <v>-3</v>
      </c>
      <c r="R332" t="n">
        <v>-2</v>
      </c>
      <c r="T332" t="n">
        <v>-3</v>
      </c>
    </row>
    <row r="333">
      <c r="A333" t="inlineStr">
        <is>
          <t>Increase (decrease) in net selling price</t>
        </is>
      </c>
      <c r="C333" t="inlineStr">
        <is>
          <t>Percent</t>
        </is>
      </c>
      <c r="D333" t="inlineStr">
        <is>
          <t>QQQQ</t>
        </is>
      </c>
      <c r="F333" t="n">
        <v>-2</v>
      </c>
      <c r="G333" t="n">
        <v>1</v>
      </c>
      <c r="H333" t="n">
        <v>-1</v>
      </c>
      <c r="K333" t="n">
        <v>5</v>
      </c>
      <c r="L333" t="n">
        <v>5</v>
      </c>
      <c r="M333" t="n">
        <v>3</v>
      </c>
      <c r="O333" t="n">
        <v>5</v>
      </c>
      <c r="P333" t="n">
        <v>3</v>
      </c>
      <c r="Q333" t="n">
        <v>2</v>
      </c>
      <c r="R333" t="n">
        <v>-4</v>
      </c>
    </row>
    <row r="334">
      <c r="A334" t="inlineStr">
        <is>
          <t>Positive (negative) impact from foreign currency changes</t>
        </is>
      </c>
      <c r="C334" t="inlineStr">
        <is>
          <t>Percent</t>
        </is>
      </c>
      <c r="D334" t="inlineStr">
        <is>
          <t>QQQQ</t>
        </is>
      </c>
      <c r="Q334" t="n">
        <v>-3</v>
      </c>
      <c r="R334" t="n">
        <v>-3</v>
      </c>
      <c r="T334" t="n">
        <v>-3</v>
      </c>
    </row>
    <row r="335">
      <c r="A335" t="inlineStr">
        <is>
          <t>Increase (decrease) in acquisition volume</t>
        </is>
      </c>
      <c r="C335" t="inlineStr">
        <is>
          <t>Percent</t>
        </is>
      </c>
      <c r="D335" t="inlineStr">
        <is>
          <t>QQQQ</t>
        </is>
      </c>
      <c r="K335" t="n">
        <v>15</v>
      </c>
      <c r="L335" t="n">
        <v>17</v>
      </c>
      <c r="M335" t="n">
        <v>23</v>
      </c>
      <c r="O335" t="n">
        <v>22</v>
      </c>
      <c r="Q335" t="n">
        <v>14</v>
      </c>
      <c r="R335" t="n">
        <v>7</v>
      </c>
      <c r="T335" t="n">
        <v>9</v>
      </c>
    </row>
    <row r="336"/>
    <row r="337">
      <c r="A337" t="inlineStr">
        <is>
          <t>Segmental breakdown</t>
        </is>
      </c>
    </row>
    <row r="338">
      <c r="A338" t="inlineStr">
        <is>
          <t>Information by product line</t>
        </is>
      </c>
    </row>
    <row r="339">
      <c r="A339" t="inlineStr">
        <is>
          <t>Net sales (%)</t>
        </is>
      </c>
    </row>
    <row r="340">
      <c r="A340" t="inlineStr">
        <is>
          <t>Packaging</t>
        </is>
      </c>
      <c r="C340" t="inlineStr">
        <is>
          <t>Percent</t>
        </is>
      </c>
      <c r="D340" t="inlineStr">
        <is>
          <t>QQQQ</t>
        </is>
      </c>
      <c r="AM340" t="n">
        <v>67</v>
      </c>
      <c r="AO340" t="n">
        <v>81</v>
      </c>
      <c r="AP340" t="n">
        <v>83</v>
      </c>
      <c r="AQ340" t="n">
        <v>84</v>
      </c>
      <c r="AR340" t="n">
        <v>82</v>
      </c>
      <c r="AT340" t="n">
        <v>81</v>
      </c>
      <c r="AU340" t="n">
        <v>81</v>
      </c>
      <c r="AV340" t="n">
        <v>81</v>
      </c>
      <c r="AW340" t="n">
        <v>81</v>
      </c>
      <c r="BB340" t="n">
        <v>76</v>
      </c>
    </row>
    <row r="341">
      <c r="A341" t="inlineStr">
        <is>
          <t>Non-packaging</t>
        </is>
      </c>
      <c r="C341" t="inlineStr">
        <is>
          <t>Percent</t>
        </is>
      </c>
      <c r="D341" t="inlineStr">
        <is>
          <t>QQQQ</t>
        </is>
      </c>
      <c r="AM341" t="n">
        <v>33</v>
      </c>
      <c r="AO341" t="n">
        <v>19</v>
      </c>
      <c r="AP341" t="n">
        <v>17</v>
      </c>
      <c r="AQ341" t="n">
        <v>16</v>
      </c>
      <c r="AR341" t="n">
        <v>18</v>
      </c>
      <c r="AT341" t="n">
        <v>19</v>
      </c>
      <c r="AU341" t="n">
        <v>19</v>
      </c>
      <c r="AV341" t="n">
        <v>19</v>
      </c>
      <c r="AW341" t="n">
        <v>19</v>
      </c>
      <c r="BB341" t="n">
        <v>24</v>
      </c>
    </row>
    <row r="342">
      <c r="A342" t="inlineStr">
        <is>
          <t>Consumer packaging international</t>
        </is>
      </c>
      <c r="C342" t="inlineStr">
        <is>
          <t>Percent</t>
        </is>
      </c>
      <c r="D342" t="inlineStr">
        <is>
          <t>QQQQ</t>
        </is>
      </c>
      <c r="AM342" t="n">
        <v>100</v>
      </c>
      <c r="AO342" t="n">
        <v>100</v>
      </c>
      <c r="AP342" t="n">
        <v>100</v>
      </c>
      <c r="AQ342" t="n">
        <v>100</v>
      </c>
      <c r="AR342" t="n">
        <v>100</v>
      </c>
      <c r="AT342" t="n">
        <v>100</v>
      </c>
      <c r="AU342" t="n">
        <v>100</v>
      </c>
      <c r="AV342" t="n">
        <v>100</v>
      </c>
      <c r="AW342" t="n">
        <v>100</v>
      </c>
      <c r="BB342" t="n">
        <v>100</v>
      </c>
    </row>
    <row r="343">
      <c r="A343" t="inlineStr">
        <is>
          <t>Consumer packaging international-c</t>
        </is>
      </c>
      <c r="S343">
        <f>S340+S341</f>
        <v/>
      </c>
      <c r="X343">
        <f>X340+X341</f>
        <v/>
      </c>
      <c r="Z343">
        <f>Z340+Z341</f>
        <v/>
      </c>
      <c r="AC343">
        <f>AC340+AC341</f>
        <v/>
      </c>
      <c r="AH343">
        <f>AH340+AH341</f>
        <v/>
      </c>
      <c r="AM343">
        <f>AM340+AM341</f>
        <v/>
      </c>
      <c r="AN343">
        <f>AN340+AN341</f>
        <v/>
      </c>
      <c r="AO343">
        <f>AO340+AO341</f>
        <v/>
      </c>
      <c r="AP343">
        <f>AP340+AP341</f>
        <v/>
      </c>
      <c r="AQ343">
        <f>AQ340+AQ341</f>
        <v/>
      </c>
      <c r="AR343">
        <f>AR340+AR341</f>
        <v/>
      </c>
      <c r="AT343">
        <f>AT340+AT341</f>
        <v/>
      </c>
      <c r="AU343">
        <f>AU340+AU341</f>
        <v/>
      </c>
      <c r="AV343">
        <f>AV340+AV341</f>
        <v/>
      </c>
      <c r="AW343">
        <f>AW340+AW341</f>
        <v/>
      </c>
      <c r="AY343">
        <f>AY340+AY341</f>
        <v/>
      </c>
      <c r="BB343">
        <f>BB340+BB341</f>
        <v/>
      </c>
    </row>
    <row r="344">
      <c r="A344" t="inlineStr">
        <is>
          <t>Sum Check</t>
        </is>
      </c>
      <c r="S344">
        <f>S342-S343</f>
        <v/>
      </c>
      <c r="X344">
        <f>X342-X343</f>
        <v/>
      </c>
      <c r="Z344">
        <f>Z342-Z343</f>
        <v/>
      </c>
      <c r="AC344">
        <f>AC342-AC343</f>
        <v/>
      </c>
      <c r="AH344">
        <f>AH342-AH343</f>
        <v/>
      </c>
      <c r="AM344">
        <f>AM342-AM343</f>
        <v/>
      </c>
      <c r="AN344">
        <f>AN342-AN343</f>
        <v/>
      </c>
      <c r="AO344">
        <f>AO342-AO343</f>
        <v/>
      </c>
      <c r="AP344">
        <f>AP342-AP343</f>
        <v/>
      </c>
      <c r="AQ344">
        <f>AQ342-AQ343</f>
        <v/>
      </c>
      <c r="AR344">
        <f>AR342-AR343</f>
        <v/>
      </c>
      <c r="AT344">
        <f>AT342-AT343</f>
        <v/>
      </c>
      <c r="AU344">
        <f>AU342-AU343</f>
        <v/>
      </c>
      <c r="AV344">
        <f>AV342-AV343</f>
        <v/>
      </c>
      <c r="AW344">
        <f>AW342-AW343</f>
        <v/>
      </c>
      <c r="AY344">
        <f>AY342-AY343</f>
        <v/>
      </c>
      <c r="BB344">
        <f>BB342-BB343</f>
        <v/>
      </c>
    </row>
    <row r="345"/>
    <row r="346">
      <c r="A346" t="inlineStr">
        <is>
          <t>Rigid open top</t>
        </is>
      </c>
      <c r="C346" t="inlineStr">
        <is>
          <t>Percent</t>
        </is>
      </c>
      <c r="D346" t="inlineStr">
        <is>
          <t>QQQQ</t>
        </is>
      </c>
      <c r="Z346" t="n">
        <v>42</v>
      </c>
      <c r="AA346" t="n">
        <v>40</v>
      </c>
      <c r="AB346" t="n">
        <v>44</v>
      </c>
      <c r="AC346" t="n">
        <v>43</v>
      </c>
      <c r="AE346" t="n">
        <v>43</v>
      </c>
      <c r="AF346" t="n">
        <v>41</v>
      </c>
      <c r="AG346" t="n">
        <v>45</v>
      </c>
      <c r="AH346" t="n">
        <v>44</v>
      </c>
      <c r="AJ346" t="n">
        <v>44</v>
      </c>
      <c r="AK346" t="n">
        <v>43</v>
      </c>
      <c r="AL346" t="n">
        <v>47</v>
      </c>
      <c r="AM346" t="n">
        <v>45</v>
      </c>
      <c r="AO346" t="n">
        <v>45</v>
      </c>
      <c r="AP346" t="n">
        <v>44</v>
      </c>
      <c r="AQ346" t="n">
        <v>44</v>
      </c>
      <c r="AR346" t="n">
        <v>45</v>
      </c>
      <c r="AT346" t="n">
        <v>55</v>
      </c>
      <c r="AU346" t="n">
        <v>54</v>
      </c>
      <c r="AV346" t="n">
        <v>58</v>
      </c>
      <c r="AW346" t="n">
        <v>57</v>
      </c>
      <c r="BB346" t="n">
        <v>62</v>
      </c>
    </row>
    <row r="347">
      <c r="A347" t="inlineStr">
        <is>
          <t>Rigid closed top</t>
        </is>
      </c>
      <c r="C347" t="inlineStr">
        <is>
          <t>Percent</t>
        </is>
      </c>
      <c r="D347" t="inlineStr">
        <is>
          <t>QQQQ</t>
        </is>
      </c>
      <c r="Z347" t="n">
        <v>58</v>
      </c>
      <c r="AA347" t="n">
        <v>60</v>
      </c>
      <c r="AB347" t="n">
        <v>56</v>
      </c>
      <c r="AC347" t="n">
        <v>57</v>
      </c>
      <c r="AE347" t="n">
        <v>57</v>
      </c>
      <c r="AF347" t="n">
        <v>59</v>
      </c>
      <c r="AG347" t="n">
        <v>55</v>
      </c>
      <c r="AH347" t="n">
        <v>56</v>
      </c>
      <c r="AJ347" t="n">
        <v>56</v>
      </c>
      <c r="AK347" t="n">
        <v>57</v>
      </c>
      <c r="AL347" t="n">
        <v>53</v>
      </c>
      <c r="AM347" t="n">
        <v>55</v>
      </c>
      <c r="AO347" t="n">
        <v>55</v>
      </c>
      <c r="AP347" t="n">
        <v>56</v>
      </c>
      <c r="AQ347" t="n">
        <v>56</v>
      </c>
      <c r="AR347" t="n">
        <v>55</v>
      </c>
      <c r="AT347" t="n">
        <v>45</v>
      </c>
      <c r="AU347" t="n">
        <v>46</v>
      </c>
      <c r="AV347" t="n">
        <v>42</v>
      </c>
      <c r="AW347" t="n">
        <v>43</v>
      </c>
      <c r="BB347" t="n">
        <v>38</v>
      </c>
    </row>
    <row r="348">
      <c r="A348" t="inlineStr">
        <is>
          <t>Consumer packaging</t>
        </is>
      </c>
      <c r="C348" t="inlineStr">
        <is>
          <t>Percent</t>
        </is>
      </c>
      <c r="D348" t="inlineStr">
        <is>
          <t>QQQQ</t>
        </is>
      </c>
      <c r="Z348" t="n">
        <v>100</v>
      </c>
      <c r="AA348" t="n">
        <v>100</v>
      </c>
      <c r="AB348" t="n">
        <v>100</v>
      </c>
      <c r="AC348" t="n">
        <v>100</v>
      </c>
      <c r="AE348" t="n">
        <v>100</v>
      </c>
      <c r="AF348" t="n">
        <v>100</v>
      </c>
      <c r="AG348" t="n">
        <v>100</v>
      </c>
      <c r="AH348" t="n">
        <v>100</v>
      </c>
      <c r="AJ348" t="n">
        <v>100</v>
      </c>
      <c r="AK348" t="n">
        <v>100</v>
      </c>
      <c r="AL348" t="n">
        <v>100</v>
      </c>
      <c r="AM348" t="n">
        <v>100</v>
      </c>
      <c r="AO348" t="n">
        <v>100</v>
      </c>
      <c r="AP348" t="n">
        <v>100</v>
      </c>
      <c r="AQ348" t="n">
        <v>100</v>
      </c>
      <c r="AR348" t="n">
        <v>100</v>
      </c>
      <c r="AT348" t="n">
        <v>100</v>
      </c>
      <c r="AU348" t="n">
        <v>100</v>
      </c>
      <c r="AV348" t="n">
        <v>100</v>
      </c>
      <c r="AW348" t="n">
        <v>100</v>
      </c>
      <c r="BB348" t="n">
        <v>100</v>
      </c>
    </row>
    <row r="349">
      <c r="A349" t="inlineStr">
        <is>
          <t>Consumer packaging-c</t>
        </is>
      </c>
      <c r="S349">
        <f>S346+S347</f>
        <v/>
      </c>
      <c r="X349">
        <f>X346+X347</f>
        <v/>
      </c>
      <c r="Z349">
        <f>Z346+Z347</f>
        <v/>
      </c>
      <c r="AA349">
        <f>AA346+AA347</f>
        <v/>
      </c>
      <c r="AB349">
        <f>AB346+AB347</f>
        <v/>
      </c>
      <c r="AC349">
        <f>AC346+AC347</f>
        <v/>
      </c>
      <c r="AE349">
        <f>AE346+AE347</f>
        <v/>
      </c>
      <c r="AF349">
        <f>AF346+AF347</f>
        <v/>
      </c>
      <c r="AG349">
        <f>AG346+AG347</f>
        <v/>
      </c>
      <c r="AH349">
        <f>AH346+AH347</f>
        <v/>
      </c>
      <c r="AJ349">
        <f>AJ346+AJ347</f>
        <v/>
      </c>
      <c r="AK349">
        <f>AK346+AK347</f>
        <v/>
      </c>
      <c r="AL349">
        <f>AL346+AL347</f>
        <v/>
      </c>
      <c r="AM349">
        <f>AM346+AM347</f>
        <v/>
      </c>
      <c r="AN349">
        <f>AN346+AN347</f>
        <v/>
      </c>
      <c r="AO349">
        <f>AO346+AO347</f>
        <v/>
      </c>
      <c r="AP349">
        <f>AP346+AP347</f>
        <v/>
      </c>
      <c r="AQ349">
        <f>AQ346+AQ347</f>
        <v/>
      </c>
      <c r="AR349">
        <f>AR346+AR347</f>
        <v/>
      </c>
      <c r="AT349">
        <f>AT346+AT347</f>
        <v/>
      </c>
      <c r="AU349">
        <f>AU346+AU347</f>
        <v/>
      </c>
      <c r="AV349">
        <f>AV346+AV347</f>
        <v/>
      </c>
      <c r="AW349">
        <f>AW346+AW347</f>
        <v/>
      </c>
      <c r="AY349">
        <f>AY346+AY347</f>
        <v/>
      </c>
      <c r="BB349">
        <f>BB346+BB347</f>
        <v/>
      </c>
    </row>
    <row r="350">
      <c r="A350" t="inlineStr">
        <is>
          <t>Sum Check</t>
        </is>
      </c>
      <c r="S350">
        <f>S348-S349</f>
        <v/>
      </c>
      <c r="X350">
        <f>X348-X349</f>
        <v/>
      </c>
      <c r="Z350">
        <f>Z348-Z349</f>
        <v/>
      </c>
      <c r="AA350">
        <f>AA348-AA349</f>
        <v/>
      </c>
      <c r="AB350">
        <f>AB348-AB349</f>
        <v/>
      </c>
      <c r="AC350">
        <f>AC348-AC349</f>
        <v/>
      </c>
      <c r="AE350">
        <f>AE348-AE349</f>
        <v/>
      </c>
      <c r="AF350">
        <f>AF348-AF349</f>
        <v/>
      </c>
      <c r="AG350">
        <f>AG348-AG349</f>
        <v/>
      </c>
      <c r="AH350">
        <f>AH348-AH349</f>
        <v/>
      </c>
      <c r="AJ350">
        <f>AJ348-AJ349</f>
        <v/>
      </c>
      <c r="AK350">
        <f>AK348-AK349</f>
        <v/>
      </c>
      <c r="AL350">
        <f>AL348-AL349</f>
        <v/>
      </c>
      <c r="AM350">
        <f>AM348-AM349</f>
        <v/>
      </c>
      <c r="AN350">
        <f>AN348-AN349</f>
        <v/>
      </c>
      <c r="AO350">
        <f>AO348-AO349</f>
        <v/>
      </c>
      <c r="AP350">
        <f>AP348-AP349</f>
        <v/>
      </c>
      <c r="AQ350">
        <f>AQ348-AQ349</f>
        <v/>
      </c>
      <c r="AR350">
        <f>AR348-AR349</f>
        <v/>
      </c>
      <c r="AT350">
        <f>AT348-AT349</f>
        <v/>
      </c>
      <c r="AU350">
        <f>AU348-AU349</f>
        <v/>
      </c>
      <c r="AV350">
        <f>AV348-AV349</f>
        <v/>
      </c>
      <c r="AW350">
        <f>AW348-AW349</f>
        <v/>
      </c>
      <c r="AY350">
        <f>AY348-AY349</f>
        <v/>
      </c>
      <c r="BB350">
        <f>BB348-BB349</f>
        <v/>
      </c>
    </row>
    <row r="351"/>
    <row r="352">
      <c r="A352" t="inlineStr">
        <is>
          <t>Core films</t>
        </is>
      </c>
      <c r="C352" t="inlineStr">
        <is>
          <t>Percent</t>
        </is>
      </c>
      <c r="D352" t="inlineStr">
        <is>
          <t>QQQQ</t>
        </is>
      </c>
      <c r="Z352" t="n">
        <v>73</v>
      </c>
      <c r="AA352" t="n">
        <v>46</v>
      </c>
      <c r="AB352" t="n">
        <v>43</v>
      </c>
      <c r="AC352" t="n">
        <v>49</v>
      </c>
      <c r="AE352" t="n">
        <v>45</v>
      </c>
      <c r="AF352" t="n">
        <v>45</v>
      </c>
      <c r="AG352" t="n">
        <v>46</v>
      </c>
      <c r="AH352" t="n">
        <v>46</v>
      </c>
      <c r="AJ352" t="n">
        <v>39</v>
      </c>
      <c r="AK352" t="n">
        <v>40</v>
      </c>
      <c r="AL352" t="n">
        <v>40</v>
      </c>
      <c r="AM352" t="n">
        <v>40</v>
      </c>
      <c r="AO352" t="n">
        <v>37</v>
      </c>
      <c r="AP352" t="n">
        <v>38</v>
      </c>
      <c r="AQ352" t="n">
        <v>38</v>
      </c>
      <c r="AR352" t="n">
        <v>38</v>
      </c>
      <c r="AT352" t="n">
        <v>58</v>
      </c>
      <c r="AU352" t="n">
        <v>64</v>
      </c>
      <c r="AV352" t="n">
        <v>66</v>
      </c>
      <c r="AW352" t="n">
        <v>63</v>
      </c>
      <c r="BB352" t="n">
        <v>59</v>
      </c>
    </row>
    <row r="353">
      <c r="A353" t="inlineStr">
        <is>
          <t>Retail &amp; industrial</t>
        </is>
      </c>
      <c r="C353" t="inlineStr">
        <is>
          <t>Percent</t>
        </is>
      </c>
      <c r="D353" t="inlineStr">
        <is>
          <t>QQQQ</t>
        </is>
      </c>
      <c r="Z353" t="n">
        <v>27</v>
      </c>
      <c r="AA353" t="n">
        <v>54</v>
      </c>
      <c r="AB353" t="n">
        <v>57</v>
      </c>
      <c r="AC353" t="n">
        <v>51</v>
      </c>
      <c r="AE353" t="n">
        <v>55</v>
      </c>
      <c r="AF353" t="n">
        <v>55</v>
      </c>
      <c r="AG353" t="n">
        <v>54</v>
      </c>
      <c r="AH353" t="n">
        <v>54</v>
      </c>
      <c r="AJ353" t="n">
        <v>61</v>
      </c>
      <c r="AK353" t="n">
        <v>60</v>
      </c>
      <c r="AL353" t="n">
        <v>60</v>
      </c>
      <c r="AM353" t="n">
        <v>60</v>
      </c>
      <c r="AO353" t="n">
        <v>63</v>
      </c>
      <c r="AP353" t="n">
        <v>62</v>
      </c>
      <c r="AQ353" t="n">
        <v>62</v>
      </c>
      <c r="AR353" t="n">
        <v>62</v>
      </c>
      <c r="AT353" t="n">
        <v>42</v>
      </c>
      <c r="AU353" t="n">
        <v>36</v>
      </c>
      <c r="AV353" t="n">
        <v>34</v>
      </c>
      <c r="AW353" t="n">
        <v>37</v>
      </c>
      <c r="BB353" t="n">
        <v>41</v>
      </c>
    </row>
    <row r="354">
      <c r="A354" t="inlineStr">
        <is>
          <t>Engineered materials</t>
        </is>
      </c>
      <c r="C354" t="inlineStr">
        <is>
          <t>Percent</t>
        </is>
      </c>
      <c r="D354" t="inlineStr">
        <is>
          <t>QQQQ</t>
        </is>
      </c>
      <c r="Z354" t="n">
        <v>100</v>
      </c>
      <c r="AA354" t="n">
        <v>100</v>
      </c>
      <c r="AB354" t="n">
        <v>100</v>
      </c>
      <c r="AC354" t="n">
        <v>100</v>
      </c>
      <c r="AE354" t="n">
        <v>100</v>
      </c>
      <c r="AF354" t="n">
        <v>100</v>
      </c>
      <c r="AG354" t="n">
        <v>100</v>
      </c>
      <c r="AH354" t="n">
        <v>100</v>
      </c>
      <c r="AJ354" t="n">
        <v>100</v>
      </c>
      <c r="AK354" t="n">
        <v>100</v>
      </c>
      <c r="AL354" t="n">
        <v>100</v>
      </c>
      <c r="AM354" t="n">
        <v>100</v>
      </c>
      <c r="AO354" t="n">
        <v>100</v>
      </c>
      <c r="AP354" t="n">
        <v>100</v>
      </c>
      <c r="AQ354" t="n">
        <v>100</v>
      </c>
      <c r="AR354" t="n">
        <v>100</v>
      </c>
      <c r="AT354" t="n">
        <v>100</v>
      </c>
      <c r="AU354" t="n">
        <v>100</v>
      </c>
      <c r="AV354" t="n">
        <v>100</v>
      </c>
      <c r="AW354" t="n">
        <v>100</v>
      </c>
      <c r="BB354" t="n">
        <v>100</v>
      </c>
    </row>
    <row r="355">
      <c r="A355" t="inlineStr">
        <is>
          <t>Engineered materials-c</t>
        </is>
      </c>
      <c r="S355">
        <f>S352+S353</f>
        <v/>
      </c>
      <c r="X355">
        <f>X352+X353</f>
        <v/>
      </c>
      <c r="Z355">
        <f>Z352+Z353</f>
        <v/>
      </c>
      <c r="AA355">
        <f>AA352+AA353</f>
        <v/>
      </c>
      <c r="AB355">
        <f>AB352+AB353</f>
        <v/>
      </c>
      <c r="AC355">
        <f>AC352+AC353</f>
        <v/>
      </c>
      <c r="AE355">
        <f>AE352+AE353</f>
        <v/>
      </c>
      <c r="AF355">
        <f>AF352+AF353</f>
        <v/>
      </c>
      <c r="AG355">
        <f>AG352+AG353</f>
        <v/>
      </c>
      <c r="AH355">
        <f>AH352+AH353</f>
        <v/>
      </c>
      <c r="AJ355">
        <f>AJ352+AJ353</f>
        <v/>
      </c>
      <c r="AK355">
        <f>AK352+AK353</f>
        <v/>
      </c>
      <c r="AL355">
        <f>AL352+AL353</f>
        <v/>
      </c>
      <c r="AM355">
        <f>AM352+AM353</f>
        <v/>
      </c>
      <c r="AN355">
        <f>AN352+AN353</f>
        <v/>
      </c>
      <c r="AO355">
        <f>AO352+AO353</f>
        <v/>
      </c>
      <c r="AP355">
        <f>AP352+AP353</f>
        <v/>
      </c>
      <c r="AQ355">
        <f>AQ352+AQ353</f>
        <v/>
      </c>
      <c r="AR355">
        <f>AR352+AR353</f>
        <v/>
      </c>
      <c r="AT355">
        <f>AT352+AT353</f>
        <v/>
      </c>
      <c r="AU355">
        <f>AU352+AU353</f>
        <v/>
      </c>
      <c r="AV355">
        <f>AV352+AV353</f>
        <v/>
      </c>
      <c r="AW355">
        <f>AW352+AW353</f>
        <v/>
      </c>
      <c r="AY355">
        <f>AY352+AY353</f>
        <v/>
      </c>
      <c r="BB355">
        <f>BB352+BB353</f>
        <v/>
      </c>
    </row>
    <row r="356">
      <c r="A356" t="inlineStr">
        <is>
          <t>Sum Check</t>
        </is>
      </c>
      <c r="S356">
        <f>S354-S355</f>
        <v/>
      </c>
      <c r="X356">
        <f>X354-X355</f>
        <v/>
      </c>
      <c r="Z356">
        <f>Z354-Z355</f>
        <v/>
      </c>
      <c r="AA356">
        <f>AA354-AA355</f>
        <v/>
      </c>
      <c r="AB356">
        <f>AB354-AB355</f>
        <v/>
      </c>
      <c r="AC356">
        <f>AC354-AC355</f>
        <v/>
      </c>
      <c r="AE356">
        <f>AE354-AE355</f>
        <v/>
      </c>
      <c r="AF356">
        <f>AF354-AF355</f>
        <v/>
      </c>
      <c r="AG356">
        <f>AG354-AG355</f>
        <v/>
      </c>
      <c r="AH356">
        <f>AH354-AH355</f>
        <v/>
      </c>
      <c r="AJ356">
        <f>AJ354-AJ355</f>
        <v/>
      </c>
      <c r="AK356">
        <f>AK354-AK355</f>
        <v/>
      </c>
      <c r="AL356">
        <f>AL354-AL355</f>
        <v/>
      </c>
      <c r="AM356">
        <f>AM354-AM355</f>
        <v/>
      </c>
      <c r="AN356">
        <f>AN354-AN355</f>
        <v/>
      </c>
      <c r="AO356">
        <f>AO354-AO355</f>
        <v/>
      </c>
      <c r="AP356">
        <f>AP354-AP355</f>
        <v/>
      </c>
      <c r="AQ356">
        <f>AQ354-AQ355</f>
        <v/>
      </c>
      <c r="AR356">
        <f>AR354-AR355</f>
        <v/>
      </c>
      <c r="AT356">
        <f>AT354-AT355</f>
        <v/>
      </c>
      <c r="AU356">
        <f>AU354-AU355</f>
        <v/>
      </c>
      <c r="AV356">
        <f>AV354-AV355</f>
        <v/>
      </c>
      <c r="AW356">
        <f>AW354-AW355</f>
        <v/>
      </c>
      <c r="AY356">
        <f>AY354-AY355</f>
        <v/>
      </c>
      <c r="BB356">
        <f>BB354-BB355</f>
        <v/>
      </c>
    </row>
    <row r="357"/>
    <row r="358">
      <c r="A358" t="inlineStr">
        <is>
          <t>Health</t>
        </is>
      </c>
      <c r="C358" t="inlineStr">
        <is>
          <t>Percent</t>
        </is>
      </c>
      <c r="D358" t="inlineStr">
        <is>
          <t>QQQQ</t>
        </is>
      </c>
      <c r="Z358" t="n">
        <v>20</v>
      </c>
      <c r="AA358" t="n">
        <v>22</v>
      </c>
      <c r="AB358" t="n">
        <v>22</v>
      </c>
      <c r="AC358" t="n">
        <v>22</v>
      </c>
      <c r="AE358" t="n">
        <v>19</v>
      </c>
      <c r="AF358" t="n">
        <v>18</v>
      </c>
      <c r="AG358" t="n">
        <v>16</v>
      </c>
      <c r="AH358" t="n">
        <v>19</v>
      </c>
      <c r="AJ358" t="n">
        <v>18</v>
      </c>
      <c r="AK358" t="n">
        <v>17</v>
      </c>
      <c r="AL358" t="n">
        <v>18</v>
      </c>
      <c r="AM358" t="n">
        <v>15</v>
      </c>
      <c r="AO358" t="n">
        <v>16</v>
      </c>
      <c r="AP358" t="n">
        <v>17</v>
      </c>
      <c r="AQ358" t="n">
        <v>22</v>
      </c>
      <c r="AR358" t="n">
        <v>20</v>
      </c>
      <c r="AT358" t="n">
        <v>19</v>
      </c>
      <c r="AU358" t="n">
        <v>19</v>
      </c>
      <c r="AV358" t="n">
        <v>19</v>
      </c>
      <c r="AW358" t="n">
        <v>18</v>
      </c>
      <c r="BB358" t="n">
        <v>14</v>
      </c>
    </row>
    <row r="359">
      <c r="A359" t="inlineStr">
        <is>
          <t>Hygiene</t>
        </is>
      </c>
      <c r="C359" t="inlineStr">
        <is>
          <t>Percent</t>
        </is>
      </c>
      <c r="D359" t="inlineStr">
        <is>
          <t>QQQQ</t>
        </is>
      </c>
      <c r="Z359" t="n">
        <v>46</v>
      </c>
      <c r="AA359" t="n">
        <v>43</v>
      </c>
      <c r="AB359" t="n">
        <v>44</v>
      </c>
      <c r="AC359" t="n">
        <v>44</v>
      </c>
      <c r="AE359" t="n">
        <v>44</v>
      </c>
      <c r="AF359" t="n">
        <v>43</v>
      </c>
      <c r="AG359" t="n">
        <v>52</v>
      </c>
      <c r="AH359" t="n">
        <v>43</v>
      </c>
      <c r="AJ359" t="n">
        <v>52</v>
      </c>
      <c r="AK359" t="n">
        <v>51</v>
      </c>
      <c r="AL359" t="n">
        <v>49</v>
      </c>
      <c r="AM359" t="n">
        <v>53</v>
      </c>
      <c r="AO359" t="n">
        <v>56</v>
      </c>
      <c r="AP359" t="n">
        <v>53</v>
      </c>
      <c r="AQ359" t="n">
        <v>52</v>
      </c>
      <c r="AR359" t="n">
        <v>52</v>
      </c>
      <c r="AT359" t="n">
        <v>46</v>
      </c>
      <c r="AU359" t="n">
        <v>45</v>
      </c>
      <c r="AV359" t="n">
        <v>47</v>
      </c>
      <c r="AW359" t="n">
        <v>47</v>
      </c>
      <c r="BB359" t="n">
        <v>51</v>
      </c>
    </row>
    <row r="360">
      <c r="A360" t="inlineStr">
        <is>
          <t>Specialties</t>
        </is>
      </c>
      <c r="C360" t="inlineStr">
        <is>
          <t>Percent</t>
        </is>
      </c>
      <c r="D360" t="inlineStr">
        <is>
          <t>QQQQ</t>
        </is>
      </c>
      <c r="Z360" t="n">
        <v>34</v>
      </c>
      <c r="AA360" t="n">
        <v>35</v>
      </c>
      <c r="AB360" t="n">
        <v>34</v>
      </c>
      <c r="AC360" t="n">
        <v>34</v>
      </c>
      <c r="AE360" t="n">
        <v>37</v>
      </c>
      <c r="AF360" t="n">
        <v>39</v>
      </c>
      <c r="AG360" t="n">
        <v>32</v>
      </c>
      <c r="AH360" t="n">
        <v>38</v>
      </c>
      <c r="AJ360" t="n">
        <v>30</v>
      </c>
      <c r="AK360" t="n">
        <v>32</v>
      </c>
      <c r="AL360" t="n">
        <v>33</v>
      </c>
      <c r="AM360" t="n">
        <v>32</v>
      </c>
      <c r="AO360" t="n">
        <v>28</v>
      </c>
      <c r="AP360" t="n">
        <v>30</v>
      </c>
      <c r="AQ360" t="n">
        <v>26</v>
      </c>
      <c r="AR360" t="n">
        <v>28</v>
      </c>
      <c r="AT360" t="n">
        <v>35</v>
      </c>
      <c r="AU360" t="n">
        <v>36</v>
      </c>
      <c r="AV360" t="n">
        <v>34</v>
      </c>
      <c r="AW360" t="n">
        <v>35</v>
      </c>
      <c r="BB360" t="n">
        <v>35</v>
      </c>
    </row>
    <row r="361">
      <c r="A361" t="inlineStr">
        <is>
          <t>Health hygiene specialties</t>
        </is>
      </c>
      <c r="C361" t="inlineStr">
        <is>
          <t>Percent</t>
        </is>
      </c>
      <c r="D361" t="inlineStr">
        <is>
          <t>QQQQ</t>
        </is>
      </c>
      <c r="Z361" t="n">
        <v>100</v>
      </c>
      <c r="AA361" t="n">
        <v>100</v>
      </c>
      <c r="AB361" t="n">
        <v>100</v>
      </c>
      <c r="AC361" t="n">
        <v>100</v>
      </c>
      <c r="AE361" t="n">
        <v>100</v>
      </c>
      <c r="AF361" t="n">
        <v>100</v>
      </c>
      <c r="AG361" t="n">
        <v>100</v>
      </c>
      <c r="AH361" t="n">
        <v>100</v>
      </c>
      <c r="AJ361" t="n">
        <v>100</v>
      </c>
      <c r="AK361" t="n">
        <v>100</v>
      </c>
      <c r="AL361" t="n">
        <v>100</v>
      </c>
      <c r="AM361" t="n">
        <v>100</v>
      </c>
      <c r="AO361" t="n">
        <v>100</v>
      </c>
      <c r="AP361" t="n">
        <v>100</v>
      </c>
      <c r="AQ361" t="n">
        <v>100</v>
      </c>
      <c r="AR361" t="n">
        <v>100</v>
      </c>
      <c r="AT361" t="n">
        <v>100</v>
      </c>
      <c r="AU361" t="n">
        <v>100</v>
      </c>
      <c r="AV361" t="n">
        <v>100</v>
      </c>
      <c r="AW361" t="n">
        <v>100</v>
      </c>
      <c r="BB361" t="n">
        <v>100</v>
      </c>
    </row>
    <row r="362">
      <c r="A362" t="inlineStr">
        <is>
          <t>Health hygiene specialties-c</t>
        </is>
      </c>
      <c r="S362">
        <f>SUM(S358:S360)</f>
        <v/>
      </c>
      <c r="X362">
        <f>SUM(X358:X360)</f>
        <v/>
      </c>
      <c r="Z362">
        <f>SUM(Z358:Z360)</f>
        <v/>
      </c>
      <c r="AA362">
        <f>SUM(AA358:AA360)</f>
        <v/>
      </c>
      <c r="AB362">
        <f>SUM(AB358:AB360)</f>
        <v/>
      </c>
      <c r="AC362">
        <f>SUM(AC358:AC360)</f>
        <v/>
      </c>
      <c r="AE362">
        <f>SUM(AE358:AE360)</f>
        <v/>
      </c>
      <c r="AF362">
        <f>SUM(AF358:AF360)</f>
        <v/>
      </c>
      <c r="AG362">
        <f>SUM(AG358:AG360)</f>
        <v/>
      </c>
      <c r="AH362">
        <f>SUM(AH358:AH360)</f>
        <v/>
      </c>
      <c r="AJ362">
        <f>SUM(AJ358:AJ360)</f>
        <v/>
      </c>
      <c r="AK362">
        <f>SUM(AK358:AK360)</f>
        <v/>
      </c>
      <c r="AL362">
        <f>SUM(AL358:AL360)</f>
        <v/>
      </c>
      <c r="AM362">
        <f>SUM(AM358:AM360)</f>
        <v/>
      </c>
      <c r="AN362">
        <f>SUM(AN358:AN360)</f>
        <v/>
      </c>
      <c r="AO362">
        <f>SUM(AO358:AO360)</f>
        <v/>
      </c>
      <c r="AP362">
        <f>SUM(AP358:AP360)</f>
        <v/>
      </c>
      <c r="AQ362">
        <f>SUM(AQ358:AQ360)</f>
        <v/>
      </c>
      <c r="AR362">
        <f>SUM(AR358:AR360)</f>
        <v/>
      </c>
      <c r="AT362">
        <f>SUM(AT358:AT360)</f>
        <v/>
      </c>
      <c r="AU362">
        <f>SUM(AU358:AU360)</f>
        <v/>
      </c>
      <c r="AV362">
        <f>SUM(AV358:AV360)</f>
        <v/>
      </c>
      <c r="AW362">
        <f>SUM(AW358:AW360)</f>
        <v/>
      </c>
      <c r="AY362">
        <f>SUM(AY358:AY360)</f>
        <v/>
      </c>
      <c r="BB362">
        <f>SUM(BB358:BB360)</f>
        <v/>
      </c>
    </row>
    <row r="363">
      <c r="A363" t="inlineStr">
        <is>
          <t>Sum Check</t>
        </is>
      </c>
      <c r="S363">
        <f>S361-S362</f>
        <v/>
      </c>
      <c r="X363">
        <f>X361-X362</f>
        <v/>
      </c>
      <c r="Z363">
        <f>Z361-Z362</f>
        <v/>
      </c>
      <c r="AA363">
        <f>AA361-AA362</f>
        <v/>
      </c>
      <c r="AB363">
        <f>AB361-AB362</f>
        <v/>
      </c>
      <c r="AC363">
        <f>AC361-AC362</f>
        <v/>
      </c>
      <c r="AE363">
        <f>AE361-AE362</f>
        <v/>
      </c>
      <c r="AF363">
        <f>AF361-AF362</f>
        <v/>
      </c>
      <c r="AG363">
        <f>AG361-AG362</f>
        <v/>
      </c>
      <c r="AH363">
        <f>AH361-AH362</f>
        <v/>
      </c>
      <c r="AJ363">
        <f>AJ361-AJ362</f>
        <v/>
      </c>
      <c r="AK363">
        <f>AK361-AK362</f>
        <v/>
      </c>
      <c r="AL363">
        <f>AL361-AL362</f>
        <v/>
      </c>
      <c r="AM363">
        <f>AM361-AM362</f>
        <v/>
      </c>
      <c r="AN363">
        <f>AN361-AN362</f>
        <v/>
      </c>
      <c r="AO363">
        <f>AO361-AO362</f>
        <v/>
      </c>
      <c r="AP363">
        <f>AP361-AP362</f>
        <v/>
      </c>
      <c r="AQ363">
        <f>AQ361-AQ362</f>
        <v/>
      </c>
      <c r="AR363">
        <f>AR361-AR362</f>
        <v/>
      </c>
      <c r="AT363">
        <f>AT361-AT362</f>
        <v/>
      </c>
      <c r="AU363">
        <f>AU361-AU362</f>
        <v/>
      </c>
      <c r="AV363">
        <f>AV361-AV362</f>
        <v/>
      </c>
      <c r="AW363">
        <f>AW361-AW362</f>
        <v/>
      </c>
      <c r="AY363">
        <f>AY361-AY362</f>
        <v/>
      </c>
      <c r="BB363">
        <f>BB361-BB362</f>
        <v/>
      </c>
    </row>
    <row r="364"/>
    <row r="365">
      <c r="A365" t="inlineStr">
        <is>
          <t>Restructuring and impairment charges by segment</t>
        </is>
      </c>
    </row>
    <row r="366">
      <c r="A366" t="inlineStr">
        <is>
          <t>Restructuring and transaction activities</t>
        </is>
      </c>
    </row>
    <row r="367">
      <c r="A367" t="inlineStr">
        <is>
          <t>Consumer packaging international</t>
        </is>
      </c>
      <c r="C367" t="inlineStr">
        <is>
          <t>Million</t>
        </is>
      </c>
      <c r="D367" t="inlineStr">
        <is>
          <t>QQQQ</t>
        </is>
      </c>
      <c r="E367" t="inlineStr">
        <is>
          <t>Yes</t>
        </is>
      </c>
      <c r="AN367" t="n">
        <v>54</v>
      </c>
      <c r="AO367" t="n">
        <v>10</v>
      </c>
      <c r="AP367" t="n">
        <v>14</v>
      </c>
      <c r="AQ367" t="n">
        <v>14</v>
      </c>
      <c r="AS367" t="n">
        <v>58</v>
      </c>
      <c r="AT367" t="n">
        <v>3</v>
      </c>
      <c r="AU367" t="n">
        <v>38</v>
      </c>
      <c r="AV367" t="n">
        <v>3</v>
      </c>
      <c r="AX367" t="n">
        <v>56</v>
      </c>
      <c r="AY367" t="n">
        <v>2</v>
      </c>
      <c r="AZ367" t="n">
        <v>5</v>
      </c>
      <c r="BA367" t="n">
        <v>3</v>
      </c>
      <c r="BC367" t="n">
        <v>10</v>
      </c>
      <c r="BD367" t="n">
        <v>3</v>
      </c>
      <c r="BE367" t="n">
        <v>12</v>
      </c>
    </row>
    <row r="368">
      <c r="A368" t="inlineStr">
        <is>
          <t>Consumer packaging North America</t>
        </is>
      </c>
      <c r="C368" t="inlineStr">
        <is>
          <t>Million</t>
        </is>
      </c>
      <c r="D368" t="inlineStr">
        <is>
          <t>QQQQ</t>
        </is>
      </c>
      <c r="E368" t="inlineStr">
        <is>
          <t>Yes</t>
        </is>
      </c>
      <c r="AN368" t="n">
        <v>12</v>
      </c>
      <c r="AO368" t="n">
        <v>2</v>
      </c>
      <c r="AP368" t="n">
        <v>3</v>
      </c>
      <c r="AQ368" t="n">
        <v>2</v>
      </c>
      <c r="AS368" t="n">
        <v>10</v>
      </c>
      <c r="AT368" t="n">
        <v>1</v>
      </c>
      <c r="AY368" t="n">
        <v>1</v>
      </c>
      <c r="AZ368" t="n">
        <v>2</v>
      </c>
      <c r="BA368" t="n">
        <v>1</v>
      </c>
      <c r="BC368" t="n">
        <v>5</v>
      </c>
      <c r="BD368" t="n">
        <v>1</v>
      </c>
      <c r="BE368" t="n">
        <v>7</v>
      </c>
    </row>
    <row r="369">
      <c r="A369" t="inlineStr">
        <is>
          <t>Engineered materials</t>
        </is>
      </c>
      <c r="C369" t="inlineStr">
        <is>
          <t>Million</t>
        </is>
      </c>
      <c r="D369" t="inlineStr">
        <is>
          <t>QQQQ</t>
        </is>
      </c>
      <c r="E369" t="inlineStr">
        <is>
          <t>Yes</t>
        </is>
      </c>
      <c r="U369" t="n">
        <v>1</v>
      </c>
      <c r="V369" t="n">
        <v>1</v>
      </c>
      <c r="W369" t="n">
        <v>0</v>
      </c>
      <c r="Y369" t="n">
        <v>3</v>
      </c>
      <c r="Z369" t="n">
        <v>0</v>
      </c>
      <c r="AA369" t="n">
        <v>2</v>
      </c>
      <c r="AB369" t="n">
        <v>2</v>
      </c>
      <c r="AD369" t="n">
        <v>5</v>
      </c>
      <c r="AE369" t="n">
        <v>0</v>
      </c>
      <c r="AF369" t="n">
        <v>2</v>
      </c>
      <c r="AG369" t="n">
        <v>2</v>
      </c>
      <c r="AI369" t="n">
        <v>6</v>
      </c>
      <c r="AJ369" t="n">
        <v>1</v>
      </c>
      <c r="AK369" t="n">
        <v>1</v>
      </c>
      <c r="AL369" t="n">
        <v>0</v>
      </c>
      <c r="AN369" t="n">
        <v>2</v>
      </c>
      <c r="AO369" t="n">
        <v>3</v>
      </c>
      <c r="AP369" t="n">
        <v>1</v>
      </c>
      <c r="AQ369" t="n">
        <v>2</v>
      </c>
      <c r="AS369" t="n">
        <v>6</v>
      </c>
      <c r="AT369" t="n">
        <v>-5</v>
      </c>
      <c r="AV369" t="n">
        <v>1</v>
      </c>
      <c r="AX369" t="n">
        <v>-4</v>
      </c>
      <c r="AY369" t="n">
        <v>1</v>
      </c>
      <c r="AZ369" t="n">
        <v>1</v>
      </c>
      <c r="BA369" t="n">
        <v>0</v>
      </c>
      <c r="BC369" t="n">
        <v>2</v>
      </c>
      <c r="BD369" t="n">
        <v>5</v>
      </c>
      <c r="BE369" t="n">
        <v>1</v>
      </c>
    </row>
    <row r="370">
      <c r="A370" t="inlineStr">
        <is>
          <t>Consumer packaging</t>
        </is>
      </c>
      <c r="C370" t="inlineStr">
        <is>
          <t>Million</t>
        </is>
      </c>
      <c r="D370" t="inlineStr">
        <is>
          <t>QQQQ</t>
        </is>
      </c>
      <c r="E370" t="inlineStr">
        <is>
          <t>Yes</t>
        </is>
      </c>
      <c r="U370" t="n">
        <v>3</v>
      </c>
      <c r="V370" t="n">
        <v>2</v>
      </c>
      <c r="W370" t="n">
        <v>2</v>
      </c>
      <c r="Y370" t="n">
        <v>9</v>
      </c>
      <c r="Z370" t="n">
        <v>2</v>
      </c>
      <c r="AA370" t="n">
        <v>2</v>
      </c>
      <c r="AB370" t="n">
        <v>2</v>
      </c>
      <c r="AD370" t="n">
        <v>8</v>
      </c>
      <c r="AE370" t="n">
        <v>1</v>
      </c>
      <c r="AF370" t="n">
        <v>1</v>
      </c>
      <c r="AG370" t="n">
        <v>1</v>
      </c>
      <c r="AI370" t="n">
        <v>3</v>
      </c>
      <c r="AJ370" t="n">
        <v>0</v>
      </c>
      <c r="AK370" t="n">
        <v>2</v>
      </c>
      <c r="AL370" t="n">
        <v>1</v>
      </c>
      <c r="AN370" t="n">
        <v>0</v>
      </c>
    </row>
    <row r="371">
      <c r="A371" t="inlineStr">
        <is>
          <t>Health, Hygiene &amp; Specialties</t>
        </is>
      </c>
      <c r="C371" t="inlineStr">
        <is>
          <t>Million</t>
        </is>
      </c>
      <c r="D371" t="inlineStr">
        <is>
          <t>QQQQ</t>
        </is>
      </c>
      <c r="E371" t="inlineStr">
        <is>
          <t>Yes</t>
        </is>
      </c>
      <c r="U371" t="n">
        <v>12</v>
      </c>
      <c r="V371" t="n">
        <v>4</v>
      </c>
      <c r="W371" t="n">
        <v>4</v>
      </c>
      <c r="Y371" t="n">
        <v>20</v>
      </c>
      <c r="Z371" t="n">
        <v>2</v>
      </c>
      <c r="AA371" t="n">
        <v>2</v>
      </c>
      <c r="AB371" t="n">
        <v>4</v>
      </c>
      <c r="AD371" t="n">
        <v>11</v>
      </c>
      <c r="AE371" t="n">
        <v>10</v>
      </c>
      <c r="AF371" t="n">
        <v>12</v>
      </c>
      <c r="AG371" t="n">
        <v>4</v>
      </c>
      <c r="AI371" t="n">
        <v>27</v>
      </c>
      <c r="AJ371" t="n">
        <v>10</v>
      </c>
      <c r="AK371" t="n">
        <v>2</v>
      </c>
      <c r="AL371" t="n">
        <v>1</v>
      </c>
      <c r="AN371" t="n">
        <v>-200</v>
      </c>
      <c r="AO371" t="n">
        <v>2</v>
      </c>
      <c r="AP371" t="n">
        <v>1</v>
      </c>
      <c r="AQ371" t="n">
        <v>1</v>
      </c>
      <c r="AS371" t="n">
        <v>5</v>
      </c>
      <c r="AX371" t="n">
        <v>-1</v>
      </c>
      <c r="AY371" t="n">
        <v>-1</v>
      </c>
      <c r="AZ371" t="n">
        <v>0</v>
      </c>
      <c r="BA371" t="n">
        <v>3</v>
      </c>
      <c r="BC371" t="n">
        <v>6</v>
      </c>
      <c r="BD371" t="n">
        <v>3</v>
      </c>
      <c r="BE371" t="n">
        <v>5</v>
      </c>
    </row>
    <row r="372">
      <c r="A372" t="inlineStr">
        <is>
          <t>Total</t>
        </is>
      </c>
      <c r="C372" t="inlineStr">
        <is>
          <t>Million</t>
        </is>
      </c>
      <c r="D372" t="inlineStr">
        <is>
          <t>QQQQ</t>
        </is>
      </c>
      <c r="E372" t="inlineStr">
        <is>
          <t>Yes</t>
        </is>
      </c>
      <c r="U372" t="n">
        <v>16</v>
      </c>
      <c r="V372" t="n">
        <v>7</v>
      </c>
      <c r="W372" t="n">
        <v>6</v>
      </c>
      <c r="Y372" t="n">
        <v>32</v>
      </c>
      <c r="Z372" t="n">
        <v>4</v>
      </c>
      <c r="AA372" t="n">
        <v>6</v>
      </c>
      <c r="AB372" t="n">
        <v>8</v>
      </c>
      <c r="AD372" t="n">
        <v>24</v>
      </c>
      <c r="AE372" t="n">
        <v>11</v>
      </c>
      <c r="AF372" t="n">
        <v>15</v>
      </c>
      <c r="AG372" t="n">
        <v>7</v>
      </c>
      <c r="AI372" t="n">
        <v>36</v>
      </c>
      <c r="AJ372" t="n">
        <v>11</v>
      </c>
      <c r="AK372" t="n">
        <v>5</v>
      </c>
      <c r="AL372" t="n">
        <v>2</v>
      </c>
      <c r="AN372" t="n">
        <v>-132</v>
      </c>
      <c r="AO372" t="n">
        <v>17</v>
      </c>
      <c r="AP372" t="n">
        <v>19</v>
      </c>
      <c r="AQ372" t="n">
        <v>19</v>
      </c>
      <c r="AS372" t="n">
        <v>79</v>
      </c>
      <c r="AT372" t="n">
        <v>-1</v>
      </c>
      <c r="AU372" t="n">
        <v>38</v>
      </c>
      <c r="AV372" t="n">
        <v>4</v>
      </c>
      <c r="AX372" t="n">
        <v>51</v>
      </c>
      <c r="AY372" t="n">
        <v>3</v>
      </c>
      <c r="AZ372" t="n">
        <v>8</v>
      </c>
      <c r="BA372" t="n">
        <v>7</v>
      </c>
      <c r="BC372" t="n">
        <v>23</v>
      </c>
      <c r="BD372" t="n">
        <v>12</v>
      </c>
      <c r="BE372" t="n">
        <v>25</v>
      </c>
    </row>
    <row r="373">
      <c r="A373" t="inlineStr">
        <is>
          <t>Total-c</t>
        </is>
      </c>
      <c r="S373">
        <f>SUM(S367:S371)</f>
        <v/>
      </c>
      <c r="U373">
        <f>SUM(U367:U371)</f>
        <v/>
      </c>
      <c r="V373">
        <f>SUM(V367:V371)</f>
        <v/>
      </c>
      <c r="W373">
        <f>SUM(W367:W371)</f>
        <v/>
      </c>
      <c r="X373">
        <f>SUM(X367:X371)</f>
        <v/>
      </c>
      <c r="Y373">
        <f>SUM(Y367:Y371)</f>
        <v/>
      </c>
      <c r="Z373">
        <f>SUM(Z367:Z371)</f>
        <v/>
      </c>
      <c r="AA373">
        <f>SUM(AA367:AA371)</f>
        <v/>
      </c>
      <c r="AB373">
        <f>SUM(AB367:AB371)</f>
        <v/>
      </c>
      <c r="AC373">
        <f>SUM(AC367:AC371)</f>
        <v/>
      </c>
      <c r="AD373">
        <f>SUM(AD367:AD371)</f>
        <v/>
      </c>
      <c r="AE373">
        <f>SUM(AE367:AE371)</f>
        <v/>
      </c>
      <c r="AF373">
        <f>SUM(AF367:AF371)</f>
        <v/>
      </c>
      <c r="AG373">
        <f>SUM(AG367:AG371)</f>
        <v/>
      </c>
      <c r="AH373">
        <f>SUM(AH367:AH371)</f>
        <v/>
      </c>
      <c r="AI373">
        <f>SUM(AI367:AI371)</f>
        <v/>
      </c>
      <c r="AJ373">
        <f>SUM(AJ367:AJ371)</f>
        <v/>
      </c>
      <c r="AK373">
        <f>SUM(AK367:AK371)</f>
        <v/>
      </c>
      <c r="AL373">
        <f>SUM(AL367:AL371)</f>
        <v/>
      </c>
      <c r="AM373">
        <f>SUM(AM367:AM371)</f>
        <v/>
      </c>
      <c r="AN373">
        <f>SUM(AN367:AN371)</f>
        <v/>
      </c>
      <c r="AO373">
        <f>SUM(AO367:AO371)</f>
        <v/>
      </c>
      <c r="AP373">
        <f>SUM(AP367:AP371)</f>
        <v/>
      </c>
      <c r="AQ373">
        <f>SUM(AQ367:AQ371)</f>
        <v/>
      </c>
      <c r="AR373">
        <f>SUM(AR367:AR371)</f>
        <v/>
      </c>
      <c r="AS373">
        <f>SUM(AS367:AS371)</f>
        <v/>
      </c>
      <c r="AT373">
        <f>SUM(AT367:AT371)</f>
        <v/>
      </c>
      <c r="AU373">
        <f>SUM(AU367:AU371)</f>
        <v/>
      </c>
      <c r="AV373">
        <f>SUM(AV367:AV371)</f>
        <v/>
      </c>
      <c r="AW373">
        <f>SUM(AW367:AW371)</f>
        <v/>
      </c>
      <c r="AX373">
        <f>SUM(AX367:AX371)</f>
        <v/>
      </c>
      <c r="AY373">
        <f>SUM(AY367:AY371)</f>
        <v/>
      </c>
      <c r="AZ373">
        <f>SUM(AZ367:AZ371)</f>
        <v/>
      </c>
      <c r="BA373">
        <f>SUM(BA367:BA371)</f>
        <v/>
      </c>
      <c r="BC373">
        <f>SUM(BC367:BC371)</f>
        <v/>
      </c>
      <c r="BD373">
        <f>SUM(BD367:BD371)</f>
        <v/>
      </c>
      <c r="BE373">
        <f>SUM(BE367:BE371)</f>
        <v/>
      </c>
    </row>
    <row r="374">
      <c r="A374" t="inlineStr">
        <is>
          <t>Sum Check</t>
        </is>
      </c>
      <c r="S374">
        <f>S372-S373</f>
        <v/>
      </c>
      <c r="U374">
        <f>U372-U373</f>
        <v/>
      </c>
      <c r="V374">
        <f>V372-V373</f>
        <v/>
      </c>
      <c r="W374">
        <f>W372-W373</f>
        <v/>
      </c>
      <c r="X374">
        <f>X372-X373</f>
        <v/>
      </c>
      <c r="Y374">
        <f>Y372-Y373</f>
        <v/>
      </c>
      <c r="Z374">
        <f>Z372-Z373</f>
        <v/>
      </c>
      <c r="AA374">
        <f>AA372-AA373</f>
        <v/>
      </c>
      <c r="AB374">
        <f>AB372-AB373</f>
        <v/>
      </c>
      <c r="AC374">
        <f>AC372-AC373</f>
        <v/>
      </c>
      <c r="AD374">
        <f>AD372-AD373</f>
        <v/>
      </c>
      <c r="AE374">
        <f>AE372-AE373</f>
        <v/>
      </c>
      <c r="AF374">
        <f>AF372-AF373</f>
        <v/>
      </c>
      <c r="AG374">
        <f>AG372-AG373</f>
        <v/>
      </c>
      <c r="AH374">
        <f>AH372-AH373</f>
        <v/>
      </c>
      <c r="AI374">
        <f>AI372-AI373</f>
        <v/>
      </c>
      <c r="AJ374">
        <f>AJ372-AJ373</f>
        <v/>
      </c>
      <c r="AK374">
        <f>AK372-AK373</f>
        <v/>
      </c>
      <c r="AL374">
        <f>AL372-AL373</f>
        <v/>
      </c>
      <c r="AM374">
        <f>AM372-AM373</f>
        <v/>
      </c>
      <c r="AN374">
        <f>AN372-AN373</f>
        <v/>
      </c>
      <c r="AO374">
        <f>AO372-AO373</f>
        <v/>
      </c>
      <c r="AP374">
        <f>AP372-AP373</f>
        <v/>
      </c>
      <c r="AQ374">
        <f>AQ372-AQ373</f>
        <v/>
      </c>
      <c r="AR374">
        <f>AR372-AR373</f>
        <v/>
      </c>
      <c r="AS374">
        <f>AS372-AS373</f>
        <v/>
      </c>
      <c r="AT374">
        <f>AT372-AT373</f>
        <v/>
      </c>
      <c r="AU374">
        <f>AU372-AU373</f>
        <v/>
      </c>
      <c r="AV374">
        <f>AV372-AV373</f>
        <v/>
      </c>
      <c r="AW374">
        <f>AW372-AW373</f>
        <v/>
      </c>
      <c r="AX374">
        <f>AX372-AX373</f>
        <v/>
      </c>
      <c r="AY374">
        <f>AY372-AY373</f>
        <v/>
      </c>
      <c r="AZ374">
        <f>AZ372-AZ373</f>
        <v/>
      </c>
      <c r="BA374">
        <f>BA372-BA373</f>
        <v/>
      </c>
      <c r="BC374">
        <f>BC372-BC373</f>
        <v/>
      </c>
      <c r="BD374">
        <f>BD372-BD373</f>
        <v/>
      </c>
      <c r="BE374">
        <f>BE372-BE373</f>
        <v/>
      </c>
    </row>
    <row r="375">
      <c r="A375" t="inlineStr">
        <is>
          <t>Link check</t>
        </is>
      </c>
      <c r="U375">
        <f>U372-U773</f>
        <v/>
      </c>
      <c r="V375">
        <f>V372-V773</f>
        <v/>
      </c>
      <c r="W375">
        <f>W372-W773</f>
        <v/>
      </c>
      <c r="X375">
        <f>X372-X773</f>
        <v/>
      </c>
      <c r="Y375">
        <f>Y372-Y773</f>
        <v/>
      </c>
      <c r="Z375">
        <f>Z372-Z773</f>
        <v/>
      </c>
      <c r="AA375">
        <f>AA372-AA773</f>
        <v/>
      </c>
      <c r="AB375">
        <f>AB372-AB773</f>
        <v/>
      </c>
      <c r="AC375">
        <f>AC372-AC773</f>
        <v/>
      </c>
      <c r="AD375">
        <f>AD372-AD773</f>
        <v/>
      </c>
      <c r="AE375">
        <f>AE372-AE773</f>
        <v/>
      </c>
      <c r="AF375">
        <f>AF372-AF773</f>
        <v/>
      </c>
      <c r="AG375">
        <f>AG372-AG773</f>
        <v/>
      </c>
      <c r="AH375">
        <f>AH372-AH773</f>
        <v/>
      </c>
      <c r="AI375">
        <f>AI372-AI773</f>
        <v/>
      </c>
      <c r="AJ375">
        <f>AJ372-AJ773</f>
        <v/>
      </c>
      <c r="AK375">
        <f>AK372-AK773</f>
        <v/>
      </c>
      <c r="AL375">
        <f>AL372-AL773</f>
        <v/>
      </c>
      <c r="AM375">
        <f>AM372-AM773</f>
        <v/>
      </c>
      <c r="AN375">
        <f>AN372-AN773</f>
        <v/>
      </c>
      <c r="AO375">
        <f>AO372-AO773</f>
        <v/>
      </c>
      <c r="AP375">
        <f>AP372-AP773</f>
        <v/>
      </c>
      <c r="AQ375">
        <f>AQ372-AQ773</f>
        <v/>
      </c>
      <c r="AR375">
        <f>AR372-AR773</f>
        <v/>
      </c>
      <c r="AS375">
        <f>AS372-AS773</f>
        <v/>
      </c>
      <c r="AT375">
        <f>AT372-AT773</f>
        <v/>
      </c>
      <c r="AU375">
        <f>AU372-AU773</f>
        <v/>
      </c>
      <c r="AV375">
        <f>AV372-AV773</f>
        <v/>
      </c>
      <c r="AW375">
        <f>AW372-AW773</f>
        <v/>
      </c>
      <c r="AX375">
        <f>AX372-AX773</f>
        <v/>
      </c>
      <c r="AY375">
        <f>AY372-AY773</f>
        <v/>
      </c>
      <c r="AZ375">
        <f>AZ372-AZ773</f>
        <v/>
      </c>
      <c r="BA375">
        <f>BA372-BA773</f>
        <v/>
      </c>
      <c r="BC375">
        <f>BC372-BC773</f>
        <v/>
      </c>
      <c r="BD375">
        <f>BD372-BD773</f>
        <v/>
      </c>
      <c r="BE375">
        <f>BE372-BE773</f>
        <v/>
      </c>
    </row>
    <row r="376"/>
    <row r="377">
      <c r="A377" t="inlineStr">
        <is>
          <t>Rigid open top</t>
        </is>
      </c>
    </row>
    <row r="378">
      <c r="A378" t="inlineStr">
        <is>
          <t>Severance and termination benefits</t>
        </is>
      </c>
      <c r="C378" t="inlineStr">
        <is>
          <t>Million</t>
        </is>
      </c>
      <c r="D378" t="inlineStr">
        <is>
          <t>QQQQ</t>
        </is>
      </c>
      <c r="E378" t="inlineStr">
        <is>
          <t>Yes</t>
        </is>
      </c>
      <c r="F378" t="n">
        <v>1</v>
      </c>
      <c r="J378" t="n">
        <v>1</v>
      </c>
      <c r="K378" t="n">
        <v>1</v>
      </c>
      <c r="L378" t="n">
        <v>1</v>
      </c>
      <c r="M378" t="n">
        <v>0</v>
      </c>
      <c r="O378" t="n">
        <v>2</v>
      </c>
    </row>
    <row r="379">
      <c r="A379" t="inlineStr">
        <is>
          <t>Facility exit costs and other</t>
        </is>
      </c>
      <c r="C379" t="inlineStr">
        <is>
          <t>Million</t>
        </is>
      </c>
      <c r="D379" t="inlineStr">
        <is>
          <t>QQQQ</t>
        </is>
      </c>
      <c r="E379" t="inlineStr">
        <is>
          <t>Yes</t>
        </is>
      </c>
      <c r="K379" t="n">
        <v>0</v>
      </c>
      <c r="L379" t="n">
        <v>0</v>
      </c>
      <c r="M379" t="n">
        <v>8</v>
      </c>
      <c r="O379" t="n">
        <v>8</v>
      </c>
    </row>
    <row r="380">
      <c r="A380" t="inlineStr">
        <is>
          <t>Asset impairment</t>
        </is>
      </c>
      <c r="C380" t="inlineStr">
        <is>
          <t>Million</t>
        </is>
      </c>
      <c r="D380" t="inlineStr">
        <is>
          <t>QQQQ</t>
        </is>
      </c>
      <c r="E380" t="inlineStr">
        <is>
          <t>Yes</t>
        </is>
      </c>
      <c r="K380" t="n">
        <v>0</v>
      </c>
      <c r="L380" t="n">
        <v>0</v>
      </c>
      <c r="M380" t="n">
        <v>3</v>
      </c>
      <c r="O380" t="n">
        <v>3</v>
      </c>
    </row>
    <row r="381">
      <c r="A381" t="inlineStr">
        <is>
          <t>Total</t>
        </is>
      </c>
      <c r="C381" t="inlineStr">
        <is>
          <t>Million</t>
        </is>
      </c>
      <c r="D381" t="inlineStr">
        <is>
          <t>QQQQ</t>
        </is>
      </c>
      <c r="E381" t="inlineStr">
        <is>
          <t>Yes</t>
        </is>
      </c>
      <c r="F381" t="n">
        <v>1</v>
      </c>
      <c r="J381" t="n">
        <v>1</v>
      </c>
      <c r="K381" t="n">
        <v>1</v>
      </c>
      <c r="L381" t="n">
        <v>1</v>
      </c>
      <c r="M381" t="n">
        <v>11</v>
      </c>
      <c r="O381" t="n">
        <v>13</v>
      </c>
      <c r="Q381" t="n">
        <v>1</v>
      </c>
      <c r="R381" t="n">
        <v>1</v>
      </c>
      <c r="T381" t="n">
        <v>5</v>
      </c>
    </row>
    <row r="382">
      <c r="A382" t="inlineStr">
        <is>
          <t>Total-c</t>
        </is>
      </c>
      <c r="F382">
        <f>SUM(F378:F380)</f>
        <v/>
      </c>
      <c r="J382">
        <f>SUM(J378:J380)</f>
        <v/>
      </c>
      <c r="K382">
        <f>SUM(K378:K380)</f>
        <v/>
      </c>
      <c r="L382">
        <f>SUM(L378:L380)</f>
        <v/>
      </c>
      <c r="M382">
        <f>SUM(M378:M380)</f>
        <v/>
      </c>
      <c r="O382">
        <f>SUM(O378:O380)</f>
        <v/>
      </c>
      <c r="S382">
        <f>SUM(S378:S380)</f>
        <v/>
      </c>
      <c r="X382">
        <f>SUM(X378:X380)</f>
        <v/>
      </c>
      <c r="Z382">
        <f>SUM(Z378:Z380)</f>
        <v/>
      </c>
      <c r="AC382">
        <f>SUM(AC378:AC380)</f>
        <v/>
      </c>
      <c r="AH382">
        <f>SUM(AH378:AH380)</f>
        <v/>
      </c>
      <c r="AM382">
        <f>SUM(AM378:AM380)</f>
        <v/>
      </c>
      <c r="AN382">
        <f>SUM(AN378:AN380)</f>
        <v/>
      </c>
      <c r="AR382">
        <f>SUM(AR378:AR380)</f>
        <v/>
      </c>
      <c r="AT382">
        <f>SUM(AT378:AT380)</f>
        <v/>
      </c>
      <c r="AU382">
        <f>SUM(AU378:AU380)</f>
        <v/>
      </c>
      <c r="AW382">
        <f>SUM(AW378:AW380)</f>
        <v/>
      </c>
      <c r="AY382">
        <f>SUM(AY378:AY380)</f>
        <v/>
      </c>
    </row>
    <row r="383">
      <c r="A383" t="inlineStr">
        <is>
          <t>Sum Check</t>
        </is>
      </c>
      <c r="F383">
        <f>F381-F382</f>
        <v/>
      </c>
      <c r="J383">
        <f>J381-J382</f>
        <v/>
      </c>
      <c r="K383">
        <f>K381-K382</f>
        <v/>
      </c>
      <c r="L383">
        <f>L381-L382</f>
        <v/>
      </c>
      <c r="M383">
        <f>M381-M382</f>
        <v/>
      </c>
      <c r="O383">
        <f>O381-O382</f>
        <v/>
      </c>
      <c r="S383">
        <f>S381-S382</f>
        <v/>
      </c>
      <c r="X383">
        <f>X381-X382</f>
        <v/>
      </c>
      <c r="Z383">
        <f>Z381-Z382</f>
        <v/>
      </c>
      <c r="AC383">
        <f>AC381-AC382</f>
        <v/>
      </c>
      <c r="AH383">
        <f>AH381-AH382</f>
        <v/>
      </c>
      <c r="AM383">
        <f>AM381-AM382</f>
        <v/>
      </c>
      <c r="AN383">
        <f>AN381-AN382</f>
        <v/>
      </c>
      <c r="AR383">
        <f>AR381-AR382</f>
        <v/>
      </c>
      <c r="AT383">
        <f>AT381-AT382</f>
        <v/>
      </c>
      <c r="AU383">
        <f>AU381-AU382</f>
        <v/>
      </c>
      <c r="AW383">
        <f>AW381-AW382</f>
        <v/>
      </c>
      <c r="AY383">
        <f>AY381-AY382</f>
        <v/>
      </c>
    </row>
    <row r="384"/>
    <row r="385">
      <c r="A385" t="inlineStr">
        <is>
          <t>Rigid closed Top</t>
        </is>
      </c>
    </row>
    <row r="386">
      <c r="A386" t="inlineStr">
        <is>
          <t>Severance and termination benefits</t>
        </is>
      </c>
      <c r="C386" t="inlineStr">
        <is>
          <t>Million</t>
        </is>
      </c>
      <c r="D386" t="inlineStr">
        <is>
          <t>QQQQ</t>
        </is>
      </c>
      <c r="E386" t="inlineStr">
        <is>
          <t>Yes</t>
        </is>
      </c>
      <c r="F386" t="n">
        <v>1</v>
      </c>
      <c r="G386" t="n">
        <v>1</v>
      </c>
      <c r="J386" t="n">
        <v>2</v>
      </c>
    </row>
    <row r="387">
      <c r="A387" t="inlineStr">
        <is>
          <t>Facility exit costs and other</t>
        </is>
      </c>
      <c r="C387" t="inlineStr">
        <is>
          <t>Million</t>
        </is>
      </c>
      <c r="D387" t="inlineStr">
        <is>
          <t>QQQQ</t>
        </is>
      </c>
      <c r="E387" t="inlineStr">
        <is>
          <t>Yes</t>
        </is>
      </c>
      <c r="F387" t="n">
        <v>1</v>
      </c>
      <c r="J387" t="n">
        <v>1</v>
      </c>
      <c r="L387" t="n">
        <v>1</v>
      </c>
      <c r="O387" t="n">
        <v>2</v>
      </c>
    </row>
    <row r="388">
      <c r="A388" t="inlineStr">
        <is>
          <t>Total</t>
        </is>
      </c>
      <c r="C388" t="inlineStr">
        <is>
          <t>Million</t>
        </is>
      </c>
      <c r="D388" t="inlineStr">
        <is>
          <t>QQQQ</t>
        </is>
      </c>
      <c r="E388" t="inlineStr">
        <is>
          <t>Yes</t>
        </is>
      </c>
      <c r="F388" t="n">
        <v>2</v>
      </c>
      <c r="G388" t="n">
        <v>1</v>
      </c>
      <c r="J388" t="n">
        <v>3</v>
      </c>
      <c r="O388" t="n">
        <v>2</v>
      </c>
      <c r="P388" t="n">
        <v>1</v>
      </c>
      <c r="Q388" t="n">
        <v>2</v>
      </c>
      <c r="T388" t="n">
        <v>3</v>
      </c>
    </row>
    <row r="389">
      <c r="A389" t="inlineStr">
        <is>
          <t>Total-c</t>
        </is>
      </c>
      <c r="F389">
        <f>SUM(F386:F387)</f>
        <v/>
      </c>
      <c r="G389">
        <f>SUM(G386:G387)</f>
        <v/>
      </c>
      <c r="J389">
        <f>SUM(J386:J387)</f>
        <v/>
      </c>
      <c r="O389">
        <f>SUM(O386:O387)</f>
        <v/>
      </c>
      <c r="S389">
        <f>SUM(S386:S387)</f>
        <v/>
      </c>
      <c r="X389">
        <f>SUM(X386:X387)</f>
        <v/>
      </c>
      <c r="Z389">
        <f>SUM(Z386:Z387)</f>
        <v/>
      </c>
      <c r="AC389">
        <f>SUM(AC386:AC387)</f>
        <v/>
      </c>
      <c r="AH389">
        <f>SUM(AH386:AH387)</f>
        <v/>
      </c>
      <c r="AM389">
        <f>SUM(AM386:AM387)</f>
        <v/>
      </c>
      <c r="AN389">
        <f>SUM(AN386:AN387)</f>
        <v/>
      </c>
      <c r="AR389">
        <f>SUM(AR386:AR387)</f>
        <v/>
      </c>
      <c r="AT389">
        <f>SUM(AT386:AT387)</f>
        <v/>
      </c>
      <c r="AU389">
        <f>SUM(AU386:AU387)</f>
        <v/>
      </c>
      <c r="AW389">
        <f>SUM(AW386:AW387)</f>
        <v/>
      </c>
      <c r="AY389">
        <f>SUM(AY386:AY387)</f>
        <v/>
      </c>
    </row>
    <row r="390">
      <c r="A390" t="inlineStr">
        <is>
          <t>Sum Check</t>
        </is>
      </c>
      <c r="F390">
        <f>F388-F389</f>
        <v/>
      </c>
      <c r="G390">
        <f>G388-G389</f>
        <v/>
      </c>
      <c r="J390">
        <f>J388-J389</f>
        <v/>
      </c>
      <c r="O390">
        <f>O388-O389</f>
        <v/>
      </c>
      <c r="S390">
        <f>S388-S389</f>
        <v/>
      </c>
      <c r="X390">
        <f>X388-X389</f>
        <v/>
      </c>
      <c r="Z390">
        <f>Z388-Z389</f>
        <v/>
      </c>
      <c r="AC390">
        <f>AC388-AC389</f>
        <v/>
      </c>
      <c r="AH390">
        <f>AH388-AH389</f>
        <v/>
      </c>
      <c r="AM390">
        <f>AM388-AM389</f>
        <v/>
      </c>
      <c r="AN390">
        <f>AN388-AN389</f>
        <v/>
      </c>
      <c r="AR390">
        <f>AR388-AR389</f>
        <v/>
      </c>
      <c r="AT390">
        <f>AT388-AT389</f>
        <v/>
      </c>
      <c r="AU390">
        <f>AU388-AU389</f>
        <v/>
      </c>
      <c r="AW390">
        <f>AW388-AW389</f>
        <v/>
      </c>
      <c r="AY390">
        <f>AY388-AY389</f>
        <v/>
      </c>
    </row>
    <row r="391"/>
    <row r="392">
      <c r="A392" t="inlineStr">
        <is>
          <t>Engineered materials</t>
        </is>
      </c>
    </row>
    <row r="393">
      <c r="A393" t="inlineStr">
        <is>
          <t>Severance and termination benefits</t>
        </is>
      </c>
      <c r="C393" t="inlineStr">
        <is>
          <t>Million</t>
        </is>
      </c>
      <c r="D393" t="inlineStr">
        <is>
          <t>QQQQ</t>
        </is>
      </c>
      <c r="E393" t="inlineStr">
        <is>
          <t>Yes</t>
        </is>
      </c>
      <c r="F393" t="n">
        <v>1</v>
      </c>
      <c r="J393" t="n">
        <v>2</v>
      </c>
      <c r="K393" t="n">
        <v>1</v>
      </c>
      <c r="L393" t="n">
        <v>1</v>
      </c>
      <c r="M393" t="n">
        <v>0</v>
      </c>
      <c r="O393" t="n">
        <v>2</v>
      </c>
    </row>
    <row r="394">
      <c r="A394" t="inlineStr">
        <is>
          <t>Facility exit costs and other</t>
        </is>
      </c>
      <c r="C394" t="inlineStr">
        <is>
          <t>Million</t>
        </is>
      </c>
      <c r="D394" t="inlineStr">
        <is>
          <t>QQQQ</t>
        </is>
      </c>
      <c r="E394" t="inlineStr">
        <is>
          <t>Yes</t>
        </is>
      </c>
      <c r="H394" t="n">
        <v>1</v>
      </c>
      <c r="J394" t="n">
        <v>1</v>
      </c>
      <c r="K394" t="n">
        <v>0</v>
      </c>
      <c r="L394" t="n">
        <v>0</v>
      </c>
      <c r="M394" t="n">
        <v>1</v>
      </c>
      <c r="O394" t="n">
        <v>1</v>
      </c>
    </row>
    <row r="395">
      <c r="A395" t="inlineStr">
        <is>
          <t>Non-cash asset impairment</t>
        </is>
      </c>
      <c r="C395" t="inlineStr">
        <is>
          <t>Million</t>
        </is>
      </c>
      <c r="D395" t="inlineStr">
        <is>
          <t>QQQQ</t>
        </is>
      </c>
      <c r="E395" t="inlineStr">
        <is>
          <t>Yes</t>
        </is>
      </c>
      <c r="J395" t="n">
        <v>6</v>
      </c>
    </row>
    <row r="396">
      <c r="A396" t="inlineStr">
        <is>
          <t>Asset impairment</t>
        </is>
      </c>
      <c r="C396" t="inlineStr">
        <is>
          <t>Million</t>
        </is>
      </c>
      <c r="D396" t="inlineStr">
        <is>
          <t>QQQQ</t>
        </is>
      </c>
      <c r="E396" t="inlineStr">
        <is>
          <t>Yes</t>
        </is>
      </c>
      <c r="K396" t="n">
        <v>2</v>
      </c>
      <c r="L396" t="n">
        <v>0</v>
      </c>
      <c r="M396" t="n">
        <v>1</v>
      </c>
      <c r="O396" t="n">
        <v>4</v>
      </c>
    </row>
    <row r="397">
      <c r="A397" t="inlineStr">
        <is>
          <t>Total</t>
        </is>
      </c>
      <c r="C397" t="inlineStr">
        <is>
          <t>Million</t>
        </is>
      </c>
      <c r="D397" t="inlineStr">
        <is>
          <t>QQQQ</t>
        </is>
      </c>
      <c r="E397" t="inlineStr">
        <is>
          <t>Yes</t>
        </is>
      </c>
      <c r="F397" t="n">
        <v>1</v>
      </c>
      <c r="H397" t="n">
        <v>1</v>
      </c>
      <c r="J397" t="n">
        <v>9</v>
      </c>
      <c r="K397" t="n">
        <v>3</v>
      </c>
      <c r="L397" t="n">
        <v>1</v>
      </c>
      <c r="M397" t="n">
        <v>2</v>
      </c>
      <c r="O397" t="n">
        <v>7</v>
      </c>
      <c r="R397" t="n">
        <v>1</v>
      </c>
      <c r="T397" t="n">
        <v>1</v>
      </c>
    </row>
    <row r="398">
      <c r="A398" t="inlineStr">
        <is>
          <t>Total-c</t>
        </is>
      </c>
      <c r="F398">
        <f>SUM(F393:F396)</f>
        <v/>
      </c>
      <c r="H398">
        <f>SUM(H393:H396)</f>
        <v/>
      </c>
      <c r="J398">
        <f>SUM(J393:J396)</f>
        <v/>
      </c>
      <c r="K398">
        <f>SUM(K393:K396)</f>
        <v/>
      </c>
      <c r="L398">
        <f>SUM(L393:L396)</f>
        <v/>
      </c>
      <c r="M398">
        <f>SUM(M393:M396)</f>
        <v/>
      </c>
      <c r="O398">
        <f>SUM(O393:O396)</f>
        <v/>
      </c>
      <c r="S398">
        <f>SUM(S393:S396)</f>
        <v/>
      </c>
      <c r="X398">
        <f>SUM(X393:X396)</f>
        <v/>
      </c>
      <c r="Z398">
        <f>SUM(Z393:Z396)</f>
        <v/>
      </c>
      <c r="AC398">
        <f>SUM(AC393:AC396)</f>
        <v/>
      </c>
      <c r="AH398">
        <f>SUM(AH393:AH396)</f>
        <v/>
      </c>
      <c r="AM398">
        <f>SUM(AM393:AM396)</f>
        <v/>
      </c>
      <c r="AN398">
        <f>SUM(AN393:AN396)</f>
        <v/>
      </c>
      <c r="AR398">
        <f>SUM(AR393:AR396)</f>
        <v/>
      </c>
      <c r="AT398">
        <f>SUM(AT393:AT396)</f>
        <v/>
      </c>
      <c r="AU398">
        <f>SUM(AU393:AU396)</f>
        <v/>
      </c>
      <c r="AW398">
        <f>SUM(AW393:AW396)</f>
        <v/>
      </c>
      <c r="AY398">
        <f>SUM(AY393:AY396)</f>
        <v/>
      </c>
    </row>
    <row r="399">
      <c r="A399" t="inlineStr">
        <is>
          <t>Sum Check</t>
        </is>
      </c>
      <c r="F399">
        <f>F397-F398</f>
        <v/>
      </c>
      <c r="H399">
        <f>H397-H398</f>
        <v/>
      </c>
      <c r="J399">
        <f>J397-J398</f>
        <v/>
      </c>
      <c r="K399">
        <f>K397-K398</f>
        <v/>
      </c>
      <c r="L399">
        <f>L397-L398</f>
        <v/>
      </c>
      <c r="M399">
        <f>M397-M398</f>
        <v/>
      </c>
      <c r="O399">
        <f>O397-O398</f>
        <v/>
      </c>
      <c r="S399">
        <f>S397-S398</f>
        <v/>
      </c>
      <c r="X399">
        <f>X397-X398</f>
        <v/>
      </c>
      <c r="Z399">
        <f>Z397-Z398</f>
        <v/>
      </c>
      <c r="AC399">
        <f>AC397-AC398</f>
        <v/>
      </c>
      <c r="AH399">
        <f>AH397-AH398</f>
        <v/>
      </c>
      <c r="AM399">
        <f>AM397-AM398</f>
        <v/>
      </c>
      <c r="AN399">
        <f>AN397-AN398</f>
        <v/>
      </c>
      <c r="AR399">
        <f>AR397-AR398</f>
        <v/>
      </c>
      <c r="AT399">
        <f>AT397-AT398</f>
        <v/>
      </c>
      <c r="AU399">
        <f>AU397-AU398</f>
        <v/>
      </c>
      <c r="AW399">
        <f>AW397-AW398</f>
        <v/>
      </c>
      <c r="AY399">
        <f>AY397-AY398</f>
        <v/>
      </c>
    </row>
    <row r="400"/>
    <row r="401">
      <c r="A401" t="inlineStr">
        <is>
          <t>Flexible Packaging</t>
        </is>
      </c>
    </row>
    <row r="402">
      <c r="A402" t="inlineStr">
        <is>
          <t>Severance and termination benefits</t>
        </is>
      </c>
      <c r="C402" t="inlineStr">
        <is>
          <t>Million</t>
        </is>
      </c>
      <c r="D402" t="inlineStr">
        <is>
          <t>QQQQ</t>
        </is>
      </c>
      <c r="E402" t="inlineStr">
        <is>
          <t>Yes</t>
        </is>
      </c>
      <c r="K402" t="n">
        <v>3</v>
      </c>
      <c r="L402" t="n">
        <v>0</v>
      </c>
      <c r="M402" t="n">
        <v>2</v>
      </c>
      <c r="O402" t="n">
        <v>5</v>
      </c>
    </row>
    <row r="403">
      <c r="A403" t="inlineStr">
        <is>
          <t>Facility exit costs and other</t>
        </is>
      </c>
      <c r="C403" t="inlineStr">
        <is>
          <t>Million</t>
        </is>
      </c>
      <c r="D403" t="inlineStr">
        <is>
          <t>QQQQ</t>
        </is>
      </c>
      <c r="E403" t="inlineStr">
        <is>
          <t>Yes</t>
        </is>
      </c>
      <c r="F403" t="n">
        <v>1</v>
      </c>
      <c r="J403" t="n">
        <v>1</v>
      </c>
      <c r="K403" t="n">
        <v>3</v>
      </c>
      <c r="L403" t="n">
        <v>0</v>
      </c>
      <c r="M403" t="n">
        <v>0</v>
      </c>
      <c r="O403" t="n">
        <v>3</v>
      </c>
    </row>
    <row r="404">
      <c r="A404" t="inlineStr">
        <is>
          <t>Total</t>
        </is>
      </c>
      <c r="C404" t="inlineStr">
        <is>
          <t>Million</t>
        </is>
      </c>
      <c r="D404" t="inlineStr">
        <is>
          <t>QQQQ</t>
        </is>
      </c>
      <c r="E404" t="inlineStr">
        <is>
          <t>Yes</t>
        </is>
      </c>
      <c r="F404" t="n">
        <v>1</v>
      </c>
      <c r="J404" t="n">
        <v>1</v>
      </c>
      <c r="K404" t="n">
        <v>6</v>
      </c>
      <c r="L404" t="n">
        <v>1</v>
      </c>
      <c r="M404" t="n">
        <v>2</v>
      </c>
      <c r="O404" t="n">
        <v>8</v>
      </c>
      <c r="P404" t="n">
        <v>3</v>
      </c>
      <c r="R404" t="n">
        <v>1</v>
      </c>
      <c r="T404" t="n">
        <v>4</v>
      </c>
    </row>
    <row r="405">
      <c r="A405" t="inlineStr">
        <is>
          <t>Total-c</t>
        </is>
      </c>
      <c r="F405">
        <f>SUM(F402:F403)</f>
        <v/>
      </c>
      <c r="J405">
        <f>SUM(J402:J403)</f>
        <v/>
      </c>
      <c r="K405">
        <f>SUM(K402:K403)</f>
        <v/>
      </c>
      <c r="M405">
        <f>SUM(M402:M403)</f>
        <v/>
      </c>
      <c r="O405">
        <f>SUM(O402:O403)</f>
        <v/>
      </c>
      <c r="S405">
        <f>SUM(S402:S403)</f>
        <v/>
      </c>
      <c r="X405">
        <f>SUM(X402:X403)</f>
        <v/>
      </c>
      <c r="Z405">
        <f>SUM(Z402:Z403)</f>
        <v/>
      </c>
      <c r="AC405">
        <f>SUM(AC402:AC403)</f>
        <v/>
      </c>
      <c r="AH405">
        <f>SUM(AH402:AH403)</f>
        <v/>
      </c>
      <c r="AM405">
        <f>SUM(AM402:AM403)</f>
        <v/>
      </c>
      <c r="AN405">
        <f>SUM(AN402:AN403)</f>
        <v/>
      </c>
      <c r="AR405">
        <f>SUM(AR402:AR403)</f>
        <v/>
      </c>
      <c r="AT405">
        <f>SUM(AT402:AT403)</f>
        <v/>
      </c>
      <c r="AU405">
        <f>SUM(AU402:AU403)</f>
        <v/>
      </c>
      <c r="AW405">
        <f>SUM(AW402:AW403)</f>
        <v/>
      </c>
      <c r="AY405">
        <f>SUM(AY402:AY403)</f>
        <v/>
      </c>
    </row>
    <row r="406">
      <c r="A406" t="inlineStr">
        <is>
          <t>Sum Check</t>
        </is>
      </c>
      <c r="F406">
        <f>F404-F405</f>
        <v/>
      </c>
      <c r="J406">
        <f>J404-J405</f>
        <v/>
      </c>
      <c r="K406">
        <f>K404-K405</f>
        <v/>
      </c>
      <c r="M406">
        <f>M404-M405</f>
        <v/>
      </c>
      <c r="O406">
        <f>O404-O405</f>
        <v/>
      </c>
      <c r="S406">
        <f>S404-S405</f>
        <v/>
      </c>
      <c r="X406">
        <f>X404-X405</f>
        <v/>
      </c>
      <c r="Z406">
        <f>Z404-Z405</f>
        <v/>
      </c>
      <c r="AC406">
        <f>AC404-AC405</f>
        <v/>
      </c>
      <c r="AH406">
        <f>AH404-AH405</f>
        <v/>
      </c>
      <c r="AM406">
        <f>AM404-AM405</f>
        <v/>
      </c>
      <c r="AN406">
        <f>AN404-AN405</f>
        <v/>
      </c>
      <c r="AR406">
        <f>AR404-AR405</f>
        <v/>
      </c>
      <c r="AT406">
        <f>AT404-AT405</f>
        <v/>
      </c>
      <c r="AU406">
        <f>AU404-AU405</f>
        <v/>
      </c>
      <c r="AW406">
        <f>AW404-AW405</f>
        <v/>
      </c>
      <c r="AY406">
        <f>AY404-AY405</f>
        <v/>
      </c>
    </row>
    <row r="407"/>
    <row r="408">
      <c r="A408" t="inlineStr">
        <is>
          <t>Consolidated</t>
        </is>
      </c>
    </row>
    <row r="409">
      <c r="A409" t="inlineStr">
        <is>
          <t>Severance and termination benefits</t>
        </is>
      </c>
      <c r="C409" t="inlineStr">
        <is>
          <t>Million</t>
        </is>
      </c>
      <c r="D409" t="inlineStr">
        <is>
          <t>QQQQ</t>
        </is>
      </c>
      <c r="E409" t="inlineStr">
        <is>
          <t>Yes</t>
        </is>
      </c>
      <c r="F409" t="n">
        <v>3</v>
      </c>
      <c r="G409" t="n">
        <v>1</v>
      </c>
      <c r="H409" t="n">
        <v>0</v>
      </c>
      <c r="J409" t="n">
        <v>5</v>
      </c>
      <c r="K409" t="n">
        <v>5</v>
      </c>
      <c r="L409" t="n">
        <v>2</v>
      </c>
      <c r="M409" t="n">
        <v>2</v>
      </c>
      <c r="O409" t="n">
        <v>9</v>
      </c>
    </row>
    <row r="410">
      <c r="A410" t="inlineStr">
        <is>
          <t>Facility exit costs and other</t>
        </is>
      </c>
      <c r="C410" t="inlineStr">
        <is>
          <t>Million</t>
        </is>
      </c>
      <c r="D410" t="inlineStr">
        <is>
          <t>QQQQ</t>
        </is>
      </c>
      <c r="E410" t="inlineStr">
        <is>
          <t>Yes</t>
        </is>
      </c>
      <c r="F410" t="n">
        <v>2</v>
      </c>
      <c r="G410" t="n">
        <v>0</v>
      </c>
      <c r="H410" t="n">
        <v>1</v>
      </c>
      <c r="J410" t="n">
        <v>3</v>
      </c>
      <c r="K410" t="n">
        <v>3</v>
      </c>
      <c r="L410" t="n">
        <v>1</v>
      </c>
      <c r="M410" t="n">
        <v>9</v>
      </c>
      <c r="O410" t="n">
        <v>14</v>
      </c>
    </row>
    <row r="411">
      <c r="A411" t="inlineStr">
        <is>
          <t>Non-cash asset impairment</t>
        </is>
      </c>
      <c r="C411" t="inlineStr">
        <is>
          <t>Million</t>
        </is>
      </c>
      <c r="D411" t="inlineStr">
        <is>
          <t>QQQQ</t>
        </is>
      </c>
      <c r="E411" t="inlineStr">
        <is>
          <t>Yes</t>
        </is>
      </c>
      <c r="F411" t="n">
        <v>0</v>
      </c>
      <c r="G411" t="n">
        <v>0</v>
      </c>
      <c r="H411" t="n">
        <v>0</v>
      </c>
      <c r="J411" t="n">
        <v>6</v>
      </c>
    </row>
    <row r="412">
      <c r="A412" t="inlineStr">
        <is>
          <t>Asset impairment</t>
        </is>
      </c>
      <c r="C412" t="inlineStr">
        <is>
          <t>Million</t>
        </is>
      </c>
      <c r="D412" t="inlineStr">
        <is>
          <t>QQQQ</t>
        </is>
      </c>
      <c r="E412" t="inlineStr">
        <is>
          <t>Yes</t>
        </is>
      </c>
      <c r="K412" t="n">
        <v>2</v>
      </c>
      <c r="L412" t="n">
        <v>0</v>
      </c>
      <c r="M412" t="n">
        <v>4</v>
      </c>
      <c r="O412" t="n">
        <v>7</v>
      </c>
    </row>
    <row r="413">
      <c r="A413" t="inlineStr">
        <is>
          <t>Total</t>
        </is>
      </c>
      <c r="C413" t="inlineStr">
        <is>
          <t>Million</t>
        </is>
      </c>
      <c r="D413" t="inlineStr">
        <is>
          <t>QQQQ</t>
        </is>
      </c>
      <c r="E413" t="inlineStr">
        <is>
          <t>Yes</t>
        </is>
      </c>
      <c r="F413" t="n">
        <v>5</v>
      </c>
      <c r="G413" t="n">
        <v>1</v>
      </c>
      <c r="H413" t="n">
        <v>1</v>
      </c>
      <c r="J413" t="n">
        <v>14</v>
      </c>
      <c r="K413" t="n">
        <v>10</v>
      </c>
      <c r="L413" t="n">
        <v>3</v>
      </c>
      <c r="M413" t="n">
        <v>15</v>
      </c>
      <c r="O413" t="n">
        <v>30</v>
      </c>
      <c r="P413" t="n">
        <v>4</v>
      </c>
      <c r="Q413" t="n">
        <v>3</v>
      </c>
      <c r="R413" t="n">
        <v>3</v>
      </c>
      <c r="T413" t="n">
        <v>13</v>
      </c>
    </row>
    <row r="414">
      <c r="A414" t="inlineStr">
        <is>
          <t>Total-c</t>
        </is>
      </c>
      <c r="F414">
        <f>SUM(F409:F412)</f>
        <v/>
      </c>
      <c r="G414">
        <f>SUM(G409:G412)</f>
        <v/>
      </c>
      <c r="H414">
        <f>SUM(H409:H412)</f>
        <v/>
      </c>
      <c r="J414">
        <f>SUM(J409:J412)</f>
        <v/>
      </c>
      <c r="K414">
        <f>SUM(K409:K412)</f>
        <v/>
      </c>
      <c r="L414">
        <f>SUM(L409:L412)</f>
        <v/>
      </c>
      <c r="M414">
        <f>SUM(M409:M412)</f>
        <v/>
      </c>
      <c r="O414">
        <f>SUM(O409:O412)</f>
        <v/>
      </c>
      <c r="S414">
        <f>SUM(S409:S412)</f>
        <v/>
      </c>
      <c r="X414">
        <f>SUM(X409:X412)</f>
        <v/>
      </c>
      <c r="Z414">
        <f>SUM(Z409:Z412)</f>
        <v/>
      </c>
      <c r="AC414">
        <f>SUM(AC409:AC412)</f>
        <v/>
      </c>
      <c r="AH414">
        <f>SUM(AH409:AH412)</f>
        <v/>
      </c>
      <c r="AM414">
        <f>SUM(AM409:AM412)</f>
        <v/>
      </c>
      <c r="AN414">
        <f>SUM(AN409:AN412)</f>
        <v/>
      </c>
      <c r="AR414">
        <f>SUM(AR409:AR412)</f>
        <v/>
      </c>
      <c r="AT414">
        <f>SUM(AT409:AT412)</f>
        <v/>
      </c>
      <c r="AU414">
        <f>SUM(AU409:AU412)</f>
        <v/>
      </c>
      <c r="AW414">
        <f>SUM(AW409:AW412)</f>
        <v/>
      </c>
      <c r="AY414">
        <f>SUM(AY409:AY412)</f>
        <v/>
      </c>
    </row>
    <row r="415">
      <c r="A415" t="inlineStr">
        <is>
          <t>Sum Check</t>
        </is>
      </c>
      <c r="F415">
        <f>F413-F414</f>
        <v/>
      </c>
      <c r="G415">
        <f>G413-G414</f>
        <v/>
      </c>
      <c r="H415">
        <f>H413-H414</f>
        <v/>
      </c>
      <c r="J415">
        <f>J413-J414</f>
        <v/>
      </c>
      <c r="K415">
        <f>K413-K414</f>
        <v/>
      </c>
      <c r="L415">
        <f>L413-L414</f>
        <v/>
      </c>
      <c r="M415">
        <f>M413-M414</f>
        <v/>
      </c>
      <c r="O415">
        <f>O413-O414</f>
        <v/>
      </c>
      <c r="S415">
        <f>S413-S414</f>
        <v/>
      </c>
      <c r="X415">
        <f>X413-X414</f>
        <v/>
      </c>
      <c r="Z415">
        <f>Z413-Z414</f>
        <v/>
      </c>
      <c r="AC415">
        <f>AC413-AC414</f>
        <v/>
      </c>
      <c r="AH415">
        <f>AH413-AH414</f>
        <v/>
      </c>
      <c r="AM415">
        <f>AM413-AM414</f>
        <v/>
      </c>
      <c r="AN415">
        <f>AN413-AN414</f>
        <v/>
      </c>
      <c r="AR415">
        <f>AR413-AR414</f>
        <v/>
      </c>
      <c r="AT415">
        <f>AT413-AT414</f>
        <v/>
      </c>
      <c r="AU415">
        <f>AU413-AU414</f>
        <v/>
      </c>
      <c r="AW415">
        <f>AW413-AW414</f>
        <v/>
      </c>
      <c r="AY415">
        <f>AY413-AY414</f>
        <v/>
      </c>
    </row>
    <row r="416"/>
    <row r="417">
      <c r="A417" t="inlineStr">
        <is>
          <t>Net sales</t>
        </is>
      </c>
    </row>
    <row r="418">
      <c r="A418" t="inlineStr">
        <is>
          <t>Rigid open top</t>
        </is>
      </c>
      <c r="C418" t="inlineStr">
        <is>
          <t>Million</t>
        </is>
      </c>
      <c r="D418" t="inlineStr">
        <is>
          <t>QQQQ</t>
        </is>
      </c>
      <c r="E418" t="inlineStr">
        <is>
          <t>Yes</t>
        </is>
      </c>
      <c r="F418" t="n">
        <v>259</v>
      </c>
      <c r="G418" t="n">
        <v>257</v>
      </c>
      <c r="H418" t="n">
        <v>312</v>
      </c>
      <c r="I418" t="n">
        <v>299</v>
      </c>
      <c r="K418" t="n">
        <v>261</v>
      </c>
      <c r="L418" t="n">
        <v>256</v>
      </c>
      <c r="M418" t="n">
        <v>303</v>
      </c>
      <c r="N418" t="n">
        <v>290</v>
      </c>
      <c r="P418" t="n">
        <v>257</v>
      </c>
      <c r="Q418" t="n">
        <v>251</v>
      </c>
      <c r="R418" t="n">
        <v>276</v>
      </c>
      <c r="S418" t="n">
        <v>271</v>
      </c>
    </row>
    <row r="419">
      <c r="A419" t="inlineStr">
        <is>
          <t>Rigid closed top</t>
        </is>
      </c>
      <c r="C419" t="inlineStr">
        <is>
          <t>Million</t>
        </is>
      </c>
      <c r="D419" t="inlineStr">
        <is>
          <t>QQQQ</t>
        </is>
      </c>
      <c r="E419" t="inlineStr">
        <is>
          <t>Yes</t>
        </is>
      </c>
      <c r="F419" t="n">
        <v>313</v>
      </c>
      <c r="G419" t="n">
        <v>353</v>
      </c>
      <c r="H419" t="n">
        <v>370</v>
      </c>
      <c r="I419" t="n">
        <v>351</v>
      </c>
      <c r="K419" t="n">
        <v>332</v>
      </c>
      <c r="L419" t="n">
        <v>360</v>
      </c>
      <c r="M419" t="n">
        <v>381</v>
      </c>
      <c r="N419" t="n">
        <v>396</v>
      </c>
      <c r="P419" t="n">
        <v>373</v>
      </c>
      <c r="Q419" t="n">
        <v>380</v>
      </c>
      <c r="R419" t="n">
        <v>368</v>
      </c>
      <c r="S419" t="n">
        <v>353</v>
      </c>
    </row>
    <row r="420">
      <c r="A420" t="inlineStr">
        <is>
          <t>Rigid packaging</t>
        </is>
      </c>
      <c r="C420" t="inlineStr">
        <is>
          <t>Million</t>
        </is>
      </c>
      <c r="D420" t="inlineStr">
        <is>
          <t>QQQQ</t>
        </is>
      </c>
      <c r="E420" t="inlineStr">
        <is>
          <t>Yes</t>
        </is>
      </c>
      <c r="F420" t="n">
        <v>572</v>
      </c>
      <c r="G420" t="n">
        <v>610</v>
      </c>
      <c r="H420" t="n">
        <v>682</v>
      </c>
      <c r="I420" t="n">
        <v>650</v>
      </c>
      <c r="K420" t="n">
        <v>593</v>
      </c>
      <c r="L420" t="n">
        <v>616</v>
      </c>
      <c r="M420" t="n">
        <v>684</v>
      </c>
      <c r="N420" t="n">
        <v>686</v>
      </c>
    </row>
    <row r="421">
      <c r="A421" t="inlineStr">
        <is>
          <t>Rigid packaging-c</t>
        </is>
      </c>
      <c r="F421">
        <f>SUM(F418:F419)</f>
        <v/>
      </c>
      <c r="G421">
        <f>SUM(G418:G419)</f>
        <v/>
      </c>
      <c r="H421">
        <f>SUM(H418:H419)</f>
        <v/>
      </c>
      <c r="I421">
        <f>SUM(I418:I419)</f>
        <v/>
      </c>
      <c r="K421">
        <f>SUM(K418:K419)</f>
        <v/>
      </c>
      <c r="L421">
        <f>SUM(L418:L419)</f>
        <v/>
      </c>
      <c r="M421">
        <f>SUM(M418:M419)</f>
        <v/>
      </c>
      <c r="N421">
        <f>SUM(N418:N419)</f>
        <v/>
      </c>
      <c r="S421">
        <f>SUM(S418:S419)</f>
        <v/>
      </c>
      <c r="X421">
        <f>SUM(X418:X419)</f>
        <v/>
      </c>
      <c r="Z421">
        <f>SUM(Z418:Z419)</f>
        <v/>
      </c>
      <c r="AC421">
        <f>SUM(AC418:AC419)</f>
        <v/>
      </c>
      <c r="AH421">
        <f>SUM(AH418:AH419)</f>
        <v/>
      </c>
      <c r="AM421">
        <f>SUM(AM418:AM419)</f>
        <v/>
      </c>
      <c r="AN421">
        <f>SUM(AN418:AN419)</f>
        <v/>
      </c>
      <c r="AR421">
        <f>SUM(AR418:AR419)</f>
        <v/>
      </c>
      <c r="AT421">
        <f>SUM(AT418:AT419)</f>
        <v/>
      </c>
      <c r="AU421">
        <f>SUM(AU418:AU419)</f>
        <v/>
      </c>
      <c r="AW421">
        <f>SUM(AW418:AW419)</f>
        <v/>
      </c>
      <c r="AY421">
        <f>SUM(AY418:AY419)</f>
        <v/>
      </c>
    </row>
    <row r="422">
      <c r="A422" t="inlineStr">
        <is>
          <t>Sum Check</t>
        </is>
      </c>
      <c r="F422">
        <f>F420-F421</f>
        <v/>
      </c>
      <c r="G422">
        <f>G420-G421</f>
        <v/>
      </c>
      <c r="H422">
        <f>H420-H421</f>
        <v/>
      </c>
      <c r="I422">
        <f>I420-I421</f>
        <v/>
      </c>
      <c r="K422">
        <f>K420-K421</f>
        <v/>
      </c>
      <c r="L422">
        <f>L420-L421</f>
        <v/>
      </c>
      <c r="M422">
        <f>M420-M421</f>
        <v/>
      </c>
      <c r="N422">
        <f>N420-N421</f>
        <v/>
      </c>
      <c r="S422">
        <f>S420-S421</f>
        <v/>
      </c>
      <c r="X422">
        <f>X420-X421</f>
        <v/>
      </c>
      <c r="Z422">
        <f>Z420-Z421</f>
        <v/>
      </c>
      <c r="AC422">
        <f>AC420-AC421</f>
        <v/>
      </c>
      <c r="AH422">
        <f>AH420-AH421</f>
        <v/>
      </c>
      <c r="AM422">
        <f>AM420-AM421</f>
        <v/>
      </c>
      <c r="AN422">
        <f>AN420-AN421</f>
        <v/>
      </c>
      <c r="AR422">
        <f>AR420-AR421</f>
        <v/>
      </c>
      <c r="AT422">
        <f>AT420-AT421</f>
        <v/>
      </c>
      <c r="AU422">
        <f>AU420-AU421</f>
        <v/>
      </c>
      <c r="AW422">
        <f>AW420-AW421</f>
        <v/>
      </c>
      <c r="AY422">
        <f>AY420-AY421</f>
        <v/>
      </c>
    </row>
    <row r="423"/>
    <row r="424">
      <c r="A424" t="inlineStr">
        <is>
          <t>Consumer packaging international</t>
        </is>
      </c>
      <c r="C424" t="inlineStr">
        <is>
          <t>Million</t>
        </is>
      </c>
      <c r="D424" t="inlineStr">
        <is>
          <t>QQQQ</t>
        </is>
      </c>
      <c r="E424" t="inlineStr">
        <is>
          <t>Yes</t>
        </is>
      </c>
      <c r="AM424" t="n">
        <v>1077</v>
      </c>
      <c r="AO424" t="n">
        <v>1010</v>
      </c>
      <c r="AP424" t="n">
        <v>1095</v>
      </c>
      <c r="AQ424" t="n">
        <v>1020</v>
      </c>
      <c r="AR424" t="n">
        <v>1071</v>
      </c>
      <c r="AT424" t="n">
        <v>988</v>
      </c>
      <c r="AU424" t="n">
        <v>1060</v>
      </c>
      <c r="AV424" t="n">
        <v>1095</v>
      </c>
      <c r="AW424" t="n">
        <v>1099</v>
      </c>
      <c r="AX424" t="n">
        <v>4242</v>
      </c>
      <c r="AY424" t="n">
        <v>1056</v>
      </c>
      <c r="AZ424" t="n">
        <v>1139</v>
      </c>
      <c r="BA424" t="n">
        <v>1096</v>
      </c>
      <c r="BB424" t="n">
        <v>1003</v>
      </c>
      <c r="BC424" t="n">
        <v>4293</v>
      </c>
      <c r="BD424" t="n">
        <v>936</v>
      </c>
      <c r="BE424" t="n">
        <v>1059</v>
      </c>
    </row>
    <row r="425">
      <c r="A425" t="inlineStr">
        <is>
          <t>Consumer packaging</t>
        </is>
      </c>
      <c r="C425" t="inlineStr">
        <is>
          <t>Million</t>
        </is>
      </c>
      <c r="D425" t="inlineStr">
        <is>
          <t>QQQQ</t>
        </is>
      </c>
      <c r="E425" t="inlineStr">
        <is>
          <t>Yes</t>
        </is>
      </c>
      <c r="U425" t="n">
        <v>683</v>
      </c>
      <c r="V425" t="n">
        <v>687</v>
      </c>
      <c r="W425" t="n">
        <v>705</v>
      </c>
      <c r="X425" t="n">
        <v>693</v>
      </c>
      <c r="Z425" t="n">
        <v>549</v>
      </c>
      <c r="AA425" t="n">
        <v>589</v>
      </c>
      <c r="AB425" t="n">
        <v>614</v>
      </c>
      <c r="AC425" t="n">
        <v>599</v>
      </c>
      <c r="AE425" t="n">
        <v>551</v>
      </c>
      <c r="AF425" t="n">
        <v>606</v>
      </c>
      <c r="AG425" t="n">
        <v>659</v>
      </c>
      <c r="AH425" t="n">
        <v>648</v>
      </c>
      <c r="AJ425" t="n">
        <v>601</v>
      </c>
      <c r="AK425" t="n">
        <v>639</v>
      </c>
      <c r="AL425" t="n">
        <v>652</v>
      </c>
      <c r="AM425" t="n">
        <v>744</v>
      </c>
      <c r="AO425" t="n">
        <v>680</v>
      </c>
      <c r="AP425" t="n">
        <v>706</v>
      </c>
      <c r="AQ425" t="n">
        <v>718</v>
      </c>
      <c r="AR425" t="n">
        <v>746</v>
      </c>
      <c r="AT425" t="n">
        <v>686</v>
      </c>
      <c r="AU425" t="n">
        <v>731</v>
      </c>
      <c r="AV425" t="n">
        <v>847</v>
      </c>
      <c r="AW425" t="n">
        <v>878</v>
      </c>
      <c r="AX425" t="n">
        <v>3141</v>
      </c>
      <c r="AY425" t="n">
        <v>852</v>
      </c>
      <c r="AZ425" t="n">
        <v>880</v>
      </c>
      <c r="BA425" t="n">
        <v>927</v>
      </c>
      <c r="BB425" t="n">
        <v>888</v>
      </c>
      <c r="BC425" t="n">
        <v>3548</v>
      </c>
      <c r="BD425" t="n">
        <v>764</v>
      </c>
      <c r="BE425" t="n">
        <v>774</v>
      </c>
    </row>
    <row r="426">
      <c r="A426" t="inlineStr">
        <is>
          <t>Health hygiene specialties</t>
        </is>
      </c>
      <c r="C426" t="inlineStr">
        <is>
          <t>Million</t>
        </is>
      </c>
      <c r="D426" t="inlineStr">
        <is>
          <t>QQQQ</t>
        </is>
      </c>
      <c r="E426" t="inlineStr">
        <is>
          <t>Yes</t>
        </is>
      </c>
      <c r="U426" t="n">
        <v>564</v>
      </c>
      <c r="V426" t="n">
        <v>568</v>
      </c>
      <c r="W426" t="n">
        <v>567</v>
      </c>
      <c r="X426" t="n">
        <v>560</v>
      </c>
      <c r="Z426" t="n">
        <v>570</v>
      </c>
      <c r="AA426" t="n">
        <v>597</v>
      </c>
      <c r="AB426" t="n">
        <v>606</v>
      </c>
      <c r="AC426" t="n">
        <v>596</v>
      </c>
      <c r="AE426" t="n">
        <v>577</v>
      </c>
      <c r="AF426" t="n">
        <v>706</v>
      </c>
      <c r="AG426" t="n">
        <v>726</v>
      </c>
      <c r="AH426" t="n">
        <v>724</v>
      </c>
      <c r="AJ426" t="n">
        <v>702</v>
      </c>
      <c r="AK426" t="n">
        <v>683</v>
      </c>
      <c r="AL426" t="n">
        <v>646</v>
      </c>
      <c r="AM426" t="n">
        <v>570</v>
      </c>
      <c r="AO426" t="n">
        <v>541</v>
      </c>
      <c r="AP426" t="n">
        <v>576</v>
      </c>
      <c r="AQ426" t="n">
        <v>608</v>
      </c>
      <c r="AR426" t="n">
        <v>604</v>
      </c>
      <c r="AT426" t="n">
        <v>740</v>
      </c>
      <c r="AU426" t="n">
        <v>781</v>
      </c>
      <c r="AV426" t="n">
        <v>828</v>
      </c>
      <c r="AW426" t="n">
        <v>809</v>
      </c>
      <c r="AX426" t="n">
        <v>3158</v>
      </c>
      <c r="AY426" t="n">
        <v>818</v>
      </c>
      <c r="AZ426" t="n">
        <v>822</v>
      </c>
      <c r="BA426" t="n">
        <v>788</v>
      </c>
      <c r="BB426" t="n">
        <v>738</v>
      </c>
      <c r="BC426" t="n">
        <v>3166</v>
      </c>
      <c r="BD426" t="n">
        <v>663</v>
      </c>
      <c r="BE426" t="n">
        <v>677</v>
      </c>
    </row>
    <row r="427">
      <c r="A427" t="inlineStr">
        <is>
          <t>Engineered materials</t>
        </is>
      </c>
      <c r="C427" t="inlineStr">
        <is>
          <t>Million</t>
        </is>
      </c>
      <c r="D427" t="inlineStr">
        <is>
          <t>QQQQ</t>
        </is>
      </c>
      <c r="E427" t="inlineStr">
        <is>
          <t>Yes</t>
        </is>
      </c>
      <c r="F427" t="n">
        <v>325</v>
      </c>
      <c r="G427" t="n">
        <v>354</v>
      </c>
      <c r="H427" t="n">
        <v>351</v>
      </c>
      <c r="I427" t="n">
        <v>367</v>
      </c>
      <c r="K427" t="n">
        <v>342</v>
      </c>
      <c r="L427" t="n">
        <v>368</v>
      </c>
      <c r="M427" t="n">
        <v>371</v>
      </c>
      <c r="N427" t="n">
        <v>374</v>
      </c>
      <c r="P427" t="n">
        <v>349</v>
      </c>
      <c r="Q427" t="n">
        <v>344</v>
      </c>
      <c r="R427" t="n">
        <v>359</v>
      </c>
      <c r="S427" t="n">
        <v>345</v>
      </c>
      <c r="U427" t="n">
        <v>365</v>
      </c>
      <c r="V427" t="n">
        <v>359</v>
      </c>
      <c r="W427" t="n">
        <v>373</v>
      </c>
      <c r="X427" t="n">
        <v>365</v>
      </c>
      <c r="Z427" t="n">
        <v>383</v>
      </c>
      <c r="AA427" t="n">
        <v>620</v>
      </c>
      <c r="AB427" t="n">
        <v>686</v>
      </c>
      <c r="AC427" t="n">
        <v>686</v>
      </c>
      <c r="AE427" t="n">
        <v>648</v>
      </c>
      <c r="AF427" t="n">
        <v>655</v>
      </c>
      <c r="AG427" t="n">
        <v>687</v>
      </c>
      <c r="AH427" t="n">
        <v>682</v>
      </c>
      <c r="AJ427" t="n">
        <v>669</v>
      </c>
      <c r="AK427" t="n">
        <v>628</v>
      </c>
      <c r="AL427" t="n">
        <v>639</v>
      </c>
      <c r="AM427" t="n">
        <v>628</v>
      </c>
      <c r="AO427" t="n">
        <v>585</v>
      </c>
      <c r="AP427" t="n">
        <v>598</v>
      </c>
      <c r="AQ427" t="n">
        <v>564</v>
      </c>
      <c r="AR427" t="n">
        <v>587</v>
      </c>
      <c r="AT427" t="n">
        <v>722</v>
      </c>
      <c r="AU427" t="n">
        <v>798</v>
      </c>
      <c r="AV427" t="n">
        <v>905</v>
      </c>
      <c r="AW427" t="n">
        <v>883</v>
      </c>
      <c r="AX427" t="n">
        <v>3309</v>
      </c>
      <c r="AY427" t="n">
        <v>847</v>
      </c>
      <c r="AZ427" t="n">
        <v>934</v>
      </c>
      <c r="BA427" t="n">
        <v>915</v>
      </c>
      <c r="BB427" t="n">
        <v>792</v>
      </c>
      <c r="BC427" t="n">
        <v>3488</v>
      </c>
      <c r="BD427" t="n">
        <v>697</v>
      </c>
      <c r="BE427" t="n">
        <v>778</v>
      </c>
    </row>
    <row r="428">
      <c r="A428" t="inlineStr">
        <is>
          <t>Flexible packaging</t>
        </is>
      </c>
      <c r="C428" t="inlineStr">
        <is>
          <t>Million</t>
        </is>
      </c>
      <c r="D428" t="inlineStr">
        <is>
          <t>QQQQ</t>
        </is>
      </c>
      <c r="E428" t="inlineStr">
        <is>
          <t>Yes</t>
        </is>
      </c>
      <c r="F428" t="n">
        <v>175</v>
      </c>
      <c r="G428" t="n">
        <v>186</v>
      </c>
      <c r="H428" t="n">
        <v>188</v>
      </c>
      <c r="I428" t="n">
        <v>187</v>
      </c>
      <c r="K428" t="n">
        <v>205</v>
      </c>
      <c r="L428" t="n">
        <v>226</v>
      </c>
      <c r="M428" t="n">
        <v>243</v>
      </c>
      <c r="N428" t="n">
        <v>250</v>
      </c>
      <c r="P428" t="n">
        <v>241</v>
      </c>
      <c r="Q428" t="n">
        <v>249</v>
      </c>
      <c r="R428" t="n">
        <v>238</v>
      </c>
      <c r="S428" t="n">
        <v>227</v>
      </c>
    </row>
    <row r="429">
      <c r="A429" t="inlineStr">
        <is>
          <t>Total</t>
        </is>
      </c>
      <c r="C429" t="inlineStr">
        <is>
          <t>Million</t>
        </is>
      </c>
      <c r="D429" t="inlineStr">
        <is>
          <t>QQQQ</t>
        </is>
      </c>
      <c r="E429" t="inlineStr">
        <is>
          <t>Yes</t>
        </is>
      </c>
      <c r="F429" t="n">
        <v>1072</v>
      </c>
      <c r="G429" t="n">
        <v>1150</v>
      </c>
      <c r="H429" t="n">
        <v>1221</v>
      </c>
      <c r="I429" t="n">
        <v>1204</v>
      </c>
      <c r="K429" t="n">
        <v>1140</v>
      </c>
      <c r="L429" t="n">
        <v>1210</v>
      </c>
      <c r="M429" t="n">
        <v>1298</v>
      </c>
      <c r="N429" t="n">
        <v>1310</v>
      </c>
      <c r="P429" t="n">
        <v>1220</v>
      </c>
      <c r="Q429" t="n">
        <v>1224</v>
      </c>
      <c r="R429" t="n">
        <v>1241</v>
      </c>
      <c r="S429" t="n">
        <v>1196</v>
      </c>
      <c r="U429" t="n">
        <v>1612</v>
      </c>
      <c r="V429" t="n">
        <v>1614</v>
      </c>
      <c r="W429" t="n">
        <v>1645</v>
      </c>
      <c r="X429" t="n">
        <v>1618</v>
      </c>
      <c r="Z429" t="n">
        <v>1502</v>
      </c>
      <c r="AA429" t="n">
        <v>1806</v>
      </c>
      <c r="AB429" t="n">
        <v>1906</v>
      </c>
      <c r="AC429" t="n">
        <v>1881</v>
      </c>
      <c r="AE429" t="n">
        <v>1776</v>
      </c>
      <c r="AF429" t="n">
        <v>1967</v>
      </c>
      <c r="AG429" t="n">
        <v>2072</v>
      </c>
      <c r="AH429" t="n">
        <v>2054</v>
      </c>
      <c r="AJ429" t="n">
        <v>1972</v>
      </c>
      <c r="AK429" t="n">
        <v>1950</v>
      </c>
      <c r="AL429" t="n">
        <v>1937</v>
      </c>
      <c r="AM429" t="n">
        <v>3019</v>
      </c>
      <c r="AO429" t="n">
        <v>2816</v>
      </c>
      <c r="AP429" t="n">
        <v>2975</v>
      </c>
      <c r="AQ429" t="n">
        <v>2910</v>
      </c>
      <c r="AR429" t="n">
        <v>3008</v>
      </c>
      <c r="AT429" t="n">
        <v>3136</v>
      </c>
      <c r="AU429" t="n">
        <v>3370</v>
      </c>
      <c r="AV429" t="n">
        <v>3675</v>
      </c>
      <c r="AW429" t="n">
        <v>3669</v>
      </c>
      <c r="AX429" t="n">
        <v>13850</v>
      </c>
      <c r="AY429" t="n">
        <v>3573</v>
      </c>
      <c r="AZ429" t="n">
        <v>3775</v>
      </c>
      <c r="BA429" t="n">
        <v>3726</v>
      </c>
      <c r="BB429" t="n">
        <v>3421</v>
      </c>
      <c r="BC429" t="n">
        <v>14495</v>
      </c>
      <c r="BD429" t="n">
        <v>3060</v>
      </c>
      <c r="BE429" t="n">
        <v>3288</v>
      </c>
    </row>
    <row r="430">
      <c r="A430" t="inlineStr">
        <is>
          <t>Total-c</t>
        </is>
      </c>
      <c r="F430">
        <f>SUM(F418:F419)+SUM(F424:F428)</f>
        <v/>
      </c>
      <c r="G430">
        <f>SUM(G418:G419)+SUM(G424:G428)</f>
        <v/>
      </c>
      <c r="H430">
        <f>SUM(H418:H419)+SUM(H424:H428)</f>
        <v/>
      </c>
      <c r="I430">
        <f>SUM(I418:I419)+SUM(I424:I428)</f>
        <v/>
      </c>
      <c r="K430">
        <f>SUM(K418:K419)+SUM(K424:K428)</f>
        <v/>
      </c>
      <c r="L430">
        <f>SUM(L418:L419)+SUM(L424:L428)</f>
        <v/>
      </c>
      <c r="M430">
        <f>SUM(M418:M419)+SUM(M424:M428)</f>
        <v/>
      </c>
      <c r="N430">
        <f>SUM(N418:N419)+SUM(N424:N428)</f>
        <v/>
      </c>
      <c r="P430">
        <f>SUM(P418:P419)+SUM(P424:P428)</f>
        <v/>
      </c>
      <c r="Q430">
        <f>SUM(Q418:Q419)+SUM(Q424:Q428)</f>
        <v/>
      </c>
      <c r="R430">
        <f>SUM(R418:R419)+SUM(R424:R428)</f>
        <v/>
      </c>
      <c r="S430">
        <f>SUM(S418:S419)+SUM(S424:S428)</f>
        <v/>
      </c>
      <c r="U430">
        <f>SUM(U418:U419)+SUM(U424:U428)</f>
        <v/>
      </c>
      <c r="V430">
        <f>SUM(V418:V419)+SUM(V424:V428)</f>
        <v/>
      </c>
      <c r="W430">
        <f>SUM(W418:W419)+SUM(W424:W428)</f>
        <v/>
      </c>
      <c r="X430">
        <f>SUM(X418:X419)+SUM(X424:X428)</f>
        <v/>
      </c>
      <c r="Z430">
        <f>SUM(Z418:Z419)+SUM(Z424:Z428)</f>
        <v/>
      </c>
      <c r="AA430">
        <f>SUM(AA418:AA419)+SUM(AA424:AA428)</f>
        <v/>
      </c>
      <c r="AB430">
        <f>SUM(AB418:AB419)+SUM(AB424:AB428)</f>
        <v/>
      </c>
      <c r="AC430">
        <f>SUM(AC418:AC419)+SUM(AC424:AC428)</f>
        <v/>
      </c>
      <c r="AE430">
        <f>SUM(AE418:AE419)+SUM(AE424:AE428)</f>
        <v/>
      </c>
      <c r="AF430">
        <f>SUM(AF418:AF419)+SUM(AF424:AF428)</f>
        <v/>
      </c>
      <c r="AG430">
        <f>SUM(AG418:AG419)+SUM(AG424:AG428)</f>
        <v/>
      </c>
      <c r="AH430">
        <f>SUM(AH418:AH419)+SUM(AH424:AH428)</f>
        <v/>
      </c>
      <c r="AJ430">
        <f>SUM(AJ418:AJ419)+SUM(AJ424:AJ428)</f>
        <v/>
      </c>
      <c r="AK430">
        <f>SUM(AK418:AK419)+SUM(AK424:AK428)</f>
        <v/>
      </c>
      <c r="AL430">
        <f>SUM(AL418:AL419)+SUM(AL424:AL428)</f>
        <v/>
      </c>
      <c r="AM430">
        <f>SUM(AM418:AM419)+SUM(AM424:AM428)</f>
        <v/>
      </c>
      <c r="AN430">
        <f>SUM(AN418:AN419)+SUM(AN424:AN428)</f>
        <v/>
      </c>
      <c r="AO430">
        <f>SUM(AO418:AO419)+SUM(AO424:AO428)</f>
        <v/>
      </c>
      <c r="AP430">
        <f>SUM(AP418:AP419)+SUM(AP424:AP428)</f>
        <v/>
      </c>
      <c r="AQ430">
        <f>SUM(AQ418:AQ419)+SUM(AQ424:AQ428)</f>
        <v/>
      </c>
      <c r="AR430">
        <f>SUM(AR418:AR419)+SUM(AR424:AR428)</f>
        <v/>
      </c>
      <c r="AT430">
        <f>SUM(AT418:AT419)+SUM(AT424:AT428)</f>
        <v/>
      </c>
      <c r="AU430">
        <f>SUM(AU418:AU419)+SUM(AU424:AU428)</f>
        <v/>
      </c>
      <c r="AV430">
        <f>SUM(AV418:AV419)+SUM(AV424:AV428)</f>
        <v/>
      </c>
      <c r="AW430">
        <f>SUM(AW418:AW419)+SUM(AW424:AW428)</f>
        <v/>
      </c>
      <c r="AX430">
        <f>SUM(AX418:AX419)+SUM(AX424:AX428)</f>
        <v/>
      </c>
      <c r="AY430">
        <f>SUM(AY418:AY419)+SUM(AY424:AY428)</f>
        <v/>
      </c>
      <c r="AZ430">
        <f>SUM(AZ418:AZ419)+SUM(AZ424:AZ428)</f>
        <v/>
      </c>
      <c r="BA430">
        <f>SUM(BA418:BA419)+SUM(BA424:BA428)</f>
        <v/>
      </c>
      <c r="BB430">
        <f>SUM(BB418:BB419)+SUM(BB424:BB428)</f>
        <v/>
      </c>
      <c r="BC430">
        <f>SUM(BC418:BC419)+SUM(BC424:BC428)</f>
        <v/>
      </c>
      <c r="BD430">
        <f>SUM(BD418:BD419)+SUM(BD424:BD428)</f>
        <v/>
      </c>
      <c r="BE430">
        <f>SUM(BE418:BE419)+SUM(BE424:BE428)</f>
        <v/>
      </c>
    </row>
    <row r="431">
      <c r="A431" t="inlineStr">
        <is>
          <t>Sum Check</t>
        </is>
      </c>
      <c r="F431">
        <f>F429-F430</f>
        <v/>
      </c>
      <c r="G431">
        <f>G429-G430</f>
        <v/>
      </c>
      <c r="H431">
        <f>H429-H430</f>
        <v/>
      </c>
      <c r="I431">
        <f>I429-I430</f>
        <v/>
      </c>
      <c r="K431">
        <f>K429-K430</f>
        <v/>
      </c>
      <c r="L431">
        <f>L429-L430</f>
        <v/>
      </c>
      <c r="M431">
        <f>M429-M430</f>
        <v/>
      </c>
      <c r="N431">
        <f>N429-N430</f>
        <v/>
      </c>
      <c r="P431">
        <f>P429-P430</f>
        <v/>
      </c>
      <c r="Q431">
        <f>Q429-Q430</f>
        <v/>
      </c>
      <c r="R431">
        <f>R429-R430</f>
        <v/>
      </c>
      <c r="S431">
        <f>S429-S430</f>
        <v/>
      </c>
      <c r="U431">
        <f>U429-U430</f>
        <v/>
      </c>
      <c r="V431">
        <f>V429-V430</f>
        <v/>
      </c>
      <c r="W431">
        <f>W429-W430</f>
        <v/>
      </c>
      <c r="X431">
        <f>X429-X430</f>
        <v/>
      </c>
      <c r="Z431">
        <f>Z429-Z430</f>
        <v/>
      </c>
      <c r="AA431">
        <f>AA429-AA430</f>
        <v/>
      </c>
      <c r="AB431">
        <f>AB429-AB430</f>
        <v/>
      </c>
      <c r="AC431">
        <f>AC429-AC430</f>
        <v/>
      </c>
      <c r="AE431">
        <f>AE429-AE430</f>
        <v/>
      </c>
      <c r="AF431">
        <f>AF429-AF430</f>
        <v/>
      </c>
      <c r="AG431">
        <f>AG429-AG430</f>
        <v/>
      </c>
      <c r="AH431">
        <f>AH429-AH430</f>
        <v/>
      </c>
      <c r="AJ431">
        <f>AJ429-AJ430</f>
        <v/>
      </c>
      <c r="AK431">
        <f>AK429-AK430</f>
        <v/>
      </c>
      <c r="AL431">
        <f>AL429-AL430</f>
        <v/>
      </c>
      <c r="AM431">
        <f>AM429-AM430</f>
        <v/>
      </c>
      <c r="AN431">
        <f>AN429-AN430</f>
        <v/>
      </c>
      <c r="AO431">
        <f>AO429-AO430</f>
        <v/>
      </c>
      <c r="AP431">
        <f>AP429-AP430</f>
        <v/>
      </c>
      <c r="AQ431">
        <f>AQ429-AQ430</f>
        <v/>
      </c>
      <c r="AR431">
        <f>AR429-AR430</f>
        <v/>
      </c>
      <c r="AT431">
        <f>AT429-AT430</f>
        <v/>
      </c>
      <c r="AU431">
        <f>AU429-AU430</f>
        <v/>
      </c>
      <c r="AV431">
        <f>AV429-AV430</f>
        <v/>
      </c>
      <c r="AW431">
        <f>AW429-AW430</f>
        <v/>
      </c>
      <c r="AX431">
        <f>AX429-AX430</f>
        <v/>
      </c>
      <c r="AY431">
        <f>AY429-AY430</f>
        <v/>
      </c>
      <c r="AZ431">
        <f>AZ429-AZ430</f>
        <v/>
      </c>
      <c r="BA431">
        <f>BA429-BA430</f>
        <v/>
      </c>
      <c r="BB431">
        <f>BB429-BB430</f>
        <v/>
      </c>
      <c r="BC431">
        <f>BC429-BC430</f>
        <v/>
      </c>
      <c r="BD431">
        <f>BD429-BD430</f>
        <v/>
      </c>
      <c r="BE431">
        <f>BE429-BE430</f>
        <v/>
      </c>
    </row>
    <row r="432">
      <c r="A432" t="inlineStr">
        <is>
          <t>Link Check</t>
        </is>
      </c>
      <c r="F432">
        <f>F429-F768</f>
        <v/>
      </c>
      <c r="G432">
        <f>G429-G768</f>
        <v/>
      </c>
      <c r="H432">
        <f>H429-H768</f>
        <v/>
      </c>
      <c r="I432">
        <f>I429-I768</f>
        <v/>
      </c>
      <c r="K432">
        <f>K429-K768</f>
        <v/>
      </c>
      <c r="L432">
        <f>L429-L768</f>
        <v/>
      </c>
      <c r="M432">
        <f>M429-M768</f>
        <v/>
      </c>
      <c r="N432">
        <f>N429-N768</f>
        <v/>
      </c>
      <c r="P432">
        <f>P429-P768</f>
        <v/>
      </c>
      <c r="Q432">
        <f>Q429-Q768</f>
        <v/>
      </c>
      <c r="R432">
        <f>R429-R768</f>
        <v/>
      </c>
      <c r="S432">
        <f>S429-S768</f>
        <v/>
      </c>
      <c r="U432">
        <f>U429-U768</f>
        <v/>
      </c>
      <c r="V432">
        <f>V429-V768</f>
        <v/>
      </c>
      <c r="W432">
        <f>W429-W768</f>
        <v/>
      </c>
      <c r="X432">
        <f>X429-X768</f>
        <v/>
      </c>
      <c r="Z432">
        <f>Z429-Z768</f>
        <v/>
      </c>
      <c r="AA432">
        <f>AA429-AA768</f>
        <v/>
      </c>
      <c r="AB432">
        <f>AB429-AB768</f>
        <v/>
      </c>
      <c r="AC432">
        <f>AC429-AC768</f>
        <v/>
      </c>
      <c r="AE432">
        <f>AE429-AE768</f>
        <v/>
      </c>
      <c r="AF432">
        <f>AF429-AF768</f>
        <v/>
      </c>
      <c r="AG432">
        <f>AG429-AG768</f>
        <v/>
      </c>
      <c r="AH432">
        <f>AH429-AH768</f>
        <v/>
      </c>
      <c r="AJ432">
        <f>AJ429-AJ768</f>
        <v/>
      </c>
      <c r="AK432">
        <f>AK429-AK768</f>
        <v/>
      </c>
      <c r="AL432">
        <f>AL429-AL768</f>
        <v/>
      </c>
      <c r="AM432">
        <f>AM429-AM768</f>
        <v/>
      </c>
      <c r="AN432">
        <f>AN429-AN768</f>
        <v/>
      </c>
      <c r="AO432">
        <f>AO429-AO768</f>
        <v/>
      </c>
      <c r="AP432">
        <f>AP429-AP768</f>
        <v/>
      </c>
      <c r="AQ432">
        <f>AQ429-AQ768</f>
        <v/>
      </c>
      <c r="AR432">
        <f>AR429-AR768</f>
        <v/>
      </c>
      <c r="AT432">
        <f>AT429-AT768</f>
        <v/>
      </c>
      <c r="AU432">
        <f>AU429-AU768</f>
        <v/>
      </c>
      <c r="AV432">
        <f>AV429-AV768</f>
        <v/>
      </c>
      <c r="AW432">
        <f>AW429-AW768</f>
        <v/>
      </c>
      <c r="AX432">
        <f>AX429-AX768</f>
        <v/>
      </c>
      <c r="AY432">
        <f>AY429-AY768</f>
        <v/>
      </c>
      <c r="AZ432">
        <f>AZ429-AZ768</f>
        <v/>
      </c>
      <c r="BA432">
        <f>BA429-BA768</f>
        <v/>
      </c>
      <c r="BB432">
        <f>BB429-BB768</f>
        <v/>
      </c>
      <c r="BC432">
        <f>BC429-BC768</f>
        <v/>
      </c>
      <c r="BD432">
        <f>BD429-BD768</f>
        <v/>
      </c>
      <c r="BE432">
        <f>BE429-BE768</f>
        <v/>
      </c>
    </row>
    <row r="433"/>
    <row r="434">
      <c r="A434" t="inlineStr">
        <is>
          <t>Operating income (loss)</t>
        </is>
      </c>
    </row>
    <row r="435">
      <c r="A435" t="inlineStr">
        <is>
          <t>Rigid open top</t>
        </is>
      </c>
      <c r="C435" t="inlineStr">
        <is>
          <t>Million</t>
        </is>
      </c>
      <c r="D435" t="inlineStr">
        <is>
          <t>QQQQ</t>
        </is>
      </c>
      <c r="E435" t="inlineStr">
        <is>
          <t>Yes</t>
        </is>
      </c>
      <c r="F435" t="n">
        <v>27</v>
      </c>
      <c r="G435" t="n">
        <v>33</v>
      </c>
      <c r="H435" t="n">
        <v>35</v>
      </c>
      <c r="I435" t="n">
        <v>28</v>
      </c>
      <c r="K435" t="n">
        <v>13</v>
      </c>
      <c r="L435" t="n">
        <v>6</v>
      </c>
      <c r="M435" t="n">
        <v>1</v>
      </c>
      <c r="N435" t="n">
        <v>14</v>
      </c>
      <c r="P435" t="n">
        <v>7</v>
      </c>
      <c r="Q435" t="n">
        <v>18</v>
      </c>
      <c r="R435" t="n">
        <v>26</v>
      </c>
      <c r="S435" t="n">
        <v>20</v>
      </c>
    </row>
    <row r="436">
      <c r="A436" t="inlineStr">
        <is>
          <t>Rigid closed top</t>
        </is>
      </c>
      <c r="C436" t="inlineStr">
        <is>
          <t>Million</t>
        </is>
      </c>
      <c r="D436" t="inlineStr">
        <is>
          <t>QQQQ</t>
        </is>
      </c>
      <c r="E436" t="inlineStr">
        <is>
          <t>Yes</t>
        </is>
      </c>
      <c r="F436" t="n">
        <v>18</v>
      </c>
      <c r="G436" t="n">
        <v>36</v>
      </c>
      <c r="H436" t="n">
        <v>43</v>
      </c>
      <c r="I436" t="n">
        <v>33</v>
      </c>
      <c r="K436" t="n">
        <v>30</v>
      </c>
      <c r="L436" t="n">
        <v>33</v>
      </c>
      <c r="M436" t="n">
        <v>38</v>
      </c>
      <c r="N436" t="n">
        <v>31</v>
      </c>
      <c r="P436" t="n">
        <v>21</v>
      </c>
      <c r="Q436" t="n">
        <v>41</v>
      </c>
      <c r="R436" t="n">
        <v>42</v>
      </c>
      <c r="S436" t="n">
        <v>35</v>
      </c>
    </row>
    <row r="437">
      <c r="A437" t="inlineStr">
        <is>
          <t>Rigid packaging</t>
        </is>
      </c>
      <c r="C437" t="inlineStr">
        <is>
          <t>Million</t>
        </is>
      </c>
      <c r="D437" t="inlineStr">
        <is>
          <t>QQQQ</t>
        </is>
      </c>
      <c r="E437" t="inlineStr">
        <is>
          <t>Yes</t>
        </is>
      </c>
      <c r="F437" t="n">
        <v>45</v>
      </c>
      <c r="G437" t="n">
        <v>69</v>
      </c>
      <c r="H437" t="n">
        <v>78</v>
      </c>
      <c r="I437" t="n">
        <v>61</v>
      </c>
      <c r="K437" t="n">
        <v>43</v>
      </c>
      <c r="L437" t="n">
        <v>39</v>
      </c>
      <c r="M437" t="n">
        <v>39</v>
      </c>
      <c r="N437" t="n">
        <v>45</v>
      </c>
    </row>
    <row r="438">
      <c r="A438" t="inlineStr">
        <is>
          <t>Rigid packaging-c</t>
        </is>
      </c>
      <c r="F438">
        <f>SUM(F435:F436)</f>
        <v/>
      </c>
      <c r="G438">
        <f>SUM(G435:G436)</f>
        <v/>
      </c>
      <c r="H438">
        <f>SUM(H435:H436)</f>
        <v/>
      </c>
      <c r="I438">
        <f>SUM(I435:I436)</f>
        <v/>
      </c>
      <c r="K438">
        <f>SUM(K435:K436)</f>
        <v/>
      </c>
      <c r="L438">
        <f>SUM(L435:L436)</f>
        <v/>
      </c>
      <c r="M438">
        <f>SUM(M435:M436)</f>
        <v/>
      </c>
      <c r="N438">
        <f>SUM(N435:N436)</f>
        <v/>
      </c>
      <c r="S438">
        <f>SUM(S435:S436)</f>
        <v/>
      </c>
      <c r="X438">
        <f>SUM(X435:X436)</f>
        <v/>
      </c>
      <c r="Z438">
        <f>SUM(Z435:Z436)</f>
        <v/>
      </c>
      <c r="AC438">
        <f>SUM(AC435:AC436)</f>
        <v/>
      </c>
      <c r="AH438">
        <f>SUM(AH435:AH436)</f>
        <v/>
      </c>
      <c r="AM438">
        <f>SUM(AM435:AM436)</f>
        <v/>
      </c>
      <c r="AN438">
        <f>SUM(AN435:AN436)</f>
        <v/>
      </c>
      <c r="AR438">
        <f>SUM(AR435:AR436)</f>
        <v/>
      </c>
      <c r="AT438">
        <f>SUM(AT435:AT436)</f>
        <v/>
      </c>
      <c r="AU438">
        <f>SUM(AU435:AU436)</f>
        <v/>
      </c>
      <c r="AW438">
        <f>SUM(AW435:AW436)</f>
        <v/>
      </c>
      <c r="AY438">
        <f>SUM(AY435:AY436)</f>
        <v/>
      </c>
    </row>
    <row r="439">
      <c r="A439" t="inlineStr">
        <is>
          <t>Sum Check</t>
        </is>
      </c>
      <c r="F439">
        <f>F437-F438</f>
        <v/>
      </c>
      <c r="G439">
        <f>G437-G438</f>
        <v/>
      </c>
      <c r="H439">
        <f>H437-H438</f>
        <v/>
      </c>
      <c r="I439">
        <f>I437-I438</f>
        <v/>
      </c>
      <c r="K439">
        <f>K437-K438</f>
        <v/>
      </c>
      <c r="L439">
        <f>L437-L438</f>
        <v/>
      </c>
      <c r="M439">
        <f>M437-M438</f>
        <v/>
      </c>
      <c r="N439">
        <f>N437-N438</f>
        <v/>
      </c>
      <c r="S439">
        <f>S437-S438</f>
        <v/>
      </c>
      <c r="X439">
        <f>X437-X438</f>
        <v/>
      </c>
      <c r="Z439">
        <f>Z437-Z438</f>
        <v/>
      </c>
      <c r="AC439">
        <f>AC437-AC438</f>
        <v/>
      </c>
      <c r="AH439">
        <f>AH437-AH438</f>
        <v/>
      </c>
      <c r="AM439">
        <f>AM437-AM438</f>
        <v/>
      </c>
      <c r="AN439">
        <f>AN437-AN438</f>
        <v/>
      </c>
      <c r="AR439">
        <f>AR437-AR438</f>
        <v/>
      </c>
      <c r="AT439">
        <f>AT437-AT438</f>
        <v/>
      </c>
      <c r="AU439">
        <f>AU437-AU438</f>
        <v/>
      </c>
      <c r="AW439">
        <f>AW437-AW438</f>
        <v/>
      </c>
      <c r="AY439">
        <f>AY437-AY438</f>
        <v/>
      </c>
    </row>
    <row r="440"/>
    <row r="441">
      <c r="A441" t="inlineStr">
        <is>
          <t>Consumer packaging international</t>
        </is>
      </c>
      <c r="C441" t="inlineStr">
        <is>
          <t>Million</t>
        </is>
      </c>
      <c r="D441" t="inlineStr">
        <is>
          <t>QQQQ</t>
        </is>
      </c>
      <c r="E441" t="inlineStr">
        <is>
          <t>Yes</t>
        </is>
      </c>
      <c r="AM441" t="n">
        <v>13</v>
      </c>
      <c r="AO441" t="n">
        <v>45</v>
      </c>
      <c r="AP441" t="n">
        <v>61</v>
      </c>
      <c r="AQ441" t="n">
        <v>89</v>
      </c>
      <c r="AR441" t="n">
        <v>104</v>
      </c>
      <c r="AT441" t="n">
        <v>71</v>
      </c>
      <c r="AU441" t="n">
        <v>59</v>
      </c>
      <c r="AV441" t="n">
        <v>79</v>
      </c>
      <c r="AW441" t="n">
        <v>102</v>
      </c>
      <c r="AX441" t="n">
        <v>317</v>
      </c>
      <c r="AY441" t="n">
        <v>69</v>
      </c>
      <c r="AZ441" t="n">
        <v>97</v>
      </c>
      <c r="BA441" t="n">
        <v>82</v>
      </c>
      <c r="BB441" t="n">
        <v>98</v>
      </c>
      <c r="BC441" t="n">
        <v>346</v>
      </c>
      <c r="BD441" t="n">
        <v>47</v>
      </c>
      <c r="BE441" t="n">
        <v>75</v>
      </c>
    </row>
    <row r="442">
      <c r="A442" t="inlineStr">
        <is>
          <t>Consumer packaging</t>
        </is>
      </c>
      <c r="C442" t="inlineStr">
        <is>
          <t>Million</t>
        </is>
      </c>
      <c r="D442" t="inlineStr">
        <is>
          <t>QQQQ</t>
        </is>
      </c>
      <c r="E442" t="inlineStr">
        <is>
          <t>Yes</t>
        </is>
      </c>
      <c r="U442" t="n">
        <v>43</v>
      </c>
      <c r="V442" t="n">
        <v>67</v>
      </c>
      <c r="W442" t="n">
        <v>63</v>
      </c>
      <c r="X442" t="n">
        <v>52</v>
      </c>
      <c r="Z442" t="n">
        <v>34</v>
      </c>
      <c r="AA442" t="n">
        <v>56</v>
      </c>
      <c r="AB442" t="n">
        <v>60</v>
      </c>
      <c r="AC442" t="n">
        <v>50</v>
      </c>
      <c r="AE442" t="n">
        <v>38</v>
      </c>
      <c r="AF442" t="n">
        <v>53</v>
      </c>
      <c r="AG442" t="n">
        <v>60</v>
      </c>
      <c r="AH442" t="n">
        <v>40</v>
      </c>
      <c r="AJ442" t="n">
        <v>33</v>
      </c>
      <c r="AK442" t="n">
        <v>54</v>
      </c>
      <c r="AL442" t="n">
        <v>67</v>
      </c>
      <c r="AM442" t="n">
        <v>67</v>
      </c>
      <c r="AO442" t="n">
        <v>49</v>
      </c>
      <c r="AP442" t="n">
        <v>83</v>
      </c>
      <c r="AQ442" t="n">
        <v>93</v>
      </c>
      <c r="AR442" t="n">
        <v>94</v>
      </c>
      <c r="AT442" t="n">
        <v>59</v>
      </c>
      <c r="AU442" t="n">
        <v>77</v>
      </c>
      <c r="AV442" t="n">
        <v>76</v>
      </c>
      <c r="AW442" t="n">
        <v>64</v>
      </c>
      <c r="AX442" t="n">
        <v>276</v>
      </c>
      <c r="AY442" t="n">
        <v>46</v>
      </c>
      <c r="AZ442" t="n">
        <v>85</v>
      </c>
      <c r="BA442" t="n">
        <v>104</v>
      </c>
      <c r="BB442" t="n">
        <v>103</v>
      </c>
      <c r="BC442" t="n">
        <v>338</v>
      </c>
      <c r="BD442" t="n">
        <v>71</v>
      </c>
      <c r="BE442" t="n">
        <v>93</v>
      </c>
    </row>
    <row r="443">
      <c r="A443" t="inlineStr">
        <is>
          <t>Health hygiene specialties</t>
        </is>
      </c>
      <c r="C443" t="inlineStr">
        <is>
          <t>Million</t>
        </is>
      </c>
      <c r="D443" t="inlineStr">
        <is>
          <t>QQQQ</t>
        </is>
      </c>
      <c r="E443" t="inlineStr">
        <is>
          <t>Yes</t>
        </is>
      </c>
      <c r="U443" t="n">
        <v>5</v>
      </c>
      <c r="V443" t="n">
        <v>53</v>
      </c>
      <c r="W443" t="n">
        <v>61</v>
      </c>
      <c r="X443" t="n">
        <v>50</v>
      </c>
      <c r="Z443" t="n">
        <v>59</v>
      </c>
      <c r="AA443" t="n">
        <v>52</v>
      </c>
      <c r="AB443" t="n">
        <v>53</v>
      </c>
      <c r="AC443" t="n">
        <v>52</v>
      </c>
      <c r="AE443" t="n">
        <v>37</v>
      </c>
      <c r="AF443" t="n">
        <v>41</v>
      </c>
      <c r="AG443" t="n">
        <v>62</v>
      </c>
      <c r="AH443" t="n">
        <v>62</v>
      </c>
      <c r="AJ443" t="n">
        <v>49</v>
      </c>
      <c r="AK443" t="n">
        <v>57</v>
      </c>
      <c r="AL443" t="n">
        <v>65</v>
      </c>
      <c r="AM443" t="n">
        <v>250</v>
      </c>
      <c r="AO443" t="n">
        <v>35</v>
      </c>
      <c r="AP443" t="n">
        <v>52</v>
      </c>
      <c r="AQ443" t="n">
        <v>84</v>
      </c>
      <c r="AR443" t="n">
        <v>73</v>
      </c>
      <c r="AT443" t="n">
        <v>96</v>
      </c>
      <c r="AU443" t="n">
        <v>114</v>
      </c>
      <c r="AV443" t="n">
        <v>113</v>
      </c>
      <c r="AW443" t="n">
        <v>76</v>
      </c>
      <c r="AX443" t="n">
        <v>398</v>
      </c>
      <c r="AY443" t="n">
        <v>62</v>
      </c>
      <c r="AZ443" t="n">
        <v>69</v>
      </c>
      <c r="BA443" t="n">
        <v>56</v>
      </c>
      <c r="BB443" t="n">
        <v>44</v>
      </c>
      <c r="BC443" t="n">
        <v>230</v>
      </c>
      <c r="BD443" t="n">
        <v>34</v>
      </c>
      <c r="BE443" t="n">
        <v>34</v>
      </c>
    </row>
    <row r="444">
      <c r="A444" t="inlineStr">
        <is>
          <t>Engineered materials</t>
        </is>
      </c>
      <c r="C444" t="inlineStr">
        <is>
          <t>Million</t>
        </is>
      </c>
      <c r="D444" t="inlineStr">
        <is>
          <t>QQQQ</t>
        </is>
      </c>
      <c r="E444" t="inlineStr">
        <is>
          <t>Yes</t>
        </is>
      </c>
      <c r="F444" t="n">
        <v>24</v>
      </c>
      <c r="G444" t="n">
        <v>33</v>
      </c>
      <c r="H444" t="n">
        <v>31</v>
      </c>
      <c r="I444" t="n">
        <v>28</v>
      </c>
      <c r="K444" t="n">
        <v>25</v>
      </c>
      <c r="L444" t="n">
        <v>32</v>
      </c>
      <c r="M444" t="n">
        <v>33</v>
      </c>
      <c r="N444" t="n">
        <v>35</v>
      </c>
      <c r="P444" t="n">
        <v>32</v>
      </c>
      <c r="Q444" t="n">
        <v>35</v>
      </c>
      <c r="R444" t="n">
        <v>38</v>
      </c>
      <c r="S444" t="n">
        <v>38</v>
      </c>
      <c r="U444" t="n">
        <v>38</v>
      </c>
      <c r="V444" t="n">
        <v>45</v>
      </c>
      <c r="W444" t="n">
        <v>55</v>
      </c>
      <c r="X444" t="n">
        <v>49</v>
      </c>
      <c r="Z444" t="n">
        <v>53</v>
      </c>
      <c r="AA444" t="n">
        <v>67</v>
      </c>
      <c r="AB444" t="n">
        <v>99</v>
      </c>
      <c r="AC444" t="n">
        <v>97</v>
      </c>
      <c r="AE444" t="n">
        <v>88</v>
      </c>
      <c r="AF444" t="n">
        <v>94</v>
      </c>
      <c r="AG444" t="n">
        <v>94</v>
      </c>
      <c r="AH444" t="n">
        <v>92</v>
      </c>
      <c r="AJ444" t="n">
        <v>94</v>
      </c>
      <c r="AK444" t="n">
        <v>74</v>
      </c>
      <c r="AL444" t="n">
        <v>83</v>
      </c>
      <c r="AM444" t="n">
        <v>68</v>
      </c>
      <c r="AO444" t="n">
        <v>70</v>
      </c>
      <c r="AP444" t="n">
        <v>88</v>
      </c>
      <c r="AQ444" t="n">
        <v>81</v>
      </c>
      <c r="AR444" t="n">
        <v>78</v>
      </c>
      <c r="AT444" t="n">
        <v>78</v>
      </c>
      <c r="AU444" t="n">
        <v>83</v>
      </c>
      <c r="AV444" t="n">
        <v>75</v>
      </c>
      <c r="AW444" t="n">
        <v>70</v>
      </c>
      <c r="AX444" t="n">
        <v>301</v>
      </c>
      <c r="AY444" t="n">
        <v>52</v>
      </c>
      <c r="AZ444" t="n">
        <v>90</v>
      </c>
      <c r="BA444" t="n">
        <v>94</v>
      </c>
      <c r="BB444" t="n">
        <v>91</v>
      </c>
      <c r="BC444" t="n">
        <v>328</v>
      </c>
      <c r="BD444" t="n">
        <v>58</v>
      </c>
      <c r="BE444" t="n">
        <v>99</v>
      </c>
    </row>
    <row r="445">
      <c r="A445" t="inlineStr">
        <is>
          <t>Flexible packaging</t>
        </is>
      </c>
      <c r="C445" t="inlineStr">
        <is>
          <t>Million</t>
        </is>
      </c>
      <c r="D445" t="inlineStr">
        <is>
          <t>QQQQ</t>
        </is>
      </c>
      <c r="E445" t="inlineStr">
        <is>
          <t>Yes</t>
        </is>
      </c>
      <c r="F445" t="n">
        <v>-1</v>
      </c>
      <c r="G445" t="n">
        <v>9</v>
      </c>
      <c r="H445" t="n">
        <v>8</v>
      </c>
      <c r="I445" t="n">
        <v>1</v>
      </c>
      <c r="K445" t="n">
        <v>-5</v>
      </c>
      <c r="L445" t="n">
        <v>6</v>
      </c>
      <c r="M445" t="n">
        <v>11</v>
      </c>
      <c r="N445" t="n">
        <v>13</v>
      </c>
      <c r="P445" t="n">
        <v>8</v>
      </c>
      <c r="Q445" t="n">
        <v>18</v>
      </c>
      <c r="R445" t="n">
        <v>15</v>
      </c>
      <c r="S445" t="n">
        <v>14</v>
      </c>
    </row>
    <row r="446">
      <c r="A446" t="inlineStr">
        <is>
          <t>Total</t>
        </is>
      </c>
      <c r="C446" t="inlineStr">
        <is>
          <t>Million</t>
        </is>
      </c>
      <c r="D446" t="inlineStr">
        <is>
          <t>QQQQ</t>
        </is>
      </c>
      <c r="E446" t="inlineStr">
        <is>
          <t>Yes</t>
        </is>
      </c>
      <c r="F446" t="n">
        <v>68</v>
      </c>
      <c r="G446" t="n">
        <v>111</v>
      </c>
      <c r="H446" t="n">
        <v>117</v>
      </c>
      <c r="I446" t="n">
        <v>90</v>
      </c>
      <c r="K446" t="n">
        <v>63</v>
      </c>
      <c r="L446" t="n">
        <v>77</v>
      </c>
      <c r="M446" t="n">
        <v>83</v>
      </c>
      <c r="N446" t="n">
        <v>93</v>
      </c>
      <c r="P446" t="n">
        <v>68</v>
      </c>
      <c r="Q446" t="n">
        <v>112</v>
      </c>
      <c r="R446" t="n">
        <v>121</v>
      </c>
      <c r="S446" t="n">
        <v>107</v>
      </c>
      <c r="U446" t="n">
        <v>86</v>
      </c>
      <c r="V446" t="n">
        <v>165</v>
      </c>
      <c r="W446" t="n">
        <v>179</v>
      </c>
      <c r="X446" t="n">
        <v>151</v>
      </c>
      <c r="Z446" t="n">
        <v>146</v>
      </c>
      <c r="AA446" t="n">
        <v>175</v>
      </c>
      <c r="AB446" t="n">
        <v>212</v>
      </c>
      <c r="AC446" t="n">
        <v>199</v>
      </c>
      <c r="AE446" t="n">
        <v>163</v>
      </c>
      <c r="AF446" t="n">
        <v>188</v>
      </c>
      <c r="AG446" t="n">
        <v>216</v>
      </c>
      <c r="AH446" t="n">
        <v>194</v>
      </c>
      <c r="AJ446" t="n">
        <v>176</v>
      </c>
      <c r="AK446" t="n">
        <v>185</v>
      </c>
      <c r="AL446" t="n">
        <v>215</v>
      </c>
      <c r="AM446" t="n">
        <v>398</v>
      </c>
      <c r="AO446" t="n">
        <v>199</v>
      </c>
      <c r="AP446" t="n">
        <v>284</v>
      </c>
      <c r="AQ446" t="n">
        <v>347</v>
      </c>
      <c r="AR446" t="n">
        <v>349</v>
      </c>
      <c r="AT446" t="n">
        <v>304</v>
      </c>
      <c r="AU446" t="n">
        <v>333</v>
      </c>
      <c r="AV446" t="n">
        <v>343</v>
      </c>
      <c r="AW446" t="n">
        <v>312</v>
      </c>
      <c r="AX446" t="n">
        <v>1292</v>
      </c>
      <c r="AY446" t="n">
        <v>229</v>
      </c>
      <c r="AZ446" t="n">
        <v>341</v>
      </c>
      <c r="BA446" t="n">
        <v>336</v>
      </c>
      <c r="BB446" t="n">
        <v>336</v>
      </c>
      <c r="BC446" t="n">
        <v>1242</v>
      </c>
      <c r="BD446" t="n">
        <v>210</v>
      </c>
      <c r="BE446" t="n">
        <v>301</v>
      </c>
    </row>
    <row r="447">
      <c r="A447" t="inlineStr">
        <is>
          <t>Total-c</t>
        </is>
      </c>
      <c r="F447">
        <f>SUM(F435:F436)+SUM(F441:F445)</f>
        <v/>
      </c>
      <c r="G447">
        <f>SUM(G435:G436)+SUM(G441:G445)</f>
        <v/>
      </c>
      <c r="H447">
        <f>SUM(H435:H436)+SUM(H441:H445)</f>
        <v/>
      </c>
      <c r="I447">
        <f>SUM(I435:I436)+SUM(I441:I445)</f>
        <v/>
      </c>
      <c r="K447">
        <f>SUM(K435:K436)+SUM(K441:K445)</f>
        <v/>
      </c>
      <c r="L447">
        <f>SUM(L435:L436)+SUM(L441:L445)</f>
        <v/>
      </c>
      <c r="M447">
        <f>SUM(M435:M436)+SUM(M441:M445)</f>
        <v/>
      </c>
      <c r="N447">
        <f>SUM(N435:N436)+SUM(N441:N445)</f>
        <v/>
      </c>
      <c r="P447">
        <f>SUM(P435:P436)+SUM(P441:P445)</f>
        <v/>
      </c>
      <c r="Q447">
        <f>SUM(Q435:Q436)+SUM(Q441:Q445)</f>
        <v/>
      </c>
      <c r="R447">
        <f>SUM(R435:R436)+SUM(R441:R445)</f>
        <v/>
      </c>
      <c r="S447">
        <f>SUM(S435:S436)+SUM(S441:S445)</f>
        <v/>
      </c>
      <c r="U447">
        <f>SUM(U435:U436)+SUM(U441:U445)</f>
        <v/>
      </c>
      <c r="V447">
        <f>SUM(V435:V436)+SUM(V441:V445)</f>
        <v/>
      </c>
      <c r="W447">
        <f>SUM(W435:W436)+SUM(W441:W445)</f>
        <v/>
      </c>
      <c r="X447">
        <f>SUM(X435:X436)+SUM(X441:X445)</f>
        <v/>
      </c>
      <c r="Z447">
        <f>SUM(Z435:Z436)+SUM(Z441:Z445)</f>
        <v/>
      </c>
      <c r="AA447">
        <f>SUM(AA435:AA436)+SUM(AA441:AA445)</f>
        <v/>
      </c>
      <c r="AB447">
        <f>SUM(AB435:AB436)+SUM(AB441:AB445)</f>
        <v/>
      </c>
      <c r="AC447">
        <f>SUM(AC435:AC436)+SUM(AC441:AC445)</f>
        <v/>
      </c>
      <c r="AE447">
        <f>SUM(AE435:AE436)+SUM(AE441:AE445)</f>
        <v/>
      </c>
      <c r="AF447">
        <f>SUM(AF435:AF436)+SUM(AF441:AF445)</f>
        <v/>
      </c>
      <c r="AG447">
        <f>SUM(AG435:AG436)+SUM(AG441:AG445)</f>
        <v/>
      </c>
      <c r="AH447">
        <f>SUM(AH435:AH436)+SUM(AH441:AH445)</f>
        <v/>
      </c>
      <c r="AJ447">
        <f>SUM(AJ435:AJ436)+SUM(AJ441:AJ445)</f>
        <v/>
      </c>
      <c r="AK447">
        <f>SUM(AK435:AK436)+SUM(AK441:AK445)</f>
        <v/>
      </c>
      <c r="AL447">
        <f>SUM(AL435:AL436)+SUM(AL441:AL445)</f>
        <v/>
      </c>
      <c r="AM447">
        <f>SUM(AM435:AM436)+SUM(AM441:AM445)</f>
        <v/>
      </c>
      <c r="AN447">
        <f>SUM(AN435:AN436)+SUM(AN441:AN445)</f>
        <v/>
      </c>
      <c r="AO447">
        <f>SUM(AO435:AO436)+SUM(AO441:AO445)</f>
        <v/>
      </c>
      <c r="AP447">
        <f>SUM(AP435:AP436)+SUM(AP441:AP445)</f>
        <v/>
      </c>
      <c r="AQ447">
        <f>SUM(AQ435:AQ436)+SUM(AQ441:AQ445)</f>
        <v/>
      </c>
      <c r="AR447">
        <f>SUM(AR435:AR436)+SUM(AR441:AR445)</f>
        <v/>
      </c>
      <c r="AT447">
        <f>SUM(AT435:AT436)+SUM(AT441:AT445)</f>
        <v/>
      </c>
      <c r="AU447">
        <f>SUM(AU435:AU436)+SUM(AU441:AU445)</f>
        <v/>
      </c>
      <c r="AV447">
        <f>SUM(AV435:AV436)+SUM(AV441:AV445)</f>
        <v/>
      </c>
      <c r="AW447">
        <f>SUM(AW435:AW436)+SUM(AW441:AW445)</f>
        <v/>
      </c>
      <c r="AX447">
        <f>SUM(AX435:AX436)+SUM(AX441:AX445)</f>
        <v/>
      </c>
      <c r="AY447">
        <f>SUM(AY435:AY436)+SUM(AY441:AY445)</f>
        <v/>
      </c>
      <c r="AZ447">
        <f>SUM(AZ435:AZ436)+SUM(AZ441:AZ445)</f>
        <v/>
      </c>
      <c r="BA447">
        <f>SUM(BA435:BA436)+SUM(BA441:BA445)</f>
        <v/>
      </c>
      <c r="BB447">
        <f>SUM(BB435:BB436)+SUM(BB441:BB445)</f>
        <v/>
      </c>
      <c r="BC447">
        <f>SUM(BC435:BC436)+SUM(BC441:BC445)</f>
        <v/>
      </c>
      <c r="BD447">
        <f>SUM(BD435:BD436)+SUM(BD441:BD445)</f>
        <v/>
      </c>
      <c r="BE447">
        <f>SUM(BE435:BE436)+SUM(BE441:BE445)</f>
        <v/>
      </c>
    </row>
    <row r="448">
      <c r="A448" t="inlineStr">
        <is>
          <t>Sum Check</t>
        </is>
      </c>
      <c r="F448">
        <f>F446-F447</f>
        <v/>
      </c>
      <c r="G448">
        <f>G446-G447</f>
        <v/>
      </c>
      <c r="H448">
        <f>H446-H447</f>
        <v/>
      </c>
      <c r="I448">
        <f>I446-I447</f>
        <v/>
      </c>
      <c r="K448">
        <f>K446-K447</f>
        <v/>
      </c>
      <c r="L448">
        <f>L446-L447</f>
        <v/>
      </c>
      <c r="M448">
        <f>M446-M447</f>
        <v/>
      </c>
      <c r="N448">
        <f>N446-N447</f>
        <v/>
      </c>
      <c r="P448">
        <f>P446-P447</f>
        <v/>
      </c>
      <c r="Q448">
        <f>Q446-Q447</f>
        <v/>
      </c>
      <c r="R448">
        <f>R446-R447</f>
        <v/>
      </c>
      <c r="S448">
        <f>S446-S447</f>
        <v/>
      </c>
      <c r="U448">
        <f>U446-U447</f>
        <v/>
      </c>
      <c r="V448">
        <f>V446-V447</f>
        <v/>
      </c>
      <c r="W448">
        <f>W446-W447</f>
        <v/>
      </c>
      <c r="X448">
        <f>X446-X447</f>
        <v/>
      </c>
      <c r="Z448">
        <f>Z446-Z447</f>
        <v/>
      </c>
      <c r="AA448">
        <f>AA446-AA447</f>
        <v/>
      </c>
      <c r="AB448">
        <f>AB446-AB447</f>
        <v/>
      </c>
      <c r="AC448">
        <f>AC446-AC447</f>
        <v/>
      </c>
      <c r="AE448">
        <f>AE446-AE447</f>
        <v/>
      </c>
      <c r="AF448">
        <f>AF446-AF447</f>
        <v/>
      </c>
      <c r="AG448">
        <f>AG446-AG447</f>
        <v/>
      </c>
      <c r="AH448">
        <f>AH446-AH447</f>
        <v/>
      </c>
      <c r="AJ448">
        <f>AJ446-AJ447</f>
        <v/>
      </c>
      <c r="AK448">
        <f>AK446-AK447</f>
        <v/>
      </c>
      <c r="AL448">
        <f>AL446-AL447</f>
        <v/>
      </c>
      <c r="AM448">
        <f>AM446-AM447</f>
        <v/>
      </c>
      <c r="AN448">
        <f>AN446-AN447</f>
        <v/>
      </c>
      <c r="AO448">
        <f>AO446-AO447</f>
        <v/>
      </c>
      <c r="AP448">
        <f>AP446-AP447</f>
        <v/>
      </c>
      <c r="AQ448">
        <f>AQ446-AQ447</f>
        <v/>
      </c>
      <c r="AR448">
        <f>AR446-AR447</f>
        <v/>
      </c>
      <c r="AT448">
        <f>AT446-AT447</f>
        <v/>
      </c>
      <c r="AU448">
        <f>AU446-AU447</f>
        <v/>
      </c>
      <c r="AV448">
        <f>AV446-AV447</f>
        <v/>
      </c>
      <c r="AW448">
        <f>AW446-AW447</f>
        <v/>
      </c>
      <c r="AX448">
        <f>AX446-AX447</f>
        <v/>
      </c>
      <c r="AY448">
        <f>AY446-AY447</f>
        <v/>
      </c>
      <c r="AZ448">
        <f>AZ446-AZ447</f>
        <v/>
      </c>
      <c r="BA448">
        <f>BA446-BA447</f>
        <v/>
      </c>
      <c r="BB448">
        <f>BB446-BB447</f>
        <v/>
      </c>
      <c r="BC448">
        <f>BC446-BC447</f>
        <v/>
      </c>
      <c r="BD448">
        <f>BD446-BD447</f>
        <v/>
      </c>
      <c r="BE448">
        <f>BE446-BE447</f>
        <v/>
      </c>
    </row>
    <row r="449">
      <c r="A449" t="inlineStr">
        <is>
          <t>Link Check</t>
        </is>
      </c>
      <c r="F449">
        <f>F446-F774</f>
        <v/>
      </c>
      <c r="G449">
        <f>G446-G774</f>
        <v/>
      </c>
      <c r="H449">
        <f>H446-H774</f>
        <v/>
      </c>
      <c r="I449">
        <f>I446-I774</f>
        <v/>
      </c>
      <c r="K449">
        <f>K446-K774</f>
        <v/>
      </c>
      <c r="L449">
        <f>L446-L774</f>
        <v/>
      </c>
      <c r="M449">
        <f>M446-M774</f>
        <v/>
      </c>
      <c r="N449">
        <f>N446-N774</f>
        <v/>
      </c>
      <c r="P449">
        <f>P446-P774</f>
        <v/>
      </c>
      <c r="Q449">
        <f>Q446-Q774</f>
        <v/>
      </c>
      <c r="R449">
        <f>R446-R774</f>
        <v/>
      </c>
      <c r="S449">
        <f>S446-S774</f>
        <v/>
      </c>
      <c r="U449">
        <f>U446-U774</f>
        <v/>
      </c>
      <c r="V449">
        <f>V446-V774</f>
        <v/>
      </c>
      <c r="W449">
        <f>W446-W774</f>
        <v/>
      </c>
      <c r="X449">
        <f>X446-X774</f>
        <v/>
      </c>
      <c r="Z449">
        <f>Z446-Z774</f>
        <v/>
      </c>
      <c r="AA449">
        <f>AA446-AA774</f>
        <v/>
      </c>
      <c r="AB449">
        <f>AB446-AB774</f>
        <v/>
      </c>
      <c r="AC449">
        <f>AC446-AC774</f>
        <v/>
      </c>
      <c r="AE449">
        <f>AE446-AE774</f>
        <v/>
      </c>
      <c r="AF449">
        <f>AF446-AF774</f>
        <v/>
      </c>
      <c r="AG449">
        <f>AG446-AG774</f>
        <v/>
      </c>
      <c r="AH449">
        <f>AH446-AH774</f>
        <v/>
      </c>
      <c r="AJ449">
        <f>AJ446-AJ774</f>
        <v/>
      </c>
      <c r="AK449">
        <f>AK446-AK774</f>
        <v/>
      </c>
      <c r="AL449">
        <f>AL446-AL774</f>
        <v/>
      </c>
      <c r="AM449">
        <f>AM446-AM774</f>
        <v/>
      </c>
      <c r="AN449">
        <f>AN446-AN774</f>
        <v/>
      </c>
      <c r="AO449">
        <f>AO446-AO774</f>
        <v/>
      </c>
      <c r="AP449">
        <f>AP446-AP774</f>
        <v/>
      </c>
      <c r="AQ449">
        <f>AQ446-AQ774</f>
        <v/>
      </c>
      <c r="AR449">
        <f>AR446-AR774</f>
        <v/>
      </c>
      <c r="AT449">
        <f>AT446-AT774</f>
        <v/>
      </c>
      <c r="AU449">
        <f>AU446-AU774</f>
        <v/>
      </c>
      <c r="AV449">
        <f>AV446-AV774</f>
        <v/>
      </c>
      <c r="AW449">
        <f>AW446-AW774</f>
        <v/>
      </c>
      <c r="AX449">
        <f>AX446-AX774</f>
        <v/>
      </c>
      <c r="AY449">
        <f>AY446-AY774</f>
        <v/>
      </c>
      <c r="AZ449">
        <f>AZ446-AZ774</f>
        <v/>
      </c>
      <c r="BA449">
        <f>BA446-BA774</f>
        <v/>
      </c>
      <c r="BB449">
        <f>BB446-BB774</f>
        <v/>
      </c>
      <c r="BC449">
        <f>BC446-BC774</f>
        <v/>
      </c>
      <c r="BD449">
        <f>BD446-BD774</f>
        <v/>
      </c>
      <c r="BE449">
        <f>BE446-BE774</f>
        <v/>
      </c>
    </row>
    <row r="450"/>
    <row r="451">
      <c r="A451" t="inlineStr">
        <is>
          <t>Depreciation and amortization</t>
        </is>
      </c>
    </row>
    <row r="452">
      <c r="A452" t="inlineStr">
        <is>
          <t>Rigid open top</t>
        </is>
      </c>
      <c r="C452" t="inlineStr">
        <is>
          <t>Million</t>
        </is>
      </c>
      <c r="D452" t="inlineStr">
        <is>
          <t>QQQQ</t>
        </is>
      </c>
      <c r="E452" t="inlineStr">
        <is>
          <t>Yes</t>
        </is>
      </c>
      <c r="F452" t="n">
        <v>23</v>
      </c>
      <c r="G452" t="n">
        <v>22</v>
      </c>
      <c r="H452" t="n">
        <v>23</v>
      </c>
      <c r="I452" t="n">
        <v>22</v>
      </c>
      <c r="J452" t="n">
        <v>90</v>
      </c>
      <c r="K452" t="n">
        <v>23</v>
      </c>
      <c r="L452" t="n">
        <v>23</v>
      </c>
      <c r="M452" t="n">
        <v>23</v>
      </c>
      <c r="N452" t="n">
        <v>22</v>
      </c>
      <c r="O452" t="n">
        <v>92</v>
      </c>
      <c r="P452" t="n">
        <v>23</v>
      </c>
      <c r="Q452" t="n">
        <v>22</v>
      </c>
      <c r="R452" t="n">
        <v>23</v>
      </c>
      <c r="S452" t="n">
        <v>24</v>
      </c>
      <c r="T452" t="n">
        <v>93</v>
      </c>
    </row>
    <row r="453">
      <c r="A453" t="inlineStr">
        <is>
          <t>Rigid closed top</t>
        </is>
      </c>
      <c r="C453" t="inlineStr">
        <is>
          <t>Million</t>
        </is>
      </c>
      <c r="D453" t="inlineStr">
        <is>
          <t>QQQQ</t>
        </is>
      </c>
      <c r="E453" t="inlineStr">
        <is>
          <t>Yes</t>
        </is>
      </c>
      <c r="F453" t="n">
        <v>32</v>
      </c>
      <c r="G453" t="n">
        <v>33</v>
      </c>
      <c r="H453" t="n">
        <v>33</v>
      </c>
      <c r="I453" t="n">
        <v>31</v>
      </c>
      <c r="J453" t="n">
        <v>129</v>
      </c>
      <c r="K453" t="n">
        <v>30</v>
      </c>
      <c r="L453" t="n">
        <v>31</v>
      </c>
      <c r="M453" t="n">
        <v>33</v>
      </c>
      <c r="N453" t="n">
        <v>40</v>
      </c>
      <c r="O453" t="n">
        <v>133</v>
      </c>
      <c r="P453" t="n">
        <v>36</v>
      </c>
      <c r="Q453" t="n">
        <v>31</v>
      </c>
      <c r="R453" t="n">
        <v>32</v>
      </c>
      <c r="S453" t="n">
        <v>33</v>
      </c>
      <c r="T453" t="n">
        <v>131</v>
      </c>
    </row>
    <row r="454">
      <c r="A454" t="inlineStr">
        <is>
          <t>Rigid packaging</t>
        </is>
      </c>
      <c r="C454" t="inlineStr">
        <is>
          <t>Million</t>
        </is>
      </c>
      <c r="D454" t="inlineStr">
        <is>
          <t>QQQQ</t>
        </is>
      </c>
      <c r="E454" t="inlineStr">
        <is>
          <t>Yes</t>
        </is>
      </c>
      <c r="F454" t="n">
        <v>55</v>
      </c>
      <c r="G454" t="n">
        <v>55</v>
      </c>
      <c r="H454" t="n">
        <v>56</v>
      </c>
      <c r="I454" t="n">
        <v>53</v>
      </c>
      <c r="K454" t="n">
        <v>53</v>
      </c>
      <c r="L454" t="n">
        <v>54</v>
      </c>
      <c r="M454" t="n">
        <v>56</v>
      </c>
      <c r="N454" t="n">
        <v>62</v>
      </c>
    </row>
    <row r="455">
      <c r="A455" t="inlineStr">
        <is>
          <t>Rigid packaging-c</t>
        </is>
      </c>
      <c r="F455">
        <f>SUM(F452:F453)</f>
        <v/>
      </c>
      <c r="G455">
        <f>SUM(G452:G453)</f>
        <v/>
      </c>
      <c r="H455">
        <f>SUM(H452:H453)</f>
        <v/>
      </c>
      <c r="I455">
        <f>SUM(I452:I453)</f>
        <v/>
      </c>
      <c r="K455">
        <f>SUM(K452:K453)</f>
        <v/>
      </c>
      <c r="L455">
        <f>SUM(L452:L453)</f>
        <v/>
      </c>
      <c r="M455">
        <f>SUM(M452:M453)</f>
        <v/>
      </c>
      <c r="N455">
        <f>SUM(N452:N453)</f>
        <v/>
      </c>
      <c r="S455">
        <f>SUM(S452:S453)</f>
        <v/>
      </c>
      <c r="X455">
        <f>SUM(X452:X453)</f>
        <v/>
      </c>
      <c r="Z455">
        <f>SUM(Z452:Z453)</f>
        <v/>
      </c>
      <c r="AC455">
        <f>SUM(AC452:AC453)</f>
        <v/>
      </c>
      <c r="AH455">
        <f>SUM(AH452:AH453)</f>
        <v/>
      </c>
      <c r="AM455">
        <f>SUM(AM452:AM453)</f>
        <v/>
      </c>
      <c r="AN455">
        <f>SUM(AN452:AN453)</f>
        <v/>
      </c>
      <c r="AR455">
        <f>SUM(AR452:AR453)</f>
        <v/>
      </c>
      <c r="AT455">
        <f>SUM(AT452:AT453)</f>
        <v/>
      </c>
      <c r="AU455">
        <f>SUM(AU452:AU453)</f>
        <v/>
      </c>
      <c r="AW455">
        <f>SUM(AW452:AW453)</f>
        <v/>
      </c>
      <c r="AY455">
        <f>SUM(AY452:AY453)</f>
        <v/>
      </c>
    </row>
    <row r="456">
      <c r="A456" t="inlineStr">
        <is>
          <t>Sum Check</t>
        </is>
      </c>
      <c r="F456">
        <f>F454-F455</f>
        <v/>
      </c>
      <c r="G456">
        <f>G454-G455</f>
        <v/>
      </c>
      <c r="H456">
        <f>H454-H455</f>
        <v/>
      </c>
      <c r="I456">
        <f>I454-I455</f>
        <v/>
      </c>
      <c r="K456">
        <f>K454-K455</f>
        <v/>
      </c>
      <c r="L456">
        <f>L454-L455</f>
        <v/>
      </c>
      <c r="M456">
        <f>M454-M455</f>
        <v/>
      </c>
      <c r="N456">
        <f>N454-N455</f>
        <v/>
      </c>
      <c r="S456">
        <f>S454-S455</f>
        <v/>
      </c>
      <c r="X456">
        <f>X454-X455</f>
        <v/>
      </c>
      <c r="Z456">
        <f>Z454-Z455</f>
        <v/>
      </c>
      <c r="AC456">
        <f>AC454-AC455</f>
        <v/>
      </c>
      <c r="AH456">
        <f>AH454-AH455</f>
        <v/>
      </c>
      <c r="AM456">
        <f>AM454-AM455</f>
        <v/>
      </c>
      <c r="AN456">
        <f>AN454-AN455</f>
        <v/>
      </c>
      <c r="AR456">
        <f>AR454-AR455</f>
        <v/>
      </c>
      <c r="AT456">
        <f>AT454-AT455</f>
        <v/>
      </c>
      <c r="AU456">
        <f>AU454-AU455</f>
        <v/>
      </c>
      <c r="AW456">
        <f>AW454-AW455</f>
        <v/>
      </c>
      <c r="AY456">
        <f>AY454-AY455</f>
        <v/>
      </c>
    </row>
    <row r="457"/>
    <row r="458">
      <c r="A458" t="inlineStr">
        <is>
          <t>Consumer packaging international</t>
        </is>
      </c>
      <c r="C458" t="inlineStr">
        <is>
          <t>Million</t>
        </is>
      </c>
      <c r="D458" t="inlineStr">
        <is>
          <t>QQQQ</t>
        </is>
      </c>
      <c r="E458" t="inlineStr">
        <is>
          <t>Yes</t>
        </is>
      </c>
      <c r="AM458" t="n">
        <v>82</v>
      </c>
      <c r="AN458" t="n">
        <v>93</v>
      </c>
      <c r="AO458" t="n">
        <v>81</v>
      </c>
      <c r="AP458" t="n">
        <v>80</v>
      </c>
      <c r="AQ458" t="n">
        <v>79</v>
      </c>
      <c r="AR458" t="n">
        <v>78</v>
      </c>
      <c r="AS458" t="n">
        <v>318</v>
      </c>
      <c r="AT458" t="n">
        <v>89</v>
      </c>
      <c r="AU458" t="n">
        <v>87</v>
      </c>
      <c r="AV458" t="n">
        <v>88</v>
      </c>
      <c r="AW458" t="n">
        <v>83</v>
      </c>
      <c r="AX458" t="n">
        <v>341</v>
      </c>
      <c r="AY458" t="n">
        <v>82</v>
      </c>
      <c r="AZ458" t="n">
        <v>82</v>
      </c>
      <c r="BA458" t="n">
        <v>78</v>
      </c>
      <c r="BB458" t="n">
        <v>75</v>
      </c>
      <c r="BC458" t="n">
        <v>317</v>
      </c>
      <c r="BD458" t="n">
        <v>74</v>
      </c>
      <c r="BE458" t="n">
        <v>77</v>
      </c>
    </row>
    <row r="459">
      <c r="A459" t="inlineStr">
        <is>
          <t>Consumer packaging</t>
        </is>
      </c>
      <c r="C459" t="inlineStr">
        <is>
          <t>Million</t>
        </is>
      </c>
      <c r="D459" t="inlineStr">
        <is>
          <t>QQQQ</t>
        </is>
      </c>
      <c r="E459" t="inlineStr">
        <is>
          <t>Yes</t>
        </is>
      </c>
      <c r="U459" t="n">
        <v>67</v>
      </c>
      <c r="V459" t="n">
        <v>63</v>
      </c>
      <c r="W459" t="n">
        <v>65</v>
      </c>
      <c r="X459" t="n">
        <v>65</v>
      </c>
      <c r="Y459" t="n">
        <v>260</v>
      </c>
      <c r="Z459" t="n">
        <v>59</v>
      </c>
      <c r="AA459" t="n">
        <v>59</v>
      </c>
      <c r="AB459" t="n">
        <v>56</v>
      </c>
      <c r="AC459" t="n">
        <v>57</v>
      </c>
      <c r="AD459" t="n">
        <v>231</v>
      </c>
      <c r="AE459" t="n">
        <v>54</v>
      </c>
      <c r="AF459" t="n">
        <v>56</v>
      </c>
      <c r="AG459" t="n">
        <v>59</v>
      </c>
      <c r="AH459" t="n">
        <v>60</v>
      </c>
      <c r="AI459" t="n">
        <v>229</v>
      </c>
      <c r="AJ459" t="n">
        <v>53</v>
      </c>
      <c r="AK459" t="n">
        <v>53</v>
      </c>
      <c r="AL459" t="n">
        <v>50</v>
      </c>
      <c r="AM459" t="n">
        <v>59</v>
      </c>
      <c r="AN459" t="n">
        <v>216</v>
      </c>
      <c r="AO459" t="n">
        <v>65</v>
      </c>
      <c r="AP459" t="n">
        <v>64</v>
      </c>
      <c r="AQ459" t="n">
        <v>62</v>
      </c>
      <c r="AR459" t="n">
        <v>60</v>
      </c>
      <c r="AS459" t="n">
        <v>250</v>
      </c>
      <c r="AT459" t="n">
        <v>56</v>
      </c>
      <c r="AU459" t="n">
        <v>54</v>
      </c>
      <c r="AV459" t="n">
        <v>53</v>
      </c>
      <c r="AW459" t="n">
        <v>60</v>
      </c>
      <c r="AX459" t="n">
        <v>224</v>
      </c>
      <c r="AY459" t="n">
        <v>54</v>
      </c>
      <c r="AZ459" t="n">
        <v>53</v>
      </c>
      <c r="BA459" t="n">
        <v>53</v>
      </c>
      <c r="BB459" t="n">
        <v>53</v>
      </c>
      <c r="BC459" t="n">
        <v>214</v>
      </c>
      <c r="BD459" t="n">
        <v>51</v>
      </c>
      <c r="BE459" t="n">
        <v>54</v>
      </c>
    </row>
    <row r="460">
      <c r="A460" t="inlineStr">
        <is>
          <t>Health hygiene specialties</t>
        </is>
      </c>
      <c r="C460" t="inlineStr">
        <is>
          <t>Million</t>
        </is>
      </c>
      <c r="D460" t="inlineStr">
        <is>
          <t>QQQQ</t>
        </is>
      </c>
      <c r="E460" t="inlineStr">
        <is>
          <t>Yes</t>
        </is>
      </c>
      <c r="U460" t="n">
        <v>54</v>
      </c>
      <c r="V460" t="n">
        <v>49</v>
      </c>
      <c r="W460" t="n">
        <v>36</v>
      </c>
      <c r="X460" t="n">
        <v>52</v>
      </c>
      <c r="Y460" t="n">
        <v>192</v>
      </c>
      <c r="Z460" t="n">
        <v>44</v>
      </c>
      <c r="AA460" t="n">
        <v>46</v>
      </c>
      <c r="AB460" t="n">
        <v>46</v>
      </c>
      <c r="AC460" t="n">
        <v>48</v>
      </c>
      <c r="AD460" t="n">
        <v>184</v>
      </c>
      <c r="AE460" t="n">
        <v>46</v>
      </c>
      <c r="AF460" t="n">
        <v>49</v>
      </c>
      <c r="AG460" t="n">
        <v>51</v>
      </c>
      <c r="AH460" t="n">
        <v>54</v>
      </c>
      <c r="AI460" t="n">
        <v>200</v>
      </c>
      <c r="AJ460" t="n">
        <v>54</v>
      </c>
      <c r="AK460" t="n">
        <v>50</v>
      </c>
      <c r="AL460" t="n">
        <v>49</v>
      </c>
      <c r="AM460" t="n">
        <v>46</v>
      </c>
      <c r="AN460" t="n">
        <v>188</v>
      </c>
      <c r="AO460" t="n">
        <v>41</v>
      </c>
      <c r="AP460" t="n">
        <v>44</v>
      </c>
      <c r="AQ460" t="n">
        <v>43</v>
      </c>
      <c r="AR460" t="n">
        <v>44</v>
      </c>
      <c r="AS460" t="n">
        <v>172</v>
      </c>
      <c r="AT460" t="n">
        <v>45</v>
      </c>
      <c r="AU460" t="n">
        <v>42</v>
      </c>
      <c r="AV460" t="n">
        <v>43</v>
      </c>
      <c r="AW460" t="n">
        <v>47</v>
      </c>
      <c r="AX460" t="n">
        <v>177</v>
      </c>
      <c r="AY460" t="n">
        <v>45</v>
      </c>
      <c r="AZ460" t="n">
        <v>44</v>
      </c>
      <c r="BA460" t="n">
        <v>44</v>
      </c>
      <c r="BB460" t="n">
        <v>43</v>
      </c>
      <c r="BC460" t="n">
        <v>176</v>
      </c>
      <c r="BD460" t="n">
        <v>44</v>
      </c>
      <c r="BE460" t="n">
        <v>44</v>
      </c>
    </row>
    <row r="461">
      <c r="A461" t="inlineStr">
        <is>
          <t>Engineered materials</t>
        </is>
      </c>
      <c r="C461" t="inlineStr">
        <is>
          <t>Million</t>
        </is>
      </c>
      <c r="D461" t="inlineStr">
        <is>
          <t>QQQQ</t>
        </is>
      </c>
      <c r="E461" t="inlineStr">
        <is>
          <t>Yes</t>
        </is>
      </c>
      <c r="F461" t="n">
        <v>18</v>
      </c>
      <c r="G461" t="n">
        <v>17</v>
      </c>
      <c r="H461" t="n">
        <v>18</v>
      </c>
      <c r="I461" t="n">
        <v>18</v>
      </c>
      <c r="J461" t="n">
        <v>71</v>
      </c>
      <c r="K461" t="n">
        <v>19</v>
      </c>
      <c r="L461" t="n">
        <v>18</v>
      </c>
      <c r="M461" t="n">
        <v>19</v>
      </c>
      <c r="N461" t="n">
        <v>19</v>
      </c>
      <c r="O461" t="n">
        <v>75</v>
      </c>
      <c r="P461" t="n">
        <v>17</v>
      </c>
      <c r="Q461" t="n">
        <v>18</v>
      </c>
      <c r="R461" t="n">
        <v>17</v>
      </c>
      <c r="S461" t="n">
        <v>16</v>
      </c>
      <c r="T461" t="n">
        <v>68</v>
      </c>
      <c r="U461" t="n">
        <v>18</v>
      </c>
      <c r="V461" t="n">
        <v>19</v>
      </c>
      <c r="W461" t="n">
        <v>19</v>
      </c>
      <c r="X461" t="n">
        <v>18</v>
      </c>
      <c r="Y461" t="n">
        <v>73</v>
      </c>
      <c r="Z461" t="n">
        <v>17</v>
      </c>
      <c r="AA461" t="n">
        <v>26</v>
      </c>
      <c r="AB461" t="n">
        <v>30</v>
      </c>
      <c r="AC461" t="n">
        <v>33</v>
      </c>
      <c r="AD461" t="n">
        <v>106</v>
      </c>
      <c r="AE461" t="n">
        <v>29</v>
      </c>
      <c r="AF461" t="n">
        <v>27</v>
      </c>
      <c r="AG461" t="n">
        <v>26</v>
      </c>
      <c r="AH461" t="n">
        <v>27</v>
      </c>
      <c r="AI461" t="n">
        <v>109</v>
      </c>
      <c r="AJ461" t="n">
        <v>31</v>
      </c>
      <c r="AK461" t="n">
        <v>29</v>
      </c>
      <c r="AL461" t="n">
        <v>28</v>
      </c>
      <c r="AM461" t="n">
        <v>29</v>
      </c>
      <c r="AN461" t="n">
        <v>116</v>
      </c>
      <c r="AO461" t="n">
        <v>29</v>
      </c>
      <c r="AP461" t="n">
        <v>25</v>
      </c>
      <c r="AQ461" t="n">
        <v>25</v>
      </c>
      <c r="AR461" t="n">
        <v>25</v>
      </c>
      <c r="AS461" t="n">
        <v>105</v>
      </c>
      <c r="AT461" t="n">
        <v>25</v>
      </c>
      <c r="AU461" t="n">
        <v>29</v>
      </c>
      <c r="AV461" t="n">
        <v>28</v>
      </c>
      <c r="AW461" t="n">
        <v>25</v>
      </c>
      <c r="AX461" t="n">
        <v>112</v>
      </c>
      <c r="AY461" t="n">
        <v>30</v>
      </c>
      <c r="AZ461" t="n">
        <v>27</v>
      </c>
      <c r="BA461" t="n">
        <v>28</v>
      </c>
      <c r="BB461" t="n">
        <v>28</v>
      </c>
      <c r="BC461" t="n">
        <v>112</v>
      </c>
      <c r="BD461" t="n">
        <v>30</v>
      </c>
      <c r="BE461" t="n">
        <v>25</v>
      </c>
    </row>
    <row r="462">
      <c r="A462" t="inlineStr">
        <is>
          <t>Flexible packaging</t>
        </is>
      </c>
      <c r="C462" t="inlineStr">
        <is>
          <t>Million</t>
        </is>
      </c>
      <c r="D462" t="inlineStr">
        <is>
          <t>QQQQ</t>
        </is>
      </c>
      <c r="E462" t="inlineStr">
        <is>
          <t>Yes</t>
        </is>
      </c>
      <c r="F462" t="n">
        <v>14</v>
      </c>
      <c r="G462" t="n">
        <v>13</v>
      </c>
      <c r="H462" t="n">
        <v>12</v>
      </c>
      <c r="I462" t="n">
        <v>12</v>
      </c>
      <c r="J462" t="n">
        <v>51</v>
      </c>
      <c r="K462" t="n">
        <v>13</v>
      </c>
      <c r="L462" t="n">
        <v>13</v>
      </c>
      <c r="M462" t="n">
        <v>16</v>
      </c>
      <c r="N462" t="n">
        <v>16</v>
      </c>
      <c r="O462" t="n">
        <v>58</v>
      </c>
      <c r="P462" t="n">
        <v>15</v>
      </c>
      <c r="Q462" t="n">
        <v>14</v>
      </c>
      <c r="R462" t="n">
        <v>15</v>
      </c>
      <c r="S462" t="n">
        <v>14</v>
      </c>
      <c r="T462" t="n">
        <v>58</v>
      </c>
    </row>
    <row r="463">
      <c r="A463" t="inlineStr">
        <is>
          <t>Total</t>
        </is>
      </c>
      <c r="C463" t="inlineStr">
        <is>
          <t>Million</t>
        </is>
      </c>
      <c r="D463" t="inlineStr">
        <is>
          <t>QQQQ</t>
        </is>
      </c>
      <c r="E463" t="inlineStr">
        <is>
          <t>Yes</t>
        </is>
      </c>
      <c r="F463" t="n">
        <v>87</v>
      </c>
      <c r="G463" t="n">
        <v>85</v>
      </c>
      <c r="H463" t="n">
        <v>86</v>
      </c>
      <c r="I463" t="n">
        <v>83</v>
      </c>
      <c r="J463" t="n">
        <v>341</v>
      </c>
      <c r="K463" t="n">
        <v>85</v>
      </c>
      <c r="L463" t="n">
        <v>85</v>
      </c>
      <c r="M463" t="n">
        <v>91</v>
      </c>
      <c r="N463" t="n">
        <v>97</v>
      </c>
      <c r="O463" t="n">
        <v>358</v>
      </c>
      <c r="P463" t="n">
        <v>91</v>
      </c>
      <c r="Q463" t="n">
        <v>85</v>
      </c>
      <c r="R463" t="n">
        <v>87</v>
      </c>
      <c r="S463" t="n">
        <v>87</v>
      </c>
      <c r="T463" t="n">
        <v>350</v>
      </c>
      <c r="U463" t="n">
        <v>139</v>
      </c>
      <c r="V463" t="n">
        <v>131</v>
      </c>
      <c r="W463" t="n">
        <v>120</v>
      </c>
      <c r="X463" t="n">
        <v>135</v>
      </c>
      <c r="Y463" t="n">
        <v>525</v>
      </c>
      <c r="Z463" t="n">
        <v>120</v>
      </c>
      <c r="AA463" t="n">
        <v>131</v>
      </c>
      <c r="AB463" t="n">
        <v>132</v>
      </c>
      <c r="AC463" t="n">
        <v>138</v>
      </c>
      <c r="AD463" t="n">
        <v>521</v>
      </c>
      <c r="AE463" t="n">
        <v>129</v>
      </c>
      <c r="AF463" t="n">
        <v>132</v>
      </c>
      <c r="AG463" t="n">
        <v>136</v>
      </c>
      <c r="AH463" t="n">
        <v>141</v>
      </c>
      <c r="AI463" t="n">
        <v>538</v>
      </c>
      <c r="AJ463" t="n">
        <v>138</v>
      </c>
      <c r="AK463" t="n">
        <v>132</v>
      </c>
      <c r="AL463" t="n">
        <v>127</v>
      </c>
      <c r="AM463" t="n">
        <v>216</v>
      </c>
      <c r="AN463" t="n">
        <v>613</v>
      </c>
      <c r="AO463" t="n">
        <v>216</v>
      </c>
      <c r="AP463" t="n">
        <v>213</v>
      </c>
      <c r="AQ463" t="n">
        <v>209</v>
      </c>
      <c r="AR463" t="n">
        <v>207</v>
      </c>
      <c r="AS463" t="n">
        <v>845</v>
      </c>
      <c r="AT463" t="n">
        <v>215</v>
      </c>
      <c r="AU463" t="n">
        <v>212</v>
      </c>
      <c r="AV463" t="n">
        <v>212</v>
      </c>
      <c r="AW463" t="n">
        <v>215</v>
      </c>
      <c r="AX463" t="n">
        <v>854</v>
      </c>
      <c r="AY463" t="n">
        <v>211</v>
      </c>
      <c r="AZ463" t="n">
        <v>206</v>
      </c>
      <c r="BA463" t="n">
        <v>203</v>
      </c>
      <c r="BB463" t="n">
        <v>199</v>
      </c>
      <c r="BC463" t="n">
        <v>819</v>
      </c>
      <c r="BD463" t="n">
        <v>199</v>
      </c>
      <c r="BE463" t="n">
        <v>200</v>
      </c>
    </row>
    <row r="464">
      <c r="A464" t="inlineStr">
        <is>
          <t>Total-c</t>
        </is>
      </c>
      <c r="F464">
        <f>SUM(F452:F453)+SUM(F458:F462)</f>
        <v/>
      </c>
      <c r="G464">
        <f>SUM(G452:G453)+SUM(G458:G462)</f>
        <v/>
      </c>
      <c r="H464">
        <f>SUM(H452:H453)+SUM(H458:H462)</f>
        <v/>
      </c>
      <c r="I464">
        <f>SUM(I452:I453)+SUM(I458:I462)</f>
        <v/>
      </c>
      <c r="J464">
        <f>SUM(J452:J453)+SUM(J458:J462)</f>
        <v/>
      </c>
      <c r="K464">
        <f>SUM(K452:K453)+SUM(K458:K462)</f>
        <v/>
      </c>
      <c r="L464">
        <f>SUM(L452:L453)+SUM(L458:L462)</f>
        <v/>
      </c>
      <c r="M464">
        <f>SUM(M452:M453)+SUM(M458:M462)</f>
        <v/>
      </c>
      <c r="N464">
        <f>SUM(N452:N453)+SUM(N458:N462)</f>
        <v/>
      </c>
      <c r="O464">
        <f>SUM(O452:O453)+SUM(O458:O462)</f>
        <v/>
      </c>
      <c r="P464">
        <f>SUM(P452:P453)+SUM(P458:P462)</f>
        <v/>
      </c>
      <c r="Q464">
        <f>SUM(Q452:Q453)+SUM(Q458:Q462)</f>
        <v/>
      </c>
      <c r="R464">
        <f>SUM(R452:R453)+SUM(R458:R462)</f>
        <v/>
      </c>
      <c r="S464">
        <f>SUM(S452:S453)+SUM(S458:S462)</f>
        <v/>
      </c>
      <c r="T464">
        <f>SUM(T452:T453)+SUM(T458:T462)</f>
        <v/>
      </c>
      <c r="U464">
        <f>SUM(U452:U453)+SUM(U458:U462)</f>
        <v/>
      </c>
      <c r="V464">
        <f>SUM(V452:V453)+SUM(V458:V462)</f>
        <v/>
      </c>
      <c r="W464">
        <f>SUM(W452:W453)+SUM(W458:W462)</f>
        <v/>
      </c>
      <c r="X464">
        <f>SUM(X452:X453)+SUM(X458:X462)</f>
        <v/>
      </c>
      <c r="Y464">
        <f>SUM(Y452:Y453)+SUM(Y458:Y462)</f>
        <v/>
      </c>
      <c r="Z464">
        <f>SUM(Z452:Z453)+SUM(Z458:Z462)</f>
        <v/>
      </c>
      <c r="AA464">
        <f>SUM(AA452:AA453)+SUM(AA458:AA462)</f>
        <v/>
      </c>
      <c r="AB464">
        <f>SUM(AB452:AB453)+SUM(AB458:AB462)</f>
        <v/>
      </c>
      <c r="AC464">
        <f>SUM(AC452:AC453)+SUM(AC458:AC462)</f>
        <v/>
      </c>
      <c r="AD464">
        <f>SUM(AD452:AD453)+SUM(AD458:AD462)</f>
        <v/>
      </c>
      <c r="AE464">
        <f>SUM(AE452:AE453)+SUM(AE458:AE462)</f>
        <v/>
      </c>
      <c r="AF464">
        <f>SUM(AF452:AF453)+SUM(AF458:AF462)</f>
        <v/>
      </c>
      <c r="AG464">
        <f>SUM(AG452:AG453)+SUM(AG458:AG462)</f>
        <v/>
      </c>
      <c r="AH464">
        <f>SUM(AH452:AH453)+SUM(AH458:AH462)</f>
        <v/>
      </c>
      <c r="AI464">
        <f>SUM(AI452:AI453)+SUM(AI458:AI462)</f>
        <v/>
      </c>
      <c r="AJ464">
        <f>SUM(AJ452:AJ453)+SUM(AJ458:AJ462)</f>
        <v/>
      </c>
      <c r="AK464">
        <f>SUM(AK452:AK453)+SUM(AK458:AK462)</f>
        <v/>
      </c>
      <c r="AL464">
        <f>SUM(AL452:AL453)+SUM(AL458:AL462)</f>
        <v/>
      </c>
      <c r="AM464">
        <f>SUM(AM452:AM453)+SUM(AM458:AM462)</f>
        <v/>
      </c>
      <c r="AN464">
        <f>SUM(AN452:AN453)+SUM(AN458:AN462)</f>
        <v/>
      </c>
      <c r="AO464">
        <f>SUM(AO452:AO453)+SUM(AO458:AO462)</f>
        <v/>
      </c>
      <c r="AP464">
        <f>SUM(AP452:AP453)+SUM(AP458:AP462)</f>
        <v/>
      </c>
      <c r="AQ464">
        <f>SUM(AQ452:AQ453)+SUM(AQ458:AQ462)</f>
        <v/>
      </c>
      <c r="AR464">
        <f>SUM(AR452:AR453)+SUM(AR458:AR462)</f>
        <v/>
      </c>
      <c r="AS464">
        <f>SUM(AS452:AS453)+SUM(AS458:AS462)</f>
        <v/>
      </c>
      <c r="AT464">
        <f>SUM(AT452:AT453)+SUM(AT458:AT462)</f>
        <v/>
      </c>
      <c r="AU464">
        <f>SUM(AU452:AU453)+SUM(AU458:AU462)</f>
        <v/>
      </c>
      <c r="AV464">
        <f>SUM(AV452:AV453)+SUM(AV458:AV462)</f>
        <v/>
      </c>
      <c r="AW464">
        <f>SUM(AW452:AW453)+SUM(AW458:AW462)</f>
        <v/>
      </c>
      <c r="AX464">
        <f>SUM(AX452:AX453)+SUM(AX458:AX462)</f>
        <v/>
      </c>
      <c r="AY464">
        <f>SUM(AY452:AY453)+SUM(AY458:AY462)</f>
        <v/>
      </c>
      <c r="AZ464">
        <f>SUM(AZ452:AZ453)+SUM(AZ458:AZ462)</f>
        <v/>
      </c>
      <c r="BA464">
        <f>SUM(BA452:BA453)+SUM(BA458:BA462)</f>
        <v/>
      </c>
      <c r="BB464">
        <f>SUM(BB452:BB453)+SUM(BB458:BB462)</f>
        <v/>
      </c>
      <c r="BC464">
        <f>SUM(BC452:BC453)+SUM(BC458:BC462)</f>
        <v/>
      </c>
      <c r="BD464">
        <f>SUM(BD452:BD453)+SUM(BD458:BD462)</f>
        <v/>
      </c>
      <c r="BE464">
        <f>SUM(BE452:BE453)+SUM(BE458:BE462)</f>
        <v/>
      </c>
    </row>
    <row r="465">
      <c r="A465" t="inlineStr">
        <is>
          <t>Sum Check</t>
        </is>
      </c>
      <c r="F465">
        <f>F463-F464</f>
        <v/>
      </c>
      <c r="G465">
        <f>G463-G464</f>
        <v/>
      </c>
      <c r="H465">
        <f>H463-H464</f>
        <v/>
      </c>
      <c r="I465">
        <f>I463-I464</f>
        <v/>
      </c>
      <c r="J465">
        <f>J463-J464</f>
        <v/>
      </c>
      <c r="K465">
        <f>K463-K464</f>
        <v/>
      </c>
      <c r="L465">
        <f>L463-L464</f>
        <v/>
      </c>
      <c r="M465">
        <f>M463-M464</f>
        <v/>
      </c>
      <c r="N465">
        <f>N463-N464</f>
        <v/>
      </c>
      <c r="O465">
        <f>O463-O464</f>
        <v/>
      </c>
      <c r="P465">
        <f>P463-P464</f>
        <v/>
      </c>
      <c r="Q465">
        <f>Q463-Q464</f>
        <v/>
      </c>
      <c r="R465">
        <f>R463-R464</f>
        <v/>
      </c>
      <c r="S465">
        <f>S463-S464</f>
        <v/>
      </c>
      <c r="T465">
        <f>T463-T464</f>
        <v/>
      </c>
      <c r="U465">
        <f>U463-U464</f>
        <v/>
      </c>
      <c r="V465">
        <f>V463-V464</f>
        <v/>
      </c>
      <c r="W465">
        <f>W463-W464</f>
        <v/>
      </c>
      <c r="X465">
        <f>X463-X464</f>
        <v/>
      </c>
      <c r="Y465">
        <f>Y463-Y464</f>
        <v/>
      </c>
      <c r="Z465">
        <f>Z463-Z464</f>
        <v/>
      </c>
      <c r="AA465">
        <f>AA463-AA464</f>
        <v/>
      </c>
      <c r="AB465">
        <f>AB463-AB464</f>
        <v/>
      </c>
      <c r="AC465">
        <f>AC463-AC464</f>
        <v/>
      </c>
      <c r="AD465">
        <f>AD463-AD464</f>
        <v/>
      </c>
      <c r="AE465">
        <f>AE463-AE464</f>
        <v/>
      </c>
      <c r="AF465">
        <f>AF463-AF464</f>
        <v/>
      </c>
      <c r="AG465">
        <f>AG463-AG464</f>
        <v/>
      </c>
      <c r="AH465">
        <f>AH463-AH464</f>
        <v/>
      </c>
      <c r="AI465">
        <f>AI463-AI464</f>
        <v/>
      </c>
      <c r="AJ465">
        <f>AJ463-AJ464</f>
        <v/>
      </c>
      <c r="AK465">
        <f>AK463-AK464</f>
        <v/>
      </c>
      <c r="AL465">
        <f>AL463-AL464</f>
        <v/>
      </c>
      <c r="AM465">
        <f>AM463-AM464</f>
        <v/>
      </c>
      <c r="AN465">
        <f>AN463-AN464</f>
        <v/>
      </c>
      <c r="AO465">
        <f>AO463-AO464</f>
        <v/>
      </c>
      <c r="AP465">
        <f>AP463-AP464</f>
        <v/>
      </c>
      <c r="AQ465">
        <f>AQ463-AQ464</f>
        <v/>
      </c>
      <c r="AR465">
        <f>AR463-AR464</f>
        <v/>
      </c>
      <c r="AS465">
        <f>AS463-AS464</f>
        <v/>
      </c>
      <c r="AT465">
        <f>AT463-AT464</f>
        <v/>
      </c>
      <c r="AU465">
        <f>AU463-AU464</f>
        <v/>
      </c>
      <c r="AV465">
        <f>AV463-AV464</f>
        <v/>
      </c>
      <c r="AW465">
        <f>AW463-AW464</f>
        <v/>
      </c>
      <c r="AX465">
        <f>AX463-AX464</f>
        <v/>
      </c>
      <c r="AY465">
        <f>AY463-AY464</f>
        <v/>
      </c>
      <c r="AZ465">
        <f>AZ463-AZ464</f>
        <v/>
      </c>
      <c r="BA465">
        <f>BA463-BA464</f>
        <v/>
      </c>
      <c r="BB465">
        <f>BB463-BB464</f>
        <v/>
      </c>
      <c r="BC465">
        <f>BC463-BC464</f>
        <v/>
      </c>
      <c r="BD465">
        <f>BD463-BD464</f>
        <v/>
      </c>
      <c r="BE465">
        <f>BE463-BE464</f>
        <v/>
      </c>
    </row>
    <row r="466"/>
    <row r="467">
      <c r="A467" t="inlineStr">
        <is>
          <t>Net sales recasts for segment realignment</t>
        </is>
      </c>
    </row>
    <row r="468">
      <c r="A468" t="inlineStr">
        <is>
          <t>CPNA</t>
        </is>
      </c>
      <c r="C468" t="inlineStr">
        <is>
          <t>Million</t>
        </is>
      </c>
      <c r="D468" t="inlineStr">
        <is>
          <t>QQQQ</t>
        </is>
      </c>
      <c r="AO468" t="n">
        <v>611</v>
      </c>
      <c r="AP468" t="n">
        <v>633</v>
      </c>
      <c r="AQ468" t="n">
        <v>644</v>
      </c>
      <c r="AR468" t="n">
        <v>672</v>
      </c>
      <c r="AS468" t="n">
        <v>2560</v>
      </c>
      <c r="AU468" t="n">
        <v>633</v>
      </c>
      <c r="AV468" t="n">
        <v>633</v>
      </c>
    </row>
    <row r="469">
      <c r="A469" t="inlineStr">
        <is>
          <t>CPI</t>
        </is>
      </c>
      <c r="C469" t="inlineStr">
        <is>
          <t>Million</t>
        </is>
      </c>
      <c r="D469" t="inlineStr">
        <is>
          <t>QQQQ</t>
        </is>
      </c>
      <c r="AO469" t="n">
        <v>930</v>
      </c>
      <c r="AP469" t="n">
        <v>970</v>
      </c>
      <c r="AQ469" t="n">
        <v>904</v>
      </c>
      <c r="AR469" t="n">
        <v>985</v>
      </c>
      <c r="AS469" t="n">
        <v>3789</v>
      </c>
      <c r="AU469" t="n">
        <v>970</v>
      </c>
      <c r="AV469" t="n">
        <v>970</v>
      </c>
    </row>
    <row r="470">
      <c r="A470" t="inlineStr">
        <is>
          <t>EM</t>
        </is>
      </c>
      <c r="C470" t="inlineStr">
        <is>
          <t>Million</t>
        </is>
      </c>
      <c r="D470" t="inlineStr">
        <is>
          <t>QQQQ</t>
        </is>
      </c>
      <c r="AO470" t="n">
        <v>665</v>
      </c>
      <c r="AP470" t="n">
        <v>728</v>
      </c>
      <c r="AQ470" t="n">
        <v>693</v>
      </c>
      <c r="AR470" t="n">
        <v>680</v>
      </c>
      <c r="AS470" t="n">
        <v>2766</v>
      </c>
      <c r="AU470" t="n">
        <v>728</v>
      </c>
      <c r="AV470" t="n">
        <v>728</v>
      </c>
    </row>
    <row r="471">
      <c r="A471" t="inlineStr">
        <is>
          <t>HHS</t>
        </is>
      </c>
      <c r="C471" t="inlineStr">
        <is>
          <t>Million</t>
        </is>
      </c>
      <c r="D471" t="inlineStr">
        <is>
          <t>QQQQ</t>
        </is>
      </c>
      <c r="AO471" t="n">
        <v>610</v>
      </c>
      <c r="AP471" t="n">
        <v>644</v>
      </c>
      <c r="AQ471" t="n">
        <v>669</v>
      </c>
      <c r="AR471" t="n">
        <v>671</v>
      </c>
      <c r="AS471" t="n">
        <v>2594</v>
      </c>
      <c r="AU471" t="n">
        <v>644</v>
      </c>
      <c r="AV471" t="n">
        <v>644</v>
      </c>
    </row>
    <row r="472">
      <c r="A472" t="inlineStr">
        <is>
          <t>Total</t>
        </is>
      </c>
      <c r="C472" t="inlineStr">
        <is>
          <t>Million</t>
        </is>
      </c>
      <c r="D472" t="inlineStr">
        <is>
          <t>QQQQ</t>
        </is>
      </c>
      <c r="AO472" t="n">
        <v>2816</v>
      </c>
      <c r="AP472" t="n">
        <v>2975</v>
      </c>
      <c r="AQ472" t="n">
        <v>2910</v>
      </c>
      <c r="AR472" t="n">
        <v>3008</v>
      </c>
      <c r="AS472" t="n">
        <v>11709</v>
      </c>
      <c r="AU472" t="n">
        <v>2975</v>
      </c>
      <c r="AV472" t="n">
        <v>2975</v>
      </c>
    </row>
    <row r="473">
      <c r="A473" t="inlineStr">
        <is>
          <t>Total-C</t>
        </is>
      </c>
      <c r="S473">
        <f>SUM(S468:S471)</f>
        <v/>
      </c>
      <c r="X473">
        <f>SUM(X468:X471)</f>
        <v/>
      </c>
      <c r="Z473">
        <f>SUM(Z468:Z471)</f>
        <v/>
      </c>
      <c r="AC473">
        <f>SUM(AC468:AC471)</f>
        <v/>
      </c>
      <c r="AH473">
        <f>SUM(AH468:AH471)</f>
        <v/>
      </c>
      <c r="AM473">
        <f>SUM(AM468:AM471)</f>
        <v/>
      </c>
      <c r="AN473">
        <f>SUM(AN468:AN471)</f>
        <v/>
      </c>
      <c r="AO473">
        <f>SUM(AO468:AO471)</f>
        <v/>
      </c>
      <c r="AP473">
        <f>SUM(AP468:AP471)</f>
        <v/>
      </c>
      <c r="AQ473">
        <f>SUM(AQ468:AQ471)</f>
        <v/>
      </c>
      <c r="AR473">
        <f>SUM(AR468:AR471)</f>
        <v/>
      </c>
      <c r="AS473">
        <f>SUM(AS468:AS471)</f>
        <v/>
      </c>
      <c r="AT473">
        <f>SUM(AT468:AT471)</f>
        <v/>
      </c>
      <c r="AU473">
        <f>SUM(AU468:AU471)</f>
        <v/>
      </c>
      <c r="AV473">
        <f>SUM(AV468:AV471)</f>
        <v/>
      </c>
      <c r="AW473">
        <f>SUM(AW468:AW471)</f>
        <v/>
      </c>
      <c r="AY473">
        <f>SUM(AY468:AY471)</f>
        <v/>
      </c>
    </row>
    <row r="474">
      <c r="A474" t="inlineStr">
        <is>
          <t>Sum check</t>
        </is>
      </c>
      <c r="S474">
        <f>S472-S473</f>
        <v/>
      </c>
      <c r="X474">
        <f>X472-X473</f>
        <v/>
      </c>
      <c r="Z474">
        <f>Z472-Z473</f>
        <v/>
      </c>
      <c r="AC474">
        <f>AC472-AC473</f>
        <v/>
      </c>
      <c r="AH474">
        <f>AH472-AH473</f>
        <v/>
      </c>
      <c r="AM474">
        <f>AM472-AM473</f>
        <v/>
      </c>
      <c r="AN474">
        <f>AN472-AN473</f>
        <v/>
      </c>
      <c r="AO474">
        <f>AO472-AO473</f>
        <v/>
      </c>
      <c r="AP474">
        <f>AP472-AP473</f>
        <v/>
      </c>
      <c r="AQ474">
        <f>AQ472-AQ473</f>
        <v/>
      </c>
      <c r="AR474">
        <f>AR472-AR473</f>
        <v/>
      </c>
      <c r="AS474">
        <f>AS472-AS473</f>
        <v/>
      </c>
      <c r="AT474">
        <f>AT472-AT473</f>
        <v/>
      </c>
      <c r="AU474">
        <f>AU472-AU473</f>
        <v/>
      </c>
      <c r="AV474">
        <f>AV472-AV473</f>
        <v/>
      </c>
      <c r="AW474">
        <f>AW472-AW473</f>
        <v/>
      </c>
      <c r="AY474">
        <f>AY472-AY473</f>
        <v/>
      </c>
    </row>
    <row r="475"/>
    <row r="476">
      <c r="A476" t="inlineStr">
        <is>
          <t>Operating EBITDA recasts for segment realignment</t>
        </is>
      </c>
    </row>
    <row r="477">
      <c r="A477" t="inlineStr">
        <is>
          <t>CPNA</t>
        </is>
      </c>
      <c r="C477" t="inlineStr">
        <is>
          <t>Million</t>
        </is>
      </c>
      <c r="D477" t="inlineStr">
        <is>
          <t>QQQQ</t>
        </is>
      </c>
      <c r="AO477" t="n">
        <v>107</v>
      </c>
      <c r="AP477" t="n">
        <v>133</v>
      </c>
      <c r="AQ477" t="n">
        <v>140</v>
      </c>
      <c r="AR477" t="n">
        <v>146</v>
      </c>
      <c r="AS477" t="n">
        <v>526</v>
      </c>
      <c r="AU477" t="n">
        <v>133</v>
      </c>
      <c r="AV477" t="n">
        <v>133</v>
      </c>
    </row>
    <row r="478">
      <c r="A478" t="inlineStr">
        <is>
          <t>CPI</t>
        </is>
      </c>
      <c r="C478" t="inlineStr">
        <is>
          <t>Million</t>
        </is>
      </c>
      <c r="D478" t="inlineStr">
        <is>
          <t>QQQQ</t>
        </is>
      </c>
      <c r="AO478" t="n">
        <v>141</v>
      </c>
      <c r="AP478" t="n">
        <v>166</v>
      </c>
      <c r="AQ478" t="n">
        <v>174</v>
      </c>
      <c r="AR478" t="n">
        <v>193</v>
      </c>
      <c r="AS478" t="n">
        <v>674</v>
      </c>
      <c r="AU478" t="n">
        <v>166</v>
      </c>
      <c r="AV478" t="n">
        <v>166</v>
      </c>
    </row>
    <row r="479">
      <c r="A479" t="inlineStr">
        <is>
          <t>EM</t>
        </is>
      </c>
      <c r="C479" t="inlineStr">
        <is>
          <t>Million</t>
        </is>
      </c>
      <c r="D479" t="inlineStr">
        <is>
          <t>QQQQ</t>
        </is>
      </c>
      <c r="AO479" t="n">
        <v>103</v>
      </c>
      <c r="AP479" t="n">
        <v>127</v>
      </c>
      <c r="AQ479" t="n">
        <v>125</v>
      </c>
      <c r="AR479" t="n">
        <v>112</v>
      </c>
      <c r="AS479" t="n">
        <v>467</v>
      </c>
      <c r="AU479" t="n">
        <v>127</v>
      </c>
      <c r="AV479" t="n">
        <v>127</v>
      </c>
    </row>
    <row r="480">
      <c r="A480" t="inlineStr">
        <is>
          <t>HHS</t>
        </is>
      </c>
      <c r="C480" t="inlineStr">
        <is>
          <t>Million</t>
        </is>
      </c>
      <c r="D480" t="inlineStr">
        <is>
          <t>QQQQ</t>
        </is>
      </c>
      <c r="AO480" t="n">
        <v>100</v>
      </c>
      <c r="AP480" t="n">
        <v>113</v>
      </c>
      <c r="AQ480" t="n">
        <v>142</v>
      </c>
      <c r="AR480" t="n">
        <v>135</v>
      </c>
      <c r="AS480" t="n">
        <v>490</v>
      </c>
      <c r="AU480" t="n">
        <v>113</v>
      </c>
      <c r="AV480" t="n">
        <v>113</v>
      </c>
    </row>
    <row r="481">
      <c r="A481" t="inlineStr">
        <is>
          <t>Total</t>
        </is>
      </c>
      <c r="C481" t="inlineStr">
        <is>
          <t>Million</t>
        </is>
      </c>
      <c r="D481" t="inlineStr">
        <is>
          <t>QQQQ</t>
        </is>
      </c>
      <c r="AO481" t="n">
        <v>451</v>
      </c>
      <c r="AP481" t="n">
        <v>539</v>
      </c>
      <c r="AQ481" t="n">
        <v>581</v>
      </c>
      <c r="AR481" t="n">
        <v>586</v>
      </c>
      <c r="AS481" t="n">
        <v>2157</v>
      </c>
      <c r="AU481" t="n">
        <v>539</v>
      </c>
      <c r="AV481" t="n">
        <v>539</v>
      </c>
    </row>
    <row r="482">
      <c r="A482" t="inlineStr">
        <is>
          <t>Total-c</t>
        </is>
      </c>
      <c r="S482">
        <f>SUM(S477:S480)</f>
        <v/>
      </c>
      <c r="X482">
        <f>SUM(X477:X480)</f>
        <v/>
      </c>
      <c r="Z482">
        <f>SUM(Z477:Z480)</f>
        <v/>
      </c>
      <c r="AC482">
        <f>SUM(AC477:AC480)</f>
        <v/>
      </c>
      <c r="AH482">
        <f>SUM(AH477:AH480)</f>
        <v/>
      </c>
      <c r="AM482">
        <f>SUM(AM477:AM480)</f>
        <v/>
      </c>
      <c r="AN482">
        <f>SUM(AN477:AN480)</f>
        <v/>
      </c>
      <c r="AO482">
        <f>SUM(AO477:AO480)</f>
        <v/>
      </c>
      <c r="AP482">
        <f>SUM(AP477:AP480)</f>
        <v/>
      </c>
      <c r="AQ482">
        <f>SUM(AQ477:AQ480)</f>
        <v/>
      </c>
      <c r="AR482">
        <f>SUM(AR477:AR480)</f>
        <v/>
      </c>
      <c r="AS482">
        <f>SUM(AS477:AS480)</f>
        <v/>
      </c>
      <c r="AT482">
        <f>SUM(AT477:AT480)</f>
        <v/>
      </c>
      <c r="AU482">
        <f>SUM(AU477:AU480)</f>
        <v/>
      </c>
      <c r="AV482">
        <f>SUM(AV477:AV480)</f>
        <v/>
      </c>
      <c r="AW482">
        <f>SUM(AW477:AW480)</f>
        <v/>
      </c>
      <c r="AY482">
        <f>SUM(AY477:AY480)</f>
        <v/>
      </c>
    </row>
    <row r="483">
      <c r="A483" t="inlineStr">
        <is>
          <t>Sum check</t>
        </is>
      </c>
      <c r="S483">
        <f>S481-S482</f>
        <v/>
      </c>
      <c r="X483">
        <f>X481-X482</f>
        <v/>
      </c>
      <c r="Z483">
        <f>Z481-Z482</f>
        <v/>
      </c>
      <c r="AC483">
        <f>AC481-AC482</f>
        <v/>
      </c>
      <c r="AH483">
        <f>AH481-AH482</f>
        <v/>
      </c>
      <c r="AM483">
        <f>AM481-AM482</f>
        <v/>
      </c>
      <c r="AN483">
        <f>AN481-AN482</f>
        <v/>
      </c>
      <c r="AO483">
        <f>AO481-AO482</f>
        <v/>
      </c>
      <c r="AP483">
        <f>AP481-AP482</f>
        <v/>
      </c>
      <c r="AQ483">
        <f>AQ481-AQ482</f>
        <v/>
      </c>
      <c r="AR483">
        <f>AR481-AR482</f>
        <v/>
      </c>
      <c r="AS483">
        <f>AS481-AS482</f>
        <v/>
      </c>
      <c r="AT483">
        <f>AT481-AT482</f>
        <v/>
      </c>
      <c r="AU483">
        <f>AU481-AU482</f>
        <v/>
      </c>
      <c r="AV483">
        <f>AV481-AV482</f>
        <v/>
      </c>
      <c r="AW483">
        <f>AW481-AW482</f>
        <v/>
      </c>
      <c r="AY483">
        <f>AY481-AY482</f>
        <v/>
      </c>
    </row>
    <row r="484"/>
    <row r="485">
      <c r="A485" t="inlineStr">
        <is>
          <t>Restructuring and impairment charges</t>
        </is>
      </c>
    </row>
    <row r="486">
      <c r="A486" t="inlineStr">
        <is>
          <t>Rigid open top</t>
        </is>
      </c>
      <c r="C486" t="inlineStr">
        <is>
          <t>Million</t>
        </is>
      </c>
      <c r="D486" t="inlineStr">
        <is>
          <t>QQQQ</t>
        </is>
      </c>
      <c r="E486" t="inlineStr">
        <is>
          <t>Yes</t>
        </is>
      </c>
      <c r="F486" t="n">
        <v>1</v>
      </c>
      <c r="K486" t="n">
        <v>1</v>
      </c>
      <c r="L486" t="n">
        <v>1</v>
      </c>
      <c r="M486" t="n">
        <v>11</v>
      </c>
      <c r="Q486" t="n">
        <v>1</v>
      </c>
      <c r="R486" t="n">
        <v>1</v>
      </c>
      <c r="S486" t="n">
        <v>2</v>
      </c>
    </row>
    <row r="487">
      <c r="A487" t="inlineStr">
        <is>
          <t>Rigid closed top</t>
        </is>
      </c>
      <c r="C487" t="inlineStr">
        <is>
          <t>Million</t>
        </is>
      </c>
      <c r="D487" t="inlineStr">
        <is>
          <t>QQQQ</t>
        </is>
      </c>
      <c r="E487" t="inlineStr">
        <is>
          <t>Yes</t>
        </is>
      </c>
      <c r="F487" t="n">
        <v>2</v>
      </c>
      <c r="L487" t="n">
        <v>1</v>
      </c>
      <c r="N487" t="n">
        <v>1</v>
      </c>
      <c r="P487" t="n">
        <v>1</v>
      </c>
      <c r="Q487" t="n">
        <v>2</v>
      </c>
    </row>
    <row r="488">
      <c r="A488" t="inlineStr">
        <is>
          <t>Rigid packaging</t>
        </is>
      </c>
      <c r="C488" t="inlineStr">
        <is>
          <t>Million</t>
        </is>
      </c>
      <c r="D488" t="inlineStr">
        <is>
          <t>QQQQ</t>
        </is>
      </c>
      <c r="E488" t="inlineStr">
        <is>
          <t>Yes</t>
        </is>
      </c>
      <c r="F488" t="n">
        <v>3</v>
      </c>
      <c r="K488" t="n">
        <v>1</v>
      </c>
      <c r="L488" t="n">
        <v>2</v>
      </c>
      <c r="M488" t="n">
        <v>11</v>
      </c>
      <c r="N488" t="n">
        <v>1</v>
      </c>
    </row>
    <row r="489">
      <c r="A489" t="inlineStr">
        <is>
          <t>Rigid packaging-c</t>
        </is>
      </c>
      <c r="F489">
        <f>SUM(F486:F487)</f>
        <v/>
      </c>
      <c r="K489">
        <f>SUM(K486:K487)</f>
        <v/>
      </c>
      <c r="L489">
        <f>SUM(L486:L487)</f>
        <v/>
      </c>
      <c r="M489">
        <f>SUM(M486:M487)</f>
        <v/>
      </c>
      <c r="N489">
        <f>SUM(N486:N487)</f>
        <v/>
      </c>
      <c r="S489">
        <f>SUM(S486:S487)</f>
        <v/>
      </c>
      <c r="X489">
        <f>SUM(X486:X487)</f>
        <v/>
      </c>
      <c r="Z489">
        <f>SUM(Z486:Z487)</f>
        <v/>
      </c>
      <c r="AC489">
        <f>SUM(AC486:AC487)</f>
        <v/>
      </c>
      <c r="AH489">
        <f>SUM(AH486:AH487)</f>
        <v/>
      </c>
      <c r="AM489">
        <f>SUM(AM486:AM487)</f>
        <v/>
      </c>
      <c r="AN489">
        <f>SUM(AN486:AN487)</f>
        <v/>
      </c>
      <c r="AR489">
        <f>SUM(AR486:AR487)</f>
        <v/>
      </c>
      <c r="AT489">
        <f>SUM(AT486:AT487)</f>
        <v/>
      </c>
      <c r="AU489">
        <f>SUM(AU486:AU487)</f>
        <v/>
      </c>
      <c r="AW489">
        <f>SUM(AW486:AW487)</f>
        <v/>
      </c>
      <c r="AY489">
        <f>SUM(AY486:AY487)</f>
        <v/>
      </c>
    </row>
    <row r="490">
      <c r="A490" t="inlineStr">
        <is>
          <t>Sum Check</t>
        </is>
      </c>
      <c r="F490">
        <f>F488-F489</f>
        <v/>
      </c>
      <c r="K490">
        <f>K488-K489</f>
        <v/>
      </c>
      <c r="L490">
        <f>L488-L489</f>
        <v/>
      </c>
      <c r="M490">
        <f>M488-M489</f>
        <v/>
      </c>
      <c r="N490">
        <f>N488-N489</f>
        <v/>
      </c>
      <c r="S490">
        <f>S488-S489</f>
        <v/>
      </c>
      <c r="X490">
        <f>X488-X489</f>
        <v/>
      </c>
      <c r="Z490">
        <f>Z488-Z489</f>
        <v/>
      </c>
      <c r="AC490">
        <f>AC488-AC489</f>
        <v/>
      </c>
      <c r="AH490">
        <f>AH488-AH489</f>
        <v/>
      </c>
      <c r="AM490">
        <f>AM488-AM489</f>
        <v/>
      </c>
      <c r="AN490">
        <f>AN488-AN489</f>
        <v/>
      </c>
      <c r="AR490">
        <f>AR488-AR489</f>
        <v/>
      </c>
      <c r="AT490">
        <f>AT488-AT489</f>
        <v/>
      </c>
      <c r="AU490">
        <f>AU488-AU489</f>
        <v/>
      </c>
      <c r="AW490">
        <f>AW488-AW489</f>
        <v/>
      </c>
      <c r="AY490">
        <f>AY488-AY489</f>
        <v/>
      </c>
    </row>
    <row r="491"/>
    <row r="492">
      <c r="A492" t="inlineStr">
        <is>
          <t>Consumer packaging international</t>
        </is>
      </c>
      <c r="C492" t="inlineStr">
        <is>
          <t>Million</t>
        </is>
      </c>
      <c r="D492" t="inlineStr">
        <is>
          <t>QQQQ</t>
        </is>
      </c>
      <c r="E492" t="inlineStr">
        <is>
          <t>Yes</t>
        </is>
      </c>
      <c r="AM492" t="n">
        <v>41</v>
      </c>
      <c r="AO492" t="n">
        <v>10</v>
      </c>
      <c r="AP492" t="n">
        <v>14</v>
      </c>
      <c r="AQ492" t="n">
        <v>14</v>
      </c>
      <c r="AR492" t="n">
        <v>18</v>
      </c>
      <c r="AT492" t="n">
        <v>3</v>
      </c>
      <c r="AU492" t="n">
        <v>38</v>
      </c>
      <c r="AV492" t="n">
        <v>3</v>
      </c>
      <c r="AW492" t="n">
        <v>12</v>
      </c>
      <c r="AX492" t="n">
        <v>56</v>
      </c>
      <c r="AY492" t="n">
        <v>2</v>
      </c>
      <c r="AZ492" t="n">
        <v>5</v>
      </c>
      <c r="BA492" t="n">
        <v>3</v>
      </c>
      <c r="BC492" t="n">
        <v>10</v>
      </c>
      <c r="BD492" t="n">
        <v>3</v>
      </c>
      <c r="BE492" t="n">
        <v>12</v>
      </c>
    </row>
    <row r="493">
      <c r="A493" t="inlineStr">
        <is>
          <t>Consumer packaging</t>
        </is>
      </c>
      <c r="C493" t="inlineStr">
        <is>
          <t>Million</t>
        </is>
      </c>
      <c r="D493" t="inlineStr">
        <is>
          <t>QQQQ</t>
        </is>
      </c>
      <c r="E493" t="inlineStr">
        <is>
          <t>Yes</t>
        </is>
      </c>
      <c r="U493" t="n">
        <v>3</v>
      </c>
      <c r="V493" t="n">
        <v>2</v>
      </c>
      <c r="W493" t="n">
        <v>2</v>
      </c>
      <c r="X493" t="n">
        <v>2</v>
      </c>
      <c r="Z493" t="n">
        <v>2</v>
      </c>
      <c r="AA493" t="n">
        <v>2</v>
      </c>
      <c r="AB493" t="n">
        <v>2</v>
      </c>
      <c r="AC493" t="n">
        <v>2</v>
      </c>
      <c r="AE493" t="n">
        <v>1</v>
      </c>
      <c r="AF493" t="n">
        <v>1</v>
      </c>
      <c r="AG493" t="n">
        <v>1</v>
      </c>
      <c r="AJ493" t="n">
        <v>1</v>
      </c>
      <c r="AK493" t="n">
        <v>2</v>
      </c>
      <c r="AL493" t="n">
        <v>1</v>
      </c>
      <c r="AM493" t="n">
        <v>6</v>
      </c>
      <c r="AO493" t="n">
        <v>2</v>
      </c>
      <c r="AP493" t="n">
        <v>3</v>
      </c>
      <c r="AQ493" t="n">
        <v>2</v>
      </c>
      <c r="AR493" t="n">
        <v>5</v>
      </c>
      <c r="AT493" t="n">
        <v>1</v>
      </c>
      <c r="AW493" t="n">
        <v>-1</v>
      </c>
      <c r="AY493" t="n">
        <v>1</v>
      </c>
      <c r="AZ493" t="n">
        <v>2</v>
      </c>
      <c r="BA493" t="n">
        <v>1</v>
      </c>
      <c r="BB493" t="n">
        <v>2</v>
      </c>
      <c r="BC493" t="n">
        <v>5</v>
      </c>
      <c r="BD493" t="n">
        <v>1</v>
      </c>
      <c r="BE493" t="n">
        <v>7</v>
      </c>
    </row>
    <row r="494">
      <c r="A494" t="inlineStr">
        <is>
          <t>Health hygiene specialties</t>
        </is>
      </c>
      <c r="C494" t="inlineStr">
        <is>
          <t>Million</t>
        </is>
      </c>
      <c r="D494" t="inlineStr">
        <is>
          <t>QQQQ</t>
        </is>
      </c>
      <c r="E494" t="inlineStr">
        <is>
          <t>Yes</t>
        </is>
      </c>
      <c r="U494" t="n">
        <v>12</v>
      </c>
      <c r="V494" t="n">
        <v>4</v>
      </c>
      <c r="W494" t="n">
        <v>4</v>
      </c>
      <c r="X494" t="n">
        <v>1</v>
      </c>
      <c r="Z494" t="n">
        <v>2</v>
      </c>
      <c r="AA494" t="n">
        <v>2</v>
      </c>
      <c r="AB494" t="n">
        <v>4</v>
      </c>
      <c r="AC494" t="n">
        <v>3</v>
      </c>
      <c r="AE494" t="n">
        <v>10</v>
      </c>
      <c r="AF494" t="n">
        <v>12</v>
      </c>
      <c r="AG494" t="n">
        <v>4</v>
      </c>
      <c r="AH494" t="n">
        <v>2</v>
      </c>
      <c r="AJ494" t="n">
        <v>10</v>
      </c>
      <c r="AK494" t="n">
        <v>2</v>
      </c>
      <c r="AL494" t="n">
        <v>1</v>
      </c>
      <c r="AM494" t="n">
        <v>-213</v>
      </c>
      <c r="AO494" t="n">
        <v>2</v>
      </c>
      <c r="AP494" t="n">
        <v>1</v>
      </c>
      <c r="AQ494" t="n">
        <v>1</v>
      </c>
      <c r="AX494" t="n">
        <v>-1</v>
      </c>
      <c r="AY494" t="n">
        <v>-1</v>
      </c>
      <c r="BA494" t="n">
        <v>3</v>
      </c>
      <c r="BB494" t="n">
        <v>3</v>
      </c>
      <c r="BC494" t="n">
        <v>6</v>
      </c>
      <c r="BD494" t="n">
        <v>3</v>
      </c>
      <c r="BE494" t="n">
        <v>5</v>
      </c>
    </row>
    <row r="495">
      <c r="A495" t="inlineStr">
        <is>
          <t>Engineered materials</t>
        </is>
      </c>
      <c r="C495" t="inlineStr">
        <is>
          <t>Million</t>
        </is>
      </c>
      <c r="D495" t="inlineStr">
        <is>
          <t>QQQQ</t>
        </is>
      </c>
      <c r="E495" t="inlineStr">
        <is>
          <t>Yes</t>
        </is>
      </c>
      <c r="F495" t="n">
        <v>1</v>
      </c>
      <c r="H495" t="n">
        <v>1</v>
      </c>
      <c r="I495" t="n">
        <v>7</v>
      </c>
      <c r="K495" t="n">
        <v>3</v>
      </c>
      <c r="L495" t="n">
        <v>1</v>
      </c>
      <c r="M495" t="n">
        <v>2</v>
      </c>
      <c r="N495" t="n">
        <v>1</v>
      </c>
      <c r="R495" t="n">
        <v>1</v>
      </c>
      <c r="U495" t="n">
        <v>1</v>
      </c>
      <c r="V495" t="n">
        <v>1</v>
      </c>
      <c r="AA495" t="n">
        <v>2</v>
      </c>
      <c r="AB495" t="n">
        <v>2</v>
      </c>
      <c r="AC495" t="n">
        <v>1</v>
      </c>
      <c r="AF495" t="n">
        <v>2</v>
      </c>
      <c r="AG495" t="n">
        <v>2</v>
      </c>
      <c r="AH495" t="n">
        <v>1</v>
      </c>
      <c r="AK495" t="n">
        <v>1</v>
      </c>
      <c r="AM495" t="n">
        <v>2</v>
      </c>
      <c r="AO495" t="n">
        <v>3</v>
      </c>
      <c r="AP495" t="n">
        <v>1</v>
      </c>
      <c r="AQ495" t="n">
        <v>2</v>
      </c>
      <c r="AR495" t="n">
        <v>1</v>
      </c>
      <c r="AT495" t="n">
        <v>-5</v>
      </c>
      <c r="AV495" t="n">
        <v>1</v>
      </c>
      <c r="AX495" t="n">
        <v>-4</v>
      </c>
      <c r="AY495" t="n">
        <v>1</v>
      </c>
      <c r="AZ495" t="n">
        <v>1</v>
      </c>
      <c r="BC495" t="n">
        <v>2</v>
      </c>
      <c r="BD495" t="n">
        <v>5</v>
      </c>
      <c r="BE495" t="n">
        <v>1</v>
      </c>
    </row>
    <row r="496">
      <c r="A496" t="inlineStr">
        <is>
          <t>Flexible packaging</t>
        </is>
      </c>
      <c r="C496" t="inlineStr">
        <is>
          <t>Million</t>
        </is>
      </c>
      <c r="D496" t="inlineStr">
        <is>
          <t>QQQQ</t>
        </is>
      </c>
      <c r="E496" t="inlineStr">
        <is>
          <t>Yes</t>
        </is>
      </c>
      <c r="F496" t="n">
        <v>1</v>
      </c>
      <c r="K496" t="n">
        <v>6</v>
      </c>
      <c r="M496" t="n">
        <v>2</v>
      </c>
      <c r="P496" t="n">
        <v>3</v>
      </c>
      <c r="R496" t="n">
        <v>1</v>
      </c>
    </row>
    <row r="497">
      <c r="A497" t="inlineStr">
        <is>
          <t>Total</t>
        </is>
      </c>
      <c r="C497" t="inlineStr">
        <is>
          <t>Million</t>
        </is>
      </c>
      <c r="D497" t="inlineStr">
        <is>
          <t>QQQQ</t>
        </is>
      </c>
      <c r="E497" t="inlineStr">
        <is>
          <t>Yes</t>
        </is>
      </c>
      <c r="F497" t="n">
        <v>5</v>
      </c>
      <c r="H497" t="n">
        <v>1</v>
      </c>
      <c r="I497" t="n">
        <v>7</v>
      </c>
      <c r="K497" t="n">
        <v>10</v>
      </c>
      <c r="L497" t="n">
        <v>3</v>
      </c>
      <c r="M497" t="n">
        <v>15</v>
      </c>
      <c r="N497" t="n">
        <v>2</v>
      </c>
      <c r="P497" t="n">
        <v>4</v>
      </c>
      <c r="Q497" t="n">
        <v>3</v>
      </c>
      <c r="R497" t="n">
        <v>3</v>
      </c>
      <c r="S497" t="n">
        <v>2</v>
      </c>
      <c r="U497" t="n">
        <v>16</v>
      </c>
      <c r="V497" t="n">
        <v>7</v>
      </c>
      <c r="W497" t="n">
        <v>6</v>
      </c>
      <c r="X497" t="n">
        <v>3</v>
      </c>
      <c r="Z497" t="n">
        <v>4</v>
      </c>
      <c r="AA497" t="n">
        <v>6</v>
      </c>
      <c r="AB497" t="n">
        <v>8</v>
      </c>
      <c r="AC497" t="n">
        <v>6</v>
      </c>
      <c r="AE497" t="n">
        <v>11</v>
      </c>
      <c r="AF497" t="n">
        <v>15</v>
      </c>
      <c r="AG497" t="n">
        <v>7</v>
      </c>
      <c r="AH497" t="n">
        <v>3</v>
      </c>
      <c r="AJ497" t="n">
        <v>11</v>
      </c>
      <c r="AK497" t="n">
        <v>5</v>
      </c>
      <c r="AL497" t="n">
        <v>2</v>
      </c>
      <c r="AM497" t="n">
        <v>-164</v>
      </c>
      <c r="AO497" t="n">
        <v>17</v>
      </c>
      <c r="AP497" t="n">
        <v>19</v>
      </c>
      <c r="AQ497" t="n">
        <v>19</v>
      </c>
      <c r="AR497" t="n">
        <v>24</v>
      </c>
      <c r="AT497" t="n">
        <v>-1</v>
      </c>
      <c r="AU497" t="n">
        <v>38</v>
      </c>
      <c r="AV497" t="n">
        <v>4</v>
      </c>
      <c r="AW497" t="n">
        <v>11</v>
      </c>
      <c r="AX497" t="n">
        <v>51</v>
      </c>
      <c r="AY497" t="n">
        <v>3</v>
      </c>
      <c r="AZ497" t="n">
        <v>8</v>
      </c>
      <c r="BA497" t="n">
        <v>7</v>
      </c>
      <c r="BB497" t="n">
        <v>5</v>
      </c>
      <c r="BC497" t="n">
        <v>23</v>
      </c>
      <c r="BD497" t="n">
        <v>12</v>
      </c>
      <c r="BE497" t="n">
        <v>25</v>
      </c>
    </row>
    <row r="498">
      <c r="A498" t="inlineStr">
        <is>
          <t>Total-c</t>
        </is>
      </c>
      <c r="F498">
        <f>SUM(F486:F487)+SUM(F492:F496)</f>
        <v/>
      </c>
      <c r="H498">
        <f>SUM(H486:H487)+SUM(H492:H496)</f>
        <v/>
      </c>
      <c r="I498">
        <f>SUM(I486:I487)+SUM(I492:I496)</f>
        <v/>
      </c>
      <c r="K498">
        <f>SUM(K486:K487)+SUM(K492:K496)</f>
        <v/>
      </c>
      <c r="L498">
        <f>SUM(L486:L487)+SUM(L492:L496)</f>
        <v/>
      </c>
      <c r="M498">
        <f>SUM(M486:M487)+SUM(M492:M496)</f>
        <v/>
      </c>
      <c r="N498">
        <f>SUM(N486:N487)+SUM(N492:N496)</f>
        <v/>
      </c>
      <c r="P498">
        <f>SUM(P486:P487)+SUM(P492:P496)</f>
        <v/>
      </c>
      <c r="Q498">
        <f>SUM(Q486:Q487)+SUM(Q492:Q496)</f>
        <v/>
      </c>
      <c r="R498">
        <f>SUM(R486:R487)+SUM(R492:R496)</f>
        <v/>
      </c>
      <c r="S498">
        <f>SUM(S486:S487)+SUM(S492:S496)</f>
        <v/>
      </c>
      <c r="U498">
        <f>SUM(U486:U487)+SUM(U492:U496)</f>
        <v/>
      </c>
      <c r="V498">
        <f>SUM(V486:V487)+SUM(V492:V496)</f>
        <v/>
      </c>
      <c r="W498">
        <f>SUM(W486:W487)+SUM(W492:W496)</f>
        <v/>
      </c>
      <c r="X498">
        <f>SUM(X486:X487)+SUM(X492:X496)</f>
        <v/>
      </c>
      <c r="Z498">
        <f>SUM(Z486:Z487)+SUM(Z492:Z496)</f>
        <v/>
      </c>
      <c r="AA498">
        <f>SUM(AA486:AA487)+SUM(AA492:AA496)</f>
        <v/>
      </c>
      <c r="AB498">
        <f>SUM(AB486:AB487)+SUM(AB492:AB496)</f>
        <v/>
      </c>
      <c r="AC498">
        <f>SUM(AC486:AC487)+SUM(AC492:AC496)</f>
        <v/>
      </c>
      <c r="AE498">
        <f>SUM(AE486:AE487)+SUM(AE492:AE496)</f>
        <v/>
      </c>
      <c r="AF498">
        <f>SUM(AF486:AF487)+SUM(AF492:AF496)</f>
        <v/>
      </c>
      <c r="AG498">
        <f>SUM(AG486:AG487)+SUM(AG492:AG496)</f>
        <v/>
      </c>
      <c r="AH498">
        <f>SUM(AH486:AH487)+SUM(AH492:AH496)</f>
        <v/>
      </c>
      <c r="AJ498">
        <f>SUM(AJ486:AJ487)+SUM(AJ492:AJ496)</f>
        <v/>
      </c>
      <c r="AK498">
        <f>SUM(AK486:AK487)+SUM(AK492:AK496)</f>
        <v/>
      </c>
      <c r="AL498">
        <f>SUM(AL486:AL487)+SUM(AL492:AL496)</f>
        <v/>
      </c>
      <c r="AM498">
        <f>SUM(AM486:AM487)+SUM(AM492:AM496)</f>
        <v/>
      </c>
      <c r="AN498">
        <f>SUM(AN486:AN487)+SUM(AN492:AN496)</f>
        <v/>
      </c>
      <c r="AO498">
        <f>SUM(AO486:AO487)+SUM(AO492:AO496)</f>
        <v/>
      </c>
      <c r="AP498">
        <f>SUM(AP486:AP487)+SUM(AP492:AP496)</f>
        <v/>
      </c>
      <c r="AQ498">
        <f>SUM(AQ486:AQ487)+SUM(AQ492:AQ496)</f>
        <v/>
      </c>
      <c r="AR498">
        <f>SUM(AR486:AR487)+SUM(AR492:AR496)</f>
        <v/>
      </c>
      <c r="AT498">
        <f>SUM(AT486:AT487)+SUM(AT492:AT496)</f>
        <v/>
      </c>
      <c r="AU498">
        <f>SUM(AU486:AU487)+SUM(AU492:AU496)</f>
        <v/>
      </c>
      <c r="AV498">
        <f>SUM(AV486:AV487)+SUM(AV492:AV496)</f>
        <v/>
      </c>
      <c r="AW498">
        <f>SUM(AW486:AW487)+SUM(AW492:AW496)</f>
        <v/>
      </c>
      <c r="AX498">
        <f>SUM(AX486:AX487)+SUM(AX492:AX496)</f>
        <v/>
      </c>
      <c r="AY498">
        <f>SUM(AY486:AY487)+SUM(AY492:AY496)</f>
        <v/>
      </c>
      <c r="AZ498">
        <f>SUM(AZ486:AZ487)+SUM(AZ492:AZ496)</f>
        <v/>
      </c>
      <c r="BA498">
        <f>SUM(BA486:BA487)+SUM(BA492:BA496)</f>
        <v/>
      </c>
      <c r="BB498">
        <f>SUM(BB486:BB487)+SUM(BB492:BB496)</f>
        <v/>
      </c>
      <c r="BC498">
        <f>SUM(BC486:BC487)+SUM(BC492:BC496)</f>
        <v/>
      </c>
      <c r="BD498">
        <f>SUM(BD486:BD487)+SUM(BD492:BD496)</f>
        <v/>
      </c>
      <c r="BE498">
        <f>SUM(BE486:BE487)+SUM(BE492:BE496)</f>
        <v/>
      </c>
    </row>
    <row r="499">
      <c r="A499" t="inlineStr">
        <is>
          <t>Sum check</t>
        </is>
      </c>
      <c r="F499">
        <f>F497-F498</f>
        <v/>
      </c>
      <c r="H499">
        <f>H497-H498</f>
        <v/>
      </c>
      <c r="I499">
        <f>I497-I498</f>
        <v/>
      </c>
      <c r="K499">
        <f>K497-K498</f>
        <v/>
      </c>
      <c r="L499">
        <f>L497-L498</f>
        <v/>
      </c>
      <c r="M499">
        <f>M497-M498</f>
        <v/>
      </c>
      <c r="N499">
        <f>N497-N498</f>
        <v/>
      </c>
      <c r="P499">
        <f>P497-P498</f>
        <v/>
      </c>
      <c r="Q499">
        <f>Q497-Q498</f>
        <v/>
      </c>
      <c r="R499">
        <f>R497-R498</f>
        <v/>
      </c>
      <c r="S499">
        <f>S497-S498</f>
        <v/>
      </c>
      <c r="U499">
        <f>U497-U498</f>
        <v/>
      </c>
      <c r="V499">
        <f>V497-V498</f>
        <v/>
      </c>
      <c r="W499">
        <f>W497-W498</f>
        <v/>
      </c>
      <c r="X499">
        <f>X497-X498</f>
        <v/>
      </c>
      <c r="Z499">
        <f>Z497-Z498</f>
        <v/>
      </c>
      <c r="AA499">
        <f>AA497-AA498</f>
        <v/>
      </c>
      <c r="AB499">
        <f>AB497-AB498</f>
        <v/>
      </c>
      <c r="AC499">
        <f>AC497-AC498</f>
        <v/>
      </c>
      <c r="AE499">
        <f>AE497-AE498</f>
        <v/>
      </c>
      <c r="AF499">
        <f>AF497-AF498</f>
        <v/>
      </c>
      <c r="AG499">
        <f>AG497-AG498</f>
        <v/>
      </c>
      <c r="AH499">
        <f>AH497-AH498</f>
        <v/>
      </c>
      <c r="AJ499">
        <f>AJ497-AJ498</f>
        <v/>
      </c>
      <c r="AK499">
        <f>AK497-AK498</f>
        <v/>
      </c>
      <c r="AL499">
        <f>AL497-AL498</f>
        <v/>
      </c>
      <c r="AM499">
        <f>AM497-AM498</f>
        <v/>
      </c>
      <c r="AN499">
        <f>AN497-AN498</f>
        <v/>
      </c>
      <c r="AO499">
        <f>AO497-AO498</f>
        <v/>
      </c>
      <c r="AP499">
        <f>AP497-AP498</f>
        <v/>
      </c>
      <c r="AQ499">
        <f>AQ497-AQ498</f>
        <v/>
      </c>
      <c r="AR499">
        <f>AR497-AR498</f>
        <v/>
      </c>
      <c r="AT499">
        <f>AT497-AT498</f>
        <v/>
      </c>
      <c r="AU499">
        <f>AU497-AU498</f>
        <v/>
      </c>
      <c r="AV499">
        <f>AV497-AV498</f>
        <v/>
      </c>
      <c r="AW499">
        <f>AW497-AW498</f>
        <v/>
      </c>
      <c r="AX499">
        <f>AX497-AX498</f>
        <v/>
      </c>
      <c r="AY499">
        <f>AY497-AY498</f>
        <v/>
      </c>
      <c r="AZ499">
        <f>AZ497-AZ498</f>
        <v/>
      </c>
      <c r="BA499">
        <f>BA497-BA498</f>
        <v/>
      </c>
      <c r="BB499">
        <f>BB497-BB498</f>
        <v/>
      </c>
      <c r="BC499">
        <f>BC497-BC498</f>
        <v/>
      </c>
      <c r="BD499">
        <f>BD497-BD498</f>
        <v/>
      </c>
      <c r="BE499">
        <f>BE497-BE498</f>
        <v/>
      </c>
    </row>
    <row r="500"/>
    <row r="501">
      <c r="A501" t="inlineStr">
        <is>
          <t>Other operating expenses</t>
        </is>
      </c>
    </row>
    <row r="502">
      <c r="A502" t="inlineStr">
        <is>
          <t>Rigid open top</t>
        </is>
      </c>
      <c r="C502" t="inlineStr">
        <is>
          <t>Million</t>
        </is>
      </c>
      <c r="D502" t="inlineStr">
        <is>
          <t>QQQQ</t>
        </is>
      </c>
      <c r="E502" t="inlineStr">
        <is>
          <t>Yes</t>
        </is>
      </c>
      <c r="F502" t="n">
        <v>2</v>
      </c>
      <c r="H502" t="n">
        <v>2</v>
      </c>
      <c r="I502" t="n">
        <v>4</v>
      </c>
      <c r="K502" t="n">
        <v>5</v>
      </c>
      <c r="L502" t="n">
        <v>15</v>
      </c>
      <c r="M502" t="n">
        <v>14</v>
      </c>
      <c r="N502" t="n">
        <v>12</v>
      </c>
      <c r="P502" t="n">
        <v>7</v>
      </c>
      <c r="Q502" t="n">
        <v>5</v>
      </c>
      <c r="R502" t="n">
        <v>2</v>
      </c>
      <c r="S502" t="n">
        <v>3</v>
      </c>
    </row>
    <row r="503">
      <c r="A503" t="inlineStr">
        <is>
          <t>Rigid closed top</t>
        </is>
      </c>
      <c r="C503" t="inlineStr">
        <is>
          <t>Million</t>
        </is>
      </c>
      <c r="D503" t="inlineStr">
        <is>
          <t>QQQQ</t>
        </is>
      </c>
      <c r="E503" t="inlineStr">
        <is>
          <t>Yes</t>
        </is>
      </c>
      <c r="F503" t="n">
        <v>5</v>
      </c>
      <c r="H503" t="n">
        <v>1</v>
      </c>
      <c r="I503" t="n">
        <v>4</v>
      </c>
      <c r="K503" t="n">
        <v>3</v>
      </c>
      <c r="L503" t="n">
        <v>4</v>
      </c>
      <c r="M503" t="n">
        <v>5</v>
      </c>
      <c r="N503" t="n">
        <v>2</v>
      </c>
      <c r="P503" t="n">
        <v>7</v>
      </c>
      <c r="Q503" t="n">
        <v>1</v>
      </c>
      <c r="R503" t="n">
        <v>4</v>
      </c>
      <c r="S503" t="n">
        <v>2</v>
      </c>
    </row>
    <row r="504">
      <c r="A504" t="inlineStr">
        <is>
          <t>Rigid packaging</t>
        </is>
      </c>
      <c r="C504" t="inlineStr">
        <is>
          <t>Million</t>
        </is>
      </c>
      <c r="D504" t="inlineStr">
        <is>
          <t>QQQQ</t>
        </is>
      </c>
      <c r="E504" t="inlineStr">
        <is>
          <t>Yes</t>
        </is>
      </c>
      <c r="F504" t="n">
        <v>7</v>
      </c>
      <c r="H504" t="n">
        <v>3</v>
      </c>
      <c r="I504" t="n">
        <v>8</v>
      </c>
      <c r="K504" t="n">
        <v>8</v>
      </c>
      <c r="L504" t="n">
        <v>19</v>
      </c>
      <c r="M504" t="n">
        <v>19</v>
      </c>
      <c r="N504" t="n">
        <v>14</v>
      </c>
    </row>
    <row r="505">
      <c r="A505" t="inlineStr">
        <is>
          <t>Rigid packaging-c</t>
        </is>
      </c>
      <c r="F505">
        <f>SUM(F502:F503)</f>
        <v/>
      </c>
      <c r="H505">
        <f>SUM(H502:H503)</f>
        <v/>
      </c>
      <c r="I505">
        <f>SUM(I502:I503)</f>
        <v/>
      </c>
      <c r="K505">
        <f>SUM(K502:K503)</f>
        <v/>
      </c>
      <c r="L505">
        <f>SUM(L502:L503)</f>
        <v/>
      </c>
      <c r="M505">
        <f>SUM(M502:M503)</f>
        <v/>
      </c>
      <c r="N505">
        <f>SUM(N502:N503)</f>
        <v/>
      </c>
      <c r="S505">
        <f>SUM(S502:S503)</f>
        <v/>
      </c>
      <c r="X505">
        <f>SUM(X502:X503)</f>
        <v/>
      </c>
      <c r="Z505">
        <f>SUM(Z502:Z503)</f>
        <v/>
      </c>
      <c r="AC505">
        <f>SUM(AC502:AC503)</f>
        <v/>
      </c>
      <c r="AH505">
        <f>SUM(AH502:AH503)</f>
        <v/>
      </c>
      <c r="AM505">
        <f>SUM(AM502:AM503)</f>
        <v/>
      </c>
      <c r="AN505">
        <f>SUM(AN502:AN503)</f>
        <v/>
      </c>
      <c r="AR505">
        <f>SUM(AR502:AR503)</f>
        <v/>
      </c>
      <c r="AT505">
        <f>SUM(AT502:AT503)</f>
        <v/>
      </c>
      <c r="AU505">
        <f>SUM(AU502:AU503)</f>
        <v/>
      </c>
      <c r="AW505">
        <f>SUM(AW502:AW503)</f>
        <v/>
      </c>
      <c r="AY505">
        <f>SUM(AY502:AY503)</f>
        <v/>
      </c>
    </row>
    <row r="506">
      <c r="A506" t="inlineStr">
        <is>
          <t>Sum Check</t>
        </is>
      </c>
      <c r="F506">
        <f>F504-F505</f>
        <v/>
      </c>
      <c r="H506">
        <f>H504-H505</f>
        <v/>
      </c>
      <c r="I506">
        <f>I504-I505</f>
        <v/>
      </c>
      <c r="K506">
        <f>K504-K505</f>
        <v/>
      </c>
      <c r="L506">
        <f>L504-L505</f>
        <v/>
      </c>
      <c r="M506">
        <f>M504-M505</f>
        <v/>
      </c>
      <c r="N506">
        <f>N504-N505</f>
        <v/>
      </c>
      <c r="S506">
        <f>S504-S505</f>
        <v/>
      </c>
      <c r="X506">
        <f>X504-X505</f>
        <v/>
      </c>
      <c r="Z506">
        <f>Z504-Z505</f>
        <v/>
      </c>
      <c r="AC506">
        <f>AC504-AC505</f>
        <v/>
      </c>
      <c r="AH506">
        <f>AH504-AH505</f>
        <v/>
      </c>
      <c r="AM506">
        <f>AM504-AM505</f>
        <v/>
      </c>
      <c r="AN506">
        <f>AN504-AN505</f>
        <v/>
      </c>
      <c r="AR506">
        <f>AR504-AR505</f>
        <v/>
      </c>
      <c r="AT506">
        <f>AT504-AT505</f>
        <v/>
      </c>
      <c r="AU506">
        <f>AU504-AU505</f>
        <v/>
      </c>
      <c r="AW506">
        <f>AW504-AW505</f>
        <v/>
      </c>
      <c r="AY506">
        <f>AY504-AY505</f>
        <v/>
      </c>
    </row>
    <row r="507"/>
    <row r="508">
      <c r="A508" t="inlineStr">
        <is>
          <t>Consumer packaging</t>
        </is>
      </c>
      <c r="C508" t="inlineStr">
        <is>
          <t>Million</t>
        </is>
      </c>
      <c r="D508" t="inlineStr">
        <is>
          <t>QQQQ</t>
        </is>
      </c>
      <c r="E508" t="inlineStr">
        <is>
          <t>Yes</t>
        </is>
      </c>
      <c r="U508" t="n">
        <v>3</v>
      </c>
      <c r="V508" t="n">
        <v>5</v>
      </c>
      <c r="W508" t="n">
        <v>3</v>
      </c>
      <c r="X508" t="n">
        <v>3</v>
      </c>
    </row>
    <row r="509">
      <c r="A509" t="inlineStr">
        <is>
          <t>Health hygiene specialties</t>
        </is>
      </c>
      <c r="C509" t="inlineStr">
        <is>
          <t>Million</t>
        </is>
      </c>
      <c r="D509" t="inlineStr">
        <is>
          <t>QQQQ</t>
        </is>
      </c>
      <c r="E509" t="inlineStr">
        <is>
          <t>Yes</t>
        </is>
      </c>
      <c r="U509" t="n">
        <v>24</v>
      </c>
      <c r="V509" t="n">
        <v>5</v>
      </c>
      <c r="W509" t="n">
        <v>7</v>
      </c>
      <c r="X509" t="n">
        <v>6</v>
      </c>
    </row>
    <row r="510">
      <c r="A510" t="inlineStr">
        <is>
          <t>Engineered materials</t>
        </is>
      </c>
      <c r="C510" t="inlineStr">
        <is>
          <t>Million</t>
        </is>
      </c>
      <c r="D510" t="inlineStr">
        <is>
          <t>QQQQ</t>
        </is>
      </c>
      <c r="E510" t="inlineStr">
        <is>
          <t>Yes</t>
        </is>
      </c>
      <c r="F510" t="n">
        <v>3</v>
      </c>
      <c r="H510" t="n">
        <v>1</v>
      </c>
      <c r="I510" t="n">
        <v>2</v>
      </c>
      <c r="K510" t="n">
        <v>2</v>
      </c>
      <c r="L510" t="n">
        <v>1</v>
      </c>
      <c r="M510" t="n">
        <v>1</v>
      </c>
      <c r="N510" t="n">
        <v>1</v>
      </c>
      <c r="P510" t="n">
        <v>2</v>
      </c>
      <c r="Q510" t="n">
        <v>1</v>
      </c>
      <c r="R510" t="n">
        <v>2</v>
      </c>
      <c r="S510" t="n">
        <v>2</v>
      </c>
      <c r="U510" t="n">
        <v>8</v>
      </c>
      <c r="V510" t="n">
        <v>4</v>
      </c>
      <c r="W510" t="n">
        <v>1</v>
      </c>
      <c r="X510" t="n">
        <v>3</v>
      </c>
    </row>
    <row r="511">
      <c r="A511" t="inlineStr">
        <is>
          <t>Flexible packaging</t>
        </is>
      </c>
      <c r="C511" t="inlineStr">
        <is>
          <t>Million</t>
        </is>
      </c>
      <c r="D511" t="inlineStr">
        <is>
          <t>QQQQ</t>
        </is>
      </c>
      <c r="E511" t="inlineStr">
        <is>
          <t>Yes</t>
        </is>
      </c>
      <c r="F511" t="n">
        <v>3</v>
      </c>
      <c r="I511" t="n">
        <v>4</v>
      </c>
      <c r="K511" t="n">
        <v>4</v>
      </c>
      <c r="L511" t="n">
        <v>6</v>
      </c>
      <c r="M511" t="n">
        <v>3</v>
      </c>
      <c r="N511" t="n">
        <v>3</v>
      </c>
      <c r="P511" t="n">
        <v>3</v>
      </c>
      <c r="Q511" t="n">
        <v>3</v>
      </c>
      <c r="S511" t="n">
        <v>2</v>
      </c>
    </row>
    <row r="512">
      <c r="A512" t="inlineStr">
        <is>
          <t>Total</t>
        </is>
      </c>
      <c r="C512" t="inlineStr">
        <is>
          <t>Million</t>
        </is>
      </c>
      <c r="D512" t="inlineStr">
        <is>
          <t>QQQQ</t>
        </is>
      </c>
      <c r="E512" t="inlineStr">
        <is>
          <t>Yes</t>
        </is>
      </c>
      <c r="F512" t="n">
        <v>13</v>
      </c>
      <c r="H512" t="n">
        <v>4</v>
      </c>
      <c r="I512" t="n">
        <v>14</v>
      </c>
      <c r="K512" t="n">
        <v>14</v>
      </c>
      <c r="L512" t="n">
        <v>26</v>
      </c>
      <c r="M512" t="n">
        <v>23</v>
      </c>
      <c r="N512" t="n">
        <v>18</v>
      </c>
      <c r="P512" t="n">
        <v>19</v>
      </c>
      <c r="Q512" t="n">
        <v>10</v>
      </c>
      <c r="R512" t="n">
        <v>8</v>
      </c>
      <c r="S512" t="n">
        <v>9</v>
      </c>
      <c r="U512" t="n">
        <v>35</v>
      </c>
      <c r="V512" t="n">
        <v>14</v>
      </c>
      <c r="W512" t="n">
        <v>11</v>
      </c>
      <c r="X512" t="n">
        <v>12</v>
      </c>
    </row>
    <row r="513">
      <c r="A513" t="inlineStr">
        <is>
          <t>Total-c</t>
        </is>
      </c>
      <c r="F513">
        <f>SUM(F502:F503)+SUM(F508:F511)</f>
        <v/>
      </c>
      <c r="H513">
        <f>SUM(H502:H503)+SUM(H508:H511)</f>
        <v/>
      </c>
      <c r="I513">
        <f>SUM(I502:I503)+SUM(I508:I511)</f>
        <v/>
      </c>
      <c r="K513">
        <f>SUM(K502:K503)+SUM(K508:K511)</f>
        <v/>
      </c>
      <c r="L513">
        <f>SUM(L502:L503)+SUM(L508:L511)</f>
        <v/>
      </c>
      <c r="M513">
        <f>SUM(M502:M503)+SUM(M508:M511)</f>
        <v/>
      </c>
      <c r="N513">
        <f>SUM(N502:N503)+SUM(N508:N511)</f>
        <v/>
      </c>
      <c r="P513">
        <f>SUM(P502:P503)+SUM(P508:P511)</f>
        <v/>
      </c>
      <c r="Q513">
        <f>SUM(Q502:Q503)+SUM(Q508:Q511)</f>
        <v/>
      </c>
      <c r="R513">
        <f>SUM(R502:R503)+SUM(R508:R511)</f>
        <v/>
      </c>
      <c r="S513">
        <f>SUM(S502:S503)+SUM(S508:S511)</f>
        <v/>
      </c>
      <c r="U513">
        <f>SUM(U502:U503)+SUM(U508:U511)</f>
        <v/>
      </c>
      <c r="V513">
        <f>SUM(V502:V503)+SUM(V508:V511)</f>
        <v/>
      </c>
      <c r="W513">
        <f>SUM(W502:W503)+SUM(W508:W511)</f>
        <v/>
      </c>
      <c r="X513">
        <f>SUM(X502:X503)+SUM(X508:X511)</f>
        <v/>
      </c>
      <c r="Z513">
        <f>SUM(Z502:Z503)+SUM(Z508:Z511)</f>
        <v/>
      </c>
      <c r="AC513">
        <f>SUM(AC502:AC503)+SUM(AC508:AC511)</f>
        <v/>
      </c>
      <c r="AH513">
        <f>SUM(AH502:AH503)+SUM(AH508:AH511)</f>
        <v/>
      </c>
      <c r="AM513">
        <f>SUM(AM502:AM503)+SUM(AM508:AM511)</f>
        <v/>
      </c>
      <c r="AN513">
        <f>SUM(AN502:AN503)+SUM(AN508:AN511)</f>
        <v/>
      </c>
      <c r="AR513">
        <f>SUM(AR502:AR503)+SUM(AR508:AR511)</f>
        <v/>
      </c>
      <c r="AT513">
        <f>SUM(AT502:AT503)+SUM(AT508:AT511)</f>
        <v/>
      </c>
      <c r="AU513">
        <f>SUM(AU502:AU503)+SUM(AU508:AU511)</f>
        <v/>
      </c>
      <c r="AW513">
        <f>SUM(AW502:AW503)+SUM(AW508:AW511)</f>
        <v/>
      </c>
      <c r="AY513">
        <f>SUM(AY502:AY503)+SUM(AY508:AY511)</f>
        <v/>
      </c>
    </row>
    <row r="514">
      <c r="A514" t="inlineStr">
        <is>
          <t>Sum Check</t>
        </is>
      </c>
      <c r="F514">
        <f>F512-F513</f>
        <v/>
      </c>
      <c r="H514">
        <f>H512-H513</f>
        <v/>
      </c>
      <c r="I514">
        <f>I512-I513</f>
        <v/>
      </c>
      <c r="K514">
        <f>K512-K513</f>
        <v/>
      </c>
      <c r="L514">
        <f>L512-L513</f>
        <v/>
      </c>
      <c r="M514">
        <f>M512-M513</f>
        <v/>
      </c>
      <c r="N514">
        <f>N512-N513</f>
        <v/>
      </c>
      <c r="P514">
        <f>P512-P513</f>
        <v/>
      </c>
      <c r="Q514">
        <f>Q512-Q513</f>
        <v/>
      </c>
      <c r="R514">
        <f>R512-R513</f>
        <v/>
      </c>
      <c r="S514">
        <f>S512-S513</f>
        <v/>
      </c>
      <c r="U514">
        <f>U512-U513</f>
        <v/>
      </c>
      <c r="V514">
        <f>V512-V513</f>
        <v/>
      </c>
      <c r="W514">
        <f>W512-W513</f>
        <v/>
      </c>
      <c r="X514">
        <f>X512-X513</f>
        <v/>
      </c>
      <c r="Z514">
        <f>Z512-Z513</f>
        <v/>
      </c>
      <c r="AC514">
        <f>AC512-AC513</f>
        <v/>
      </c>
      <c r="AH514">
        <f>AH512-AH513</f>
        <v/>
      </c>
      <c r="AM514">
        <f>AM512-AM513</f>
        <v/>
      </c>
      <c r="AN514">
        <f>AN512-AN513</f>
        <v/>
      </c>
      <c r="AR514">
        <f>AR512-AR513</f>
        <v/>
      </c>
      <c r="AT514">
        <f>AT512-AT513</f>
        <v/>
      </c>
      <c r="AU514">
        <f>AU512-AU513</f>
        <v/>
      </c>
      <c r="AW514">
        <f>AW512-AW513</f>
        <v/>
      </c>
      <c r="AY514">
        <f>AY512-AY513</f>
        <v/>
      </c>
    </row>
    <row r="515"/>
    <row r="516">
      <c r="A516" t="inlineStr">
        <is>
          <t>Other non-cash charges</t>
        </is>
      </c>
    </row>
    <row r="517">
      <c r="A517" t="inlineStr">
        <is>
          <t>Consumer packaging international</t>
        </is>
      </c>
      <c r="C517" t="inlineStr">
        <is>
          <t>Million</t>
        </is>
      </c>
      <c r="D517" t="inlineStr">
        <is>
          <t>QQQQ</t>
        </is>
      </c>
      <c r="E517" t="inlineStr">
        <is>
          <t>Yes</t>
        </is>
      </c>
      <c r="AM517" t="n">
        <v>37</v>
      </c>
      <c r="AO517" t="n">
        <v>6</v>
      </c>
      <c r="AP517" t="n">
        <v>20</v>
      </c>
      <c r="AQ517" t="n">
        <v>2</v>
      </c>
      <c r="AR517" t="n">
        <v>2</v>
      </c>
      <c r="AT517" t="n">
        <v>7</v>
      </c>
      <c r="AU517" t="n">
        <v>2</v>
      </c>
      <c r="AV517" t="n">
        <v>2</v>
      </c>
      <c r="AW517" t="n">
        <v>-11</v>
      </c>
      <c r="AY517" t="n">
        <v>0</v>
      </c>
      <c r="AZ517" t="n">
        <v>-4</v>
      </c>
      <c r="BA517" t="n">
        <v>0</v>
      </c>
      <c r="BB517" t="n">
        <v>-1</v>
      </c>
      <c r="BC517" t="n">
        <v>-5</v>
      </c>
      <c r="BD517" t="n">
        <v>6</v>
      </c>
      <c r="BE517" t="n">
        <v>10</v>
      </c>
    </row>
    <row r="518">
      <c r="A518" t="inlineStr">
        <is>
          <t>Consumer packaging</t>
        </is>
      </c>
      <c r="C518" t="inlineStr">
        <is>
          <t>Million</t>
        </is>
      </c>
      <c r="D518" t="inlineStr">
        <is>
          <t>QQQQ</t>
        </is>
      </c>
      <c r="E518" t="inlineStr">
        <is>
          <t>Yes</t>
        </is>
      </c>
      <c r="Z518" t="n">
        <v>2</v>
      </c>
      <c r="AA518" t="n">
        <v>3</v>
      </c>
      <c r="AB518" t="n">
        <v>3</v>
      </c>
      <c r="AC518" t="n">
        <v>2</v>
      </c>
      <c r="AE518" t="n">
        <v>2</v>
      </c>
      <c r="AF518" t="n">
        <v>3</v>
      </c>
      <c r="AG518" t="n">
        <v>2</v>
      </c>
      <c r="AJ518" t="n">
        <v>1</v>
      </c>
      <c r="AK518" t="n">
        <v>5</v>
      </c>
      <c r="AL518" t="n">
        <v>1</v>
      </c>
      <c r="AM518" t="n">
        <v>5</v>
      </c>
      <c r="AO518" t="n">
        <v>5</v>
      </c>
      <c r="AP518" t="n">
        <v>1</v>
      </c>
      <c r="AQ518" t="n">
        <v>2</v>
      </c>
      <c r="AR518" t="n">
        <v>1</v>
      </c>
      <c r="AT518" t="n">
        <v>5</v>
      </c>
      <c r="AU518" t="n">
        <v>2</v>
      </c>
      <c r="AV518" t="n">
        <v>2</v>
      </c>
      <c r="AW518" t="n">
        <v>1</v>
      </c>
      <c r="AX518" t="n">
        <v>10</v>
      </c>
      <c r="AY518" t="n">
        <v>5</v>
      </c>
      <c r="AZ518" t="n">
        <v>2</v>
      </c>
      <c r="BA518" t="n">
        <v>1</v>
      </c>
      <c r="BB518" t="n">
        <v>0</v>
      </c>
      <c r="BC518" t="n">
        <v>8</v>
      </c>
      <c r="BD518" t="n">
        <v>7</v>
      </c>
      <c r="BE518" t="n">
        <v>2</v>
      </c>
    </row>
    <row r="519">
      <c r="A519" t="inlineStr">
        <is>
          <t>Health hygiene specialties</t>
        </is>
      </c>
      <c r="C519" t="inlineStr">
        <is>
          <t>Million</t>
        </is>
      </c>
      <c r="D519" t="inlineStr">
        <is>
          <t>QQQQ</t>
        </is>
      </c>
      <c r="E519" t="inlineStr">
        <is>
          <t>Yes</t>
        </is>
      </c>
      <c r="Z519" t="n">
        <v>2</v>
      </c>
      <c r="AA519" t="n">
        <v>5</v>
      </c>
      <c r="AB519" t="n">
        <v>3</v>
      </c>
      <c r="AC519" t="n">
        <v>2</v>
      </c>
      <c r="AE519" t="n">
        <v>1</v>
      </c>
      <c r="AF519" t="n">
        <v>8</v>
      </c>
      <c r="AG519" t="n">
        <v>2</v>
      </c>
      <c r="AJ519" t="n">
        <v>2</v>
      </c>
      <c r="AK519" t="n">
        <v>4</v>
      </c>
      <c r="AL519" t="n">
        <v>3</v>
      </c>
      <c r="AM519" t="n">
        <v>2</v>
      </c>
      <c r="AO519" t="n">
        <v>4</v>
      </c>
      <c r="AQ519" t="n">
        <v>1</v>
      </c>
      <c r="AR519" t="n">
        <v>1</v>
      </c>
      <c r="AT519" t="n">
        <v>4</v>
      </c>
      <c r="AU519" t="n">
        <v>1</v>
      </c>
      <c r="AV519" t="n">
        <v>1</v>
      </c>
      <c r="AW519" t="n">
        <v>1</v>
      </c>
      <c r="AX519" t="n">
        <v>9</v>
      </c>
      <c r="AY519" t="n">
        <v>5</v>
      </c>
      <c r="AZ519" t="n">
        <v>1</v>
      </c>
      <c r="BA519" t="n">
        <v>2</v>
      </c>
      <c r="BB519" t="n">
        <v>0</v>
      </c>
      <c r="BC519" t="n">
        <v>8</v>
      </c>
      <c r="BD519" t="n">
        <v>4</v>
      </c>
      <c r="BE519" t="n">
        <v>1</v>
      </c>
    </row>
    <row r="520">
      <c r="A520" t="inlineStr">
        <is>
          <t>Engineered materials</t>
        </is>
      </c>
      <c r="C520" t="inlineStr">
        <is>
          <t>Million</t>
        </is>
      </c>
      <c r="D520" t="inlineStr">
        <is>
          <t>QQQQ</t>
        </is>
      </c>
      <c r="E520" t="inlineStr">
        <is>
          <t>Yes</t>
        </is>
      </c>
      <c r="Z520" t="n">
        <v>1</v>
      </c>
      <c r="AA520" t="n">
        <v>8</v>
      </c>
      <c r="AB520" t="n">
        <v>1</v>
      </c>
      <c r="AC520" t="n">
        <v>2</v>
      </c>
      <c r="AE520" t="n">
        <v>2</v>
      </c>
      <c r="AF520" t="n">
        <v>4</v>
      </c>
      <c r="AG520" t="n">
        <v>3</v>
      </c>
      <c r="AH520" t="n">
        <v>1</v>
      </c>
      <c r="AJ520" t="n">
        <v>1</v>
      </c>
      <c r="AK520" t="n">
        <v>6</v>
      </c>
      <c r="AL520" t="n">
        <v>2</v>
      </c>
      <c r="AM520" t="n">
        <v>1</v>
      </c>
      <c r="AO520" t="n">
        <v>4</v>
      </c>
      <c r="AP520" t="n">
        <v>2</v>
      </c>
      <c r="AQ520" t="n">
        <v>1</v>
      </c>
      <c r="AR520" t="n">
        <v>2</v>
      </c>
      <c r="AT520" t="n">
        <v>5</v>
      </c>
      <c r="AU520" t="n">
        <v>2</v>
      </c>
      <c r="AV520" t="n">
        <v>1</v>
      </c>
      <c r="AW520" t="n">
        <v>1</v>
      </c>
      <c r="AX520" t="n">
        <v>8</v>
      </c>
      <c r="AY520" t="n">
        <v>4</v>
      </c>
      <c r="AZ520" t="n">
        <v>1</v>
      </c>
      <c r="BA520" t="n">
        <v>1</v>
      </c>
      <c r="BB520" t="n">
        <v>0</v>
      </c>
      <c r="BC520" t="n">
        <v>6</v>
      </c>
      <c r="BD520" t="n">
        <v>5</v>
      </c>
      <c r="BE520" t="n">
        <v>2</v>
      </c>
    </row>
    <row r="521">
      <c r="A521" t="inlineStr">
        <is>
          <t>Total</t>
        </is>
      </c>
      <c r="C521" t="inlineStr">
        <is>
          <t>Million</t>
        </is>
      </c>
      <c r="D521" t="inlineStr">
        <is>
          <t>QQQQ</t>
        </is>
      </c>
      <c r="E521" t="inlineStr">
        <is>
          <t>Yes</t>
        </is>
      </c>
      <c r="Z521" t="n">
        <v>5</v>
      </c>
      <c r="AA521" t="n">
        <v>16</v>
      </c>
      <c r="AB521" t="n">
        <v>7</v>
      </c>
      <c r="AC521" t="n">
        <v>6</v>
      </c>
      <c r="AE521" t="n">
        <v>5</v>
      </c>
      <c r="AF521" t="n">
        <v>15</v>
      </c>
      <c r="AG521" t="n">
        <v>7</v>
      </c>
      <c r="AH521" t="n">
        <v>1</v>
      </c>
      <c r="AJ521" t="n">
        <v>4</v>
      </c>
      <c r="AK521" t="n">
        <v>15</v>
      </c>
      <c r="AL521" t="n">
        <v>6</v>
      </c>
      <c r="AM521" t="n">
        <v>45</v>
      </c>
      <c r="AO521" t="n">
        <v>19</v>
      </c>
      <c r="AP521" t="n">
        <v>23</v>
      </c>
      <c r="AQ521" t="n">
        <v>6</v>
      </c>
      <c r="AR521" t="n">
        <v>6</v>
      </c>
      <c r="AT521" t="n">
        <v>21</v>
      </c>
      <c r="AU521" t="n">
        <v>7</v>
      </c>
      <c r="AV521" t="n">
        <v>6</v>
      </c>
      <c r="AW521" t="n">
        <v>-8</v>
      </c>
      <c r="AX521" t="n">
        <v>27</v>
      </c>
      <c r="AY521" t="n">
        <v>14</v>
      </c>
      <c r="BA521" t="n">
        <v>4</v>
      </c>
      <c r="BB521" t="n">
        <v>-1</v>
      </c>
      <c r="BC521" t="n">
        <v>17</v>
      </c>
      <c r="BD521" t="n">
        <v>22</v>
      </c>
      <c r="BE521" t="n">
        <v>15</v>
      </c>
    </row>
    <row r="522">
      <c r="A522" t="inlineStr">
        <is>
          <t>Total-c</t>
        </is>
      </c>
      <c r="S522">
        <f>SUM(S517:S520)</f>
        <v/>
      </c>
      <c r="X522">
        <f>SUM(X517:X520)</f>
        <v/>
      </c>
      <c r="Z522">
        <f>SUM(Z517:Z520)</f>
        <v/>
      </c>
      <c r="AA522">
        <f>SUM(AA517:AA520)</f>
        <v/>
      </c>
      <c r="AB522">
        <f>SUM(AB517:AB520)</f>
        <v/>
      </c>
      <c r="AC522">
        <f>SUM(AC517:AC520)</f>
        <v/>
      </c>
      <c r="AE522">
        <f>SUM(AE517:AE520)</f>
        <v/>
      </c>
      <c r="AF522">
        <f>SUM(AF517:AF520)</f>
        <v/>
      </c>
      <c r="AG522">
        <f>SUM(AG517:AG520)</f>
        <v/>
      </c>
      <c r="AH522">
        <f>SUM(AH517:AH520)</f>
        <v/>
      </c>
      <c r="AJ522">
        <f>SUM(AJ517:AJ520)</f>
        <v/>
      </c>
      <c r="AK522">
        <f>SUM(AK517:AK520)</f>
        <v/>
      </c>
      <c r="AL522">
        <f>SUM(AL517:AL520)</f>
        <v/>
      </c>
      <c r="AM522">
        <f>SUM(AM517:AM520)</f>
        <v/>
      </c>
      <c r="AN522">
        <f>SUM(AN517:AN520)</f>
        <v/>
      </c>
      <c r="AO522">
        <f>SUM(AO517:AO520)</f>
        <v/>
      </c>
      <c r="AP522">
        <f>SUM(AP517:AP520)</f>
        <v/>
      </c>
      <c r="AQ522">
        <f>SUM(AQ517:AQ520)</f>
        <v/>
      </c>
      <c r="AR522">
        <f>SUM(AR517:AR520)</f>
        <v/>
      </c>
      <c r="AT522">
        <f>SUM(AT517:AT520)</f>
        <v/>
      </c>
      <c r="AU522">
        <f>SUM(AU517:AU520)</f>
        <v/>
      </c>
      <c r="AV522">
        <f>SUM(AV517:AV520)</f>
        <v/>
      </c>
      <c r="AW522">
        <f>SUM(AW517:AW520)</f>
        <v/>
      </c>
      <c r="AX522">
        <f>SUM(AX517:AX520)</f>
        <v/>
      </c>
      <c r="AY522">
        <f>SUM(AY517:AY520)</f>
        <v/>
      </c>
      <c r="BA522">
        <f>SUM(BA517:BA520)</f>
        <v/>
      </c>
      <c r="BB522">
        <f>SUM(BB517:BB520)</f>
        <v/>
      </c>
      <c r="BC522">
        <f>SUM(BC517:BC520)</f>
        <v/>
      </c>
      <c r="BD522">
        <f>SUM(BD517:BD520)</f>
        <v/>
      </c>
      <c r="BE522">
        <f>SUM(BE517:BE520)</f>
        <v/>
      </c>
    </row>
    <row r="523">
      <c r="A523" t="inlineStr">
        <is>
          <t>Sum Check</t>
        </is>
      </c>
      <c r="S523">
        <f>S521-S522</f>
        <v/>
      </c>
      <c r="X523">
        <f>X521-X522</f>
        <v/>
      </c>
      <c r="Z523">
        <f>Z521-Z522</f>
        <v/>
      </c>
      <c r="AA523">
        <f>AA521-AA522</f>
        <v/>
      </c>
      <c r="AB523">
        <f>AB521-AB522</f>
        <v/>
      </c>
      <c r="AC523">
        <f>AC521-AC522</f>
        <v/>
      </c>
      <c r="AE523">
        <f>AE521-AE522</f>
        <v/>
      </c>
      <c r="AF523">
        <f>AF521-AF522</f>
        <v/>
      </c>
      <c r="AG523">
        <f>AG521-AG522</f>
        <v/>
      </c>
      <c r="AH523">
        <f>AH521-AH522</f>
        <v/>
      </c>
      <c r="AJ523">
        <f>AJ521-AJ522</f>
        <v/>
      </c>
      <c r="AK523">
        <f>AK521-AK522</f>
        <v/>
      </c>
      <c r="AL523">
        <f>AL521-AL522</f>
        <v/>
      </c>
      <c r="AM523">
        <f>AM521-AM522</f>
        <v/>
      </c>
      <c r="AN523">
        <f>AN521-AN522</f>
        <v/>
      </c>
      <c r="AO523">
        <f>AO521-AO522</f>
        <v/>
      </c>
      <c r="AP523">
        <f>AP521-AP522</f>
        <v/>
      </c>
      <c r="AQ523">
        <f>AQ521-AQ522</f>
        <v/>
      </c>
      <c r="AR523">
        <f>AR521-AR522</f>
        <v/>
      </c>
      <c r="AT523">
        <f>AT521-AT522</f>
        <v/>
      </c>
      <c r="AU523">
        <f>AU521-AU522</f>
        <v/>
      </c>
      <c r="AV523">
        <f>AV521-AV522</f>
        <v/>
      </c>
      <c r="AW523">
        <f>AW521-AW522</f>
        <v/>
      </c>
      <c r="AX523">
        <f>AX521-AX522</f>
        <v/>
      </c>
      <c r="AY523">
        <f>AY521-AY522</f>
        <v/>
      </c>
      <c r="BA523">
        <f>BA521-BA522</f>
        <v/>
      </c>
      <c r="BB523">
        <f>BB521-BB522</f>
        <v/>
      </c>
      <c r="BC523">
        <f>BC521-BC522</f>
        <v/>
      </c>
      <c r="BD523">
        <f>BD521-BD522</f>
        <v/>
      </c>
      <c r="BE523">
        <f>BE521-BE522</f>
        <v/>
      </c>
    </row>
    <row r="524"/>
    <row r="525">
      <c r="A525" t="inlineStr">
        <is>
          <t>Business optimization costs</t>
        </is>
      </c>
    </row>
    <row r="526">
      <c r="A526" t="inlineStr">
        <is>
          <t>Consumer packaging</t>
        </is>
      </c>
      <c r="C526" t="inlineStr">
        <is>
          <t>Million</t>
        </is>
      </c>
      <c r="D526" t="inlineStr">
        <is>
          <t>QQQQ</t>
        </is>
      </c>
      <c r="E526" t="inlineStr">
        <is>
          <t>Yes</t>
        </is>
      </c>
      <c r="AH526" t="n">
        <v>1</v>
      </c>
      <c r="AK526" t="n">
        <v>10</v>
      </c>
      <c r="AL526" t="n">
        <v>7</v>
      </c>
    </row>
    <row r="527">
      <c r="A527" t="inlineStr">
        <is>
          <t>Health hygiene specialties</t>
        </is>
      </c>
      <c r="C527" t="inlineStr">
        <is>
          <t>Million</t>
        </is>
      </c>
      <c r="D527" t="inlineStr">
        <is>
          <t>QQQQ</t>
        </is>
      </c>
      <c r="E527" t="inlineStr">
        <is>
          <t>Yes</t>
        </is>
      </c>
      <c r="Z527" t="n">
        <v>3</v>
      </c>
      <c r="AA527" t="n">
        <v>2</v>
      </c>
      <c r="AB527" t="n">
        <v>5</v>
      </c>
      <c r="AC527" t="n">
        <v>1</v>
      </c>
      <c r="AE527" t="n">
        <v>2</v>
      </c>
      <c r="AG527" t="n">
        <v>4</v>
      </c>
      <c r="AH527" t="n">
        <v>5</v>
      </c>
      <c r="AJ527" t="n">
        <v>1</v>
      </c>
      <c r="AK527" t="n">
        <v>4</v>
      </c>
      <c r="AL527" t="n">
        <v>-9</v>
      </c>
      <c r="AM527" t="n">
        <v>1</v>
      </c>
    </row>
    <row r="528">
      <c r="A528" t="inlineStr">
        <is>
          <t>Engineered materials</t>
        </is>
      </c>
      <c r="C528" t="inlineStr">
        <is>
          <t>Million</t>
        </is>
      </c>
      <c r="D528" t="inlineStr">
        <is>
          <t>QQQQ</t>
        </is>
      </c>
      <c r="E528" t="inlineStr">
        <is>
          <t>Yes</t>
        </is>
      </c>
      <c r="Z528" t="n">
        <v>-1</v>
      </c>
      <c r="AA528" t="n">
        <v>6</v>
      </c>
      <c r="AB528" t="n">
        <v>0</v>
      </c>
      <c r="AC528" t="n">
        <v>0</v>
      </c>
      <c r="AG528" t="n">
        <v>4</v>
      </c>
      <c r="AH528" t="n">
        <v>1</v>
      </c>
      <c r="AJ528" t="n">
        <v>1</v>
      </c>
      <c r="AK528" t="n">
        <v>3</v>
      </c>
      <c r="AM528" t="n">
        <v>1</v>
      </c>
    </row>
    <row r="529">
      <c r="A529" t="inlineStr">
        <is>
          <t>Total</t>
        </is>
      </c>
      <c r="C529" t="inlineStr">
        <is>
          <t>Million</t>
        </is>
      </c>
      <c r="D529" t="inlineStr">
        <is>
          <t>QQQQ</t>
        </is>
      </c>
      <c r="E529" t="inlineStr">
        <is>
          <t>Yes</t>
        </is>
      </c>
      <c r="Z529" t="n">
        <v>2</v>
      </c>
      <c r="AA529" t="n">
        <v>8</v>
      </c>
      <c r="AB529" t="n">
        <v>5</v>
      </c>
      <c r="AC529" t="n">
        <v>1</v>
      </c>
      <c r="AE529" t="n">
        <v>2</v>
      </c>
      <c r="AG529" t="n">
        <v>8</v>
      </c>
      <c r="AH529" t="n">
        <v>7</v>
      </c>
      <c r="AJ529" t="n">
        <v>2</v>
      </c>
      <c r="AK529" t="n">
        <v>17</v>
      </c>
      <c r="AL529" t="n">
        <v>-2</v>
      </c>
      <c r="AM529" t="n">
        <v>2</v>
      </c>
    </row>
    <row r="530">
      <c r="A530" t="inlineStr">
        <is>
          <t>Total-c</t>
        </is>
      </c>
      <c r="S530">
        <f>SUM(S526:S528)</f>
        <v/>
      </c>
      <c r="X530">
        <f>SUM(X526:X528)</f>
        <v/>
      </c>
      <c r="Z530">
        <f>SUM(Z526:Z528)</f>
        <v/>
      </c>
      <c r="AA530">
        <f>SUM(AA526:AA528)</f>
        <v/>
      </c>
      <c r="AB530">
        <f>SUM(AB526:AB528)</f>
        <v/>
      </c>
      <c r="AC530">
        <f>SUM(AC526:AC528)</f>
        <v/>
      </c>
      <c r="AE530">
        <f>SUM(AE526:AE528)</f>
        <v/>
      </c>
      <c r="AG530">
        <f>SUM(AG526:AG528)</f>
        <v/>
      </c>
      <c r="AH530">
        <f>SUM(AH526:AH528)</f>
        <v/>
      </c>
      <c r="AJ530">
        <f>SUM(AJ526:AJ528)</f>
        <v/>
      </c>
      <c r="AK530">
        <f>SUM(AK526:AK528)</f>
        <v/>
      </c>
      <c r="AL530">
        <f>SUM(AL526:AL528)</f>
        <v/>
      </c>
      <c r="AM530">
        <f>SUM(AM526:AM528)</f>
        <v/>
      </c>
      <c r="AN530">
        <f>SUM(AN526:AN528)</f>
        <v/>
      </c>
      <c r="AR530">
        <f>SUM(AR526:AR528)</f>
        <v/>
      </c>
      <c r="AY530">
        <f>SUM(AY526:AY528)</f>
        <v/>
      </c>
    </row>
    <row r="531">
      <c r="A531" t="inlineStr">
        <is>
          <t>Sum Check</t>
        </is>
      </c>
      <c r="S531">
        <f>S529-S530</f>
        <v/>
      </c>
      <c r="X531">
        <f>X529-X530</f>
        <v/>
      </c>
      <c r="Z531">
        <f>Z529-Z530</f>
        <v/>
      </c>
      <c r="AA531">
        <f>AA529-AA530</f>
        <v/>
      </c>
      <c r="AB531">
        <f>AB529-AB530</f>
        <v/>
      </c>
      <c r="AC531">
        <f>AC529-AC530</f>
        <v/>
      </c>
      <c r="AE531">
        <f>AE529-AE530</f>
        <v/>
      </c>
      <c r="AG531">
        <f>AG529-AG530</f>
        <v/>
      </c>
      <c r="AH531">
        <f>AH529-AH530</f>
        <v/>
      </c>
      <c r="AJ531">
        <f>AJ529-AJ530</f>
        <v/>
      </c>
      <c r="AK531">
        <f>AK529-AK530</f>
        <v/>
      </c>
      <c r="AL531">
        <f>AL529-AL530</f>
        <v/>
      </c>
      <c r="AM531">
        <f>AM529-AM530</f>
        <v/>
      </c>
      <c r="AN531">
        <f>AN529-AN530</f>
        <v/>
      </c>
      <c r="AR531">
        <f>AR529-AR530</f>
        <v/>
      </c>
      <c r="AY531">
        <f>AY529-AY530</f>
        <v/>
      </c>
    </row>
    <row r="532"/>
    <row r="533">
      <c r="A533" t="inlineStr">
        <is>
          <t>Operating EBITDA</t>
        </is>
      </c>
    </row>
    <row r="534">
      <c r="A534" t="inlineStr">
        <is>
          <t>Rigid open top</t>
        </is>
      </c>
      <c r="C534" t="inlineStr">
        <is>
          <t>Million</t>
        </is>
      </c>
      <c r="D534" t="inlineStr">
        <is>
          <t>QQQQ</t>
        </is>
      </c>
      <c r="E534" t="inlineStr">
        <is>
          <t>Yes</t>
        </is>
      </c>
      <c r="F534" t="n">
        <v>53</v>
      </c>
      <c r="H534" t="n">
        <v>60</v>
      </c>
      <c r="I534" t="n">
        <v>54</v>
      </c>
      <c r="K534" t="n">
        <v>42</v>
      </c>
      <c r="L534" t="n">
        <v>45</v>
      </c>
      <c r="M534" t="n">
        <v>49</v>
      </c>
      <c r="N534" t="n">
        <v>48</v>
      </c>
      <c r="P534" t="n">
        <v>37</v>
      </c>
      <c r="Q534" t="n">
        <v>46</v>
      </c>
      <c r="R534" t="n">
        <v>52</v>
      </c>
      <c r="S534" t="n">
        <v>49</v>
      </c>
    </row>
    <row r="535">
      <c r="A535" t="inlineStr">
        <is>
          <t>Rigid closed top</t>
        </is>
      </c>
      <c r="C535" t="inlineStr">
        <is>
          <t>Million</t>
        </is>
      </c>
      <c r="D535" t="inlineStr">
        <is>
          <t>QQQQ</t>
        </is>
      </c>
      <c r="E535" t="inlineStr">
        <is>
          <t>Yes</t>
        </is>
      </c>
      <c r="F535" t="n">
        <v>57</v>
      </c>
      <c r="H535" t="n">
        <v>77</v>
      </c>
      <c r="I535" t="n">
        <v>68</v>
      </c>
      <c r="K535" t="n">
        <v>63</v>
      </c>
      <c r="L535" t="n">
        <v>69</v>
      </c>
      <c r="M535" t="n">
        <v>76</v>
      </c>
      <c r="N535" t="n">
        <v>74</v>
      </c>
      <c r="P535" t="n">
        <v>65</v>
      </c>
      <c r="Q535" t="n">
        <v>75</v>
      </c>
      <c r="R535" t="n">
        <v>78</v>
      </c>
      <c r="S535" t="n">
        <v>70</v>
      </c>
    </row>
    <row r="536">
      <c r="A536" t="inlineStr">
        <is>
          <t>Rigid packaging</t>
        </is>
      </c>
      <c r="C536" t="inlineStr">
        <is>
          <t>Million</t>
        </is>
      </c>
      <c r="D536" t="inlineStr">
        <is>
          <t>QQQQ</t>
        </is>
      </c>
      <c r="E536" t="inlineStr">
        <is>
          <t>Yes</t>
        </is>
      </c>
      <c r="F536" t="n">
        <v>110</v>
      </c>
      <c r="H536" t="n">
        <v>137</v>
      </c>
      <c r="I536" t="n">
        <v>122</v>
      </c>
      <c r="K536" t="n">
        <v>105</v>
      </c>
      <c r="L536" t="n">
        <v>114</v>
      </c>
      <c r="M536" t="n">
        <v>125</v>
      </c>
      <c r="N536" t="n">
        <v>122</v>
      </c>
    </row>
    <row r="537">
      <c r="A537" t="inlineStr">
        <is>
          <t>Rigid packaging-c</t>
        </is>
      </c>
      <c r="F537">
        <f>SUM(F534:F535)</f>
        <v/>
      </c>
      <c r="H537">
        <f>SUM(H534:H535)</f>
        <v/>
      </c>
      <c r="I537">
        <f>SUM(I534:I535)</f>
        <v/>
      </c>
      <c r="K537">
        <f>SUM(K534:K535)</f>
        <v/>
      </c>
      <c r="L537">
        <f>SUM(L534:L535)</f>
        <v/>
      </c>
      <c r="M537">
        <f>SUM(M534:M535)</f>
        <v/>
      </c>
      <c r="N537">
        <f>SUM(N534:N535)</f>
        <v/>
      </c>
      <c r="S537">
        <f>SUM(S534:S535)</f>
        <v/>
      </c>
      <c r="X537">
        <f>SUM(X534:X535)</f>
        <v/>
      </c>
      <c r="Z537">
        <f>SUM(Z534:Z535)</f>
        <v/>
      </c>
      <c r="AC537">
        <f>SUM(AC534:AC535)</f>
        <v/>
      </c>
      <c r="AH537">
        <f>SUM(AH534:AH535)</f>
        <v/>
      </c>
      <c r="AM537">
        <f>SUM(AM534:AM535)</f>
        <v/>
      </c>
      <c r="AN537">
        <f>SUM(AN534:AN535)</f>
        <v/>
      </c>
      <c r="AR537">
        <f>SUM(AR534:AR535)</f>
        <v/>
      </c>
      <c r="AY537">
        <f>SUM(AY534:AY535)</f>
        <v/>
      </c>
    </row>
    <row r="538">
      <c r="A538" t="inlineStr">
        <is>
          <t>Sum Check</t>
        </is>
      </c>
      <c r="F538">
        <f>F536-F537</f>
        <v/>
      </c>
      <c r="H538">
        <f>H536-H537</f>
        <v/>
      </c>
      <c r="I538">
        <f>I536-I537</f>
        <v/>
      </c>
      <c r="K538">
        <f>K536-K537</f>
        <v/>
      </c>
      <c r="L538">
        <f>L536-L537</f>
        <v/>
      </c>
      <c r="M538">
        <f>M536-M537</f>
        <v/>
      </c>
      <c r="N538">
        <f>N536-N537</f>
        <v/>
      </c>
      <c r="S538">
        <f>S536-S537</f>
        <v/>
      </c>
      <c r="X538">
        <f>X536-X537</f>
        <v/>
      </c>
      <c r="Z538">
        <f>Z536-Z537</f>
        <v/>
      </c>
      <c r="AC538">
        <f>AC536-AC537</f>
        <v/>
      </c>
      <c r="AH538">
        <f>AH536-AH537</f>
        <v/>
      </c>
      <c r="AM538">
        <f>AM536-AM537</f>
        <v/>
      </c>
      <c r="AN538">
        <f>AN536-AN537</f>
        <v/>
      </c>
      <c r="AR538">
        <f>AR536-AR537</f>
        <v/>
      </c>
      <c r="AY538">
        <f>AY536-AY537</f>
        <v/>
      </c>
    </row>
    <row r="539"/>
    <row r="540">
      <c r="A540" t="inlineStr">
        <is>
          <t>Consumer packaging international</t>
        </is>
      </c>
      <c r="C540" t="inlineStr">
        <is>
          <t>Million</t>
        </is>
      </c>
      <c r="D540" t="inlineStr">
        <is>
          <t>QQQQ</t>
        </is>
      </c>
      <c r="E540" t="inlineStr">
        <is>
          <t>Yes</t>
        </is>
      </c>
      <c r="AM540" t="n">
        <v>173</v>
      </c>
      <c r="AO540" t="n">
        <v>142</v>
      </c>
      <c r="AP540" t="n">
        <v>175</v>
      </c>
      <c r="AQ540" t="n">
        <v>184</v>
      </c>
      <c r="AR540" t="n">
        <v>202</v>
      </c>
      <c r="AT540" t="n">
        <v>170</v>
      </c>
      <c r="AU540" t="n">
        <v>186</v>
      </c>
      <c r="AV540" t="n">
        <v>172</v>
      </c>
      <c r="AW540" t="n">
        <v>186</v>
      </c>
      <c r="AX540" t="n">
        <v>714</v>
      </c>
      <c r="AY540" t="n">
        <v>153</v>
      </c>
      <c r="AZ540" t="n">
        <v>180</v>
      </c>
      <c r="BA540" t="n">
        <v>163</v>
      </c>
      <c r="BB540" t="n">
        <v>172</v>
      </c>
      <c r="BC540" t="n">
        <v>668</v>
      </c>
      <c r="BD540" t="n">
        <v>130</v>
      </c>
      <c r="BE540" t="n">
        <v>174</v>
      </c>
    </row>
    <row r="541">
      <c r="A541" t="inlineStr">
        <is>
          <t>Consumer packaging</t>
        </is>
      </c>
      <c r="C541" t="inlineStr">
        <is>
          <t>Million</t>
        </is>
      </c>
      <c r="D541" t="inlineStr">
        <is>
          <t>QQQQ</t>
        </is>
      </c>
      <c r="E541" t="inlineStr">
        <is>
          <t>Yes</t>
        </is>
      </c>
      <c r="U541" t="n">
        <v>116</v>
      </c>
      <c r="V541" t="n">
        <v>137</v>
      </c>
      <c r="W541" t="n">
        <v>133</v>
      </c>
      <c r="X541" t="n">
        <v>122</v>
      </c>
      <c r="Z541" t="n">
        <v>97</v>
      </c>
      <c r="AA541" t="n">
        <v>120</v>
      </c>
      <c r="AB541" t="n">
        <v>121</v>
      </c>
      <c r="AC541" t="n">
        <v>111</v>
      </c>
      <c r="AE541" t="n">
        <v>95</v>
      </c>
      <c r="AF541" t="n">
        <v>113</v>
      </c>
      <c r="AG541" t="n">
        <v>122</v>
      </c>
      <c r="AH541" t="n">
        <v>101</v>
      </c>
      <c r="AJ541" t="n">
        <v>88</v>
      </c>
      <c r="AK541" t="n">
        <v>124</v>
      </c>
      <c r="AL541" t="n">
        <v>126</v>
      </c>
      <c r="AM541" t="n">
        <v>137</v>
      </c>
      <c r="AO541" t="n">
        <v>121</v>
      </c>
      <c r="AP541" t="n">
        <v>151</v>
      </c>
      <c r="AQ541" t="n">
        <v>159</v>
      </c>
      <c r="AR541" t="n">
        <v>160</v>
      </c>
      <c r="AT541" t="n">
        <v>121</v>
      </c>
      <c r="AU541" t="n">
        <v>133</v>
      </c>
      <c r="AV541" t="n">
        <v>131</v>
      </c>
      <c r="AW541" t="n">
        <v>124</v>
      </c>
      <c r="AX541" t="n">
        <v>510</v>
      </c>
      <c r="AY541" t="n">
        <v>106</v>
      </c>
      <c r="AZ541" t="n">
        <v>142</v>
      </c>
      <c r="BA541" t="n">
        <v>159</v>
      </c>
      <c r="BB541" t="n">
        <v>158</v>
      </c>
      <c r="BC541" t="n">
        <v>565</v>
      </c>
      <c r="BD541" t="n">
        <v>130</v>
      </c>
      <c r="BE541" t="n">
        <v>156</v>
      </c>
    </row>
    <row r="542">
      <c r="A542" t="inlineStr">
        <is>
          <t>Health hygiene specialties</t>
        </is>
      </c>
      <c r="C542" t="inlineStr">
        <is>
          <t>Million</t>
        </is>
      </c>
      <c r="D542" t="inlineStr">
        <is>
          <t>QQQQ</t>
        </is>
      </c>
      <c r="E542" t="inlineStr">
        <is>
          <t>Yes</t>
        </is>
      </c>
      <c r="U542" t="n">
        <v>95</v>
      </c>
      <c r="V542" t="n">
        <v>111</v>
      </c>
      <c r="W542" t="n">
        <v>108</v>
      </c>
      <c r="X542" t="n">
        <v>109</v>
      </c>
      <c r="Z542" t="n">
        <v>110</v>
      </c>
      <c r="AA542" t="n">
        <v>107</v>
      </c>
      <c r="AB542" t="n">
        <v>111</v>
      </c>
      <c r="AC542" t="n">
        <v>106</v>
      </c>
      <c r="AE542" t="n">
        <v>96</v>
      </c>
      <c r="AF542" t="n">
        <v>110</v>
      </c>
      <c r="AG542" t="n">
        <v>123</v>
      </c>
      <c r="AH542" t="n">
        <v>123</v>
      </c>
      <c r="AJ542" t="n">
        <v>116</v>
      </c>
      <c r="AK542" t="n">
        <v>117</v>
      </c>
      <c r="AL542" t="n">
        <v>109</v>
      </c>
      <c r="AM542" t="n">
        <v>86</v>
      </c>
      <c r="AO542" t="n">
        <v>82</v>
      </c>
      <c r="AP542" t="n">
        <v>97</v>
      </c>
      <c r="AQ542" t="n">
        <v>129</v>
      </c>
      <c r="AR542" t="n">
        <v>118</v>
      </c>
      <c r="AT542" t="n">
        <v>145</v>
      </c>
      <c r="AU542" t="n">
        <v>157</v>
      </c>
      <c r="AV542" t="n">
        <v>157</v>
      </c>
      <c r="AW542" t="n">
        <v>124</v>
      </c>
      <c r="AX542" t="n">
        <v>583</v>
      </c>
      <c r="AY542" t="n">
        <v>111</v>
      </c>
      <c r="AZ542" t="n">
        <v>114</v>
      </c>
      <c r="BA542" t="n">
        <v>105</v>
      </c>
      <c r="BB542" t="n">
        <v>90</v>
      </c>
      <c r="BC542" t="n">
        <v>420</v>
      </c>
      <c r="BD542" t="n">
        <v>85</v>
      </c>
      <c r="BE542" t="n">
        <v>84</v>
      </c>
    </row>
    <row r="543">
      <c r="A543" t="inlineStr">
        <is>
          <t>Engineered materials</t>
        </is>
      </c>
      <c r="C543" t="inlineStr">
        <is>
          <t>Million</t>
        </is>
      </c>
      <c r="D543" t="inlineStr">
        <is>
          <t>QQQQ</t>
        </is>
      </c>
      <c r="E543" t="inlineStr">
        <is>
          <t>Yes</t>
        </is>
      </c>
      <c r="F543" t="n">
        <v>46</v>
      </c>
      <c r="H543" t="n">
        <v>51</v>
      </c>
      <c r="I543" t="n">
        <v>55</v>
      </c>
      <c r="K543" t="n">
        <v>49</v>
      </c>
      <c r="L543" t="n">
        <v>52</v>
      </c>
      <c r="M543" t="n">
        <v>55</v>
      </c>
      <c r="N543" t="n">
        <v>56</v>
      </c>
      <c r="P543" t="n">
        <v>51</v>
      </c>
      <c r="Q543" t="n">
        <v>54</v>
      </c>
      <c r="R543" t="n">
        <v>58</v>
      </c>
      <c r="S543" t="n">
        <v>56</v>
      </c>
      <c r="U543" t="n">
        <v>65</v>
      </c>
      <c r="V543" t="n">
        <v>69</v>
      </c>
      <c r="W543" t="n">
        <v>75</v>
      </c>
      <c r="X543" t="n">
        <v>70</v>
      </c>
      <c r="Z543" t="n">
        <v>70</v>
      </c>
      <c r="AA543" t="n">
        <v>109</v>
      </c>
      <c r="AB543" t="n">
        <v>132</v>
      </c>
      <c r="AC543" t="n">
        <v>133</v>
      </c>
      <c r="AE543" t="n">
        <v>119</v>
      </c>
      <c r="AF543" t="n">
        <v>127</v>
      </c>
      <c r="AG543" t="n">
        <v>129</v>
      </c>
      <c r="AH543" t="n">
        <v>122</v>
      </c>
      <c r="AJ543" t="n">
        <v>127</v>
      </c>
      <c r="AK543" t="n">
        <v>113</v>
      </c>
      <c r="AL543" t="n">
        <v>113</v>
      </c>
      <c r="AM543" t="n">
        <v>101</v>
      </c>
      <c r="AO543" t="n">
        <v>106</v>
      </c>
      <c r="AP543" t="n">
        <v>116</v>
      </c>
      <c r="AQ543" t="n">
        <v>109</v>
      </c>
      <c r="AR543" t="n">
        <v>106</v>
      </c>
      <c r="AT543" t="n">
        <v>103</v>
      </c>
      <c r="AU543" t="n">
        <v>114</v>
      </c>
      <c r="AV543" t="n">
        <v>105</v>
      </c>
      <c r="AW543" t="n">
        <v>96</v>
      </c>
      <c r="AX543" t="n">
        <v>417</v>
      </c>
      <c r="AY543" t="n">
        <v>87</v>
      </c>
      <c r="AZ543" t="n">
        <v>119</v>
      </c>
      <c r="BA543" t="n">
        <v>123</v>
      </c>
      <c r="BB543" t="n">
        <v>119</v>
      </c>
      <c r="BC543" t="n">
        <v>448</v>
      </c>
      <c r="BD543" t="n">
        <v>98</v>
      </c>
      <c r="BE543" t="n">
        <v>127</v>
      </c>
    </row>
    <row r="544">
      <c r="A544" t="inlineStr">
        <is>
          <t>Flexible packaging</t>
        </is>
      </c>
      <c r="C544" t="inlineStr">
        <is>
          <t>Million</t>
        </is>
      </c>
      <c r="D544" t="inlineStr">
        <is>
          <t>QQQQ</t>
        </is>
      </c>
      <c r="E544" t="inlineStr">
        <is>
          <t>Yes</t>
        </is>
      </c>
      <c r="F544" t="n">
        <v>17</v>
      </c>
      <c r="H544" t="n">
        <v>20</v>
      </c>
      <c r="I544" t="n">
        <v>17</v>
      </c>
      <c r="K544" t="n">
        <v>18</v>
      </c>
      <c r="L544" t="n">
        <v>25</v>
      </c>
      <c r="M544" t="n">
        <v>32</v>
      </c>
      <c r="N544" t="n">
        <v>32</v>
      </c>
      <c r="P544" t="n">
        <v>29</v>
      </c>
      <c r="Q544" t="n">
        <v>35</v>
      </c>
      <c r="R544" t="n">
        <v>31</v>
      </c>
      <c r="S544" t="n">
        <v>30</v>
      </c>
    </row>
    <row r="545">
      <c r="A545" t="inlineStr">
        <is>
          <t>Total</t>
        </is>
      </c>
      <c r="C545" t="inlineStr">
        <is>
          <t>Million</t>
        </is>
      </c>
      <c r="D545" t="inlineStr">
        <is>
          <t>QQQQ</t>
        </is>
      </c>
      <c r="E545" t="inlineStr">
        <is>
          <t>Yes</t>
        </is>
      </c>
      <c r="F545" t="n">
        <v>173</v>
      </c>
      <c r="H545" t="n">
        <v>208</v>
      </c>
      <c r="I545" t="n">
        <v>194</v>
      </c>
      <c r="K545" t="n">
        <v>172</v>
      </c>
      <c r="L545" t="n">
        <v>191</v>
      </c>
      <c r="M545" t="n">
        <v>212</v>
      </c>
      <c r="N545" t="n">
        <v>210</v>
      </c>
      <c r="P545" t="n">
        <v>182</v>
      </c>
      <c r="Q545" t="n">
        <v>210</v>
      </c>
      <c r="R545" t="n">
        <v>219</v>
      </c>
      <c r="S545" t="n">
        <v>205</v>
      </c>
      <c r="U545" t="n">
        <v>276</v>
      </c>
      <c r="V545" t="n">
        <v>317</v>
      </c>
      <c r="W545" t="n">
        <v>316</v>
      </c>
      <c r="X545" t="n">
        <v>301</v>
      </c>
      <c r="Z545" t="n">
        <v>277</v>
      </c>
      <c r="AA545" t="n">
        <v>336</v>
      </c>
      <c r="AB545" t="n">
        <v>364</v>
      </c>
      <c r="AC545" t="n">
        <v>350</v>
      </c>
      <c r="AE545" t="n">
        <v>310</v>
      </c>
      <c r="AF545" t="n">
        <v>350</v>
      </c>
      <c r="AG545" t="n">
        <v>374</v>
      </c>
      <c r="AH545" t="n">
        <v>346</v>
      </c>
      <c r="AJ545" t="n">
        <v>331</v>
      </c>
      <c r="AK545" t="n">
        <v>354</v>
      </c>
      <c r="AL545" t="n">
        <v>348</v>
      </c>
      <c r="AM545" t="n">
        <v>497</v>
      </c>
      <c r="AO545" t="n">
        <v>451</v>
      </c>
      <c r="AP545" t="n">
        <v>539</v>
      </c>
      <c r="AQ545" t="n">
        <v>581</v>
      </c>
      <c r="AR545" t="n">
        <v>586</v>
      </c>
      <c r="AT545" t="n">
        <v>539</v>
      </c>
      <c r="AU545" t="n">
        <v>590</v>
      </c>
      <c r="AV545" t="n">
        <v>565</v>
      </c>
      <c r="AW545" t="n">
        <v>530</v>
      </c>
      <c r="AX545" t="n">
        <v>2224</v>
      </c>
      <c r="AY545" t="n">
        <v>457</v>
      </c>
      <c r="AZ545" t="n">
        <v>555</v>
      </c>
      <c r="BA545" t="n">
        <v>550</v>
      </c>
      <c r="BB545" t="n">
        <v>539</v>
      </c>
      <c r="BC545" t="n">
        <v>2101</v>
      </c>
      <c r="BD545" t="n">
        <v>443</v>
      </c>
      <c r="BE545" t="n">
        <v>541</v>
      </c>
    </row>
    <row r="546">
      <c r="A546" t="inlineStr">
        <is>
          <t>Total-c</t>
        </is>
      </c>
      <c r="F546">
        <f>SUM(F534:F535)+SUM(F540:F544)</f>
        <v/>
      </c>
      <c r="H546">
        <f>SUM(H534:H535)+SUM(H540:H544)</f>
        <v/>
      </c>
      <c r="I546">
        <f>SUM(I534:I535)+SUM(I540:I544)</f>
        <v/>
      </c>
      <c r="K546">
        <f>SUM(K534:K535)+SUM(K540:K544)</f>
        <v/>
      </c>
      <c r="L546">
        <f>SUM(L534:L535)+SUM(L540:L544)</f>
        <v/>
      </c>
      <c r="M546">
        <f>SUM(M534:M535)+SUM(M540:M544)</f>
        <v/>
      </c>
      <c r="N546">
        <f>SUM(N534:N535)+SUM(N540:N544)</f>
        <v/>
      </c>
      <c r="P546">
        <f>SUM(P534:P535)+SUM(P540:P544)</f>
        <v/>
      </c>
      <c r="Q546">
        <f>SUM(Q534:Q535)+SUM(Q540:Q544)</f>
        <v/>
      </c>
      <c r="R546">
        <f>SUM(R534:R535)+SUM(R540:R544)</f>
        <v/>
      </c>
      <c r="S546">
        <f>SUM(S534:S535)+SUM(S540:S544)</f>
        <v/>
      </c>
      <c r="U546">
        <f>SUM(U534:U535)+SUM(U540:U544)</f>
        <v/>
      </c>
      <c r="V546">
        <f>SUM(V534:V535)+SUM(V540:V544)</f>
        <v/>
      </c>
      <c r="W546">
        <f>SUM(W534:W535)+SUM(W540:W544)</f>
        <v/>
      </c>
      <c r="X546">
        <f>SUM(X534:X535)+SUM(X540:X544)</f>
        <v/>
      </c>
      <c r="Z546">
        <f>SUM(Z534:Z535)+SUM(Z540:Z544)</f>
        <v/>
      </c>
      <c r="AA546">
        <f>SUM(AA534:AA535)+SUM(AA540:AA544)</f>
        <v/>
      </c>
      <c r="AB546">
        <f>SUM(AB534:AB535)+SUM(AB540:AB544)</f>
        <v/>
      </c>
      <c r="AC546">
        <f>SUM(AC534:AC535)+SUM(AC540:AC544)</f>
        <v/>
      </c>
      <c r="AE546">
        <f>SUM(AE534:AE535)+SUM(AE540:AE544)</f>
        <v/>
      </c>
      <c r="AF546">
        <f>SUM(AF534:AF535)+SUM(AF540:AF544)</f>
        <v/>
      </c>
      <c r="AG546">
        <f>SUM(AG534:AG535)+SUM(AG540:AG544)</f>
        <v/>
      </c>
      <c r="AH546">
        <f>SUM(AH534:AH535)+SUM(AH540:AH544)</f>
        <v/>
      </c>
      <c r="AJ546">
        <f>SUM(AJ534:AJ535)+SUM(AJ540:AJ544)</f>
        <v/>
      </c>
      <c r="AK546">
        <f>SUM(AK534:AK535)+SUM(AK540:AK544)</f>
        <v/>
      </c>
      <c r="AL546">
        <f>SUM(AL534:AL535)+SUM(AL540:AL544)</f>
        <v/>
      </c>
      <c r="AM546">
        <f>SUM(AM534:AM535)+SUM(AM540:AM544)</f>
        <v/>
      </c>
      <c r="AN546">
        <f>SUM(AN534:AN535)+SUM(AN540:AN544)</f>
        <v/>
      </c>
      <c r="AO546">
        <f>SUM(AO534:AO535)+SUM(AO540:AO544)</f>
        <v/>
      </c>
      <c r="AP546">
        <f>SUM(AP534:AP535)+SUM(AP540:AP544)</f>
        <v/>
      </c>
      <c r="AQ546">
        <f>SUM(AQ534:AQ535)+SUM(AQ540:AQ544)</f>
        <v/>
      </c>
      <c r="AR546">
        <f>SUM(AR534:AR535)+SUM(AR540:AR544)</f>
        <v/>
      </c>
      <c r="AT546">
        <f>SUM(AT534:AT535)+SUM(AT540:AT544)</f>
        <v/>
      </c>
      <c r="AU546">
        <f>SUM(AU534:AU535)+SUM(AU540:AU544)</f>
        <v/>
      </c>
      <c r="AV546">
        <f>SUM(AV534:AV535)+SUM(AV540:AV544)</f>
        <v/>
      </c>
      <c r="AW546">
        <f>SUM(AW534:AW535)+SUM(AW540:AW544)</f>
        <v/>
      </c>
      <c r="AX546">
        <f>SUM(AX534:AX535)+SUM(AX540:AX544)</f>
        <v/>
      </c>
      <c r="AY546">
        <f>SUM(AY534:AY535)+SUM(AY540:AY544)</f>
        <v/>
      </c>
      <c r="AZ546">
        <f>SUM(AZ534:AZ535)+SUM(AZ540:AZ544)</f>
        <v/>
      </c>
      <c r="BA546">
        <f>SUM(BA534:BA535)+SUM(BA540:BA544)</f>
        <v/>
      </c>
      <c r="BB546">
        <f>SUM(BB534:BB535)+SUM(BB540:BB544)</f>
        <v/>
      </c>
      <c r="BC546">
        <f>SUM(BC534:BC535)+SUM(BC540:BC544)</f>
        <v/>
      </c>
      <c r="BD546">
        <f>SUM(BD534:BD535)+SUM(BD540:BD544)</f>
        <v/>
      </c>
      <c r="BE546">
        <f>SUM(BE534:BE535)+SUM(BE540:BE544)</f>
        <v/>
      </c>
    </row>
    <row r="547">
      <c r="A547" t="inlineStr">
        <is>
          <t>Sum Check</t>
        </is>
      </c>
      <c r="F547">
        <f>F545-F546</f>
        <v/>
      </c>
      <c r="H547">
        <f>H545-H546</f>
        <v/>
      </c>
      <c r="I547">
        <f>I545-I546</f>
        <v/>
      </c>
      <c r="K547">
        <f>K545-K546</f>
        <v/>
      </c>
      <c r="L547">
        <f>L545-L546</f>
        <v/>
      </c>
      <c r="M547">
        <f>M545-M546</f>
        <v/>
      </c>
      <c r="N547">
        <f>N545-N546</f>
        <v/>
      </c>
      <c r="P547">
        <f>P545-P546</f>
        <v/>
      </c>
      <c r="Q547">
        <f>Q545-Q546</f>
        <v/>
      </c>
      <c r="R547">
        <f>R545-R546</f>
        <v/>
      </c>
      <c r="S547">
        <f>S545-S546</f>
        <v/>
      </c>
      <c r="U547">
        <f>U545-U546</f>
        <v/>
      </c>
      <c r="V547">
        <f>V545-V546</f>
        <v/>
      </c>
      <c r="W547">
        <f>W545-W546</f>
        <v/>
      </c>
      <c r="X547">
        <f>X545-X546</f>
        <v/>
      </c>
      <c r="Z547">
        <f>Z545-Z546</f>
        <v/>
      </c>
      <c r="AA547">
        <f>AA545-AA546</f>
        <v/>
      </c>
      <c r="AB547">
        <f>AB545-AB546</f>
        <v/>
      </c>
      <c r="AC547">
        <f>AC545-AC546</f>
        <v/>
      </c>
      <c r="AE547">
        <f>AE545-AE546</f>
        <v/>
      </c>
      <c r="AF547">
        <f>AF545-AF546</f>
        <v/>
      </c>
      <c r="AG547">
        <f>AG545-AG546</f>
        <v/>
      </c>
      <c r="AH547">
        <f>AH545-AH546</f>
        <v/>
      </c>
      <c r="AJ547">
        <f>AJ545-AJ546</f>
        <v/>
      </c>
      <c r="AK547">
        <f>AK545-AK546</f>
        <v/>
      </c>
      <c r="AL547">
        <f>AL545-AL546</f>
        <v/>
      </c>
      <c r="AM547">
        <f>AM545-AM546</f>
        <v/>
      </c>
      <c r="AN547">
        <f>AN545-AN546</f>
        <v/>
      </c>
      <c r="AO547">
        <f>AO545-AO546</f>
        <v/>
      </c>
      <c r="AP547">
        <f>AP545-AP546</f>
        <v/>
      </c>
      <c r="AQ547">
        <f>AQ545-AQ546</f>
        <v/>
      </c>
      <c r="AR547">
        <f>AR545-AR546</f>
        <v/>
      </c>
      <c r="AT547">
        <f>AT545-AT546</f>
        <v/>
      </c>
      <c r="AU547">
        <f>AU545-AU546</f>
        <v/>
      </c>
      <c r="AV547">
        <f>AV545-AV546</f>
        <v/>
      </c>
      <c r="AW547">
        <f>AW545-AW546</f>
        <v/>
      </c>
      <c r="AX547">
        <f>AX545-AX546</f>
        <v/>
      </c>
      <c r="AY547">
        <f>AY545-AY546</f>
        <v/>
      </c>
      <c r="AZ547">
        <f>AZ545-AZ546</f>
        <v/>
      </c>
      <c r="BA547">
        <f>BA545-BA546</f>
        <v/>
      </c>
      <c r="BB547">
        <f>BB545-BB546</f>
        <v/>
      </c>
      <c r="BC547">
        <f>BC545-BC546</f>
        <v/>
      </c>
      <c r="BD547">
        <f>BD545-BD546</f>
        <v/>
      </c>
      <c r="BE547">
        <f>BE545-BE546</f>
        <v/>
      </c>
    </row>
    <row r="548"/>
    <row r="549">
      <c r="A549" t="inlineStr">
        <is>
          <t>Operating EBITDA as a % of Net sales</t>
        </is>
      </c>
    </row>
    <row r="550">
      <c r="A550" t="inlineStr">
        <is>
          <t>Consumer packaging</t>
        </is>
      </c>
      <c r="C550" t="inlineStr">
        <is>
          <t>Percent</t>
        </is>
      </c>
      <c r="D550" t="inlineStr">
        <is>
          <t>QQQQ</t>
        </is>
      </c>
      <c r="Z550" t="n">
        <v>17.7</v>
      </c>
    </row>
    <row r="551">
      <c r="A551" t="inlineStr">
        <is>
          <t>Health hygiene specialties</t>
        </is>
      </c>
      <c r="C551" t="inlineStr">
        <is>
          <t>Percent</t>
        </is>
      </c>
      <c r="D551" t="inlineStr">
        <is>
          <t>QQQQ</t>
        </is>
      </c>
      <c r="Z551" t="n">
        <v>19.3</v>
      </c>
    </row>
    <row r="552">
      <c r="A552" t="inlineStr">
        <is>
          <t>Engineered materials</t>
        </is>
      </c>
      <c r="C552" t="inlineStr">
        <is>
          <t>Percent</t>
        </is>
      </c>
      <c r="D552" t="inlineStr">
        <is>
          <t>QQQQ</t>
        </is>
      </c>
      <c r="Z552" t="n">
        <v>18.3</v>
      </c>
    </row>
    <row r="553">
      <c r="A553" t="inlineStr">
        <is>
          <t>Total</t>
        </is>
      </c>
      <c r="C553" t="inlineStr">
        <is>
          <t>Percent</t>
        </is>
      </c>
      <c r="D553" t="inlineStr">
        <is>
          <t>QQQQ</t>
        </is>
      </c>
      <c r="Z553" t="n">
        <v>18.4</v>
      </c>
    </row>
    <row r="554"/>
    <row r="555">
      <c r="A555" t="inlineStr">
        <is>
          <t>Total assets</t>
        </is>
      </c>
    </row>
    <row r="556">
      <c r="A556" t="inlineStr">
        <is>
          <t>Rigid open top</t>
        </is>
      </c>
      <c r="C556" t="inlineStr">
        <is>
          <t>Million</t>
        </is>
      </c>
      <c r="D556" t="inlineStr">
        <is>
          <t>QQQQ</t>
        </is>
      </c>
      <c r="F556" t="n">
        <v>1772</v>
      </c>
      <c r="G556" t="n">
        <v>1801</v>
      </c>
      <c r="H556" t="n">
        <v>1805</v>
      </c>
      <c r="I556" t="n">
        <v>1805</v>
      </c>
      <c r="K556" t="n">
        <v>1802</v>
      </c>
      <c r="L556" t="n">
        <v>1900</v>
      </c>
      <c r="M556" t="n">
        <v>1853</v>
      </c>
      <c r="N556" t="n">
        <v>1808</v>
      </c>
      <c r="P556" t="n">
        <v>1804</v>
      </c>
      <c r="Q556" t="n">
        <v>1811</v>
      </c>
      <c r="R556" t="n">
        <v>1760</v>
      </c>
      <c r="S556" t="n">
        <v>1765</v>
      </c>
    </row>
    <row r="557">
      <c r="A557" t="inlineStr">
        <is>
          <t>Rigid closed top</t>
        </is>
      </c>
      <c r="C557" t="inlineStr">
        <is>
          <t>Million</t>
        </is>
      </c>
      <c r="D557" t="inlineStr">
        <is>
          <t>QQQQ</t>
        </is>
      </c>
      <c r="F557" t="n">
        <v>1931</v>
      </c>
      <c r="G557" t="n">
        <v>1945</v>
      </c>
      <c r="H557" t="n">
        <v>1927</v>
      </c>
      <c r="I557" t="n">
        <v>1964</v>
      </c>
      <c r="K557" t="n">
        <v>1995</v>
      </c>
      <c r="L557" t="n">
        <v>1945</v>
      </c>
      <c r="M557" t="n">
        <v>1982</v>
      </c>
      <c r="N557" t="n">
        <v>1966</v>
      </c>
      <c r="P557" t="n">
        <v>1910</v>
      </c>
      <c r="Q557" t="n">
        <v>1912</v>
      </c>
      <c r="R557" t="n">
        <v>1850</v>
      </c>
      <c r="S557" t="n">
        <v>1852</v>
      </c>
    </row>
    <row r="558">
      <c r="A558" t="inlineStr">
        <is>
          <t>Rigid packaging</t>
        </is>
      </c>
      <c r="C558" t="inlineStr">
        <is>
          <t>Million</t>
        </is>
      </c>
      <c r="D558" t="inlineStr">
        <is>
          <t>QQQQ</t>
        </is>
      </c>
      <c r="F558" t="n">
        <v>3703</v>
      </c>
      <c r="G558" t="n">
        <v>3746</v>
      </c>
      <c r="H558" t="n">
        <v>3732</v>
      </c>
      <c r="K558" t="n">
        <v>3797</v>
      </c>
      <c r="L558" t="n">
        <v>3845</v>
      </c>
      <c r="M558" t="n">
        <v>3835</v>
      </c>
    </row>
    <row r="559">
      <c r="A559" t="inlineStr">
        <is>
          <t>Rigid packaging-c</t>
        </is>
      </c>
      <c r="F559">
        <f>SUM(F556:F557)</f>
        <v/>
      </c>
      <c r="G559">
        <f>SUM(G556:G557)</f>
        <v/>
      </c>
      <c r="H559">
        <f>SUM(H556:H557)</f>
        <v/>
      </c>
      <c r="K559">
        <f>SUM(K556:K557)</f>
        <v/>
      </c>
      <c r="L559">
        <f>SUM(L556:L557)</f>
        <v/>
      </c>
      <c r="M559">
        <f>SUM(M556:M557)</f>
        <v/>
      </c>
      <c r="S559">
        <f>SUM(S556:S557)</f>
        <v/>
      </c>
      <c r="X559">
        <f>SUM(X556:X557)</f>
        <v/>
      </c>
      <c r="Z559">
        <f>SUM(Z556:Z557)</f>
        <v/>
      </c>
      <c r="AC559">
        <f>SUM(AC556:AC557)</f>
        <v/>
      </c>
      <c r="AH559">
        <f>SUM(AH556:AH557)</f>
        <v/>
      </c>
      <c r="AM559">
        <f>SUM(AM556:AM557)</f>
        <v/>
      </c>
      <c r="AN559">
        <f>SUM(AN556:AN557)</f>
        <v/>
      </c>
      <c r="AR559">
        <f>SUM(AR556:AR557)</f>
        <v/>
      </c>
      <c r="AT559">
        <f>SUM(AT556:AT557)</f>
        <v/>
      </c>
      <c r="AU559">
        <f>SUM(AU556:AU557)</f>
        <v/>
      </c>
      <c r="AW559">
        <f>SUM(AW556:AW557)</f>
        <v/>
      </c>
      <c r="AY559">
        <f>SUM(AY556:AY557)</f>
        <v/>
      </c>
    </row>
    <row r="560">
      <c r="A560" t="inlineStr">
        <is>
          <t>Sum Check</t>
        </is>
      </c>
      <c r="F560">
        <f>F558-F559</f>
        <v/>
      </c>
      <c r="G560">
        <f>G558-G559</f>
        <v/>
      </c>
      <c r="H560">
        <f>H558-H559</f>
        <v/>
      </c>
      <c r="K560">
        <f>K558-K559</f>
        <v/>
      </c>
      <c r="L560">
        <f>L558-L559</f>
        <v/>
      </c>
      <c r="M560">
        <f>M558-M559</f>
        <v/>
      </c>
      <c r="S560">
        <f>S558-S559</f>
        <v/>
      </c>
      <c r="X560">
        <f>X558-X559</f>
        <v/>
      </c>
      <c r="Z560">
        <f>Z558-Z559</f>
        <v/>
      </c>
      <c r="AC560">
        <f>AC558-AC559</f>
        <v/>
      </c>
      <c r="AH560">
        <f>AH558-AH559</f>
        <v/>
      </c>
      <c r="AM560">
        <f>AM558-AM559</f>
        <v/>
      </c>
      <c r="AN560">
        <f>AN558-AN559</f>
        <v/>
      </c>
      <c r="AR560">
        <f>AR558-AR559</f>
        <v/>
      </c>
      <c r="AT560">
        <f>AT558-AT559</f>
        <v/>
      </c>
      <c r="AU560">
        <f>AU558-AU559</f>
        <v/>
      </c>
      <c r="AW560">
        <f>AW558-AW559</f>
        <v/>
      </c>
      <c r="AY560">
        <f>AY558-AY559</f>
        <v/>
      </c>
    </row>
    <row r="561"/>
    <row r="562">
      <c r="A562" t="inlineStr">
        <is>
          <t>Consumer packaging international</t>
        </is>
      </c>
      <c r="C562" t="inlineStr">
        <is>
          <t>Million</t>
        </is>
      </c>
      <c r="D562" t="inlineStr">
        <is>
          <t>QQQQ</t>
        </is>
      </c>
      <c r="AM562" t="n">
        <v>7085</v>
      </c>
      <c r="AR562" t="n">
        <v>7575</v>
      </c>
      <c r="AW562" t="n">
        <v>7800</v>
      </c>
      <c r="BB562" t="n">
        <v>6993</v>
      </c>
    </row>
    <row r="563">
      <c r="A563" t="inlineStr">
        <is>
          <t>Consumer packaging</t>
        </is>
      </c>
      <c r="C563" t="inlineStr">
        <is>
          <t>Million</t>
        </is>
      </c>
      <c r="D563" t="inlineStr">
        <is>
          <t>QQQQ</t>
        </is>
      </c>
      <c r="U563" t="n">
        <v>3617</v>
      </c>
      <c r="V563" t="n">
        <v>3639</v>
      </c>
      <c r="W563" t="n">
        <v>3617</v>
      </c>
      <c r="X563" t="n">
        <v>3568</v>
      </c>
      <c r="Z563" t="n">
        <v>3254</v>
      </c>
      <c r="AA563" t="n">
        <v>3259</v>
      </c>
      <c r="AB563" t="n">
        <v>3268</v>
      </c>
      <c r="AC563" t="n">
        <v>3177</v>
      </c>
      <c r="AE563" t="n">
        <v>3192</v>
      </c>
      <c r="AF563" t="n">
        <v>3266</v>
      </c>
      <c r="AG563" t="n">
        <v>3284</v>
      </c>
      <c r="AH563" t="n">
        <v>3220</v>
      </c>
      <c r="AJ563" t="n">
        <v>3197</v>
      </c>
      <c r="AK563" t="n">
        <v>3215</v>
      </c>
      <c r="AL563" t="n">
        <v>3140</v>
      </c>
      <c r="AM563" t="n">
        <v>4243</v>
      </c>
      <c r="AR563" t="n">
        <v>3716</v>
      </c>
      <c r="AW563" t="n">
        <v>3861</v>
      </c>
      <c r="BB563" t="n">
        <v>3992</v>
      </c>
    </row>
    <row r="564">
      <c r="A564" t="inlineStr">
        <is>
          <t>Health hygiene specialties</t>
        </is>
      </c>
      <c r="C564" t="inlineStr">
        <is>
          <t>Million</t>
        </is>
      </c>
      <c r="D564" t="inlineStr">
        <is>
          <t>QQQQ</t>
        </is>
      </c>
      <c r="U564" t="n">
        <v>3370</v>
      </c>
      <c r="V564" t="n">
        <v>3440</v>
      </c>
      <c r="W564" t="n">
        <v>3471</v>
      </c>
      <c r="X564" t="n">
        <v>3374</v>
      </c>
      <c r="Z564" t="n">
        <v>3439</v>
      </c>
      <c r="AA564" t="n">
        <v>3448</v>
      </c>
      <c r="AB564" t="n">
        <v>3441</v>
      </c>
      <c r="AC564" t="n">
        <v>3496</v>
      </c>
      <c r="AE564" t="n">
        <v>3475</v>
      </c>
      <c r="AF564" t="n">
        <v>4068</v>
      </c>
      <c r="AG564" t="n">
        <v>3963</v>
      </c>
      <c r="AH564" t="n">
        <v>3913</v>
      </c>
      <c r="AJ564" t="n">
        <v>3811</v>
      </c>
      <c r="AK564" t="n">
        <v>3772</v>
      </c>
      <c r="AL564" t="n">
        <v>3738</v>
      </c>
      <c r="AM564" t="n">
        <v>3279</v>
      </c>
      <c r="AR564" t="n">
        <v>3404</v>
      </c>
      <c r="AW564" t="n">
        <v>3890</v>
      </c>
      <c r="BB564" t="n">
        <v>3735</v>
      </c>
    </row>
    <row r="565">
      <c r="A565" t="inlineStr">
        <is>
          <t>Engineered materials</t>
        </is>
      </c>
      <c r="C565" t="inlineStr">
        <is>
          <t>Million</t>
        </is>
      </c>
      <c r="D565" t="inlineStr">
        <is>
          <t>QQQQ</t>
        </is>
      </c>
      <c r="F565" t="n">
        <v>840</v>
      </c>
      <c r="G565" t="n">
        <v>818</v>
      </c>
      <c r="H565" t="n">
        <v>787</v>
      </c>
      <c r="I565" t="n">
        <v>817</v>
      </c>
      <c r="K565" t="n">
        <v>823</v>
      </c>
      <c r="L565" t="n">
        <v>811</v>
      </c>
      <c r="M565" t="n">
        <v>781</v>
      </c>
      <c r="N565" t="n">
        <v>722</v>
      </c>
      <c r="P565" t="n">
        <v>713</v>
      </c>
      <c r="Q565" t="n">
        <v>724</v>
      </c>
      <c r="R565" t="n">
        <v>674</v>
      </c>
      <c r="S565" t="n">
        <v>679</v>
      </c>
      <c r="U565" t="n">
        <v>723</v>
      </c>
      <c r="V565" t="n">
        <v>719</v>
      </c>
      <c r="W565" t="n">
        <v>717</v>
      </c>
      <c r="X565" t="n">
        <v>711</v>
      </c>
      <c r="Z565" t="n">
        <v>818</v>
      </c>
      <c r="AA565" t="n">
        <v>1834</v>
      </c>
      <c r="AB565" t="n">
        <v>1836</v>
      </c>
      <c r="AC565" t="n">
        <v>1803</v>
      </c>
      <c r="AE565" t="n">
        <v>1753</v>
      </c>
      <c r="AF565" t="n">
        <v>1773</v>
      </c>
      <c r="AG565" t="n">
        <v>1795</v>
      </c>
      <c r="AH565" t="n">
        <v>1998</v>
      </c>
      <c r="AJ565" t="n">
        <v>1964</v>
      </c>
      <c r="AK565" t="n">
        <v>1997</v>
      </c>
      <c r="AL565" t="n">
        <v>1931</v>
      </c>
      <c r="AM565" t="n">
        <v>1862</v>
      </c>
      <c r="AR565" t="n">
        <v>2006</v>
      </c>
      <c r="AW565" t="n">
        <v>2331</v>
      </c>
      <c r="BB565" t="n">
        <v>2236</v>
      </c>
    </row>
    <row r="566">
      <c r="A566" t="inlineStr">
        <is>
          <t>Flexible packaging</t>
        </is>
      </c>
      <c r="C566" t="inlineStr">
        <is>
          <t>Million</t>
        </is>
      </c>
      <c r="D566" t="inlineStr">
        <is>
          <t>QQQQ</t>
        </is>
      </c>
      <c r="F566" t="n">
        <v>507</v>
      </c>
      <c r="G566" t="n">
        <v>518</v>
      </c>
      <c r="H566" t="n">
        <v>526</v>
      </c>
      <c r="I566" t="n">
        <v>549</v>
      </c>
      <c r="K566" t="n">
        <v>644</v>
      </c>
      <c r="L566" t="n">
        <v>711</v>
      </c>
      <c r="M566" t="n">
        <v>803</v>
      </c>
      <c r="N566" t="n">
        <v>772</v>
      </c>
      <c r="P566" t="n">
        <v>749</v>
      </c>
      <c r="Q566" t="n">
        <v>767</v>
      </c>
      <c r="R566" t="n">
        <v>727</v>
      </c>
      <c r="S566" t="n">
        <v>732</v>
      </c>
    </row>
    <row r="567">
      <c r="A567" t="inlineStr">
        <is>
          <t>Total assets</t>
        </is>
      </c>
      <c r="C567" t="inlineStr">
        <is>
          <t>Million</t>
        </is>
      </c>
      <c r="D567" t="inlineStr">
        <is>
          <t>QQQQ</t>
        </is>
      </c>
      <c r="F567" t="n">
        <v>5050</v>
      </c>
      <c r="G567" t="n">
        <v>5082</v>
      </c>
      <c r="H567" t="n">
        <v>5045</v>
      </c>
      <c r="I567" t="n">
        <v>5135</v>
      </c>
      <c r="K567" t="n">
        <v>5264</v>
      </c>
      <c r="L567" t="n">
        <v>5367</v>
      </c>
      <c r="M567" t="n">
        <v>5419</v>
      </c>
      <c r="N567" t="n">
        <v>5268</v>
      </c>
      <c r="P567" t="n">
        <v>5176</v>
      </c>
      <c r="Q567" t="n">
        <v>5214</v>
      </c>
      <c r="R567" t="n">
        <v>5011</v>
      </c>
      <c r="S567" t="n">
        <v>5028</v>
      </c>
      <c r="U567" t="n">
        <v>7710</v>
      </c>
      <c r="V567" t="n">
        <v>7798</v>
      </c>
      <c r="W567" t="n">
        <v>7805</v>
      </c>
      <c r="X567" t="n">
        <v>7653</v>
      </c>
      <c r="Z567" t="n">
        <v>7511</v>
      </c>
      <c r="AA567" t="n">
        <v>8541</v>
      </c>
      <c r="AB567" t="n">
        <v>8545</v>
      </c>
      <c r="AC567" t="n">
        <v>8476</v>
      </c>
      <c r="AE567" t="n">
        <v>8420</v>
      </c>
      <c r="AF567" t="n">
        <v>9107</v>
      </c>
      <c r="AG567" t="n">
        <v>9042</v>
      </c>
      <c r="AH567" t="n">
        <v>9131</v>
      </c>
      <c r="AJ567" t="n">
        <v>8972</v>
      </c>
      <c r="AK567" t="n">
        <v>8984</v>
      </c>
      <c r="AL567" t="n">
        <v>8809</v>
      </c>
      <c r="AM567" t="n">
        <v>16469</v>
      </c>
      <c r="AR567" t="n">
        <v>16701</v>
      </c>
      <c r="AW567" t="n">
        <v>17882</v>
      </c>
      <c r="BB567" t="n">
        <v>16956</v>
      </c>
    </row>
    <row r="568">
      <c r="A568" t="inlineStr">
        <is>
          <t>Total assets-c</t>
        </is>
      </c>
      <c r="F568">
        <f>SUM(F556:F557)+SUM(F562:F566)</f>
        <v/>
      </c>
      <c r="G568">
        <f>SUM(G556:G557)+SUM(G562:G566)</f>
        <v/>
      </c>
      <c r="H568">
        <f>SUM(H556:H557)+SUM(H562:H566)</f>
        <v/>
      </c>
      <c r="I568">
        <f>SUM(I556:I557)+SUM(I562:I566)</f>
        <v/>
      </c>
      <c r="K568">
        <f>SUM(K556:K557)+SUM(K562:K566)</f>
        <v/>
      </c>
      <c r="L568">
        <f>SUM(L556:L557)+SUM(L562:L566)</f>
        <v/>
      </c>
      <c r="M568">
        <f>SUM(M556:M557)+SUM(M562:M566)</f>
        <v/>
      </c>
      <c r="N568">
        <f>SUM(N556:N557)+SUM(N562:N566)</f>
        <v/>
      </c>
      <c r="P568">
        <f>SUM(P556:P557)+SUM(P562:P566)</f>
        <v/>
      </c>
      <c r="Q568">
        <f>SUM(Q556:Q557)+SUM(Q562:Q566)</f>
        <v/>
      </c>
      <c r="R568">
        <f>SUM(R556:R557)+SUM(R562:R566)</f>
        <v/>
      </c>
      <c r="S568">
        <f>SUM(S556:S557)+SUM(S562:S566)</f>
        <v/>
      </c>
      <c r="U568">
        <f>SUM(U556:U557)+SUM(U562:U566)</f>
        <v/>
      </c>
      <c r="V568">
        <f>SUM(V556:V557)+SUM(V562:V566)</f>
        <v/>
      </c>
      <c r="W568">
        <f>SUM(W556:W557)+SUM(W562:W566)</f>
        <v/>
      </c>
      <c r="X568">
        <f>SUM(X556:X557)+SUM(X562:X566)</f>
        <v/>
      </c>
      <c r="Z568">
        <f>SUM(Z556:Z557)+SUM(Z562:Z566)</f>
        <v/>
      </c>
      <c r="AA568">
        <f>SUM(AA556:AA557)+SUM(AA562:AA566)</f>
        <v/>
      </c>
      <c r="AB568">
        <f>SUM(AB556:AB557)+SUM(AB562:AB566)</f>
        <v/>
      </c>
      <c r="AC568">
        <f>SUM(AC556:AC557)+SUM(AC562:AC566)</f>
        <v/>
      </c>
      <c r="AE568">
        <f>SUM(AE556:AE557)+SUM(AE562:AE566)</f>
        <v/>
      </c>
      <c r="AF568">
        <f>SUM(AF556:AF557)+SUM(AF562:AF566)</f>
        <v/>
      </c>
      <c r="AG568">
        <f>SUM(AG556:AG557)+SUM(AG562:AG566)</f>
        <v/>
      </c>
      <c r="AH568">
        <f>SUM(AH556:AH557)+SUM(AH562:AH566)</f>
        <v/>
      </c>
      <c r="AJ568">
        <f>SUM(AJ556:AJ557)+SUM(AJ562:AJ566)</f>
        <v/>
      </c>
      <c r="AK568">
        <f>SUM(AK556:AK557)+SUM(AK562:AK566)</f>
        <v/>
      </c>
      <c r="AL568">
        <f>SUM(AL556:AL557)+SUM(AL562:AL566)</f>
        <v/>
      </c>
      <c r="AM568">
        <f>SUM(AM556:AM557)+SUM(AM562:AM566)</f>
        <v/>
      </c>
      <c r="AN568">
        <f>SUM(AN556:AN557)+SUM(AN562:AN566)</f>
        <v/>
      </c>
      <c r="AR568">
        <f>SUM(AR556:AR557)+SUM(AR562:AR566)</f>
        <v/>
      </c>
      <c r="AT568">
        <f>SUM(AT556:AT557)+SUM(AT562:AT566)</f>
        <v/>
      </c>
      <c r="AU568">
        <f>SUM(AU556:AU557)+SUM(AU562:AU566)</f>
        <v/>
      </c>
      <c r="AW568">
        <f>SUM(AW556:AW557)+SUM(AW562:AW566)</f>
        <v/>
      </c>
      <c r="AY568">
        <f>SUM(AY556:AY557)+SUM(AY562:AY566)</f>
        <v/>
      </c>
      <c r="BB568">
        <f>SUM(BB556:BB557)+SUM(BB562:BB566)</f>
        <v/>
      </c>
    </row>
    <row r="569">
      <c r="A569" t="inlineStr">
        <is>
          <t>Sum Check</t>
        </is>
      </c>
      <c r="F569">
        <f>F567-F568</f>
        <v/>
      </c>
      <c r="G569">
        <f>G567-G568</f>
        <v/>
      </c>
      <c r="H569">
        <f>H567-H568</f>
        <v/>
      </c>
      <c r="I569">
        <f>I567-I568</f>
        <v/>
      </c>
      <c r="K569">
        <f>K567-K568</f>
        <v/>
      </c>
      <c r="L569">
        <f>L567-L568</f>
        <v/>
      </c>
      <c r="M569">
        <f>M567-M568</f>
        <v/>
      </c>
      <c r="N569">
        <f>N567-N568</f>
        <v/>
      </c>
      <c r="P569">
        <f>P567-P568</f>
        <v/>
      </c>
      <c r="Q569">
        <f>Q567-Q568</f>
        <v/>
      </c>
      <c r="R569">
        <f>R567-R568</f>
        <v/>
      </c>
      <c r="S569">
        <f>S567-S568</f>
        <v/>
      </c>
      <c r="U569">
        <f>U567-U568</f>
        <v/>
      </c>
      <c r="V569">
        <f>V567-V568</f>
        <v/>
      </c>
      <c r="W569">
        <f>W567-W568</f>
        <v/>
      </c>
      <c r="X569">
        <f>X567-X568</f>
        <v/>
      </c>
      <c r="Z569">
        <f>Z567-Z568</f>
        <v/>
      </c>
      <c r="AA569">
        <f>AA567-AA568</f>
        <v/>
      </c>
      <c r="AB569">
        <f>AB567-AB568</f>
        <v/>
      </c>
      <c r="AC569">
        <f>AC567-AC568</f>
        <v/>
      </c>
      <c r="AE569">
        <f>AE567-AE568</f>
        <v/>
      </c>
      <c r="AF569">
        <f>AF567-AF568</f>
        <v/>
      </c>
      <c r="AG569">
        <f>AG567-AG568</f>
        <v/>
      </c>
      <c r="AH569">
        <f>AH567-AH568</f>
        <v/>
      </c>
      <c r="AJ569">
        <f>AJ567-AJ568</f>
        <v/>
      </c>
      <c r="AK569">
        <f>AK567-AK568</f>
        <v/>
      </c>
      <c r="AL569">
        <f>AL567-AL568</f>
        <v/>
      </c>
      <c r="AM569">
        <f>AM567-AM568</f>
        <v/>
      </c>
      <c r="AN569">
        <f>AN567-AN568</f>
        <v/>
      </c>
      <c r="AR569">
        <f>AR567-AR568</f>
        <v/>
      </c>
      <c r="AT569">
        <f>AT567-AT568</f>
        <v/>
      </c>
      <c r="AU569">
        <f>AU567-AU568</f>
        <v/>
      </c>
      <c r="AW569">
        <f>AW567-AW568</f>
        <v/>
      </c>
      <c r="AY569">
        <f>AY567-AY568</f>
        <v/>
      </c>
      <c r="BB569">
        <f>BB567-BB568</f>
        <v/>
      </c>
    </row>
    <row r="570">
      <c r="A570" t="inlineStr">
        <is>
          <t>Link Check</t>
        </is>
      </c>
      <c r="F570">
        <f>F567-F876</f>
        <v/>
      </c>
      <c r="G570">
        <f>G567-G876</f>
        <v/>
      </c>
      <c r="H570">
        <f>H567-H876</f>
        <v/>
      </c>
      <c r="I570">
        <f>I567-I876</f>
        <v/>
      </c>
      <c r="K570">
        <f>K567-K876</f>
        <v/>
      </c>
      <c r="L570">
        <f>L567-L876</f>
        <v/>
      </c>
      <c r="M570">
        <f>M567-M876</f>
        <v/>
      </c>
      <c r="N570">
        <f>N567-N876</f>
        <v/>
      </c>
      <c r="P570">
        <f>P567-P876</f>
        <v/>
      </c>
      <c r="Q570">
        <f>Q567-Q876</f>
        <v/>
      </c>
      <c r="R570">
        <f>R567-R876</f>
        <v/>
      </c>
      <c r="S570">
        <f>S567-S876</f>
        <v/>
      </c>
      <c r="U570">
        <f>U567-U876</f>
        <v/>
      </c>
      <c r="V570">
        <f>V567-V876</f>
        <v/>
      </c>
      <c r="W570">
        <f>W567-W876</f>
        <v/>
      </c>
      <c r="X570">
        <f>X567-X876</f>
        <v/>
      </c>
      <c r="Z570">
        <f>Z567-Z876</f>
        <v/>
      </c>
      <c r="AA570">
        <f>AA567-AA876</f>
        <v/>
      </c>
      <c r="AB570">
        <f>AB567-AB876</f>
        <v/>
      </c>
      <c r="AC570">
        <f>AC567-AC876</f>
        <v/>
      </c>
      <c r="AE570">
        <f>AE567-AE876</f>
        <v/>
      </c>
      <c r="AF570">
        <f>AF567-AF876</f>
        <v/>
      </c>
      <c r="AG570">
        <f>AG567-AG876</f>
        <v/>
      </c>
      <c r="AH570">
        <f>AH567-AH876</f>
        <v/>
      </c>
      <c r="AJ570">
        <f>AJ567-AJ876</f>
        <v/>
      </c>
      <c r="AK570">
        <f>AK567-AK876</f>
        <v/>
      </c>
      <c r="AL570">
        <f>AL567-AL876</f>
        <v/>
      </c>
      <c r="AM570">
        <f>AM567-AM876</f>
        <v/>
      </c>
      <c r="AN570">
        <f>AN567-AN876</f>
        <v/>
      </c>
      <c r="AR570">
        <f>AR567-AR876</f>
        <v/>
      </c>
      <c r="AT570">
        <f>AT567-AT876</f>
        <v/>
      </c>
      <c r="AU570">
        <f>AU567-AU876</f>
        <v/>
      </c>
      <c r="AW570">
        <f>AW567-AW876</f>
        <v/>
      </c>
      <c r="AY570">
        <f>AY567-AY876</f>
        <v/>
      </c>
      <c r="BB570">
        <f>BB567-BB876</f>
        <v/>
      </c>
    </row>
    <row r="571"/>
    <row r="572">
      <c r="A572" t="inlineStr">
        <is>
          <t>Goodwill by segment</t>
        </is>
      </c>
    </row>
    <row r="573">
      <c r="A573" t="inlineStr">
        <is>
          <t>Opening balance</t>
        </is>
      </c>
    </row>
    <row r="574">
      <c r="A574" t="inlineStr">
        <is>
          <t>Consumer packaging international</t>
        </is>
      </c>
      <c r="C574" t="inlineStr">
        <is>
          <t>Million</t>
        </is>
      </c>
      <c r="D574" t="inlineStr">
        <is>
          <t>QQQQ</t>
        </is>
      </c>
      <c r="AM574" t="n">
        <v>46</v>
      </c>
      <c r="AR574" t="n">
        <v>1678</v>
      </c>
      <c r="AW574" t="n">
        <v>1999</v>
      </c>
      <c r="BB574" t="n">
        <v>2016</v>
      </c>
    </row>
    <row r="575">
      <c r="A575" t="inlineStr">
        <is>
          <t>Consumer packaging</t>
        </is>
      </c>
      <c r="C575" t="inlineStr">
        <is>
          <t>Million</t>
        </is>
      </c>
      <c r="D575" t="inlineStr">
        <is>
          <t>QQQQ</t>
        </is>
      </c>
      <c r="Z575" t="n">
        <v>1520</v>
      </c>
      <c r="AA575" t="n">
        <v>1520</v>
      </c>
      <c r="AB575" t="n">
        <v>1520</v>
      </c>
      <c r="AE575" t="n">
        <v>1411</v>
      </c>
      <c r="AM575" t="n">
        <v>1409</v>
      </c>
      <c r="AR575" t="n">
        <v>1908</v>
      </c>
      <c r="AW575" t="n">
        <v>1540</v>
      </c>
      <c r="BB575" t="n">
        <v>1541</v>
      </c>
    </row>
    <row r="576">
      <c r="A576" t="inlineStr">
        <is>
          <t>Health hygiene specialties</t>
        </is>
      </c>
      <c r="C576" t="inlineStr">
        <is>
          <t>Million</t>
        </is>
      </c>
      <c r="D576" t="inlineStr">
        <is>
          <t>QQQQ</t>
        </is>
      </c>
      <c r="Z576" t="n">
        <v>801</v>
      </c>
      <c r="AA576" t="n">
        <v>801</v>
      </c>
      <c r="AB576" t="n">
        <v>801</v>
      </c>
      <c r="AE576" t="n">
        <v>819</v>
      </c>
      <c r="AM576" t="n">
        <v>860</v>
      </c>
      <c r="AR576" t="n">
        <v>827</v>
      </c>
      <c r="AW576" t="n">
        <v>934</v>
      </c>
      <c r="BB576" t="n">
        <v>936</v>
      </c>
    </row>
    <row r="577">
      <c r="A577" t="inlineStr">
        <is>
          <t>Engineered materials</t>
        </is>
      </c>
      <c r="C577" t="inlineStr">
        <is>
          <t>Million</t>
        </is>
      </c>
      <c r="D577" t="inlineStr">
        <is>
          <t>QQQQ</t>
        </is>
      </c>
      <c r="Z577" t="n">
        <v>85</v>
      </c>
      <c r="AA577" t="n">
        <v>85</v>
      </c>
      <c r="AB577" t="n">
        <v>85</v>
      </c>
      <c r="AE577" t="n">
        <v>545</v>
      </c>
      <c r="AM577" t="n">
        <v>629</v>
      </c>
      <c r="AR577" t="n">
        <v>638</v>
      </c>
      <c r="AW577" t="n">
        <v>700</v>
      </c>
      <c r="BB577" t="n">
        <v>699</v>
      </c>
    </row>
    <row r="578">
      <c r="A578" t="inlineStr">
        <is>
          <t>Total goodwill</t>
        </is>
      </c>
      <c r="C578" t="inlineStr">
        <is>
          <t>Million</t>
        </is>
      </c>
      <c r="D578" t="inlineStr">
        <is>
          <t>QQQQ</t>
        </is>
      </c>
      <c r="Z578" t="n">
        <v>2406</v>
      </c>
      <c r="AA578" t="n">
        <v>2406</v>
      </c>
      <c r="AB578" t="n">
        <v>2406</v>
      </c>
      <c r="AE578" t="n">
        <v>2775</v>
      </c>
      <c r="AM578" t="n">
        <v>2944</v>
      </c>
      <c r="AR578" t="n">
        <v>5051</v>
      </c>
      <c r="AW578" t="n">
        <v>5173</v>
      </c>
      <c r="BB578" t="n">
        <v>5192</v>
      </c>
    </row>
    <row r="579">
      <c r="A579" t="inlineStr">
        <is>
          <t>Total goodwill-c</t>
        </is>
      </c>
      <c r="S579">
        <f>SUM(S574:S577)</f>
        <v/>
      </c>
      <c r="X579">
        <f>SUM(X574:X577)</f>
        <v/>
      </c>
      <c r="Z579">
        <f>SUM(Z574:Z577)</f>
        <v/>
      </c>
      <c r="AA579">
        <f>SUM(AA574:AA577)</f>
        <v/>
      </c>
      <c r="AB579">
        <f>SUM(AB574:AB577)</f>
        <v/>
      </c>
      <c r="AC579">
        <f>SUM(AC574:AC577)</f>
        <v/>
      </c>
      <c r="AE579">
        <f>SUM(AE574:AE577)</f>
        <v/>
      </c>
      <c r="AH579">
        <f>SUM(AH574:AH577)</f>
        <v/>
      </c>
      <c r="AM579">
        <f>SUM(AM574:AM577)</f>
        <v/>
      </c>
      <c r="AN579">
        <f>SUM(AN574:AN577)</f>
        <v/>
      </c>
      <c r="AR579">
        <f>SUM(AR574:AR577)</f>
        <v/>
      </c>
      <c r="AT579">
        <f>SUM(AT574:AT577)</f>
        <v/>
      </c>
      <c r="AU579">
        <f>SUM(AU574:AU577)</f>
        <v/>
      </c>
      <c r="AW579">
        <f>SUM(AW574:AW577)</f>
        <v/>
      </c>
      <c r="AY579">
        <f>SUM(AY574:AY577)</f>
        <v/>
      </c>
      <c r="BB579">
        <f>SUM(BB574:BB577)</f>
        <v/>
      </c>
    </row>
    <row r="580">
      <c r="A580" t="inlineStr">
        <is>
          <t>Sum check</t>
        </is>
      </c>
      <c r="S580">
        <f>S578-S579</f>
        <v/>
      </c>
      <c r="X580">
        <f>X578-X579</f>
        <v/>
      </c>
      <c r="Z580">
        <f>Z578-Z579</f>
        <v/>
      </c>
      <c r="AA580">
        <f>AA578-AA579</f>
        <v/>
      </c>
      <c r="AB580">
        <f>AB578-AB579</f>
        <v/>
      </c>
      <c r="AC580">
        <f>AC578-AC579</f>
        <v/>
      </c>
      <c r="AE580">
        <f>AE578-AE579</f>
        <v/>
      </c>
      <c r="AH580">
        <f>AH578-AH579</f>
        <v/>
      </c>
      <c r="AM580">
        <f>AM578-AM579</f>
        <v/>
      </c>
      <c r="AN580">
        <f>AN578-AN579</f>
        <v/>
      </c>
      <c r="AR580">
        <f>AR578-AR579</f>
        <v/>
      </c>
      <c r="AT580">
        <f>AT578-AT579</f>
        <v/>
      </c>
      <c r="AU580">
        <f>AU578-AU579</f>
        <v/>
      </c>
      <c r="AW580">
        <f>AW578-AW579</f>
        <v/>
      </c>
      <c r="AY580">
        <f>AY578-AY579</f>
        <v/>
      </c>
      <c r="BB580">
        <f>BB578-BB579</f>
        <v/>
      </c>
    </row>
    <row r="581"/>
    <row r="582">
      <c r="A582" t="inlineStr">
        <is>
          <t>Segment reorganization</t>
        </is>
      </c>
    </row>
    <row r="583">
      <c r="A583" t="inlineStr">
        <is>
          <t>Consumer packaging</t>
        </is>
      </c>
      <c r="C583" t="inlineStr">
        <is>
          <t>Million</t>
        </is>
      </c>
      <c r="D583" t="inlineStr">
        <is>
          <t>QQQQ</t>
        </is>
      </c>
      <c r="Z583" t="n">
        <v>-110</v>
      </c>
      <c r="AA583" t="n">
        <v>-110</v>
      </c>
      <c r="AB583" t="n">
        <v>-110</v>
      </c>
    </row>
    <row r="584">
      <c r="A584" t="inlineStr">
        <is>
          <t>Health hygiene specialties</t>
        </is>
      </c>
      <c r="C584" t="inlineStr">
        <is>
          <t>Million</t>
        </is>
      </c>
      <c r="D584" t="inlineStr">
        <is>
          <t>QQQQ</t>
        </is>
      </c>
      <c r="Z584" t="n">
        <v>7</v>
      </c>
      <c r="AA584" t="n">
        <v>7</v>
      </c>
      <c r="AB584" t="n">
        <v>7</v>
      </c>
    </row>
    <row r="585">
      <c r="A585" t="inlineStr">
        <is>
          <t>Engineered materials</t>
        </is>
      </c>
      <c r="C585" t="inlineStr">
        <is>
          <t>Million</t>
        </is>
      </c>
      <c r="D585" t="inlineStr">
        <is>
          <t>QQQQ</t>
        </is>
      </c>
      <c r="Z585" t="n">
        <v>103</v>
      </c>
      <c r="AA585" t="n">
        <v>103</v>
      </c>
      <c r="AB585" t="n">
        <v>103</v>
      </c>
    </row>
    <row r="586"/>
    <row r="587">
      <c r="A587" t="inlineStr">
        <is>
          <t>Acquisitions</t>
        </is>
      </c>
    </row>
    <row r="588">
      <c r="A588" t="inlineStr">
        <is>
          <t>Consumer packaging international</t>
        </is>
      </c>
      <c r="C588" t="inlineStr">
        <is>
          <t>Million</t>
        </is>
      </c>
      <c r="D588" t="inlineStr">
        <is>
          <t>QQQQ</t>
        </is>
      </c>
      <c r="AM588" t="n">
        <v>1705</v>
      </c>
    </row>
    <row r="589">
      <c r="A589" t="inlineStr">
        <is>
          <t>Consumer packaging</t>
        </is>
      </c>
      <c r="C589" t="inlineStr">
        <is>
          <t>Million</t>
        </is>
      </c>
      <c r="D589" t="inlineStr">
        <is>
          <t>QQQQ</t>
        </is>
      </c>
      <c r="AM589" t="n">
        <v>500</v>
      </c>
    </row>
    <row r="590">
      <c r="A590" t="inlineStr">
        <is>
          <t>Health hygiene specialties</t>
        </is>
      </c>
      <c r="C590" t="inlineStr">
        <is>
          <t>Million</t>
        </is>
      </c>
      <c r="D590" t="inlineStr">
        <is>
          <t>QQQQ</t>
        </is>
      </c>
      <c r="AM590" t="n">
        <v>2</v>
      </c>
    </row>
    <row r="591">
      <c r="A591" t="inlineStr">
        <is>
          <t>Engineered materials</t>
        </is>
      </c>
      <c r="C591" t="inlineStr">
        <is>
          <t>Million</t>
        </is>
      </c>
      <c r="D591" t="inlineStr">
        <is>
          <t>QQQQ</t>
        </is>
      </c>
      <c r="AA591" t="n">
        <v>307</v>
      </c>
      <c r="AB591" t="n">
        <v>376</v>
      </c>
      <c r="AE591" t="n">
        <v>4</v>
      </c>
      <c r="AM591" t="n">
        <v>9</v>
      </c>
    </row>
    <row r="592">
      <c r="A592" t="inlineStr">
        <is>
          <t>Total goodwill</t>
        </is>
      </c>
      <c r="C592" t="inlineStr">
        <is>
          <t>Million</t>
        </is>
      </c>
      <c r="D592" t="inlineStr">
        <is>
          <t>QQQQ</t>
        </is>
      </c>
      <c r="AA592" t="n">
        <v>307</v>
      </c>
      <c r="AB592" t="n">
        <v>376</v>
      </c>
      <c r="AE592" t="n">
        <v>4</v>
      </c>
      <c r="AM592" t="n">
        <v>2216</v>
      </c>
    </row>
    <row r="593">
      <c r="A593" t="inlineStr">
        <is>
          <t>Total goodwill-c</t>
        </is>
      </c>
      <c r="S593">
        <f>SUM(S588:S591)</f>
        <v/>
      </c>
      <c r="X593">
        <f>SUM(X588:X591)</f>
        <v/>
      </c>
      <c r="Z593">
        <f>SUM(Z588:Z591)</f>
        <v/>
      </c>
      <c r="AA593">
        <f>SUM(AA588:AA591)</f>
        <v/>
      </c>
      <c r="AB593">
        <f>SUM(AB588:AB591)</f>
        <v/>
      </c>
      <c r="AC593">
        <f>SUM(AC588:AC591)</f>
        <v/>
      </c>
      <c r="AE593">
        <f>SUM(AE588:AE591)</f>
        <v/>
      </c>
      <c r="AH593">
        <f>SUM(AH588:AH591)</f>
        <v/>
      </c>
      <c r="AM593">
        <f>SUM(AM588:AM591)</f>
        <v/>
      </c>
      <c r="AN593">
        <f>SUM(AN588:AN591)</f>
        <v/>
      </c>
      <c r="AR593">
        <f>SUM(AR588:AR591)</f>
        <v/>
      </c>
      <c r="AT593">
        <f>SUM(AT588:AT591)</f>
        <v/>
      </c>
      <c r="AU593">
        <f>SUM(AU588:AU591)</f>
        <v/>
      </c>
      <c r="AW593">
        <f>SUM(AW588:AW591)</f>
        <v/>
      </c>
      <c r="AY593">
        <f>SUM(AY588:AY591)</f>
        <v/>
      </c>
    </row>
    <row r="594">
      <c r="A594" t="inlineStr">
        <is>
          <t>Sum check</t>
        </is>
      </c>
      <c r="S594">
        <f>S592-S593</f>
        <v/>
      </c>
      <c r="X594">
        <f>X592-X593</f>
        <v/>
      </c>
      <c r="Z594">
        <f>Z592-Z593</f>
        <v/>
      </c>
      <c r="AA594">
        <f>AA592-AA593</f>
        <v/>
      </c>
      <c r="AB594">
        <f>AB592-AB593</f>
        <v/>
      </c>
      <c r="AC594">
        <f>AC592-AC593</f>
        <v/>
      </c>
      <c r="AE594">
        <f>AE592-AE593</f>
        <v/>
      </c>
      <c r="AH594">
        <f>AH592-AH593</f>
        <v/>
      </c>
      <c r="AM594">
        <f>AM592-AM593</f>
        <v/>
      </c>
      <c r="AN594">
        <f>AN592-AN593</f>
        <v/>
      </c>
      <c r="AR594">
        <f>AR592-AR593</f>
        <v/>
      </c>
      <c r="AT594">
        <f>AT592-AT593</f>
        <v/>
      </c>
      <c r="AU594">
        <f>AU592-AU593</f>
        <v/>
      </c>
      <c r="AW594">
        <f>AW592-AW593</f>
        <v/>
      </c>
      <c r="AY594">
        <f>AY592-AY593</f>
        <v/>
      </c>
    </row>
    <row r="595"/>
    <row r="596">
      <c r="A596" t="inlineStr">
        <is>
          <t>Dispositions</t>
        </is>
      </c>
    </row>
    <row r="597">
      <c r="A597" t="inlineStr">
        <is>
          <t>Health hygiene specialties</t>
        </is>
      </c>
      <c r="C597" t="inlineStr">
        <is>
          <t>Million</t>
        </is>
      </c>
      <c r="D597" t="inlineStr">
        <is>
          <t>QQQQ</t>
        </is>
      </c>
      <c r="AM597" t="n">
        <v>-42</v>
      </c>
    </row>
    <row r="598">
      <c r="A598" t="inlineStr">
        <is>
          <t>Consumer Packaging International</t>
        </is>
      </c>
      <c r="C598" t="inlineStr">
        <is>
          <t>Million</t>
        </is>
      </c>
      <c r="D598" t="inlineStr">
        <is>
          <t>QQQQ</t>
        </is>
      </c>
      <c r="AW598" t="n">
        <v>-19</v>
      </c>
      <c r="BB598" t="n">
        <v>-54</v>
      </c>
    </row>
    <row r="599">
      <c r="A599" t="inlineStr">
        <is>
          <t>Total goodwill</t>
        </is>
      </c>
      <c r="C599" t="inlineStr">
        <is>
          <t>Million</t>
        </is>
      </c>
      <c r="D599" t="inlineStr">
        <is>
          <t>QQQQ</t>
        </is>
      </c>
      <c r="AM599" t="n">
        <v>-42</v>
      </c>
      <c r="AW599" t="n">
        <v>-19</v>
      </c>
      <c r="BB599" t="n">
        <v>-54</v>
      </c>
    </row>
    <row r="600">
      <c r="A600" t="inlineStr">
        <is>
          <t>Total goodwill-c</t>
        </is>
      </c>
      <c r="S600">
        <f>SUM(S597:S598)</f>
        <v/>
      </c>
      <c r="X600">
        <f>SUM(X597:X598)</f>
        <v/>
      </c>
      <c r="Z600">
        <f>SUM(Z597:Z598)</f>
        <v/>
      </c>
      <c r="AC600">
        <f>SUM(AC597:AC598)</f>
        <v/>
      </c>
      <c r="AH600">
        <f>SUM(AH597:AH598)</f>
        <v/>
      </c>
      <c r="AM600">
        <f>SUM(AM597:AM598)</f>
        <v/>
      </c>
      <c r="AN600">
        <f>SUM(AN597:AN598)</f>
        <v/>
      </c>
      <c r="AR600">
        <f>SUM(AR597:AR598)</f>
        <v/>
      </c>
      <c r="AT600">
        <f>SUM(AT597:AT598)</f>
        <v/>
      </c>
      <c r="AU600">
        <f>SUM(AU597:AU598)</f>
        <v/>
      </c>
      <c r="AW600">
        <f>SUM(AW597:AW598)</f>
        <v/>
      </c>
      <c r="AY600">
        <f>SUM(AY597:AY598)</f>
        <v/>
      </c>
      <c r="BB600">
        <f>SUM(BB597:BB598)</f>
        <v/>
      </c>
    </row>
    <row r="601">
      <c r="A601" t="inlineStr">
        <is>
          <t>Sum check</t>
        </is>
      </c>
      <c r="S601">
        <f>S599-S600</f>
        <v/>
      </c>
      <c r="X601">
        <f>X599-X600</f>
        <v/>
      </c>
      <c r="Z601">
        <f>Z599-Z600</f>
        <v/>
      </c>
      <c r="AC601">
        <f>AC599-AC600</f>
        <v/>
      </c>
      <c r="AH601">
        <f>AH599-AH600</f>
        <v/>
      </c>
      <c r="AM601">
        <f>AM599-AM600</f>
        <v/>
      </c>
      <c r="AN601">
        <f>AN599-AN600</f>
        <v/>
      </c>
      <c r="AR601">
        <f>AR599-AR600</f>
        <v/>
      </c>
      <c r="AT601">
        <f>AT599-AT600</f>
        <v/>
      </c>
      <c r="AU601">
        <f>AU599-AU600</f>
        <v/>
      </c>
      <c r="AW601">
        <f>AW599-AW600</f>
        <v/>
      </c>
      <c r="AY601">
        <f>AY599-AY600</f>
        <v/>
      </c>
      <c r="BB601">
        <f>BB599-BB600</f>
        <v/>
      </c>
    </row>
    <row r="602"/>
    <row r="603">
      <c r="A603" t="inlineStr">
        <is>
          <t>Foreign currency translation adjustment</t>
        </is>
      </c>
    </row>
    <row r="604">
      <c r="A604" t="inlineStr">
        <is>
          <t>Consumer packaging international</t>
        </is>
      </c>
      <c r="C604" t="inlineStr">
        <is>
          <t>Million</t>
        </is>
      </c>
      <c r="D604" t="inlineStr">
        <is>
          <t>QQQQ</t>
        </is>
      </c>
      <c r="AM604" t="n">
        <v>-73</v>
      </c>
      <c r="AR604" t="n">
        <v>32</v>
      </c>
      <c r="AW604" t="n">
        <v>36</v>
      </c>
      <c r="BB604" t="n">
        <v>-250</v>
      </c>
    </row>
    <row r="605">
      <c r="A605" t="inlineStr">
        <is>
          <t>Consumer packaging</t>
        </is>
      </c>
      <c r="C605" t="inlineStr">
        <is>
          <t>Million</t>
        </is>
      </c>
      <c r="D605" t="inlineStr">
        <is>
          <t>QQQQ</t>
        </is>
      </c>
      <c r="Z605" t="n">
        <v>-1</v>
      </c>
      <c r="AA605" t="n">
        <v>-1</v>
      </c>
      <c r="AM605" t="n">
        <v>-1</v>
      </c>
      <c r="AW605" t="n">
        <v>1</v>
      </c>
      <c r="BB605" t="n">
        <v>-1</v>
      </c>
    </row>
    <row r="606">
      <c r="A606" t="inlineStr">
        <is>
          <t>Engineered Materials</t>
        </is>
      </c>
      <c r="C606" t="inlineStr">
        <is>
          <t>Million</t>
        </is>
      </c>
      <c r="D606" t="inlineStr">
        <is>
          <t>QQQQ</t>
        </is>
      </c>
      <c r="AW606" t="n">
        <v>-1</v>
      </c>
      <c r="BB606" t="n">
        <v>-37</v>
      </c>
    </row>
    <row r="607">
      <c r="A607" t="inlineStr">
        <is>
          <t>Health hygiene specialties</t>
        </is>
      </c>
      <c r="C607" t="inlineStr">
        <is>
          <t>Million</t>
        </is>
      </c>
      <c r="D607" t="inlineStr">
        <is>
          <t>QQQQ</t>
        </is>
      </c>
      <c r="Z607" t="n">
        <v>-11</v>
      </c>
      <c r="AA607" t="n">
        <v>-6</v>
      </c>
      <c r="AE607" t="n">
        <v>-2</v>
      </c>
      <c r="AM607" t="n">
        <v>7</v>
      </c>
      <c r="AR607" t="n">
        <v>-16</v>
      </c>
      <c r="AW607" t="n">
        <v>2</v>
      </c>
      <c r="BB607" t="n">
        <v>-18</v>
      </c>
    </row>
    <row r="608">
      <c r="A608" t="inlineStr">
        <is>
          <t>Total goodwill</t>
        </is>
      </c>
      <c r="C608" t="inlineStr">
        <is>
          <t>Million</t>
        </is>
      </c>
      <c r="D608" t="inlineStr">
        <is>
          <t>QQQQ</t>
        </is>
      </c>
      <c r="Z608" t="n">
        <v>-12</v>
      </c>
      <c r="AA608" t="n">
        <v>-7</v>
      </c>
      <c r="AE608" t="n">
        <v>-2</v>
      </c>
      <c r="AM608" t="n">
        <v>-67</v>
      </c>
      <c r="AR608" t="n">
        <v>16</v>
      </c>
      <c r="AW608" t="n">
        <v>38</v>
      </c>
      <c r="BB608" t="n">
        <v>-306</v>
      </c>
    </row>
    <row r="609">
      <c r="A609" t="inlineStr">
        <is>
          <t>Total goodwill-c</t>
        </is>
      </c>
      <c r="S609">
        <f>SUM(S604:S607)</f>
        <v/>
      </c>
      <c r="X609">
        <f>SUM(X604:X607)</f>
        <v/>
      </c>
      <c r="Z609">
        <f>SUM(Z604:Z607)</f>
        <v/>
      </c>
      <c r="AA609">
        <f>SUM(AA604:AA607)</f>
        <v/>
      </c>
      <c r="AC609">
        <f>SUM(AC604:AC607)</f>
        <v/>
      </c>
      <c r="AE609">
        <f>SUM(AE604:AE607)</f>
        <v/>
      </c>
      <c r="AH609">
        <f>SUM(AH604:AH607)</f>
        <v/>
      </c>
      <c r="AM609">
        <f>SUM(AM604:AM607)</f>
        <v/>
      </c>
      <c r="AN609">
        <f>SUM(AN604:AN607)</f>
        <v/>
      </c>
      <c r="AR609">
        <f>SUM(AR604:AR607)</f>
        <v/>
      </c>
      <c r="AT609">
        <f>SUM(AT604:AT607)</f>
        <v/>
      </c>
      <c r="AU609">
        <f>SUM(AU604:AU607)</f>
        <v/>
      </c>
      <c r="AW609">
        <f>SUM(AW604:AW607)</f>
        <v/>
      </c>
      <c r="AY609">
        <f>SUM(AY604:AY607)</f>
        <v/>
      </c>
      <c r="BB609">
        <f>SUM(BB604:BB607)</f>
        <v/>
      </c>
    </row>
    <row r="610">
      <c r="A610" t="inlineStr">
        <is>
          <t>Sum check</t>
        </is>
      </c>
      <c r="S610">
        <f>S608-S609</f>
        <v/>
      </c>
      <c r="X610">
        <f>X608-X609</f>
        <v/>
      </c>
      <c r="Z610">
        <f>Z608-Z609</f>
        <v/>
      </c>
      <c r="AA610">
        <f>AA608-AA609</f>
        <v/>
      </c>
      <c r="AC610">
        <f>AC608-AC609</f>
        <v/>
      </c>
      <c r="AE610">
        <f>AE608-AE609</f>
        <v/>
      </c>
      <c r="AH610">
        <f>AH608-AH609</f>
        <v/>
      </c>
      <c r="AM610">
        <f>AM608-AM609</f>
        <v/>
      </c>
      <c r="AN610">
        <f>AN608-AN609</f>
        <v/>
      </c>
      <c r="AR610">
        <f>AR608-AR609</f>
        <v/>
      </c>
      <c r="AT610">
        <f>AT608-AT609</f>
        <v/>
      </c>
      <c r="AU610">
        <f>AU608-AU609</f>
        <v/>
      </c>
      <c r="AW610">
        <f>AW608-AW609</f>
        <v/>
      </c>
      <c r="AY610">
        <f>AY608-AY609</f>
        <v/>
      </c>
      <c r="BB610">
        <f>BB608-BB609</f>
        <v/>
      </c>
    </row>
    <row r="611"/>
    <row r="612">
      <c r="A612" t="inlineStr">
        <is>
          <t>RPC purchase price valuation</t>
        </is>
      </c>
    </row>
    <row r="613">
      <c r="A613" t="inlineStr">
        <is>
          <t>Consumer packaging international</t>
        </is>
      </c>
      <c r="C613" t="inlineStr">
        <is>
          <t>Million</t>
        </is>
      </c>
      <c r="D613" t="inlineStr">
        <is>
          <t>QQQQ</t>
        </is>
      </c>
      <c r="AR613" t="n">
        <v>303</v>
      </c>
    </row>
    <row r="614">
      <c r="A614" t="inlineStr">
        <is>
          <t>Consumer packaging</t>
        </is>
      </c>
      <c r="C614" t="inlineStr">
        <is>
          <t>Million</t>
        </is>
      </c>
      <c r="D614" t="inlineStr">
        <is>
          <t>QQQQ</t>
        </is>
      </c>
      <c r="AR614" t="n">
        <v>-151</v>
      </c>
    </row>
    <row r="615">
      <c r="A615" t="inlineStr">
        <is>
          <t>Engineered materials</t>
        </is>
      </c>
      <c r="C615" t="inlineStr">
        <is>
          <t>Million</t>
        </is>
      </c>
      <c r="D615" t="inlineStr">
        <is>
          <t>QQQQ</t>
        </is>
      </c>
      <c r="AR615" t="n">
        <v>7</v>
      </c>
    </row>
    <row r="616">
      <c r="A616" t="inlineStr">
        <is>
          <t>Total goodwill</t>
        </is>
      </c>
      <c r="C616" t="inlineStr">
        <is>
          <t>Million</t>
        </is>
      </c>
      <c r="D616" t="inlineStr">
        <is>
          <t>QQQQ</t>
        </is>
      </c>
      <c r="AR616" t="n">
        <v>159</v>
      </c>
    </row>
    <row r="617">
      <c r="A617" t="inlineStr">
        <is>
          <t>Total goodwill-c</t>
        </is>
      </c>
      <c r="S617">
        <f>SUM(S613:S615)</f>
        <v/>
      </c>
      <c r="X617">
        <f>SUM(X613:X615)</f>
        <v/>
      </c>
      <c r="Z617">
        <f>SUM(Z613:Z615)</f>
        <v/>
      </c>
      <c r="AC617">
        <f>SUM(AC613:AC615)</f>
        <v/>
      </c>
      <c r="AH617">
        <f>SUM(AH613:AH615)</f>
        <v/>
      </c>
      <c r="AM617">
        <f>SUM(AM613:AM615)</f>
        <v/>
      </c>
      <c r="AN617">
        <f>SUM(AN613:AN615)</f>
        <v/>
      </c>
      <c r="AR617">
        <f>SUM(AR613:AR615)</f>
        <v/>
      </c>
      <c r="AT617">
        <f>SUM(AT613:AT615)</f>
        <v/>
      </c>
      <c r="AU617">
        <f>SUM(AU613:AU615)</f>
        <v/>
      </c>
      <c r="AW617">
        <f>SUM(AW613:AW615)</f>
        <v/>
      </c>
      <c r="AY617">
        <f>SUM(AY613:AY615)</f>
        <v/>
      </c>
    </row>
    <row r="618">
      <c r="A618" t="inlineStr">
        <is>
          <t>Sum check</t>
        </is>
      </c>
      <c r="S618">
        <f>S616-S617</f>
        <v/>
      </c>
      <c r="X618">
        <f>X616-X617</f>
        <v/>
      </c>
      <c r="Z618">
        <f>Z616-Z617</f>
        <v/>
      </c>
      <c r="AC618">
        <f>AC616-AC617</f>
        <v/>
      </c>
      <c r="AH618">
        <f>AH616-AH617</f>
        <v/>
      </c>
      <c r="AM618">
        <f>AM616-AM617</f>
        <v/>
      </c>
      <c r="AN618">
        <f>AN616-AN617</f>
        <v/>
      </c>
      <c r="AR618">
        <f>AR616-AR617</f>
        <v/>
      </c>
      <c r="AT618">
        <f>AT616-AT617</f>
        <v/>
      </c>
      <c r="AU618">
        <f>AU616-AU617</f>
        <v/>
      </c>
      <c r="AW618">
        <f>AW616-AW617</f>
        <v/>
      </c>
      <c r="AY618">
        <f>AY616-AY617</f>
        <v/>
      </c>
    </row>
    <row r="619"/>
    <row r="620">
      <c r="A620" t="inlineStr">
        <is>
          <t>Held for sale</t>
        </is>
      </c>
    </row>
    <row r="621">
      <c r="A621" t="inlineStr">
        <is>
          <t>Engineered materials</t>
        </is>
      </c>
      <c r="C621" t="inlineStr">
        <is>
          <t>Million</t>
        </is>
      </c>
      <c r="D621" t="inlineStr">
        <is>
          <t>QQQQ</t>
        </is>
      </c>
      <c r="AR621" t="n">
        <v>-40</v>
      </c>
    </row>
    <row r="622">
      <c r="A622" t="inlineStr">
        <is>
          <t>Health hygiene specialties</t>
        </is>
      </c>
      <c r="C622" t="inlineStr">
        <is>
          <t>Million</t>
        </is>
      </c>
      <c r="D622" t="inlineStr">
        <is>
          <t>QQQQ</t>
        </is>
      </c>
      <c r="AR622" t="n">
        <v>-13</v>
      </c>
    </row>
    <row r="623">
      <c r="A623" t="inlineStr">
        <is>
          <t>Total goodwill</t>
        </is>
      </c>
      <c r="C623" t="inlineStr">
        <is>
          <t>Million</t>
        </is>
      </c>
      <c r="D623" t="inlineStr">
        <is>
          <t>QQQQ</t>
        </is>
      </c>
      <c r="AR623" t="n">
        <v>-53</v>
      </c>
    </row>
    <row r="624">
      <c r="A624" t="inlineStr">
        <is>
          <t>Total goodwill-c</t>
        </is>
      </c>
      <c r="S624">
        <f>SUM(S621:S622)</f>
        <v/>
      </c>
      <c r="X624">
        <f>SUM(X621:X622)</f>
        <v/>
      </c>
      <c r="Z624">
        <f>SUM(Z621:Z622)</f>
        <v/>
      </c>
      <c r="AC624">
        <f>SUM(AC621:AC622)</f>
        <v/>
      </c>
      <c r="AH624">
        <f>SUM(AH621:AH622)</f>
        <v/>
      </c>
      <c r="AM624">
        <f>SUM(AM621:AM622)</f>
        <v/>
      </c>
      <c r="AN624">
        <f>SUM(AN621:AN622)</f>
        <v/>
      </c>
      <c r="AR624">
        <f>SUM(AR621:AR622)</f>
        <v/>
      </c>
      <c r="AT624">
        <f>SUM(AT621:AT622)</f>
        <v/>
      </c>
      <c r="AU624">
        <f>SUM(AU621:AU622)</f>
        <v/>
      </c>
      <c r="AW624">
        <f>SUM(AW621:AW622)</f>
        <v/>
      </c>
      <c r="AY624">
        <f>SUM(AY621:AY622)</f>
        <v/>
      </c>
    </row>
    <row r="625">
      <c r="A625" t="inlineStr">
        <is>
          <t>Sum check</t>
        </is>
      </c>
      <c r="S625">
        <f>S623-S624</f>
        <v/>
      </c>
      <c r="X625">
        <f>X623-X624</f>
        <v/>
      </c>
      <c r="Z625">
        <f>Z623-Z624</f>
        <v/>
      </c>
      <c r="AC625">
        <f>AC623-AC624</f>
        <v/>
      </c>
      <c r="AH625">
        <f>AH623-AH624</f>
        <v/>
      </c>
      <c r="AM625">
        <f>AM623-AM624</f>
        <v/>
      </c>
      <c r="AN625">
        <f>AN623-AN624</f>
        <v/>
      </c>
      <c r="AR625">
        <f>AR623-AR624</f>
        <v/>
      </c>
      <c r="AT625">
        <f>AT623-AT624</f>
        <v/>
      </c>
      <c r="AU625">
        <f>AU623-AU624</f>
        <v/>
      </c>
      <c r="AW625">
        <f>AW623-AW624</f>
        <v/>
      </c>
      <c r="AY625">
        <f>AY623-AY624</f>
        <v/>
      </c>
    </row>
    <row r="626"/>
    <row r="627">
      <c r="A627" t="inlineStr">
        <is>
          <t>Goodwill</t>
        </is>
      </c>
    </row>
    <row r="628">
      <c r="A628" t="inlineStr">
        <is>
          <t>Rigid open top</t>
        </is>
      </c>
      <c r="C628" t="inlineStr">
        <is>
          <t>Million</t>
        </is>
      </c>
      <c r="D628" t="inlineStr">
        <is>
          <t>QQQQ</t>
        </is>
      </c>
      <c r="F628" t="n">
        <v>681</v>
      </c>
      <c r="G628" t="n">
        <v>681</v>
      </c>
      <c r="H628" t="n">
        <v>681</v>
      </c>
      <c r="I628" t="n">
        <v>681</v>
      </c>
      <c r="K628" t="n">
        <v>681</v>
      </c>
      <c r="L628" t="n">
        <v>681</v>
      </c>
      <c r="M628" t="n">
        <v>681</v>
      </c>
      <c r="N628" t="n">
        <v>681</v>
      </c>
      <c r="P628" t="n">
        <v>681</v>
      </c>
      <c r="Q628" t="n">
        <v>681</v>
      </c>
      <c r="R628" t="n">
        <v>681</v>
      </c>
      <c r="S628" t="n">
        <v>681</v>
      </c>
    </row>
    <row r="629">
      <c r="A629" t="inlineStr">
        <is>
          <t>Rigid closed top</t>
        </is>
      </c>
      <c r="C629" t="inlineStr">
        <is>
          <t>Million</t>
        </is>
      </c>
      <c r="D629" t="inlineStr">
        <is>
          <t>QQQQ</t>
        </is>
      </c>
      <c r="F629" t="n">
        <v>832</v>
      </c>
      <c r="G629" t="n">
        <v>831</v>
      </c>
      <c r="H629" t="n">
        <v>830</v>
      </c>
      <c r="I629" t="n">
        <v>831</v>
      </c>
      <c r="K629" t="n">
        <v>830</v>
      </c>
      <c r="L629" t="n">
        <v>829</v>
      </c>
      <c r="M629" t="n">
        <v>828</v>
      </c>
      <c r="N629" t="n">
        <v>827</v>
      </c>
      <c r="P629" t="n">
        <v>826</v>
      </c>
      <c r="Q629" t="n">
        <v>825</v>
      </c>
      <c r="R629" t="n">
        <v>825</v>
      </c>
      <c r="S629" t="n">
        <v>823</v>
      </c>
    </row>
    <row r="630">
      <c r="A630" t="inlineStr">
        <is>
          <t>Rigid packaging</t>
        </is>
      </c>
      <c r="C630" t="inlineStr">
        <is>
          <t>Million</t>
        </is>
      </c>
      <c r="D630" t="inlineStr">
        <is>
          <t>QQQQ</t>
        </is>
      </c>
      <c r="F630" t="n">
        <v>1513</v>
      </c>
      <c r="G630" t="n">
        <v>1512</v>
      </c>
      <c r="H630" t="n">
        <v>1511</v>
      </c>
      <c r="K630" t="n">
        <v>1511</v>
      </c>
      <c r="L630" t="n">
        <v>1510</v>
      </c>
      <c r="M630" t="n">
        <v>1509</v>
      </c>
    </row>
    <row r="631">
      <c r="A631" t="inlineStr">
        <is>
          <t>Rigid packaging-c</t>
        </is>
      </c>
      <c r="F631">
        <f>SUM(F628:F629)</f>
        <v/>
      </c>
      <c r="G631">
        <f>SUM(G628:G629)</f>
        <v/>
      </c>
      <c r="H631">
        <f>SUM(H628:H629)</f>
        <v/>
      </c>
      <c r="K631">
        <f>SUM(K628:K629)</f>
        <v/>
      </c>
      <c r="L631">
        <f>SUM(L628:L629)</f>
        <v/>
      </c>
      <c r="M631">
        <f>SUM(M628:M629)</f>
        <v/>
      </c>
      <c r="S631">
        <f>SUM(S628:S629)</f>
        <v/>
      </c>
      <c r="X631">
        <f>SUM(X628:X629)</f>
        <v/>
      </c>
      <c r="Z631">
        <f>SUM(Z628:Z629)</f>
        <v/>
      </c>
      <c r="AC631">
        <f>SUM(AC628:AC629)</f>
        <v/>
      </c>
      <c r="AH631">
        <f>SUM(AH628:AH629)</f>
        <v/>
      </c>
      <c r="AM631">
        <f>SUM(AM628:AM629)</f>
        <v/>
      </c>
      <c r="AN631">
        <f>SUM(AN628:AN629)</f>
        <v/>
      </c>
      <c r="AR631">
        <f>SUM(AR628:AR629)</f>
        <v/>
      </c>
      <c r="AT631">
        <f>SUM(AT628:AT629)</f>
        <v/>
      </c>
      <c r="AU631">
        <f>SUM(AU628:AU629)</f>
        <v/>
      </c>
      <c r="AW631">
        <f>SUM(AW628:AW629)</f>
        <v/>
      </c>
      <c r="AY631">
        <f>SUM(AY628:AY629)</f>
        <v/>
      </c>
    </row>
    <row r="632">
      <c r="A632" t="inlineStr">
        <is>
          <t>Sum Check</t>
        </is>
      </c>
      <c r="F632">
        <f>F630-F631</f>
        <v/>
      </c>
      <c r="G632">
        <f>G630-G631</f>
        <v/>
      </c>
      <c r="H632">
        <f>H630-H631</f>
        <v/>
      </c>
      <c r="K632">
        <f>K630-K631</f>
        <v/>
      </c>
      <c r="L632">
        <f>L630-L631</f>
        <v/>
      </c>
      <c r="M632">
        <f>M630-M631</f>
        <v/>
      </c>
      <c r="S632">
        <f>S630-S631</f>
        <v/>
      </c>
      <c r="X632">
        <f>X630-X631</f>
        <v/>
      </c>
      <c r="Z632">
        <f>Z630-Z631</f>
        <v/>
      </c>
      <c r="AC632">
        <f>AC630-AC631</f>
        <v/>
      </c>
      <c r="AH632">
        <f>AH630-AH631</f>
        <v/>
      </c>
      <c r="AM632">
        <f>AM630-AM631</f>
        <v/>
      </c>
      <c r="AN632">
        <f>AN630-AN631</f>
        <v/>
      </c>
      <c r="AR632">
        <f>AR630-AR631</f>
        <v/>
      </c>
      <c r="AT632">
        <f>AT630-AT631</f>
        <v/>
      </c>
      <c r="AU632">
        <f>AU630-AU631</f>
        <v/>
      </c>
      <c r="AW632">
        <f>AW630-AW631</f>
        <v/>
      </c>
      <c r="AY632">
        <f>AY630-AY631</f>
        <v/>
      </c>
    </row>
    <row r="633"/>
    <row r="634">
      <c r="A634" t="inlineStr">
        <is>
          <t>Consumer packaging international</t>
        </is>
      </c>
      <c r="C634" t="inlineStr">
        <is>
          <t>Million</t>
        </is>
      </c>
      <c r="D634" t="inlineStr">
        <is>
          <t>QQQQ</t>
        </is>
      </c>
      <c r="AM634" t="n">
        <v>1678</v>
      </c>
      <c r="AR634" t="n">
        <v>2013</v>
      </c>
      <c r="AW634" t="n">
        <v>2016</v>
      </c>
      <c r="BB634" t="n">
        <v>1712</v>
      </c>
    </row>
    <row r="635">
      <c r="A635" t="inlineStr">
        <is>
          <t>Consumer packaging</t>
        </is>
      </c>
      <c r="C635" t="inlineStr">
        <is>
          <t>Million</t>
        </is>
      </c>
      <c r="D635" t="inlineStr">
        <is>
          <t>QQQQ</t>
        </is>
      </c>
      <c r="U635" t="n">
        <v>1519</v>
      </c>
      <c r="V635" t="n">
        <v>1521</v>
      </c>
      <c r="W635" t="n">
        <v>1521</v>
      </c>
      <c r="X635" t="n">
        <v>1520</v>
      </c>
      <c r="Z635" t="n">
        <v>1409</v>
      </c>
      <c r="AA635" t="n">
        <v>1409</v>
      </c>
      <c r="AB635" t="n">
        <v>1410</v>
      </c>
      <c r="AC635" t="n">
        <v>1411</v>
      </c>
      <c r="AE635" t="n">
        <v>1411</v>
      </c>
      <c r="AF635" t="n">
        <v>1410</v>
      </c>
      <c r="AG635" t="n">
        <v>1409</v>
      </c>
      <c r="AH635" t="n">
        <v>1409</v>
      </c>
      <c r="AJ635" t="n">
        <v>1408</v>
      </c>
      <c r="AK635" t="n">
        <v>1409</v>
      </c>
      <c r="AL635" t="n">
        <v>1409</v>
      </c>
      <c r="AM635" t="n">
        <v>1908</v>
      </c>
      <c r="AR635" t="n">
        <v>1757</v>
      </c>
      <c r="AW635" t="n">
        <v>1541</v>
      </c>
      <c r="BB635" t="n">
        <v>1540</v>
      </c>
    </row>
    <row r="636">
      <c r="A636" t="inlineStr">
        <is>
          <t>Health hygiene specialties</t>
        </is>
      </c>
      <c r="C636" t="inlineStr">
        <is>
          <t>Million</t>
        </is>
      </c>
      <c r="D636" t="inlineStr">
        <is>
          <t>QQQQ</t>
        </is>
      </c>
      <c r="U636" t="n">
        <v>857</v>
      </c>
      <c r="V636" t="n">
        <v>912</v>
      </c>
      <c r="W636" t="n">
        <v>937</v>
      </c>
      <c r="X636" t="n">
        <v>801</v>
      </c>
      <c r="Z636" t="n">
        <v>797</v>
      </c>
      <c r="AA636" t="n">
        <v>802</v>
      </c>
      <c r="AB636" t="n">
        <v>808</v>
      </c>
      <c r="AC636" t="n">
        <v>819</v>
      </c>
      <c r="AE636" t="n">
        <v>817</v>
      </c>
      <c r="AF636" t="n">
        <v>897</v>
      </c>
      <c r="AG636" t="n">
        <v>921</v>
      </c>
      <c r="AH636" t="n">
        <v>902</v>
      </c>
      <c r="AJ636" t="n">
        <v>903</v>
      </c>
      <c r="AK636" t="n">
        <v>899</v>
      </c>
      <c r="AL636" t="n">
        <v>861</v>
      </c>
      <c r="AM636" t="n">
        <v>827</v>
      </c>
      <c r="AR636" t="n">
        <v>798</v>
      </c>
      <c r="AW636" t="n">
        <v>936</v>
      </c>
      <c r="BB636" t="n">
        <v>918</v>
      </c>
    </row>
    <row r="637">
      <c r="A637" t="inlineStr">
        <is>
          <t>Engineered materials</t>
        </is>
      </c>
      <c r="C637" t="inlineStr">
        <is>
          <t>Million</t>
        </is>
      </c>
      <c r="D637" t="inlineStr">
        <is>
          <t>QQQQ</t>
        </is>
      </c>
      <c r="F637" t="n">
        <v>89</v>
      </c>
      <c r="G637" t="n">
        <v>82</v>
      </c>
      <c r="H637" t="n">
        <v>73</v>
      </c>
      <c r="I637" t="n">
        <v>73</v>
      </c>
      <c r="K637" t="n">
        <v>73</v>
      </c>
      <c r="L637" t="n">
        <v>73</v>
      </c>
      <c r="M637" t="n">
        <v>73</v>
      </c>
      <c r="N637" t="n">
        <v>71</v>
      </c>
      <c r="P637" t="n">
        <v>70</v>
      </c>
      <c r="Q637" t="n">
        <v>68</v>
      </c>
      <c r="R637" t="n">
        <v>69</v>
      </c>
      <c r="S637" t="n">
        <v>69</v>
      </c>
      <c r="U637" t="n">
        <v>83</v>
      </c>
      <c r="V637" t="n">
        <v>84</v>
      </c>
      <c r="W637" t="n">
        <v>83</v>
      </c>
      <c r="X637" t="n">
        <v>85</v>
      </c>
      <c r="Z637" t="n">
        <v>188</v>
      </c>
      <c r="AA637" t="n">
        <v>495</v>
      </c>
      <c r="AB637" t="n">
        <v>564</v>
      </c>
      <c r="AC637" t="n">
        <v>545</v>
      </c>
      <c r="AE637" t="n">
        <v>549</v>
      </c>
      <c r="AF637" t="n">
        <v>550</v>
      </c>
      <c r="AG637" t="n">
        <v>550</v>
      </c>
      <c r="AH637" t="n">
        <v>633</v>
      </c>
      <c r="AJ637" t="n">
        <v>630</v>
      </c>
      <c r="AK637" t="n">
        <v>630</v>
      </c>
      <c r="AL637" t="n">
        <v>641</v>
      </c>
      <c r="AM637" t="n">
        <v>638</v>
      </c>
      <c r="AR637" t="n">
        <v>605</v>
      </c>
      <c r="AW637" t="n">
        <v>699</v>
      </c>
      <c r="BB637" t="n">
        <v>662</v>
      </c>
    </row>
    <row r="638">
      <c r="A638" t="inlineStr">
        <is>
          <t>Flexible packaging</t>
        </is>
      </c>
      <c r="C638" t="inlineStr">
        <is>
          <t>Million</t>
        </is>
      </c>
      <c r="D638" t="inlineStr">
        <is>
          <t>QQQQ</t>
        </is>
      </c>
      <c r="F638" t="n">
        <v>40</v>
      </c>
      <c r="G638" t="n">
        <v>39</v>
      </c>
      <c r="H638" t="n">
        <v>49</v>
      </c>
      <c r="I638" t="n">
        <v>49</v>
      </c>
      <c r="K638" t="n">
        <v>60</v>
      </c>
      <c r="L638" t="n">
        <v>83</v>
      </c>
      <c r="M638" t="n">
        <v>70</v>
      </c>
      <c r="N638" t="n">
        <v>80</v>
      </c>
      <c r="P638" t="n">
        <v>80</v>
      </c>
      <c r="Q638" t="n">
        <v>78</v>
      </c>
      <c r="R638" t="n">
        <v>79</v>
      </c>
      <c r="S638" t="n">
        <v>79</v>
      </c>
    </row>
    <row r="639">
      <c r="A639" t="inlineStr">
        <is>
          <t>Total goodwill</t>
        </is>
      </c>
      <c r="C639" t="inlineStr">
        <is>
          <t>Million</t>
        </is>
      </c>
      <c r="D639" t="inlineStr">
        <is>
          <t>QQQQ</t>
        </is>
      </c>
      <c r="F639" t="n">
        <v>1642</v>
      </c>
      <c r="G639" t="n">
        <v>1633</v>
      </c>
      <c r="H639" t="n">
        <v>1633</v>
      </c>
      <c r="I639" t="n">
        <v>1634</v>
      </c>
      <c r="K639" t="n">
        <v>1644</v>
      </c>
      <c r="L639" t="n">
        <v>1666</v>
      </c>
      <c r="M639" t="n">
        <v>1652</v>
      </c>
      <c r="N639" t="n">
        <v>1659</v>
      </c>
      <c r="P639" t="n">
        <v>1657</v>
      </c>
      <c r="Q639" t="n">
        <v>1652</v>
      </c>
      <c r="R639" t="n">
        <v>1654</v>
      </c>
      <c r="S639" t="n">
        <v>1652</v>
      </c>
      <c r="U639" t="n">
        <v>2459</v>
      </c>
      <c r="V639" t="n">
        <v>2517</v>
      </c>
      <c r="W639" t="n">
        <v>2541</v>
      </c>
      <c r="X639" t="n">
        <v>2406</v>
      </c>
      <c r="Z639" t="n">
        <v>2394</v>
      </c>
      <c r="AA639" t="n">
        <v>2706</v>
      </c>
      <c r="AB639" t="n">
        <v>2782</v>
      </c>
      <c r="AC639" t="n">
        <v>2775</v>
      </c>
      <c r="AE639" t="n">
        <v>2777</v>
      </c>
      <c r="AF639" t="n">
        <v>2857</v>
      </c>
      <c r="AG639" t="n">
        <v>2880</v>
      </c>
      <c r="AH639" t="n">
        <v>2944</v>
      </c>
      <c r="AJ639" t="n">
        <v>2941</v>
      </c>
      <c r="AK639" t="n">
        <v>2938</v>
      </c>
      <c r="AL639" t="n">
        <v>2911</v>
      </c>
      <c r="AM639" t="n">
        <v>5051</v>
      </c>
      <c r="AR639" t="n">
        <v>5173</v>
      </c>
      <c r="AW639" t="n">
        <v>5192</v>
      </c>
      <c r="BB639" t="n">
        <v>4832</v>
      </c>
    </row>
    <row r="640">
      <c r="A640" t="inlineStr">
        <is>
          <t>Total goodwill-c</t>
        </is>
      </c>
      <c r="F640">
        <f>SUM(F628:F629)+SUM(F634:F638)</f>
        <v/>
      </c>
      <c r="G640">
        <f>SUM(G628:G629)+SUM(G634:G638)</f>
        <v/>
      </c>
      <c r="H640">
        <f>SUM(H628:H629)+SUM(H634:H638)</f>
        <v/>
      </c>
      <c r="I640">
        <f>SUM(I628:I629)+SUM(I634:I638)</f>
        <v/>
      </c>
      <c r="K640">
        <f>SUM(K628:K629)+SUM(K634:K638)</f>
        <v/>
      </c>
      <c r="L640">
        <f>SUM(L628:L629)+SUM(L634:L638)</f>
        <v/>
      </c>
      <c r="M640">
        <f>SUM(M628:M629)+SUM(M634:M638)</f>
        <v/>
      </c>
      <c r="N640">
        <f>SUM(N628:N629)+SUM(N634:N638)</f>
        <v/>
      </c>
      <c r="P640">
        <f>SUM(P628:P629)+SUM(P634:P638)</f>
        <v/>
      </c>
      <c r="Q640">
        <f>SUM(Q628:Q629)+SUM(Q634:Q638)</f>
        <v/>
      </c>
      <c r="R640">
        <f>SUM(R628:R629)+SUM(R634:R638)</f>
        <v/>
      </c>
      <c r="S640">
        <f>SUM(S628:S629)+SUM(S634:S638)</f>
        <v/>
      </c>
      <c r="U640">
        <f>SUM(U628:U629)+SUM(U634:U638)</f>
        <v/>
      </c>
      <c r="V640">
        <f>SUM(V628:V629)+SUM(V634:V638)</f>
        <v/>
      </c>
      <c r="W640">
        <f>SUM(W628:W629)+SUM(W634:W638)</f>
        <v/>
      </c>
      <c r="X640">
        <f>SUM(X628:X629)+SUM(X634:X638)</f>
        <v/>
      </c>
      <c r="Z640">
        <f>SUM(Z628:Z629)+SUM(Z634:Z638)</f>
        <v/>
      </c>
      <c r="AA640">
        <f>SUM(AA628:AA629)+SUM(AA634:AA638)</f>
        <v/>
      </c>
      <c r="AB640">
        <f>SUM(AB628:AB629)+SUM(AB634:AB638)</f>
        <v/>
      </c>
      <c r="AC640">
        <f>SUM(AC628:AC629)+SUM(AC634:AC638)</f>
        <v/>
      </c>
      <c r="AE640">
        <f>SUM(AE628:AE629)+SUM(AE634:AE638)</f>
        <v/>
      </c>
      <c r="AF640">
        <f>SUM(AF628:AF629)+SUM(AF634:AF638)</f>
        <v/>
      </c>
      <c r="AG640">
        <f>SUM(AG628:AG629)+SUM(AG634:AG638)</f>
        <v/>
      </c>
      <c r="AH640">
        <f>SUM(AH628:AH629)+SUM(AH634:AH638)</f>
        <v/>
      </c>
      <c r="AJ640">
        <f>SUM(AJ628:AJ629)+SUM(AJ634:AJ638)</f>
        <v/>
      </c>
      <c r="AK640">
        <f>SUM(AK628:AK629)+SUM(AK634:AK638)</f>
        <v/>
      </c>
      <c r="AL640">
        <f>SUM(AL628:AL629)+SUM(AL634:AL638)</f>
        <v/>
      </c>
      <c r="AM640">
        <f>SUM(AM628:AM629)+SUM(AM634:AM638)</f>
        <v/>
      </c>
      <c r="AN640">
        <f>SUM(AN628:AN629)+SUM(AN634:AN638)</f>
        <v/>
      </c>
      <c r="AR640">
        <f>SUM(AR628:AR629)+SUM(AR634:AR638)</f>
        <v/>
      </c>
      <c r="AT640">
        <f>SUM(AT628:AT629)+SUM(AT634:AT638)</f>
        <v/>
      </c>
      <c r="AU640">
        <f>SUM(AU628:AU629)+SUM(AU634:AU638)</f>
        <v/>
      </c>
      <c r="AW640">
        <f>SUM(AW628:AW629)+SUM(AW634:AW638)</f>
        <v/>
      </c>
      <c r="AY640">
        <f>SUM(AY628:AY629)+SUM(AY634:AY638)</f>
        <v/>
      </c>
      <c r="BB640">
        <f>SUM(BB628:BB629)+SUM(BB634:BB638)</f>
        <v/>
      </c>
    </row>
    <row r="641">
      <c r="A641" t="inlineStr">
        <is>
          <t>Sum Check</t>
        </is>
      </c>
      <c r="F641">
        <f>F639-F640</f>
        <v/>
      </c>
      <c r="G641">
        <f>G639-G640</f>
        <v/>
      </c>
      <c r="H641">
        <f>H639-H640</f>
        <v/>
      </c>
      <c r="I641">
        <f>I639-I640</f>
        <v/>
      </c>
      <c r="K641">
        <f>K639-K640</f>
        <v/>
      </c>
      <c r="L641">
        <f>L639-L640</f>
        <v/>
      </c>
      <c r="M641">
        <f>M639-M640</f>
        <v/>
      </c>
      <c r="N641">
        <f>N639-N640</f>
        <v/>
      </c>
      <c r="P641">
        <f>P639-P640</f>
        <v/>
      </c>
      <c r="Q641">
        <f>Q639-Q640</f>
        <v/>
      </c>
      <c r="R641">
        <f>R639-R640</f>
        <v/>
      </c>
      <c r="S641">
        <f>S639-S640</f>
        <v/>
      </c>
      <c r="U641">
        <f>U639-U640</f>
        <v/>
      </c>
      <c r="V641">
        <f>V639-V640</f>
        <v/>
      </c>
      <c r="W641">
        <f>W639-W640</f>
        <v/>
      </c>
      <c r="X641">
        <f>X639-X640</f>
        <v/>
      </c>
      <c r="Z641">
        <f>Z639-Z640</f>
        <v/>
      </c>
      <c r="AA641">
        <f>AA639-AA640</f>
        <v/>
      </c>
      <c r="AB641">
        <f>AB639-AB640</f>
        <v/>
      </c>
      <c r="AC641">
        <f>AC639-AC640</f>
        <v/>
      </c>
      <c r="AE641">
        <f>AE639-AE640</f>
        <v/>
      </c>
      <c r="AF641">
        <f>AF639-AF640</f>
        <v/>
      </c>
      <c r="AG641">
        <f>AG639-AG640</f>
        <v/>
      </c>
      <c r="AH641">
        <f>AH639-AH640</f>
        <v/>
      </c>
      <c r="AJ641">
        <f>AJ639-AJ640</f>
        <v/>
      </c>
      <c r="AK641">
        <f>AK639-AK640</f>
        <v/>
      </c>
      <c r="AL641">
        <f>AL639-AL640</f>
        <v/>
      </c>
      <c r="AM641">
        <f>AM639-AM640</f>
        <v/>
      </c>
      <c r="AN641">
        <f>AN639-AN640</f>
        <v/>
      </c>
      <c r="AR641">
        <f>AR639-AR640</f>
        <v/>
      </c>
      <c r="AT641">
        <f>AT639-AT640</f>
        <v/>
      </c>
      <c r="AU641">
        <f>AU639-AU640</f>
        <v/>
      </c>
      <c r="AW641">
        <f>AW639-AW640</f>
        <v/>
      </c>
      <c r="AY641">
        <f>AY639-AY640</f>
        <v/>
      </c>
      <c r="BB641">
        <f>BB639-BB640</f>
        <v/>
      </c>
    </row>
    <row r="642"/>
    <row r="643">
      <c r="A643" t="inlineStr">
        <is>
          <t>Selected information by product line</t>
        </is>
      </c>
    </row>
    <row r="644">
      <c r="A644" t="inlineStr">
        <is>
          <t>Net sales</t>
        </is>
      </c>
    </row>
    <row r="645">
      <c r="A645" t="inlineStr">
        <is>
          <t>Consumer packaging international</t>
        </is>
      </c>
    </row>
    <row r="646">
      <c r="A646" t="inlineStr">
        <is>
          <t>Packaging</t>
        </is>
      </c>
      <c r="C646" t="inlineStr">
        <is>
          <t>Percent</t>
        </is>
      </c>
      <c r="D646" t="inlineStr">
        <is>
          <t>QQQQ</t>
        </is>
      </c>
      <c r="AM646" t="n">
        <v>67</v>
      </c>
      <c r="AO646" t="n">
        <v>81</v>
      </c>
      <c r="AP646" t="n">
        <v>83</v>
      </c>
      <c r="AQ646" t="n">
        <v>84</v>
      </c>
      <c r="AR646" t="n">
        <v>82</v>
      </c>
    </row>
    <row r="647">
      <c r="A647" t="inlineStr">
        <is>
          <t>Non-packaging</t>
        </is>
      </c>
      <c r="C647" t="inlineStr">
        <is>
          <t>Percent</t>
        </is>
      </c>
      <c r="D647" t="inlineStr">
        <is>
          <t>QQQQ</t>
        </is>
      </c>
      <c r="AM647" t="n">
        <v>33</v>
      </c>
      <c r="AO647" t="n">
        <v>19</v>
      </c>
      <c r="AP647" t="n">
        <v>17</v>
      </c>
      <c r="AQ647" t="n">
        <v>16</v>
      </c>
      <c r="AR647" t="n">
        <v>18</v>
      </c>
    </row>
    <row r="648">
      <c r="A648" t="inlineStr">
        <is>
          <t>Total consumer packaging international</t>
        </is>
      </c>
      <c r="C648" t="inlineStr">
        <is>
          <t>Percent</t>
        </is>
      </c>
      <c r="D648" t="inlineStr">
        <is>
          <t>QQQQ</t>
        </is>
      </c>
      <c r="AM648" t="n">
        <v>100</v>
      </c>
      <c r="AO648" t="n">
        <v>100</v>
      </c>
      <c r="AP648" t="n">
        <v>100</v>
      </c>
      <c r="AQ648" t="n">
        <v>100</v>
      </c>
      <c r="AR648" t="n">
        <v>100</v>
      </c>
    </row>
    <row r="649">
      <c r="A649" t="inlineStr">
        <is>
          <t>Total consumer packaging international-c</t>
        </is>
      </c>
      <c r="S649">
        <f>SUM(S646:S647)</f>
        <v/>
      </c>
      <c r="X649">
        <f>SUM(X646:X647)</f>
        <v/>
      </c>
      <c r="Z649">
        <f>SUM(Z646:Z647)</f>
        <v/>
      </c>
      <c r="AC649">
        <f>SUM(AC646:AC647)</f>
        <v/>
      </c>
      <c r="AH649">
        <f>SUM(AH646:AH647)</f>
        <v/>
      </c>
      <c r="AM649">
        <f>SUM(AM646:AM647)</f>
        <v/>
      </c>
      <c r="AN649">
        <f>SUM(AN646:AN647)</f>
        <v/>
      </c>
      <c r="AO649">
        <f>SUM(AO646:AO647)</f>
        <v/>
      </c>
      <c r="AP649">
        <f>SUM(AP646:AP647)</f>
        <v/>
      </c>
      <c r="AQ649">
        <f>SUM(AQ646:AQ647)</f>
        <v/>
      </c>
      <c r="AR649">
        <f>SUM(AR646:AR647)</f>
        <v/>
      </c>
      <c r="AT649">
        <f>SUM(AT646:AT647)</f>
        <v/>
      </c>
      <c r="AU649">
        <f>SUM(AU646:AU647)</f>
        <v/>
      </c>
      <c r="AW649">
        <f>SUM(AW646:AW647)</f>
        <v/>
      </c>
      <c r="AY649">
        <f>SUM(AY646:AY647)</f>
        <v/>
      </c>
    </row>
    <row r="650">
      <c r="A650" t="inlineStr">
        <is>
          <t>Sum check</t>
        </is>
      </c>
      <c r="S650">
        <f>S648-S649</f>
        <v/>
      </c>
      <c r="X650">
        <f>X648-X649</f>
        <v/>
      </c>
      <c r="Z650">
        <f>Z648-Z649</f>
        <v/>
      </c>
      <c r="AC650">
        <f>AC648-AC649</f>
        <v/>
      </c>
      <c r="AH650">
        <f>AH648-AH649</f>
        <v/>
      </c>
      <c r="AM650">
        <f>AM648-AM649</f>
        <v/>
      </c>
      <c r="AN650">
        <f>AN648-AN649</f>
        <v/>
      </c>
      <c r="AO650">
        <f>AO648-AO649</f>
        <v/>
      </c>
      <c r="AP650">
        <f>AP648-AP649</f>
        <v/>
      </c>
      <c r="AQ650">
        <f>AQ648-AQ649</f>
        <v/>
      </c>
      <c r="AR650">
        <f>AR648-AR649</f>
        <v/>
      </c>
      <c r="AT650">
        <f>AT648-AT649</f>
        <v/>
      </c>
      <c r="AU650">
        <f>AU648-AU649</f>
        <v/>
      </c>
      <c r="AW650">
        <f>AW648-AW649</f>
        <v/>
      </c>
      <c r="AY650">
        <f>AY648-AY649</f>
        <v/>
      </c>
    </row>
    <row r="651"/>
    <row r="652">
      <c r="A652" t="inlineStr">
        <is>
          <t>Consumer packaging North America</t>
        </is>
      </c>
    </row>
    <row r="653">
      <c r="A653" t="inlineStr">
        <is>
          <t>Rigid open top</t>
        </is>
      </c>
      <c r="C653" t="inlineStr">
        <is>
          <t>Percent</t>
        </is>
      </c>
      <c r="D653" t="inlineStr">
        <is>
          <t>QQQQ</t>
        </is>
      </c>
      <c r="Z653" t="n">
        <v>42</v>
      </c>
      <c r="AA653" t="n">
        <v>40</v>
      </c>
      <c r="AB653" t="n">
        <v>44</v>
      </c>
      <c r="AC653" t="n">
        <v>43</v>
      </c>
      <c r="AE653" t="n">
        <v>43</v>
      </c>
      <c r="AF653" t="n">
        <v>41</v>
      </c>
      <c r="AG653" t="n">
        <v>45</v>
      </c>
      <c r="AH653" t="n">
        <v>44</v>
      </c>
      <c r="AJ653" t="n">
        <v>44</v>
      </c>
      <c r="AK653" t="n">
        <v>43</v>
      </c>
      <c r="AL653" t="n">
        <v>47</v>
      </c>
      <c r="AM653" t="n">
        <v>45</v>
      </c>
      <c r="AO653" t="n">
        <v>45</v>
      </c>
      <c r="AP653" t="n">
        <v>44</v>
      </c>
      <c r="AQ653" t="n">
        <v>44</v>
      </c>
      <c r="AR653" t="n">
        <v>45</v>
      </c>
    </row>
    <row r="654">
      <c r="A654" t="inlineStr">
        <is>
          <t>Rigid closed top</t>
        </is>
      </c>
      <c r="C654" t="inlineStr">
        <is>
          <t>Percent</t>
        </is>
      </c>
      <c r="D654" t="inlineStr">
        <is>
          <t>QQQQ</t>
        </is>
      </c>
      <c r="Z654" t="n">
        <v>58</v>
      </c>
      <c r="AA654" t="n">
        <v>60</v>
      </c>
      <c r="AB654" t="n">
        <v>56</v>
      </c>
      <c r="AC654" t="n">
        <v>57</v>
      </c>
      <c r="AE654" t="n">
        <v>57</v>
      </c>
      <c r="AF654" t="n">
        <v>59</v>
      </c>
      <c r="AG654" t="n">
        <v>55</v>
      </c>
      <c r="AH654" t="n">
        <v>56</v>
      </c>
      <c r="AJ654" t="n">
        <v>56</v>
      </c>
      <c r="AK654" t="n">
        <v>57</v>
      </c>
      <c r="AL654" t="n">
        <v>53</v>
      </c>
      <c r="AM654" t="n">
        <v>55</v>
      </c>
      <c r="AO654" t="n">
        <v>55</v>
      </c>
      <c r="AP654" t="n">
        <v>56</v>
      </c>
      <c r="AQ654" t="n">
        <v>56</v>
      </c>
      <c r="AR654" t="n">
        <v>55</v>
      </c>
    </row>
    <row r="655">
      <c r="A655" t="inlineStr">
        <is>
          <t>Total consumer packaging North America</t>
        </is>
      </c>
      <c r="C655" t="inlineStr">
        <is>
          <t>Percent</t>
        </is>
      </c>
      <c r="D655" t="inlineStr">
        <is>
          <t>QQQQ</t>
        </is>
      </c>
      <c r="Z655" t="n">
        <v>100</v>
      </c>
      <c r="AA655" t="n">
        <v>100</v>
      </c>
      <c r="AB655" t="n">
        <v>100</v>
      </c>
      <c r="AC655" t="n">
        <v>100</v>
      </c>
      <c r="AE655" t="n">
        <v>100</v>
      </c>
      <c r="AF655" t="n">
        <v>100</v>
      </c>
      <c r="AG655" t="n">
        <v>100</v>
      </c>
      <c r="AH655" t="n">
        <v>100</v>
      </c>
      <c r="AJ655" t="n">
        <v>100</v>
      </c>
      <c r="AK655" t="n">
        <v>100</v>
      </c>
      <c r="AL655" t="n">
        <v>100</v>
      </c>
      <c r="AM655" t="n">
        <v>100</v>
      </c>
      <c r="AO655" t="n">
        <v>100</v>
      </c>
      <c r="AP655" t="n">
        <v>100</v>
      </c>
      <c r="AQ655" t="n">
        <v>100</v>
      </c>
      <c r="AR655" t="n">
        <v>100</v>
      </c>
    </row>
    <row r="656">
      <c r="A656" t="inlineStr">
        <is>
          <t>Total consumer packaging North America-c</t>
        </is>
      </c>
      <c r="S656">
        <f>SUM(S653:S654)</f>
        <v/>
      </c>
      <c r="X656">
        <f>SUM(X653:X654)</f>
        <v/>
      </c>
      <c r="Z656">
        <f>SUM(Z653:Z654)</f>
        <v/>
      </c>
      <c r="AA656">
        <f>SUM(AA653:AA654)</f>
        <v/>
      </c>
      <c r="AB656">
        <f>SUM(AB653:AB654)</f>
        <v/>
      </c>
      <c r="AC656">
        <f>SUM(AC653:AC654)</f>
        <v/>
      </c>
      <c r="AE656">
        <f>SUM(AE653:AE654)</f>
        <v/>
      </c>
      <c r="AF656">
        <f>SUM(AF653:AF654)</f>
        <v/>
      </c>
      <c r="AG656">
        <f>SUM(AG653:AG654)</f>
        <v/>
      </c>
      <c r="AH656">
        <f>SUM(AH653:AH654)</f>
        <v/>
      </c>
      <c r="AJ656">
        <f>SUM(AJ653:AJ654)</f>
        <v/>
      </c>
      <c r="AK656">
        <f>SUM(AK653:AK654)</f>
        <v/>
      </c>
      <c r="AL656">
        <f>SUM(AL653:AL654)</f>
        <v/>
      </c>
      <c r="AM656">
        <f>SUM(AM653:AM654)</f>
        <v/>
      </c>
      <c r="AN656">
        <f>SUM(AN653:AN654)</f>
        <v/>
      </c>
      <c r="AO656">
        <f>SUM(AO653:AO654)</f>
        <v/>
      </c>
      <c r="AP656">
        <f>SUM(AP653:AP654)</f>
        <v/>
      </c>
      <c r="AQ656">
        <f>SUM(AQ653:AQ654)</f>
        <v/>
      </c>
      <c r="AR656">
        <f>SUM(AR653:AR654)</f>
        <v/>
      </c>
      <c r="AT656">
        <f>SUM(AT653:AT654)</f>
        <v/>
      </c>
      <c r="AU656">
        <f>SUM(AU653:AU654)</f>
        <v/>
      </c>
      <c r="AW656">
        <f>SUM(AW653:AW654)</f>
        <v/>
      </c>
      <c r="AY656">
        <f>SUM(AY653:AY654)</f>
        <v/>
      </c>
    </row>
    <row r="657">
      <c r="A657" t="inlineStr">
        <is>
          <t>Sum check</t>
        </is>
      </c>
      <c r="S657">
        <f>S655-S656</f>
        <v/>
      </c>
      <c r="X657">
        <f>X655-X656</f>
        <v/>
      </c>
      <c r="Z657">
        <f>Z655-Z656</f>
        <v/>
      </c>
      <c r="AA657">
        <f>AA655-AA656</f>
        <v/>
      </c>
      <c r="AB657">
        <f>AB655-AB656</f>
        <v/>
      </c>
      <c r="AC657">
        <f>AC655-AC656</f>
        <v/>
      </c>
      <c r="AE657">
        <f>AE655-AE656</f>
        <v/>
      </c>
      <c r="AF657">
        <f>AF655-AF656</f>
        <v/>
      </c>
      <c r="AG657">
        <f>AG655-AG656</f>
        <v/>
      </c>
      <c r="AH657">
        <f>AH655-AH656</f>
        <v/>
      </c>
      <c r="AJ657">
        <f>AJ655-AJ656</f>
        <v/>
      </c>
      <c r="AK657">
        <f>AK655-AK656</f>
        <v/>
      </c>
      <c r="AL657">
        <f>AL655-AL656</f>
        <v/>
      </c>
      <c r="AM657">
        <f>AM655-AM656</f>
        <v/>
      </c>
      <c r="AN657">
        <f>AN655-AN656</f>
        <v/>
      </c>
      <c r="AO657">
        <f>AO655-AO656</f>
        <v/>
      </c>
      <c r="AP657">
        <f>AP655-AP656</f>
        <v/>
      </c>
      <c r="AQ657">
        <f>AQ655-AQ656</f>
        <v/>
      </c>
      <c r="AR657">
        <f>AR655-AR656</f>
        <v/>
      </c>
      <c r="AT657">
        <f>AT655-AT656</f>
        <v/>
      </c>
      <c r="AU657">
        <f>AU655-AU656</f>
        <v/>
      </c>
      <c r="AW657">
        <f>AW655-AW656</f>
        <v/>
      </c>
      <c r="AY657">
        <f>AY655-AY656</f>
        <v/>
      </c>
    </row>
    <row r="658"/>
    <row r="659">
      <c r="A659" t="inlineStr">
        <is>
          <t>Engineered materials</t>
        </is>
      </c>
    </row>
    <row r="660">
      <c r="A660" t="inlineStr">
        <is>
          <t>Core films</t>
        </is>
      </c>
      <c r="C660" t="inlineStr">
        <is>
          <t>Percent</t>
        </is>
      </c>
      <c r="D660" t="inlineStr">
        <is>
          <t>QQQQ</t>
        </is>
      </c>
      <c r="Z660" t="n">
        <v>73</v>
      </c>
      <c r="AA660" t="n">
        <v>46</v>
      </c>
      <c r="AB660" t="n">
        <v>43</v>
      </c>
      <c r="AC660" t="n">
        <v>49</v>
      </c>
      <c r="AE660" t="n">
        <v>45</v>
      </c>
      <c r="AF660" t="n">
        <v>45</v>
      </c>
      <c r="AG660" t="n">
        <v>46</v>
      </c>
      <c r="AH660" t="n">
        <v>46</v>
      </c>
      <c r="AJ660" t="n">
        <v>39</v>
      </c>
      <c r="AK660" t="n">
        <v>40</v>
      </c>
      <c r="AL660" t="n">
        <v>40</v>
      </c>
      <c r="AM660" t="n">
        <v>40</v>
      </c>
      <c r="AO660" t="n">
        <v>37</v>
      </c>
      <c r="AP660" t="n">
        <v>38</v>
      </c>
      <c r="AQ660" t="n">
        <v>38</v>
      </c>
      <c r="AR660" t="n">
        <v>38</v>
      </c>
    </row>
    <row r="661">
      <c r="A661" t="inlineStr">
        <is>
          <t>Retail industrial</t>
        </is>
      </c>
      <c r="C661" t="inlineStr">
        <is>
          <t>Percent</t>
        </is>
      </c>
      <c r="D661" t="inlineStr">
        <is>
          <t>QQQQ</t>
        </is>
      </c>
      <c r="Z661" t="n">
        <v>27</v>
      </c>
      <c r="AA661" t="n">
        <v>54</v>
      </c>
      <c r="AB661" t="n">
        <v>57</v>
      </c>
      <c r="AC661" t="n">
        <v>51</v>
      </c>
      <c r="AE661" t="n">
        <v>55</v>
      </c>
      <c r="AF661" t="n">
        <v>55</v>
      </c>
      <c r="AG661" t="n">
        <v>54</v>
      </c>
      <c r="AH661" t="n">
        <v>54</v>
      </c>
      <c r="AJ661" t="n">
        <v>61</v>
      </c>
      <c r="AK661" t="n">
        <v>60</v>
      </c>
      <c r="AL661" t="n">
        <v>60</v>
      </c>
      <c r="AM661" t="n">
        <v>60</v>
      </c>
      <c r="AO661" t="n">
        <v>63</v>
      </c>
      <c r="AP661" t="n">
        <v>62</v>
      </c>
      <c r="AQ661" t="n">
        <v>62</v>
      </c>
      <c r="AR661" t="n">
        <v>62</v>
      </c>
    </row>
    <row r="662">
      <c r="A662" t="inlineStr">
        <is>
          <t>Total engineered materials</t>
        </is>
      </c>
      <c r="C662" t="inlineStr">
        <is>
          <t>Percent</t>
        </is>
      </c>
      <c r="D662" t="inlineStr">
        <is>
          <t>QQQQ</t>
        </is>
      </c>
      <c r="Z662" t="n">
        <v>100</v>
      </c>
      <c r="AA662" t="n">
        <v>100</v>
      </c>
      <c r="AB662" t="n">
        <v>100</v>
      </c>
      <c r="AC662" t="n">
        <v>100</v>
      </c>
      <c r="AE662" t="n">
        <v>100</v>
      </c>
      <c r="AF662" t="n">
        <v>100</v>
      </c>
      <c r="AG662" t="n">
        <v>100</v>
      </c>
      <c r="AH662" t="n">
        <v>100</v>
      </c>
      <c r="AJ662" t="n">
        <v>100</v>
      </c>
      <c r="AK662" t="n">
        <v>100</v>
      </c>
      <c r="AL662" t="n">
        <v>100</v>
      </c>
      <c r="AM662" t="n">
        <v>100</v>
      </c>
      <c r="AO662" t="n">
        <v>100</v>
      </c>
      <c r="AP662" t="n">
        <v>100</v>
      </c>
      <c r="AQ662" t="n">
        <v>100</v>
      </c>
      <c r="AR662" t="n">
        <v>100</v>
      </c>
    </row>
    <row r="663">
      <c r="A663" t="inlineStr">
        <is>
          <t>Total engineered materials-c</t>
        </is>
      </c>
      <c r="S663">
        <f>SUM(S660:S661)</f>
        <v/>
      </c>
      <c r="X663">
        <f>SUM(X660:X661)</f>
        <v/>
      </c>
      <c r="Z663">
        <f>SUM(Z660:Z661)</f>
        <v/>
      </c>
      <c r="AA663">
        <f>SUM(AA660:AA661)</f>
        <v/>
      </c>
      <c r="AB663">
        <f>SUM(AB660:AB661)</f>
        <v/>
      </c>
      <c r="AC663">
        <f>SUM(AC660:AC661)</f>
        <v/>
      </c>
      <c r="AE663">
        <f>SUM(AE660:AE661)</f>
        <v/>
      </c>
      <c r="AF663">
        <f>SUM(AF660:AF661)</f>
        <v/>
      </c>
      <c r="AG663">
        <f>SUM(AG660:AG661)</f>
        <v/>
      </c>
      <c r="AH663">
        <f>SUM(AH660:AH661)</f>
        <v/>
      </c>
      <c r="AJ663">
        <f>SUM(AJ660:AJ661)</f>
        <v/>
      </c>
      <c r="AK663">
        <f>SUM(AK660:AK661)</f>
        <v/>
      </c>
      <c r="AL663">
        <f>SUM(AL660:AL661)</f>
        <v/>
      </c>
      <c r="AM663">
        <f>SUM(AM660:AM661)</f>
        <v/>
      </c>
      <c r="AN663">
        <f>SUM(AN660:AN661)</f>
        <v/>
      </c>
      <c r="AO663">
        <f>SUM(AO660:AO661)</f>
        <v/>
      </c>
      <c r="AP663">
        <f>SUM(AP660:AP661)</f>
        <v/>
      </c>
      <c r="AQ663">
        <f>SUM(AQ660:AQ661)</f>
        <v/>
      </c>
      <c r="AR663">
        <f>SUM(AR660:AR661)</f>
        <v/>
      </c>
      <c r="AT663">
        <f>SUM(AT660:AT661)</f>
        <v/>
      </c>
      <c r="AU663">
        <f>SUM(AU660:AU661)</f>
        <v/>
      </c>
      <c r="AW663">
        <f>SUM(AW660:AW661)</f>
        <v/>
      </c>
      <c r="AY663">
        <f>SUM(AY660:AY661)</f>
        <v/>
      </c>
    </row>
    <row r="664">
      <c r="A664" t="inlineStr">
        <is>
          <t>Sum check</t>
        </is>
      </c>
      <c r="S664">
        <f>S662-S663</f>
        <v/>
      </c>
      <c r="X664">
        <f>X662-X663</f>
        <v/>
      </c>
      <c r="Z664">
        <f>Z662-Z663</f>
        <v/>
      </c>
      <c r="AA664">
        <f>AA662-AA663</f>
        <v/>
      </c>
      <c r="AB664">
        <f>AB662-AB663</f>
        <v/>
      </c>
      <c r="AC664">
        <f>AC662-AC663</f>
        <v/>
      </c>
      <c r="AE664">
        <f>AE662-AE663</f>
        <v/>
      </c>
      <c r="AF664">
        <f>AF662-AF663</f>
        <v/>
      </c>
      <c r="AG664">
        <f>AG662-AG663</f>
        <v/>
      </c>
      <c r="AH664">
        <f>AH662-AH663</f>
        <v/>
      </c>
      <c r="AJ664">
        <f>AJ662-AJ663</f>
        <v/>
      </c>
      <c r="AK664">
        <f>AK662-AK663</f>
        <v/>
      </c>
      <c r="AL664">
        <f>AL662-AL663</f>
        <v/>
      </c>
      <c r="AM664">
        <f>AM662-AM663</f>
        <v/>
      </c>
      <c r="AN664">
        <f>AN662-AN663</f>
        <v/>
      </c>
      <c r="AO664">
        <f>AO662-AO663</f>
        <v/>
      </c>
      <c r="AP664">
        <f>AP662-AP663</f>
        <v/>
      </c>
      <c r="AQ664">
        <f>AQ662-AQ663</f>
        <v/>
      </c>
      <c r="AR664">
        <f>AR662-AR663</f>
        <v/>
      </c>
      <c r="AT664">
        <f>AT662-AT663</f>
        <v/>
      </c>
      <c r="AU664">
        <f>AU662-AU663</f>
        <v/>
      </c>
      <c r="AW664">
        <f>AW662-AW663</f>
        <v/>
      </c>
      <c r="AY664">
        <f>AY662-AY663</f>
        <v/>
      </c>
    </row>
    <row r="665"/>
    <row r="666">
      <c r="A666" t="inlineStr">
        <is>
          <t>Health, hygiene and specialties</t>
        </is>
      </c>
    </row>
    <row r="667">
      <c r="A667" t="inlineStr">
        <is>
          <t>Health</t>
        </is>
      </c>
      <c r="C667" t="inlineStr">
        <is>
          <t>Percent</t>
        </is>
      </c>
      <c r="D667" t="inlineStr">
        <is>
          <t>QQQQ</t>
        </is>
      </c>
      <c r="Z667" t="n">
        <v>20</v>
      </c>
      <c r="AA667" t="n">
        <v>22</v>
      </c>
      <c r="AB667" t="n">
        <v>22</v>
      </c>
      <c r="AC667" t="n">
        <v>22</v>
      </c>
      <c r="AE667" t="n">
        <v>19</v>
      </c>
      <c r="AF667" t="n">
        <v>18</v>
      </c>
      <c r="AG667" t="n">
        <v>16</v>
      </c>
      <c r="AH667" t="n">
        <v>19</v>
      </c>
      <c r="AJ667" t="n">
        <v>18</v>
      </c>
      <c r="AK667" t="n">
        <v>17</v>
      </c>
      <c r="AL667" t="n">
        <v>18</v>
      </c>
      <c r="AM667" t="n">
        <v>15</v>
      </c>
      <c r="AO667" t="n">
        <v>16</v>
      </c>
      <c r="AP667" t="n">
        <v>17</v>
      </c>
      <c r="AQ667" t="n">
        <v>22</v>
      </c>
      <c r="AR667" t="n">
        <v>20</v>
      </c>
    </row>
    <row r="668">
      <c r="A668" t="inlineStr">
        <is>
          <t>Hygiene</t>
        </is>
      </c>
      <c r="C668" t="inlineStr">
        <is>
          <t>Percent</t>
        </is>
      </c>
      <c r="D668" t="inlineStr">
        <is>
          <t>QQQQ</t>
        </is>
      </c>
      <c r="Z668" t="n">
        <v>46</v>
      </c>
      <c r="AA668" t="n">
        <v>43</v>
      </c>
      <c r="AB668" t="n">
        <v>44</v>
      </c>
      <c r="AC668" t="n">
        <v>44</v>
      </c>
      <c r="AE668" t="n">
        <v>44</v>
      </c>
      <c r="AF668" t="n">
        <v>43</v>
      </c>
      <c r="AG668" t="n">
        <v>52</v>
      </c>
      <c r="AH668" t="n">
        <v>43</v>
      </c>
      <c r="AJ668" t="n">
        <v>52</v>
      </c>
      <c r="AK668" t="n">
        <v>51</v>
      </c>
      <c r="AL668" t="n">
        <v>49</v>
      </c>
      <c r="AM668" t="n">
        <v>53</v>
      </c>
      <c r="AO668" t="n">
        <v>56</v>
      </c>
      <c r="AP668" t="n">
        <v>53</v>
      </c>
      <c r="AQ668" t="n">
        <v>52</v>
      </c>
      <c r="AR668" t="n">
        <v>52</v>
      </c>
    </row>
    <row r="669">
      <c r="A669" t="inlineStr">
        <is>
          <t>Specialties</t>
        </is>
      </c>
      <c r="C669" t="inlineStr">
        <is>
          <t>Percent</t>
        </is>
      </c>
      <c r="D669" t="inlineStr">
        <is>
          <t>QQQQ</t>
        </is>
      </c>
      <c r="Z669" t="n">
        <v>34</v>
      </c>
      <c r="AA669" t="n">
        <v>35</v>
      </c>
      <c r="AB669" t="n">
        <v>34</v>
      </c>
      <c r="AC669" t="n">
        <v>34</v>
      </c>
      <c r="AE669" t="n">
        <v>37</v>
      </c>
      <c r="AF669" t="n">
        <v>39</v>
      </c>
      <c r="AG669" t="n">
        <v>32</v>
      </c>
      <c r="AH669" t="n">
        <v>38</v>
      </c>
      <c r="AJ669" t="n">
        <v>30</v>
      </c>
      <c r="AK669" t="n">
        <v>32</v>
      </c>
      <c r="AL669" t="n">
        <v>33</v>
      </c>
      <c r="AM669" t="n">
        <v>32</v>
      </c>
      <c r="AO669" t="n">
        <v>28</v>
      </c>
      <c r="AP669" t="n">
        <v>30</v>
      </c>
      <c r="AQ669" t="n">
        <v>26</v>
      </c>
      <c r="AR669" t="n">
        <v>28</v>
      </c>
    </row>
    <row r="670">
      <c r="A670" t="inlineStr">
        <is>
          <t>Total health, hygiene and specialties</t>
        </is>
      </c>
      <c r="C670" t="inlineStr">
        <is>
          <t>Percent</t>
        </is>
      </c>
      <c r="D670" t="inlineStr">
        <is>
          <t>QQQQ</t>
        </is>
      </c>
      <c r="Z670" t="n">
        <v>100</v>
      </c>
      <c r="AA670" t="n">
        <v>100</v>
      </c>
      <c r="AB670" t="n">
        <v>100</v>
      </c>
      <c r="AC670" t="n">
        <v>100</v>
      </c>
      <c r="AE670" t="n">
        <v>100</v>
      </c>
      <c r="AF670" t="n">
        <v>100</v>
      </c>
      <c r="AG670" t="n">
        <v>100</v>
      </c>
      <c r="AH670" t="n">
        <v>100</v>
      </c>
      <c r="AJ670" t="n">
        <v>100</v>
      </c>
      <c r="AK670" t="n">
        <v>100</v>
      </c>
      <c r="AL670" t="n">
        <v>100</v>
      </c>
      <c r="AM670" t="n">
        <v>100</v>
      </c>
      <c r="AO670" t="n">
        <v>100</v>
      </c>
      <c r="AP670" t="n">
        <v>100</v>
      </c>
      <c r="AQ670" t="n">
        <v>100</v>
      </c>
      <c r="AR670" t="n">
        <v>100</v>
      </c>
    </row>
    <row r="671">
      <c r="A671" t="inlineStr">
        <is>
          <t>Total health, hygiene and specialties-c</t>
        </is>
      </c>
      <c r="S671">
        <f>SUM(S667:S669)</f>
        <v/>
      </c>
      <c r="X671">
        <f>SUM(X667:X669)</f>
        <v/>
      </c>
      <c r="Z671">
        <f>SUM(Z667:Z669)</f>
        <v/>
      </c>
      <c r="AA671">
        <f>SUM(AA667:AA669)</f>
        <v/>
      </c>
      <c r="AB671">
        <f>SUM(AB667:AB669)</f>
        <v/>
      </c>
      <c r="AC671">
        <f>SUM(AC667:AC669)</f>
        <v/>
      </c>
      <c r="AE671">
        <f>SUM(AE667:AE669)</f>
        <v/>
      </c>
      <c r="AF671">
        <f>SUM(AF667:AF669)</f>
        <v/>
      </c>
      <c r="AG671">
        <f>SUM(AG667:AG669)</f>
        <v/>
      </c>
      <c r="AH671">
        <f>SUM(AH667:AH669)</f>
        <v/>
      </c>
      <c r="AJ671">
        <f>SUM(AJ667:AJ669)</f>
        <v/>
      </c>
      <c r="AK671">
        <f>SUM(AK667:AK669)</f>
        <v/>
      </c>
      <c r="AL671">
        <f>SUM(AL667:AL669)</f>
        <v/>
      </c>
      <c r="AM671">
        <f>SUM(AM667:AM669)</f>
        <v/>
      </c>
      <c r="AN671">
        <f>SUM(AN667:AN669)</f>
        <v/>
      </c>
      <c r="AO671">
        <f>SUM(AO667:AO669)</f>
        <v/>
      </c>
      <c r="AP671">
        <f>SUM(AP667:AP669)</f>
        <v/>
      </c>
      <c r="AQ671">
        <f>SUM(AQ667:AQ669)</f>
        <v/>
      </c>
      <c r="AR671">
        <f>SUM(AR667:AR669)</f>
        <v/>
      </c>
      <c r="AT671">
        <f>SUM(AT667:AT669)</f>
        <v/>
      </c>
      <c r="AU671">
        <f>SUM(AU667:AU669)</f>
        <v/>
      </c>
      <c r="AW671">
        <f>SUM(AW667:AW669)</f>
        <v/>
      </c>
      <c r="AY671">
        <f>SUM(AY667:AY669)</f>
        <v/>
      </c>
    </row>
    <row r="672">
      <c r="A672" t="inlineStr">
        <is>
          <t>Sum check</t>
        </is>
      </c>
      <c r="S672">
        <f>S670-S671</f>
        <v/>
      </c>
      <c r="X672">
        <f>X670-X671</f>
        <v/>
      </c>
      <c r="Z672">
        <f>Z670-Z671</f>
        <v/>
      </c>
      <c r="AA672">
        <f>AA670-AA671</f>
        <v/>
      </c>
      <c r="AB672">
        <f>AB670-AB671</f>
        <v/>
      </c>
      <c r="AC672">
        <f>AC670-AC671</f>
        <v/>
      </c>
      <c r="AE672">
        <f>AE670-AE671</f>
        <v/>
      </c>
      <c r="AF672">
        <f>AF670-AF671</f>
        <v/>
      </c>
      <c r="AG672">
        <f>AG670-AG671</f>
        <v/>
      </c>
      <c r="AH672">
        <f>AH670-AH671</f>
        <v/>
      </c>
      <c r="AJ672">
        <f>AJ670-AJ671</f>
        <v/>
      </c>
      <c r="AK672">
        <f>AK670-AK671</f>
        <v/>
      </c>
      <c r="AL672">
        <f>AL670-AL671</f>
        <v/>
      </c>
      <c r="AM672">
        <f>AM670-AM671</f>
        <v/>
      </c>
      <c r="AN672">
        <f>AN670-AN671</f>
        <v/>
      </c>
      <c r="AO672">
        <f>AO670-AO671</f>
        <v/>
      </c>
      <c r="AP672">
        <f>AP670-AP671</f>
        <v/>
      </c>
      <c r="AQ672">
        <f>AQ670-AQ671</f>
        <v/>
      </c>
      <c r="AR672">
        <f>AR670-AR671</f>
        <v/>
      </c>
      <c r="AT672">
        <f>AT670-AT671</f>
        <v/>
      </c>
      <c r="AU672">
        <f>AU670-AU671</f>
        <v/>
      </c>
      <c r="AW672">
        <f>AW670-AW671</f>
        <v/>
      </c>
      <c r="AY672">
        <f>AY670-AY671</f>
        <v/>
      </c>
    </row>
    <row r="673"/>
    <row r="674">
      <c r="A674" t="inlineStr">
        <is>
          <t>Geographical breakdown</t>
        </is>
      </c>
    </row>
    <row r="675">
      <c r="A675" t="inlineStr">
        <is>
          <t>Net sales</t>
        </is>
      </c>
    </row>
    <row r="676">
      <c r="A676" t="inlineStr">
        <is>
          <t>North America</t>
        </is>
      </c>
      <c r="C676" t="inlineStr">
        <is>
          <t>Million</t>
        </is>
      </c>
      <c r="D676" t="inlineStr">
        <is>
          <t>QQQQ</t>
        </is>
      </c>
      <c r="E676" t="inlineStr">
        <is>
          <t>Yes</t>
        </is>
      </c>
      <c r="U676" t="n">
        <v>1307</v>
      </c>
      <c r="V676" t="n">
        <v>1303</v>
      </c>
      <c r="W676" t="n">
        <v>1329</v>
      </c>
      <c r="Y676" t="n">
        <v>5250</v>
      </c>
      <c r="Z676" t="n">
        <v>1204</v>
      </c>
      <c r="AA676" t="n">
        <v>1500</v>
      </c>
      <c r="AB676" t="n">
        <v>1591</v>
      </c>
      <c r="AD676" t="n">
        <v>5850</v>
      </c>
      <c r="AE676" t="n">
        <v>1466</v>
      </c>
      <c r="AF676" t="n">
        <v>1601</v>
      </c>
      <c r="AG676" t="n">
        <v>1636</v>
      </c>
      <c r="AI676" t="n">
        <v>6474</v>
      </c>
      <c r="AJ676" t="n">
        <v>1605</v>
      </c>
      <c r="AK676" t="n">
        <v>1595</v>
      </c>
      <c r="AL676" t="n">
        <v>1591</v>
      </c>
      <c r="AN676" t="n">
        <v>6465</v>
      </c>
    </row>
    <row r="677">
      <c r="A677" t="inlineStr">
        <is>
          <t>South America</t>
        </is>
      </c>
      <c r="C677" t="inlineStr">
        <is>
          <t>Million</t>
        </is>
      </c>
      <c r="D677" t="inlineStr">
        <is>
          <t>QQQQ</t>
        </is>
      </c>
      <c r="E677" t="inlineStr">
        <is>
          <t>Yes</t>
        </is>
      </c>
      <c r="U677" t="n">
        <v>79</v>
      </c>
      <c r="V677" t="n">
        <v>80</v>
      </c>
      <c r="W677" t="n">
        <v>88</v>
      </c>
      <c r="Y677" t="n">
        <v>336</v>
      </c>
      <c r="Z677" t="n">
        <v>80</v>
      </c>
      <c r="AA677" t="n">
        <v>81</v>
      </c>
      <c r="AB677" t="n">
        <v>85</v>
      </c>
      <c r="AD677" t="n">
        <v>333</v>
      </c>
      <c r="AE677" t="n">
        <v>74</v>
      </c>
      <c r="AF677" t="n">
        <v>80</v>
      </c>
      <c r="AG677" t="n">
        <v>193</v>
      </c>
      <c r="AI677" t="n">
        <v>332</v>
      </c>
      <c r="AJ677" t="n">
        <v>96</v>
      </c>
      <c r="AK677" t="n">
        <v>88</v>
      </c>
      <c r="AL677" t="n">
        <v>87</v>
      </c>
      <c r="AN677" t="n">
        <v>297</v>
      </c>
    </row>
    <row r="678">
      <c r="A678" t="inlineStr">
        <is>
          <t>United States &amp; Canada</t>
        </is>
      </c>
      <c r="C678" t="inlineStr">
        <is>
          <t>Million</t>
        </is>
      </c>
      <c r="D678" t="inlineStr">
        <is>
          <t>QQQQ</t>
        </is>
      </c>
      <c r="E678" t="inlineStr">
        <is>
          <t>Yes</t>
        </is>
      </c>
      <c r="AO678" t="n">
        <v>1513</v>
      </c>
      <c r="AP678" t="n">
        <v>1705</v>
      </c>
      <c r="AQ678" t="n">
        <v>1430</v>
      </c>
      <c r="AS678" t="n">
        <v>6250</v>
      </c>
      <c r="AT678" t="n">
        <v>1677</v>
      </c>
      <c r="AU678" t="n">
        <v>1728</v>
      </c>
      <c r="AV678" t="n">
        <v>1937</v>
      </c>
      <c r="AX678" t="n">
        <v>7351</v>
      </c>
      <c r="AY678" t="n">
        <v>1952</v>
      </c>
      <c r="AZ678" t="n">
        <v>1996</v>
      </c>
      <c r="BA678" t="n">
        <v>2030</v>
      </c>
      <c r="BC678" t="n">
        <v>7907</v>
      </c>
      <c r="BD678" t="n">
        <v>1695</v>
      </c>
      <c r="BE678" t="n">
        <v>1751</v>
      </c>
    </row>
    <row r="679">
      <c r="A679" t="inlineStr">
        <is>
          <t>Europe, Middle East, India, Africa</t>
        </is>
      </c>
      <c r="C679" t="inlineStr">
        <is>
          <t>Million</t>
        </is>
      </c>
      <c r="D679" t="inlineStr">
        <is>
          <t>QQQQ</t>
        </is>
      </c>
      <c r="E679" t="inlineStr">
        <is>
          <t>Yes</t>
        </is>
      </c>
      <c r="Z679" t="n">
        <v>149</v>
      </c>
      <c r="AA679" t="n">
        <v>162</v>
      </c>
      <c r="AB679" t="n">
        <v>165</v>
      </c>
      <c r="AD679" t="n">
        <v>646</v>
      </c>
      <c r="AE679" t="n">
        <v>170</v>
      </c>
      <c r="AF679" t="n">
        <v>226</v>
      </c>
      <c r="AG679" t="n">
        <v>181</v>
      </c>
      <c r="AI679" t="n">
        <v>807</v>
      </c>
      <c r="AJ679" t="n">
        <v>204</v>
      </c>
      <c r="AK679" t="n">
        <v>210</v>
      </c>
      <c r="AL679" t="n">
        <v>200</v>
      </c>
      <c r="AN679" t="n">
        <v>1720</v>
      </c>
      <c r="AO679" t="n">
        <v>1003</v>
      </c>
      <c r="AP679" t="n">
        <v>981</v>
      </c>
      <c r="AQ679" t="n">
        <v>1172</v>
      </c>
      <c r="AS679" t="n">
        <v>4223</v>
      </c>
      <c r="AT679" t="n">
        <v>1093</v>
      </c>
      <c r="AU679" t="n">
        <v>1257</v>
      </c>
      <c r="AV679" t="n">
        <v>1308</v>
      </c>
      <c r="AX679" t="n">
        <v>4898</v>
      </c>
      <c r="AY679" t="n">
        <v>1217</v>
      </c>
      <c r="AZ679" t="n">
        <v>0</v>
      </c>
      <c r="BA679" t="n">
        <v>0</v>
      </c>
      <c r="BC679" t="n">
        <v>5065</v>
      </c>
      <c r="BD679" t="n">
        <v>1050</v>
      </c>
      <c r="BE679" t="n">
        <v>1237</v>
      </c>
    </row>
    <row r="680">
      <c r="A680" t="inlineStr">
        <is>
          <t>Europe</t>
        </is>
      </c>
      <c r="C680" t="inlineStr">
        <is>
          <t>Million</t>
        </is>
      </c>
      <c r="D680" t="inlineStr">
        <is>
          <t>QQQQ</t>
        </is>
      </c>
      <c r="E680" t="inlineStr">
        <is>
          <t>Yes</t>
        </is>
      </c>
      <c r="U680" t="n">
        <v>157</v>
      </c>
      <c r="V680" t="n">
        <v>166</v>
      </c>
      <c r="W680" t="n">
        <v>158</v>
      </c>
      <c r="Y680" t="n">
        <v>628</v>
      </c>
      <c r="AY680" t="n">
        <v>0</v>
      </c>
      <c r="AZ680" t="n">
        <v>1399</v>
      </c>
      <c r="BA680" t="n">
        <v>1320</v>
      </c>
      <c r="BC680" t="n">
        <v>0</v>
      </c>
    </row>
    <row r="681">
      <c r="A681" t="inlineStr">
        <is>
          <t>Asia Pacific</t>
        </is>
      </c>
      <c r="C681" t="inlineStr">
        <is>
          <t>Million</t>
        </is>
      </c>
      <c r="D681" t="inlineStr">
        <is>
          <t>QQQQ</t>
        </is>
      </c>
      <c r="E681" t="inlineStr">
        <is>
          <t>Yes</t>
        </is>
      </c>
      <c r="U681" t="n">
        <v>69</v>
      </c>
      <c r="V681" t="n">
        <v>65</v>
      </c>
      <c r="W681" t="n">
        <v>70</v>
      </c>
      <c r="Y681" t="n">
        <v>275</v>
      </c>
      <c r="Z681" t="n">
        <v>69</v>
      </c>
      <c r="AA681" t="n">
        <v>63</v>
      </c>
      <c r="AB681" t="n">
        <v>65</v>
      </c>
      <c r="AD681" t="n">
        <v>266</v>
      </c>
      <c r="AE681" t="n">
        <v>66</v>
      </c>
      <c r="AF681" t="n">
        <v>60</v>
      </c>
      <c r="AG681" t="n">
        <v>62</v>
      </c>
      <c r="AI681" t="n">
        <v>256</v>
      </c>
      <c r="AJ681" t="n">
        <v>67</v>
      </c>
      <c r="AK681" t="n">
        <v>57</v>
      </c>
      <c r="AL681" t="n">
        <v>59</v>
      </c>
      <c r="AN681" t="n">
        <v>396</v>
      </c>
    </row>
    <row r="682">
      <c r="A682" t="inlineStr">
        <is>
          <t>Rest of world</t>
        </is>
      </c>
      <c r="C682" t="inlineStr">
        <is>
          <t>Million</t>
        </is>
      </c>
      <c r="D682" t="inlineStr">
        <is>
          <t>QQQQ</t>
        </is>
      </c>
      <c r="E682" t="inlineStr">
        <is>
          <t>Yes</t>
        </is>
      </c>
      <c r="AO682" t="n">
        <v>300</v>
      </c>
      <c r="AP682" t="n">
        <v>289</v>
      </c>
      <c r="AQ682" t="n">
        <v>308</v>
      </c>
      <c r="AS682" t="n">
        <v>1236</v>
      </c>
      <c r="AT682" t="n">
        <v>366</v>
      </c>
      <c r="AU682" t="n">
        <v>385</v>
      </c>
      <c r="AV682" t="n">
        <v>430</v>
      </c>
      <c r="AX682" t="n">
        <v>1601</v>
      </c>
      <c r="AY682" t="n">
        <v>404</v>
      </c>
      <c r="AZ682" t="n">
        <v>380</v>
      </c>
      <c r="BA682" t="n">
        <v>376</v>
      </c>
      <c r="BC682" t="n">
        <v>1523</v>
      </c>
      <c r="BD682" t="n">
        <v>315</v>
      </c>
      <c r="BE682" t="n">
        <v>300</v>
      </c>
    </row>
    <row r="683">
      <c r="A683" t="inlineStr">
        <is>
          <t>Total net sales</t>
        </is>
      </c>
      <c r="C683" t="inlineStr">
        <is>
          <t>Million</t>
        </is>
      </c>
      <c r="D683" t="inlineStr">
        <is>
          <t>QQQQ</t>
        </is>
      </c>
      <c r="E683" t="inlineStr">
        <is>
          <t>Yes</t>
        </is>
      </c>
      <c r="U683" t="n">
        <v>1612</v>
      </c>
      <c r="V683" t="n">
        <v>1614</v>
      </c>
      <c r="W683" t="n">
        <v>1645</v>
      </c>
      <c r="Y683" t="n">
        <v>6489</v>
      </c>
      <c r="Z683" t="n">
        <v>1502</v>
      </c>
      <c r="AA683" t="n">
        <v>1806</v>
      </c>
      <c r="AB683" t="n">
        <v>1906</v>
      </c>
      <c r="AD683" t="n">
        <v>7095</v>
      </c>
      <c r="AE683" t="n">
        <v>1776</v>
      </c>
      <c r="AF683" t="n">
        <v>1967</v>
      </c>
      <c r="AG683" t="n">
        <v>2072</v>
      </c>
      <c r="AI683" t="n">
        <v>7869</v>
      </c>
      <c r="AJ683" t="n">
        <v>1972</v>
      </c>
      <c r="AK683" t="n">
        <v>1950</v>
      </c>
      <c r="AL683" t="n">
        <v>1937</v>
      </c>
      <c r="AN683" t="n">
        <v>8878</v>
      </c>
      <c r="AO683" t="n">
        <v>2816</v>
      </c>
      <c r="AP683" t="n">
        <v>2975</v>
      </c>
      <c r="AQ683" t="n">
        <v>2910</v>
      </c>
      <c r="AS683" t="n">
        <v>11709</v>
      </c>
      <c r="AT683" t="n">
        <v>3136</v>
      </c>
      <c r="AU683" t="n">
        <v>3370</v>
      </c>
      <c r="AV683" t="n">
        <v>3675</v>
      </c>
      <c r="AX683" t="n">
        <v>13850</v>
      </c>
      <c r="AY683" t="n">
        <v>3573</v>
      </c>
      <c r="AZ683" t="n">
        <v>3775</v>
      </c>
      <c r="BA683" t="n">
        <v>3726</v>
      </c>
      <c r="BC683" t="n">
        <v>14495</v>
      </c>
      <c r="BD683" t="n">
        <v>3060</v>
      </c>
      <c r="BE683" t="n">
        <v>3288</v>
      </c>
    </row>
    <row r="684">
      <c r="A684" t="inlineStr">
        <is>
          <t>Total net sales-c</t>
        </is>
      </c>
      <c r="S684">
        <f>SUM(S676:S682)</f>
        <v/>
      </c>
      <c r="U684">
        <f>SUM(U676:U682)</f>
        <v/>
      </c>
      <c r="V684">
        <f>SUM(V676:V682)</f>
        <v/>
      </c>
      <c r="W684">
        <f>SUM(W676:W682)</f>
        <v/>
      </c>
      <c r="X684">
        <f>SUM(X676:X682)</f>
        <v/>
      </c>
      <c r="Y684">
        <f>SUM(Y676:Y682)</f>
        <v/>
      </c>
      <c r="Z684">
        <f>SUM(Z676:Z682)</f>
        <v/>
      </c>
      <c r="AA684">
        <f>SUM(AA676:AA682)</f>
        <v/>
      </c>
      <c r="AB684">
        <f>SUM(AB676:AB682)</f>
        <v/>
      </c>
      <c r="AC684">
        <f>SUM(AC676:AC682)</f>
        <v/>
      </c>
      <c r="AD684">
        <f>SUM(AD676:AD682)</f>
        <v/>
      </c>
      <c r="AE684">
        <f>SUM(AE676:AE682)</f>
        <v/>
      </c>
      <c r="AF684">
        <f>SUM(AF676:AF682)</f>
        <v/>
      </c>
      <c r="AG684">
        <f>SUM(AG676:AG682)</f>
        <v/>
      </c>
      <c r="AH684">
        <f>SUM(AH676:AH682)</f>
        <v/>
      </c>
      <c r="AI684">
        <f>SUM(AI676:AI682)</f>
        <v/>
      </c>
      <c r="AJ684">
        <f>SUM(AJ676:AJ682)</f>
        <v/>
      </c>
      <c r="AK684">
        <f>SUM(AK676:AK682)</f>
        <v/>
      </c>
      <c r="AL684">
        <f>SUM(AL676:AL682)</f>
        <v/>
      </c>
      <c r="AM684">
        <f>SUM(AM676:AM682)</f>
        <v/>
      </c>
      <c r="AN684">
        <f>SUM(AN676:AN682)</f>
        <v/>
      </c>
      <c r="AO684">
        <f>SUM(AO676:AO682)</f>
        <v/>
      </c>
      <c r="AP684">
        <f>SUM(AP676:AP682)</f>
        <v/>
      </c>
      <c r="AQ684">
        <f>SUM(AQ676:AQ682)</f>
        <v/>
      </c>
      <c r="AR684">
        <f>SUM(AR676:AR682)</f>
        <v/>
      </c>
      <c r="AS684">
        <f>SUM(AS676:AS682)</f>
        <v/>
      </c>
      <c r="AT684">
        <f>SUM(AT676:AT682)</f>
        <v/>
      </c>
      <c r="AU684">
        <f>SUM(AU676:AU682)</f>
        <v/>
      </c>
      <c r="AV684">
        <f>SUM(AV676:AV682)</f>
        <v/>
      </c>
      <c r="AW684">
        <f>SUM(AW676:AW682)</f>
        <v/>
      </c>
      <c r="AX684">
        <f>SUM(AX676:AX682)</f>
        <v/>
      </c>
      <c r="AY684">
        <f>SUM(AY676:AY682)</f>
        <v/>
      </c>
      <c r="AZ684">
        <f>SUM(AZ676:AZ682)</f>
        <v/>
      </c>
      <c r="BA684">
        <f>SUM(BA676:BA682)</f>
        <v/>
      </c>
      <c r="BC684">
        <f>SUM(BC676:BC682)</f>
        <v/>
      </c>
      <c r="BD684">
        <f>SUM(BD676:BD682)</f>
        <v/>
      </c>
      <c r="BE684">
        <f>SUM(BE676:BE682)</f>
        <v/>
      </c>
    </row>
    <row r="685">
      <c r="A685" t="inlineStr">
        <is>
          <t>Sum Check</t>
        </is>
      </c>
      <c r="S685">
        <f>S683-S684</f>
        <v/>
      </c>
      <c r="U685">
        <f>U683-U684</f>
        <v/>
      </c>
      <c r="V685">
        <f>V683-V684</f>
        <v/>
      </c>
      <c r="W685">
        <f>W683-W684</f>
        <v/>
      </c>
      <c r="X685">
        <f>X683-X684</f>
        <v/>
      </c>
      <c r="Y685">
        <f>Y683-Y684</f>
        <v/>
      </c>
      <c r="Z685">
        <f>Z683-Z684</f>
        <v/>
      </c>
      <c r="AA685">
        <f>AA683-AA684</f>
        <v/>
      </c>
      <c r="AB685">
        <f>AB683-AB684</f>
        <v/>
      </c>
      <c r="AC685">
        <f>AC683-AC684</f>
        <v/>
      </c>
      <c r="AD685">
        <f>AD683-AD684</f>
        <v/>
      </c>
      <c r="AE685">
        <f>AE683-AE684</f>
        <v/>
      </c>
      <c r="AF685">
        <f>AF683-AF684</f>
        <v/>
      </c>
      <c r="AG685">
        <f>AG683-AG684</f>
        <v/>
      </c>
      <c r="AH685">
        <f>AH683-AH684</f>
        <v/>
      </c>
      <c r="AI685">
        <f>AI683-AI684</f>
        <v/>
      </c>
      <c r="AJ685">
        <f>AJ683-AJ684</f>
        <v/>
      </c>
      <c r="AK685">
        <f>AK683-AK684</f>
        <v/>
      </c>
      <c r="AL685">
        <f>AL683-AL684</f>
        <v/>
      </c>
      <c r="AM685">
        <f>AM683-AM684</f>
        <v/>
      </c>
      <c r="AN685">
        <f>AN683-AN684</f>
        <v/>
      </c>
      <c r="AO685">
        <f>AO683-AO684</f>
        <v/>
      </c>
      <c r="AP685">
        <f>AP683-AP684</f>
        <v/>
      </c>
      <c r="AQ685">
        <f>AQ683-AQ684</f>
        <v/>
      </c>
      <c r="AR685">
        <f>AR683-AR684</f>
        <v/>
      </c>
      <c r="AS685">
        <f>AS683-AS684</f>
        <v/>
      </c>
      <c r="AT685">
        <f>AT683-AT684</f>
        <v/>
      </c>
      <c r="AU685">
        <f>AU683-AU684</f>
        <v/>
      </c>
      <c r="AV685">
        <f>AV683-AV684</f>
        <v/>
      </c>
      <c r="AW685">
        <f>AW683-AW684</f>
        <v/>
      </c>
      <c r="AX685">
        <f>AX683-AX684</f>
        <v/>
      </c>
      <c r="AY685">
        <f>AY683-AY684</f>
        <v/>
      </c>
      <c r="AZ685">
        <f>AZ683-AZ684</f>
        <v/>
      </c>
      <c r="BA685">
        <f>BA683-BA684</f>
        <v/>
      </c>
      <c r="BC685">
        <f>BC683-BC684</f>
        <v/>
      </c>
      <c r="BD685">
        <f>BD683-BD684</f>
        <v/>
      </c>
      <c r="BE685">
        <f>BE683-BE684</f>
        <v/>
      </c>
    </row>
    <row r="686"/>
    <row r="687">
      <c r="A687" t="inlineStr">
        <is>
          <t>Long lived assets</t>
        </is>
      </c>
    </row>
    <row r="688">
      <c r="A688" t="inlineStr">
        <is>
          <t>United States and Canada</t>
        </is>
      </c>
      <c r="C688" t="inlineStr">
        <is>
          <t>Million</t>
        </is>
      </c>
      <c r="D688" t="inlineStr">
        <is>
          <t>QQQQ</t>
        </is>
      </c>
      <c r="AR688" t="n">
        <v>6753</v>
      </c>
      <c r="AW688" t="n">
        <v>6682</v>
      </c>
      <c r="BB688" t="n">
        <v>6826</v>
      </c>
    </row>
    <row r="689">
      <c r="A689" t="inlineStr">
        <is>
          <t>North America</t>
        </is>
      </c>
      <c r="C689" t="inlineStr">
        <is>
          <t>Million</t>
        </is>
      </c>
      <c r="D689" t="inlineStr">
        <is>
          <t>QQQQ</t>
        </is>
      </c>
      <c r="U689" t="n">
        <v>4268</v>
      </c>
      <c r="V689" t="n">
        <v>4246</v>
      </c>
      <c r="W689" t="n">
        <v>4706</v>
      </c>
      <c r="X689" t="n">
        <v>4724</v>
      </c>
      <c r="Z689" t="n">
        <v>4677</v>
      </c>
      <c r="AA689" t="n">
        <v>5443</v>
      </c>
      <c r="AB689" t="n">
        <v>5420</v>
      </c>
      <c r="AC689" t="n">
        <v>5303</v>
      </c>
      <c r="AE689" t="n">
        <v>5313</v>
      </c>
      <c r="AF689" t="n">
        <v>5647</v>
      </c>
      <c r="AG689" t="n">
        <v>5598</v>
      </c>
      <c r="AH689" t="n">
        <v>5764</v>
      </c>
      <c r="AJ689" t="n">
        <v>5685</v>
      </c>
      <c r="AK689" t="n">
        <v>5653</v>
      </c>
      <c r="AL689" t="n">
        <v>5611</v>
      </c>
      <c r="AM689" t="n">
        <v>6921</v>
      </c>
    </row>
    <row r="690">
      <c r="A690" t="inlineStr">
        <is>
          <t>South America</t>
        </is>
      </c>
      <c r="C690" t="inlineStr">
        <is>
          <t>Million</t>
        </is>
      </c>
      <c r="D690" t="inlineStr">
        <is>
          <t>QQQQ</t>
        </is>
      </c>
      <c r="U690" t="n">
        <v>781</v>
      </c>
      <c r="V690" t="n">
        <v>752</v>
      </c>
      <c r="W690" t="n">
        <v>570</v>
      </c>
      <c r="X690" t="n">
        <v>386</v>
      </c>
      <c r="Z690" t="n">
        <v>375</v>
      </c>
      <c r="AA690" t="n">
        <v>383</v>
      </c>
      <c r="AB690" t="n">
        <v>360</v>
      </c>
      <c r="AC690" t="n">
        <v>418</v>
      </c>
      <c r="AE690" t="n">
        <v>358</v>
      </c>
      <c r="AF690" t="n">
        <v>389</v>
      </c>
      <c r="AG690" t="n">
        <v>343</v>
      </c>
      <c r="AH690" t="n">
        <v>320</v>
      </c>
      <c r="AJ690" t="n">
        <v>332</v>
      </c>
      <c r="AK690" t="n">
        <v>327</v>
      </c>
      <c r="AL690" t="n">
        <v>328</v>
      </c>
      <c r="AM690" t="n">
        <v>307</v>
      </c>
    </row>
    <row r="691">
      <c r="A691" t="inlineStr">
        <is>
          <t>Europe, Middle East, India, Africa</t>
        </is>
      </c>
      <c r="C691" t="inlineStr">
        <is>
          <t>Million</t>
        </is>
      </c>
      <c r="D691" t="inlineStr">
        <is>
          <t>QQQQ</t>
        </is>
      </c>
      <c r="U691" t="n">
        <v>270</v>
      </c>
      <c r="V691" t="n">
        <v>820</v>
      </c>
      <c r="W691" t="n">
        <v>488</v>
      </c>
      <c r="X691" t="n">
        <v>452</v>
      </c>
      <c r="Z691" t="n">
        <v>431</v>
      </c>
      <c r="AA691" t="n">
        <v>434</v>
      </c>
      <c r="AB691" t="n">
        <v>459</v>
      </c>
      <c r="AC691" t="n">
        <v>467</v>
      </c>
      <c r="AE691" t="n">
        <v>470</v>
      </c>
      <c r="AF691" t="n">
        <v>516</v>
      </c>
      <c r="AG691" t="n">
        <v>459</v>
      </c>
      <c r="AH691" t="n">
        <v>463</v>
      </c>
      <c r="AJ691" t="n">
        <v>451</v>
      </c>
      <c r="AK691" t="n">
        <v>437</v>
      </c>
      <c r="AL691" t="n">
        <v>380</v>
      </c>
      <c r="AM691" t="n">
        <v>4780</v>
      </c>
      <c r="AR691" t="n">
        <v>3813</v>
      </c>
      <c r="AW691" t="n">
        <v>4574</v>
      </c>
      <c r="BB691" t="n">
        <v>3616</v>
      </c>
    </row>
    <row r="692">
      <c r="A692" t="inlineStr">
        <is>
          <t>Rest of world</t>
        </is>
      </c>
      <c r="C692" t="inlineStr">
        <is>
          <t>Million</t>
        </is>
      </c>
      <c r="D692" t="inlineStr">
        <is>
          <t>QQQQ</t>
        </is>
      </c>
      <c r="AR692" t="n">
        <v>2318</v>
      </c>
      <c r="AW692" t="n">
        <v>1532</v>
      </c>
      <c r="BB692" t="n">
        <v>1350</v>
      </c>
    </row>
    <row r="693">
      <c r="A693" t="inlineStr">
        <is>
          <t>Asia Pacific</t>
        </is>
      </c>
      <c r="C693" t="inlineStr">
        <is>
          <t>Million</t>
        </is>
      </c>
      <c r="D693" t="inlineStr">
        <is>
          <t>QQQQ</t>
        </is>
      </c>
      <c r="U693" t="n">
        <v>699</v>
      </c>
      <c r="V693" t="n">
        <v>268</v>
      </c>
      <c r="W693" t="n">
        <v>275</v>
      </c>
      <c r="X693" t="n">
        <v>299</v>
      </c>
      <c r="Z693" t="n">
        <v>285</v>
      </c>
      <c r="AA693" t="n">
        <v>285</v>
      </c>
      <c r="AB693" t="n">
        <v>284</v>
      </c>
      <c r="AC693" t="n">
        <v>284</v>
      </c>
      <c r="AE693" t="n">
        <v>298</v>
      </c>
      <c r="AF693" t="n">
        <v>294</v>
      </c>
      <c r="AG693" t="n">
        <v>305</v>
      </c>
      <c r="AH693" t="n">
        <v>299</v>
      </c>
      <c r="AJ693" t="n">
        <v>298</v>
      </c>
      <c r="AK693" t="n">
        <v>300</v>
      </c>
      <c r="AL693" t="n">
        <v>311</v>
      </c>
      <c r="AM693" t="n">
        <v>704</v>
      </c>
    </row>
    <row r="694">
      <c r="A694" t="inlineStr">
        <is>
          <t>Total long-lived assets</t>
        </is>
      </c>
      <c r="C694" t="inlineStr">
        <is>
          <t>Million</t>
        </is>
      </c>
      <c r="D694" t="inlineStr">
        <is>
          <t>QQQQ</t>
        </is>
      </c>
      <c r="U694" t="n">
        <v>6018</v>
      </c>
      <c r="V694" t="n">
        <v>6086</v>
      </c>
      <c r="W694" t="n">
        <v>6039</v>
      </c>
      <c r="X694" t="n">
        <v>5861</v>
      </c>
      <c r="Z694" t="n">
        <v>5768</v>
      </c>
      <c r="AA694" t="n">
        <v>6545</v>
      </c>
      <c r="AB694" t="n">
        <v>6523</v>
      </c>
      <c r="AC694" t="n">
        <v>6472</v>
      </c>
      <c r="AE694" t="n">
        <v>6439</v>
      </c>
      <c r="AF694" t="n">
        <v>6846</v>
      </c>
      <c r="AG694" t="n">
        <v>6705</v>
      </c>
      <c r="AH694" t="n">
        <v>6846</v>
      </c>
      <c r="AJ694" t="n">
        <v>6766</v>
      </c>
      <c r="AK694" t="n">
        <v>6717</v>
      </c>
      <c r="AL694" t="n">
        <v>6630</v>
      </c>
      <c r="AM694" t="n">
        <v>12712</v>
      </c>
      <c r="AR694" t="n">
        <v>12884</v>
      </c>
      <c r="AW694" t="n">
        <v>12788</v>
      </c>
      <c r="BB694" t="n">
        <v>11792</v>
      </c>
    </row>
    <row r="695">
      <c r="A695" t="inlineStr">
        <is>
          <t>Total long-lived assets-c</t>
        </is>
      </c>
      <c r="S695">
        <f>SUM(S688:S693)</f>
        <v/>
      </c>
      <c r="U695">
        <f>SUM(U688:U693)</f>
        <v/>
      </c>
      <c r="V695">
        <f>SUM(V688:V693)</f>
        <v/>
      </c>
      <c r="W695">
        <f>SUM(W688:W693)</f>
        <v/>
      </c>
      <c r="X695">
        <f>SUM(X688:X693)</f>
        <v/>
      </c>
      <c r="Z695">
        <f>SUM(Z688:Z693)</f>
        <v/>
      </c>
      <c r="AA695">
        <f>SUM(AA688:AA693)</f>
        <v/>
      </c>
      <c r="AB695">
        <f>SUM(AB688:AB693)</f>
        <v/>
      </c>
      <c r="AC695">
        <f>SUM(AC688:AC693)</f>
        <v/>
      </c>
      <c r="AE695">
        <f>SUM(AE688:AE693)</f>
        <v/>
      </c>
      <c r="AF695">
        <f>SUM(AF688:AF693)</f>
        <v/>
      </c>
      <c r="AG695">
        <f>SUM(AG688:AG693)</f>
        <v/>
      </c>
      <c r="AH695">
        <f>SUM(AH688:AH693)</f>
        <v/>
      </c>
      <c r="AJ695">
        <f>SUM(AJ688:AJ693)</f>
        <v/>
      </c>
      <c r="AK695">
        <f>SUM(AK688:AK693)</f>
        <v/>
      </c>
      <c r="AL695">
        <f>SUM(AL688:AL693)</f>
        <v/>
      </c>
      <c r="AM695">
        <f>SUM(AM688:AM693)</f>
        <v/>
      </c>
      <c r="AN695">
        <f>SUM(AN688:AN693)</f>
        <v/>
      </c>
      <c r="AR695">
        <f>SUM(AR688:AR693)</f>
        <v/>
      </c>
      <c r="AT695">
        <f>SUM(AT688:AT693)</f>
        <v/>
      </c>
      <c r="AU695">
        <f>SUM(AU688:AU693)</f>
        <v/>
      </c>
      <c r="AW695">
        <f>SUM(AW688:AW693)</f>
        <v/>
      </c>
      <c r="AY695">
        <f>SUM(AY688:AY693)</f>
        <v/>
      </c>
      <c r="BB695">
        <f>SUM(BB688:BB693)</f>
        <v/>
      </c>
    </row>
    <row r="696">
      <c r="A696" t="inlineStr">
        <is>
          <t>Sum Check</t>
        </is>
      </c>
      <c r="S696">
        <f>S694-S695</f>
        <v/>
      </c>
      <c r="U696">
        <f>U694-U695</f>
        <v/>
      </c>
      <c r="V696">
        <f>V694-V695</f>
        <v/>
      </c>
      <c r="W696">
        <f>W694-W695</f>
        <v/>
      </c>
      <c r="X696">
        <f>X694-X695</f>
        <v/>
      </c>
      <c r="Z696">
        <f>Z694-Z695</f>
        <v/>
      </c>
      <c r="AA696">
        <f>AA694-AA695</f>
        <v/>
      </c>
      <c r="AB696">
        <f>AB694-AB695</f>
        <v/>
      </c>
      <c r="AC696">
        <f>AC694-AC695</f>
        <v/>
      </c>
      <c r="AE696">
        <f>AE694-AE695</f>
        <v/>
      </c>
      <c r="AF696">
        <f>AF694-AF695</f>
        <v/>
      </c>
      <c r="AG696">
        <f>AG694-AG695</f>
        <v/>
      </c>
      <c r="AH696">
        <f>AH694-AH695</f>
        <v/>
      </c>
      <c r="AJ696">
        <f>AJ694-AJ695</f>
        <v/>
      </c>
      <c r="AK696">
        <f>AK694-AK695</f>
        <v/>
      </c>
      <c r="AL696">
        <f>AL694-AL695</f>
        <v/>
      </c>
      <c r="AM696">
        <f>AM694-AM695</f>
        <v/>
      </c>
      <c r="AN696">
        <f>AN694-AN695</f>
        <v/>
      </c>
      <c r="AR696">
        <f>AR694-AR695</f>
        <v/>
      </c>
      <c r="AT696">
        <f>AT694-AT695</f>
        <v/>
      </c>
      <c r="AU696">
        <f>AU694-AU695</f>
        <v/>
      </c>
      <c r="AW696">
        <f>AW694-AW695</f>
        <v/>
      </c>
      <c r="AY696">
        <f>AY694-AY695</f>
        <v/>
      </c>
      <c r="BB696">
        <f>BB694-BB695</f>
        <v/>
      </c>
    </row>
    <row r="697"/>
    <row r="698">
      <c r="A698" t="inlineStr">
        <is>
          <t>Total assets represented by North American operation</t>
        </is>
      </c>
      <c r="C698" t="inlineStr">
        <is>
          <t>Percent</t>
        </is>
      </c>
      <c r="D698" t="inlineStr">
        <is>
          <t>QQQQ</t>
        </is>
      </c>
      <c r="F698" t="n">
        <v>99</v>
      </c>
      <c r="G698" t="n">
        <v>98</v>
      </c>
      <c r="H698" t="n">
        <v>97</v>
      </c>
      <c r="J698" t="n">
        <v>97</v>
      </c>
      <c r="K698" t="n">
        <v>97</v>
      </c>
      <c r="L698" t="n">
        <v>96</v>
      </c>
      <c r="M698" t="n">
        <v>95</v>
      </c>
      <c r="O698" t="n">
        <v>95</v>
      </c>
      <c r="P698" t="n">
        <v>95</v>
      </c>
      <c r="Q698" t="n">
        <v>95</v>
      </c>
      <c r="R698" t="n">
        <v>95</v>
      </c>
      <c r="T698" t="n">
        <v>95</v>
      </c>
      <c r="Y698" t="n">
        <v>83</v>
      </c>
      <c r="AD698" t="n">
        <v>81</v>
      </c>
      <c r="AI698" t="n">
        <v>84</v>
      </c>
    </row>
    <row r="699"/>
    <row r="700">
      <c r="A700" t="inlineStr">
        <is>
          <t>Operation before income tax</t>
        </is>
      </c>
    </row>
    <row r="701">
      <c r="A701" t="inlineStr">
        <is>
          <t>U.S. income from continuing operations before income taxes</t>
        </is>
      </c>
      <c r="C701" t="inlineStr">
        <is>
          <t>Million</t>
        </is>
      </c>
      <c r="D701" t="inlineStr">
        <is>
          <t>QQQQ</t>
        </is>
      </c>
      <c r="J701" t="n">
        <v>77</v>
      </c>
      <c r="O701" t="n">
        <v>58</v>
      </c>
      <c r="T701" t="n">
        <v>99</v>
      </c>
      <c r="Y701" t="n">
        <v>168</v>
      </c>
      <c r="AD701" t="n">
        <v>313</v>
      </c>
      <c r="AI701" t="n">
        <v>373</v>
      </c>
      <c r="AN701" t="n">
        <v>229</v>
      </c>
      <c r="AS701" t="n">
        <v>206</v>
      </c>
      <c r="AX701" t="n">
        <v>276</v>
      </c>
      <c r="BC701" t="n">
        <v>449</v>
      </c>
    </row>
    <row r="702">
      <c r="A702" t="inlineStr">
        <is>
          <t>Non-U.S. income from continuing operations before income taxes</t>
        </is>
      </c>
      <c r="C702" t="inlineStr">
        <is>
          <t>Million</t>
        </is>
      </c>
      <c r="D702" t="inlineStr">
        <is>
          <t>QQQQ</t>
        </is>
      </c>
      <c r="J702" t="n">
        <v>8</v>
      </c>
      <c r="O702" t="n">
        <v>9</v>
      </c>
      <c r="T702" t="n">
        <v>23</v>
      </c>
      <c r="Y702" t="n">
        <v>140</v>
      </c>
      <c r="AD702" t="n">
        <v>136</v>
      </c>
      <c r="AI702" t="n">
        <v>104</v>
      </c>
      <c r="AN702" t="n">
        <v>261</v>
      </c>
    </row>
    <row r="703"/>
    <row r="704">
      <c r="A704" t="inlineStr">
        <is>
          <t>Properties</t>
        </is>
      </c>
    </row>
    <row r="705">
      <c r="A705" t="inlineStr">
        <is>
          <t>United States</t>
        </is>
      </c>
    </row>
    <row r="706">
      <c r="A706" t="inlineStr">
        <is>
          <t>Rigid Packaging</t>
        </is>
      </c>
      <c r="C706" t="inlineStr">
        <is>
          <t>Actual</t>
        </is>
      </c>
      <c r="D706" t="inlineStr">
        <is>
          <t>QQQQ</t>
        </is>
      </c>
      <c r="I706" t="n">
        <v>39</v>
      </c>
      <c r="N706" t="n">
        <v>44</v>
      </c>
      <c r="S706" t="n">
        <v>42</v>
      </c>
    </row>
    <row r="707">
      <c r="A707" t="inlineStr">
        <is>
          <t>Engineered Materials</t>
        </is>
      </c>
      <c r="C707" t="inlineStr">
        <is>
          <t>Actual</t>
        </is>
      </c>
      <c r="D707" t="inlineStr">
        <is>
          <t>QQQQ</t>
        </is>
      </c>
      <c r="I707" t="n">
        <v>17</v>
      </c>
      <c r="N707" t="n">
        <v>18</v>
      </c>
      <c r="S707" t="n">
        <v>14</v>
      </c>
    </row>
    <row r="708">
      <c r="A708" t="inlineStr">
        <is>
          <t>Flexible Packaging</t>
        </is>
      </c>
      <c r="C708" t="inlineStr">
        <is>
          <t>Actual</t>
        </is>
      </c>
      <c r="D708" t="inlineStr">
        <is>
          <t>QQQQ</t>
        </is>
      </c>
      <c r="I708" t="n">
        <v>12</v>
      </c>
      <c r="N708" t="n">
        <v>15</v>
      </c>
      <c r="S708" t="n">
        <v>14</v>
      </c>
    </row>
    <row r="709">
      <c r="A709" t="inlineStr">
        <is>
          <t>Total</t>
        </is>
      </c>
      <c r="C709" t="inlineStr">
        <is>
          <t>Actual</t>
        </is>
      </c>
      <c r="D709" t="inlineStr">
        <is>
          <t>QQQQ</t>
        </is>
      </c>
      <c r="I709" t="n">
        <v>68</v>
      </c>
      <c r="N709" t="n">
        <v>77</v>
      </c>
      <c r="S709" t="n">
        <v>70</v>
      </c>
      <c r="X709" t="n">
        <v>76</v>
      </c>
    </row>
    <row r="710">
      <c r="A710" t="inlineStr">
        <is>
          <t>Total-c</t>
        </is>
      </c>
      <c r="I710">
        <f>SUM(I706:I708)</f>
        <v/>
      </c>
      <c r="N710">
        <f>SUM(N706:N708)</f>
        <v/>
      </c>
      <c r="S710">
        <f>SUM(S706:S708)</f>
        <v/>
      </c>
      <c r="X710">
        <f>SUM(X706:X708)</f>
        <v/>
      </c>
      <c r="Z710">
        <f>SUM(Z706:Z708)</f>
        <v/>
      </c>
      <c r="AC710">
        <f>SUM(AC706:AC708)</f>
        <v/>
      </c>
      <c r="AH710">
        <f>SUM(AH706:AH708)</f>
        <v/>
      </c>
      <c r="AM710">
        <f>SUM(AM706:AM708)</f>
        <v/>
      </c>
      <c r="AN710">
        <f>SUM(AN706:AN708)</f>
        <v/>
      </c>
      <c r="AR710">
        <f>SUM(AR706:AR708)</f>
        <v/>
      </c>
      <c r="AT710">
        <f>SUM(AT706:AT708)</f>
        <v/>
      </c>
      <c r="AU710">
        <f>SUM(AU706:AU708)</f>
        <v/>
      </c>
      <c r="AW710">
        <f>SUM(AW706:AW708)</f>
        <v/>
      </c>
      <c r="AY710">
        <f>SUM(AY706:AY708)</f>
        <v/>
      </c>
    </row>
    <row r="711">
      <c r="A711" t="inlineStr">
        <is>
          <t>Sum Check</t>
        </is>
      </c>
      <c r="I711">
        <f>I709-I710</f>
        <v/>
      </c>
      <c r="N711">
        <f>N709-N710</f>
        <v/>
      </c>
      <c r="S711">
        <f>S709-S710</f>
        <v/>
      </c>
      <c r="X711">
        <f>X709-X710</f>
        <v/>
      </c>
      <c r="Z711">
        <f>Z709-Z710</f>
        <v/>
      </c>
      <c r="AC711">
        <f>AC709-AC710</f>
        <v/>
      </c>
      <c r="AH711">
        <f>AH709-AH710</f>
        <v/>
      </c>
      <c r="AM711">
        <f>AM709-AM710</f>
        <v/>
      </c>
      <c r="AN711">
        <f>AN709-AN710</f>
        <v/>
      </c>
      <c r="AR711">
        <f>AR709-AR710</f>
        <v/>
      </c>
      <c r="AT711">
        <f>AT709-AT710</f>
        <v/>
      </c>
      <c r="AU711">
        <f>AU709-AU710</f>
        <v/>
      </c>
      <c r="AW711">
        <f>AW709-AW710</f>
        <v/>
      </c>
      <c r="AY711">
        <f>AY709-AY710</f>
        <v/>
      </c>
    </row>
    <row r="712"/>
    <row r="713">
      <c r="A713" t="inlineStr">
        <is>
          <t>Canada</t>
        </is>
      </c>
    </row>
    <row r="714">
      <c r="A714" t="inlineStr">
        <is>
          <t>Rigid Packaging</t>
        </is>
      </c>
      <c r="C714" t="inlineStr">
        <is>
          <t>Actual</t>
        </is>
      </c>
      <c r="D714" t="inlineStr">
        <is>
          <t>QQQQ</t>
        </is>
      </c>
      <c r="I714" t="n">
        <v>1</v>
      </c>
      <c r="N714" t="n">
        <v>1</v>
      </c>
      <c r="S714" t="n">
        <v>1</v>
      </c>
    </row>
    <row r="715">
      <c r="A715" t="inlineStr">
        <is>
          <t>Engineered Materials</t>
        </is>
      </c>
      <c r="C715" t="inlineStr">
        <is>
          <t>Actual</t>
        </is>
      </c>
      <c r="D715" t="inlineStr">
        <is>
          <t>QQQQ</t>
        </is>
      </c>
      <c r="I715" t="n">
        <v>2</v>
      </c>
      <c r="N715" t="n">
        <v>2</v>
      </c>
      <c r="S715" t="n">
        <v>2</v>
      </c>
    </row>
    <row r="716">
      <c r="A716" t="inlineStr">
        <is>
          <t>Flexible Packaging</t>
        </is>
      </c>
      <c r="C716" t="inlineStr">
        <is>
          <t>Actual</t>
        </is>
      </c>
      <c r="D716" t="inlineStr">
        <is>
          <t>QQQQ</t>
        </is>
      </c>
      <c r="I716" t="n">
        <v>1</v>
      </c>
      <c r="N716" t="n">
        <v>1</v>
      </c>
      <c r="S716" t="n">
        <v>1</v>
      </c>
    </row>
    <row r="717">
      <c r="A717" t="inlineStr">
        <is>
          <t>Total</t>
        </is>
      </c>
      <c r="C717" t="inlineStr">
        <is>
          <t>Actual</t>
        </is>
      </c>
      <c r="D717" t="inlineStr">
        <is>
          <t>QQQQ</t>
        </is>
      </c>
      <c r="I717" t="n">
        <v>4</v>
      </c>
      <c r="N717" t="n">
        <v>4</v>
      </c>
      <c r="S717" t="n">
        <v>4</v>
      </c>
      <c r="X717" t="n">
        <v>4</v>
      </c>
    </row>
    <row r="718">
      <c r="A718" t="inlineStr">
        <is>
          <t>Total-c</t>
        </is>
      </c>
      <c r="I718">
        <f>SUM(I714:I716)</f>
        <v/>
      </c>
      <c r="N718">
        <f>SUM(N714:N716)</f>
        <v/>
      </c>
      <c r="S718">
        <f>SUM(S714:S716)</f>
        <v/>
      </c>
      <c r="X718">
        <f>SUM(X714:X716)</f>
        <v/>
      </c>
      <c r="Z718">
        <f>SUM(Z714:Z716)</f>
        <v/>
      </c>
      <c r="AC718">
        <f>SUM(AC714:AC716)</f>
        <v/>
      </c>
      <c r="AH718">
        <f>SUM(AH714:AH716)</f>
        <v/>
      </c>
      <c r="AM718">
        <f>SUM(AM714:AM716)</f>
        <v/>
      </c>
      <c r="AN718">
        <f>SUM(AN714:AN716)</f>
        <v/>
      </c>
      <c r="AR718">
        <f>SUM(AR714:AR716)</f>
        <v/>
      </c>
      <c r="AT718">
        <f>SUM(AT714:AT716)</f>
        <v/>
      </c>
      <c r="AU718">
        <f>SUM(AU714:AU716)</f>
        <v/>
      </c>
      <c r="AW718">
        <f>SUM(AW714:AW716)</f>
        <v/>
      </c>
      <c r="AY718">
        <f>SUM(AY714:AY716)</f>
        <v/>
      </c>
    </row>
    <row r="719">
      <c r="A719" t="inlineStr">
        <is>
          <t>Sum Check</t>
        </is>
      </c>
      <c r="I719">
        <f>I717-I718</f>
        <v/>
      </c>
      <c r="N719">
        <f>N717-N718</f>
        <v/>
      </c>
      <c r="S719">
        <f>S717-S718</f>
        <v/>
      </c>
      <c r="X719">
        <f>X717-X718</f>
        <v/>
      </c>
      <c r="Z719">
        <f>Z717-Z718</f>
        <v/>
      </c>
      <c r="AC719">
        <f>AC717-AC718</f>
        <v/>
      </c>
      <c r="AH719">
        <f>AH717-AH718</f>
        <v/>
      </c>
      <c r="AM719">
        <f>AM717-AM718</f>
        <v/>
      </c>
      <c r="AN719">
        <f>AN717-AN718</f>
        <v/>
      </c>
      <c r="AR719">
        <f>AR717-AR718</f>
        <v/>
      </c>
      <c r="AT719">
        <f>AT717-AT718</f>
        <v/>
      </c>
      <c r="AU719">
        <f>AU717-AU718</f>
        <v/>
      </c>
      <c r="AW719">
        <f>AW717-AW718</f>
        <v/>
      </c>
      <c r="AY719">
        <f>AY717-AY718</f>
        <v/>
      </c>
    </row>
    <row r="720"/>
    <row r="721">
      <c r="A721" t="inlineStr">
        <is>
          <t>China</t>
        </is>
      </c>
      <c r="C721" t="inlineStr">
        <is>
          <t>Actual</t>
        </is>
      </c>
      <c r="D721" t="inlineStr">
        <is>
          <t>QQQQ</t>
        </is>
      </c>
      <c r="X721" t="n">
        <v>8</v>
      </c>
    </row>
    <row r="722">
      <c r="A722" t="inlineStr">
        <is>
          <t>Mexico</t>
        </is>
      </c>
    </row>
    <row r="723">
      <c r="A723" t="inlineStr">
        <is>
          <t>Rigid Packaging</t>
        </is>
      </c>
      <c r="C723" t="inlineStr">
        <is>
          <t>Actual</t>
        </is>
      </c>
      <c r="D723" t="inlineStr">
        <is>
          <t>QQQQ</t>
        </is>
      </c>
      <c r="N723" t="n">
        <v>3</v>
      </c>
    </row>
    <row r="724">
      <c r="A724" t="inlineStr">
        <is>
          <t>Engineered Materials</t>
        </is>
      </c>
      <c r="C724" t="inlineStr">
        <is>
          <t>Actual</t>
        </is>
      </c>
      <c r="D724" t="inlineStr">
        <is>
          <t>QQQQ</t>
        </is>
      </c>
      <c r="I724" t="n">
        <v>2</v>
      </c>
      <c r="N724" t="n">
        <v>2</v>
      </c>
      <c r="S724" t="n">
        <v>2</v>
      </c>
    </row>
    <row r="725">
      <c r="A725" t="inlineStr">
        <is>
          <t>Flexible Packaging</t>
        </is>
      </c>
      <c r="C725" t="inlineStr">
        <is>
          <t>Actual</t>
        </is>
      </c>
      <c r="D725" t="inlineStr">
        <is>
          <t>QQQQ</t>
        </is>
      </c>
      <c r="I725" t="n">
        <v>1</v>
      </c>
      <c r="N725" t="n">
        <v>1</v>
      </c>
      <c r="S725" t="n">
        <v>2</v>
      </c>
    </row>
    <row r="726">
      <c r="A726" t="inlineStr">
        <is>
          <t>Total</t>
        </is>
      </c>
      <c r="C726" t="inlineStr">
        <is>
          <t>Actual</t>
        </is>
      </c>
      <c r="D726" t="inlineStr">
        <is>
          <t>QQQQ</t>
        </is>
      </c>
      <c r="I726" t="n">
        <v>3</v>
      </c>
      <c r="N726" t="n">
        <v>6</v>
      </c>
      <c r="S726" t="n">
        <v>4</v>
      </c>
      <c r="X726" t="n">
        <v>5</v>
      </c>
    </row>
    <row r="727">
      <c r="A727" t="inlineStr">
        <is>
          <t>Total-c</t>
        </is>
      </c>
      <c r="I727">
        <f>SUM(I723:I725)</f>
        <v/>
      </c>
      <c r="N727">
        <f>SUM(N723:N725)</f>
        <v/>
      </c>
      <c r="S727">
        <f>SUM(S723:S725)</f>
        <v/>
      </c>
      <c r="X727">
        <f>SUM(X723:X725)</f>
        <v/>
      </c>
      <c r="Z727">
        <f>SUM(Z723:Z725)</f>
        <v/>
      </c>
      <c r="AC727">
        <f>SUM(AC723:AC725)</f>
        <v/>
      </c>
      <c r="AH727">
        <f>SUM(AH723:AH725)</f>
        <v/>
      </c>
      <c r="AM727">
        <f>SUM(AM723:AM725)</f>
        <v/>
      </c>
      <c r="AN727">
        <f>SUM(AN723:AN725)</f>
        <v/>
      </c>
      <c r="AR727">
        <f>SUM(AR723:AR725)</f>
        <v/>
      </c>
      <c r="AT727">
        <f>SUM(AT723:AT725)</f>
        <v/>
      </c>
      <c r="AU727">
        <f>SUM(AU723:AU725)</f>
        <v/>
      </c>
      <c r="AW727">
        <f>SUM(AW723:AW725)</f>
        <v/>
      </c>
      <c r="AY727">
        <f>SUM(AY723:AY725)</f>
        <v/>
      </c>
    </row>
    <row r="728">
      <c r="A728" t="inlineStr">
        <is>
          <t>Sum Check</t>
        </is>
      </c>
      <c r="I728">
        <f>I726-I727</f>
        <v/>
      </c>
      <c r="N728">
        <f>N726-N727</f>
        <v/>
      </c>
      <c r="S728">
        <f>S726-S727</f>
        <v/>
      </c>
      <c r="X728">
        <f>X726-X727</f>
        <v/>
      </c>
      <c r="Z728">
        <f>Z726-Z727</f>
        <v/>
      </c>
      <c r="AC728">
        <f>AC726-AC727</f>
        <v/>
      </c>
      <c r="AH728">
        <f>AH726-AH727</f>
        <v/>
      </c>
      <c r="AM728">
        <f>AM726-AM727</f>
        <v/>
      </c>
      <c r="AN728">
        <f>AN726-AN727</f>
        <v/>
      </c>
      <c r="AR728">
        <f>AR726-AR727</f>
        <v/>
      </c>
      <c r="AT728">
        <f>AT726-AT727</f>
        <v/>
      </c>
      <c r="AU728">
        <f>AU726-AU727</f>
        <v/>
      </c>
      <c r="AW728">
        <f>AW726-AW727</f>
        <v/>
      </c>
      <c r="AY728">
        <f>AY726-AY727</f>
        <v/>
      </c>
    </row>
    <row r="729"/>
    <row r="730">
      <c r="A730" t="inlineStr">
        <is>
          <t>France</t>
        </is>
      </c>
      <c r="C730" t="inlineStr">
        <is>
          <t>Actual</t>
        </is>
      </c>
      <c r="D730" t="inlineStr">
        <is>
          <t>QQQQ</t>
        </is>
      </c>
      <c r="X730" t="n">
        <v>4</v>
      </c>
    </row>
    <row r="731">
      <c r="A731" t="inlineStr">
        <is>
          <t>India</t>
        </is>
      </c>
    </row>
    <row r="732">
      <c r="A732" t="inlineStr">
        <is>
          <t>Engineered Materials</t>
        </is>
      </c>
      <c r="C732" t="inlineStr">
        <is>
          <t>Actual</t>
        </is>
      </c>
      <c r="D732" t="inlineStr">
        <is>
          <t>QQQQ</t>
        </is>
      </c>
      <c r="N732" t="n">
        <v>1</v>
      </c>
      <c r="S732" t="n">
        <v>1</v>
      </c>
    </row>
    <row r="733">
      <c r="A733" t="inlineStr">
        <is>
          <t>Flexible Packaging</t>
        </is>
      </c>
      <c r="C733" t="inlineStr">
        <is>
          <t>Actual</t>
        </is>
      </c>
      <c r="D733" t="inlineStr">
        <is>
          <t>QQQQ</t>
        </is>
      </c>
      <c r="N733" t="n">
        <v>1</v>
      </c>
      <c r="S733" t="n">
        <v>1</v>
      </c>
    </row>
    <row r="734">
      <c r="A734" t="inlineStr">
        <is>
          <t>Total</t>
        </is>
      </c>
      <c r="C734" t="inlineStr">
        <is>
          <t>Actual</t>
        </is>
      </c>
      <c r="D734" t="inlineStr">
        <is>
          <t>QQQQ</t>
        </is>
      </c>
      <c r="N734" t="n">
        <v>2</v>
      </c>
      <c r="S734" t="n">
        <v>2</v>
      </c>
      <c r="X734" t="n">
        <v>3</v>
      </c>
    </row>
    <row r="735">
      <c r="A735" t="inlineStr">
        <is>
          <t>Total-c</t>
        </is>
      </c>
      <c r="N735">
        <f>SUM(N732:N733)</f>
        <v/>
      </c>
      <c r="S735">
        <f>SUM(S732:S733)</f>
        <v/>
      </c>
      <c r="X735">
        <f>SUM(X732:X733)</f>
        <v/>
      </c>
      <c r="Z735">
        <f>SUM(Z732:Z733)</f>
        <v/>
      </c>
      <c r="AC735">
        <f>SUM(AC732:AC733)</f>
        <v/>
      </c>
      <c r="AH735">
        <f>SUM(AH732:AH733)</f>
        <v/>
      </c>
      <c r="AM735">
        <f>SUM(AM732:AM733)</f>
        <v/>
      </c>
      <c r="AN735">
        <f>SUM(AN732:AN733)</f>
        <v/>
      </c>
      <c r="AR735">
        <f>SUM(AR732:AR733)</f>
        <v/>
      </c>
      <c r="AT735">
        <f>SUM(AT732:AT733)</f>
        <v/>
      </c>
      <c r="AU735">
        <f>SUM(AU732:AU733)</f>
        <v/>
      </c>
      <c r="AW735">
        <f>SUM(AW732:AW733)</f>
        <v/>
      </c>
      <c r="AY735">
        <f>SUM(AY732:AY733)</f>
        <v/>
      </c>
    </row>
    <row r="736">
      <c r="A736" t="inlineStr">
        <is>
          <t>Sum Check</t>
        </is>
      </c>
      <c r="N736">
        <f>N734-N735</f>
        <v/>
      </c>
      <c r="S736">
        <f>S734-S735</f>
        <v/>
      </c>
      <c r="X736">
        <f>X734-X735</f>
        <v/>
      </c>
      <c r="Z736">
        <f>Z734-Z735</f>
        <v/>
      </c>
      <c r="AC736">
        <f>AC734-AC735</f>
        <v/>
      </c>
      <c r="AH736">
        <f>AH734-AH735</f>
        <v/>
      </c>
      <c r="AM736">
        <f>AM734-AM735</f>
        <v/>
      </c>
      <c r="AN736">
        <f>AN734-AN735</f>
        <v/>
      </c>
      <c r="AR736">
        <f>AR734-AR735</f>
        <v/>
      </c>
      <c r="AT736">
        <f>AT734-AT735</f>
        <v/>
      </c>
      <c r="AU736">
        <f>AU734-AU735</f>
        <v/>
      </c>
      <c r="AW736">
        <f>AW734-AW735</f>
        <v/>
      </c>
      <c r="AY736">
        <f>AY734-AY735</f>
        <v/>
      </c>
    </row>
    <row r="737"/>
    <row r="738">
      <c r="A738" t="inlineStr">
        <is>
          <t>Netherlands</t>
        </is>
      </c>
      <c r="C738" t="inlineStr">
        <is>
          <t>Actual</t>
        </is>
      </c>
      <c r="D738" t="inlineStr">
        <is>
          <t>QQQQ</t>
        </is>
      </c>
      <c r="X738" t="n">
        <v>2</v>
      </c>
    </row>
    <row r="739">
      <c r="A739" t="inlineStr">
        <is>
          <t>Germany</t>
        </is>
      </c>
      <c r="C739" t="inlineStr">
        <is>
          <t>Actual</t>
        </is>
      </c>
      <c r="D739" t="inlineStr">
        <is>
          <t>QQQQ</t>
        </is>
      </c>
      <c r="X739" t="n">
        <v>2</v>
      </c>
    </row>
    <row r="740">
      <c r="A740" t="inlineStr">
        <is>
          <t>United Kingdom</t>
        </is>
      </c>
      <c r="C740" t="inlineStr">
        <is>
          <t>Actual</t>
        </is>
      </c>
      <c r="D740" t="inlineStr">
        <is>
          <t>QQQQ</t>
        </is>
      </c>
      <c r="X740" t="n">
        <v>2</v>
      </c>
    </row>
    <row r="741">
      <c r="A741" t="inlineStr">
        <is>
          <t>Brazil</t>
        </is>
      </c>
      <c r="C741" t="inlineStr">
        <is>
          <t>Actual</t>
        </is>
      </c>
      <c r="D741" t="inlineStr">
        <is>
          <t>QQQQ</t>
        </is>
      </c>
      <c r="X741" t="n">
        <v>3</v>
      </c>
    </row>
    <row r="742"/>
    <row r="743">
      <c r="A743" t="inlineStr">
        <is>
          <t>Total Facilities</t>
        </is>
      </c>
    </row>
    <row r="744">
      <c r="A744" t="inlineStr">
        <is>
          <t>US and Canada</t>
        </is>
      </c>
      <c r="C744" t="inlineStr">
        <is>
          <t>Actual</t>
        </is>
      </c>
      <c r="D744" t="inlineStr">
        <is>
          <t>QQQQ</t>
        </is>
      </c>
      <c r="AR744" t="n">
        <v>118</v>
      </c>
      <c r="AW744" t="n">
        <v>109</v>
      </c>
      <c r="BB744" t="n">
        <v>107</v>
      </c>
    </row>
    <row r="745">
      <c r="A745" t="inlineStr">
        <is>
          <t>North America</t>
        </is>
      </c>
      <c r="C745" t="inlineStr">
        <is>
          <t>Actual</t>
        </is>
      </c>
      <c r="D745" t="inlineStr">
        <is>
          <t>QQQQ</t>
        </is>
      </c>
      <c r="AC745" t="n">
        <v>98</v>
      </c>
      <c r="AH745" t="n">
        <v>103</v>
      </c>
      <c r="AM745" t="n">
        <v>123</v>
      </c>
    </row>
    <row r="746">
      <c r="A746" t="inlineStr">
        <is>
          <t>Europe, Middle East</t>
        </is>
      </c>
      <c r="C746" t="inlineStr">
        <is>
          <t>Actual</t>
        </is>
      </c>
      <c r="D746" t="inlineStr">
        <is>
          <t>QQQQ</t>
        </is>
      </c>
      <c r="AC746" t="n">
        <v>16</v>
      </c>
      <c r="AH746" t="n">
        <v>18</v>
      </c>
    </row>
    <row r="747">
      <c r="A747" t="inlineStr">
        <is>
          <t>Europe</t>
        </is>
      </c>
      <c r="C747" t="inlineStr">
        <is>
          <t>Actual</t>
        </is>
      </c>
      <c r="D747" t="inlineStr">
        <is>
          <t>QQQQ</t>
        </is>
      </c>
      <c r="AR747" t="n">
        <v>137</v>
      </c>
      <c r="AW747" t="n">
        <v>128</v>
      </c>
      <c r="BB747" t="n">
        <v>119</v>
      </c>
    </row>
    <row r="748">
      <c r="A748" t="inlineStr">
        <is>
          <t>Europe, Middle East, India, Africa</t>
        </is>
      </c>
      <c r="C748" t="inlineStr">
        <is>
          <t>Actual</t>
        </is>
      </c>
      <c r="D748" t="inlineStr">
        <is>
          <t>QQQQ</t>
        </is>
      </c>
      <c r="AM748" t="n">
        <v>149</v>
      </c>
    </row>
    <row r="749">
      <c r="A749" t="inlineStr">
        <is>
          <t>South America</t>
        </is>
      </c>
      <c r="C749" t="inlineStr">
        <is>
          <t>Actual</t>
        </is>
      </c>
      <c r="D749" t="inlineStr">
        <is>
          <t>QQQQ</t>
        </is>
      </c>
      <c r="AC749" t="n">
        <v>4</v>
      </c>
      <c r="AH749" t="n">
        <v>5</v>
      </c>
      <c r="AM749" t="n">
        <v>7</v>
      </c>
    </row>
    <row r="750">
      <c r="A750" t="inlineStr">
        <is>
          <t>Asia, Australia</t>
        </is>
      </c>
      <c r="C750" t="inlineStr">
        <is>
          <t>Actual</t>
        </is>
      </c>
      <c r="D750" t="inlineStr">
        <is>
          <t>QQQQ</t>
        </is>
      </c>
      <c r="AC750" t="n">
        <v>9</v>
      </c>
    </row>
    <row r="751">
      <c r="A751" t="inlineStr">
        <is>
          <t>Asia</t>
        </is>
      </c>
      <c r="C751" t="inlineStr">
        <is>
          <t>Actual</t>
        </is>
      </c>
      <c r="D751" t="inlineStr">
        <is>
          <t>QQQQ</t>
        </is>
      </c>
      <c r="AH751" t="n">
        <v>9</v>
      </c>
    </row>
    <row r="752">
      <c r="A752" t="inlineStr">
        <is>
          <t>Asia pacific</t>
        </is>
      </c>
      <c r="C752" t="inlineStr">
        <is>
          <t>Actual</t>
        </is>
      </c>
      <c r="D752" t="inlineStr">
        <is>
          <t>QQQQ</t>
        </is>
      </c>
      <c r="AM752" t="n">
        <v>24</v>
      </c>
    </row>
    <row r="753">
      <c r="A753" t="inlineStr">
        <is>
          <t>Rest of world</t>
        </is>
      </c>
      <c r="C753" t="inlineStr">
        <is>
          <t>Actual</t>
        </is>
      </c>
      <c r="D753" t="inlineStr">
        <is>
          <t>QQQQ</t>
        </is>
      </c>
      <c r="AR753" t="n">
        <v>48</v>
      </c>
      <c r="AW753" t="n">
        <v>45</v>
      </c>
      <c r="BB753" t="n">
        <v>41</v>
      </c>
    </row>
    <row r="754"/>
    <row r="755">
      <c r="A755" t="inlineStr">
        <is>
          <t>Leased Facilities</t>
        </is>
      </c>
    </row>
    <row r="756">
      <c r="A756" t="inlineStr">
        <is>
          <t>US and Canada</t>
        </is>
      </c>
      <c r="C756" t="inlineStr">
        <is>
          <t>Actual</t>
        </is>
      </c>
      <c r="D756" t="inlineStr">
        <is>
          <t>QQQQ</t>
        </is>
      </c>
      <c r="AR756" t="n">
        <v>29</v>
      </c>
      <c r="AW756" t="n">
        <v>20</v>
      </c>
      <c r="BB756" t="n">
        <v>19</v>
      </c>
    </row>
    <row r="757">
      <c r="A757" t="inlineStr">
        <is>
          <t>North America</t>
        </is>
      </c>
      <c r="C757" t="inlineStr">
        <is>
          <t>Actual</t>
        </is>
      </c>
      <c r="D757" t="inlineStr">
        <is>
          <t>QQQQ</t>
        </is>
      </c>
      <c r="AC757" t="n">
        <v>27</v>
      </c>
      <c r="AH757" t="n">
        <v>27</v>
      </c>
      <c r="AM757" t="n">
        <v>31</v>
      </c>
    </row>
    <row r="758">
      <c r="A758" t="inlineStr">
        <is>
          <t>Europe, Middle East</t>
        </is>
      </c>
      <c r="C758" t="inlineStr">
        <is>
          <t>Actual</t>
        </is>
      </c>
      <c r="D758" t="inlineStr">
        <is>
          <t>QQQQ</t>
        </is>
      </c>
      <c r="AC758" t="n">
        <v>5</v>
      </c>
      <c r="AH758" t="n">
        <v>5</v>
      </c>
    </row>
    <row r="759">
      <c r="A759" t="inlineStr">
        <is>
          <t>Europe</t>
        </is>
      </c>
      <c r="C759" t="inlineStr">
        <is>
          <t>Actual</t>
        </is>
      </c>
      <c r="D759" t="inlineStr">
        <is>
          <t>QQQQ</t>
        </is>
      </c>
      <c r="AR759" t="n">
        <v>33</v>
      </c>
      <c r="AW759" t="n">
        <v>26</v>
      </c>
      <c r="BB759" t="n">
        <v>23</v>
      </c>
    </row>
    <row r="760">
      <c r="A760" t="inlineStr">
        <is>
          <t>Europe, Middle East, India, Africa</t>
        </is>
      </c>
      <c r="C760" t="inlineStr">
        <is>
          <t>Actual</t>
        </is>
      </c>
      <c r="D760" t="inlineStr">
        <is>
          <t>QQQQ</t>
        </is>
      </c>
      <c r="AM760" t="n">
        <v>44</v>
      </c>
    </row>
    <row r="761">
      <c r="A761" t="inlineStr">
        <is>
          <t>South America</t>
        </is>
      </c>
      <c r="C761" t="inlineStr">
        <is>
          <t>Actual</t>
        </is>
      </c>
      <c r="D761" t="inlineStr">
        <is>
          <t>QQQQ</t>
        </is>
      </c>
      <c r="AC761" t="n">
        <v>1</v>
      </c>
      <c r="AH761" t="n">
        <v>1</v>
      </c>
      <c r="AM761" t="n">
        <v>2</v>
      </c>
    </row>
    <row r="762">
      <c r="A762" t="inlineStr">
        <is>
          <t>Asia, Australia</t>
        </is>
      </c>
      <c r="C762" t="inlineStr">
        <is>
          <t>Actual</t>
        </is>
      </c>
      <c r="D762" t="inlineStr">
        <is>
          <t>QQQQ</t>
        </is>
      </c>
      <c r="AC762" t="n">
        <v>2</v>
      </c>
    </row>
    <row r="763">
      <c r="A763" t="inlineStr">
        <is>
          <t>Asia</t>
        </is>
      </c>
      <c r="C763" t="inlineStr">
        <is>
          <t>Actual</t>
        </is>
      </c>
      <c r="D763" t="inlineStr">
        <is>
          <t>QQQQ</t>
        </is>
      </c>
      <c r="AH763" t="n">
        <v>2</v>
      </c>
    </row>
    <row r="764">
      <c r="A764" t="inlineStr">
        <is>
          <t>Asia pacific</t>
        </is>
      </c>
      <c r="C764" t="inlineStr">
        <is>
          <t>Actual</t>
        </is>
      </c>
      <c r="D764" t="inlineStr">
        <is>
          <t>QQQQ</t>
        </is>
      </c>
      <c r="AM764" t="n">
        <v>13</v>
      </c>
    </row>
    <row r="765">
      <c r="A765" t="inlineStr">
        <is>
          <t>Rest of world</t>
        </is>
      </c>
      <c r="C765" t="inlineStr">
        <is>
          <t>Actual</t>
        </is>
      </c>
      <c r="D765" t="inlineStr">
        <is>
          <t>QQQQ</t>
        </is>
      </c>
      <c r="AR765" t="n">
        <v>28</v>
      </c>
      <c r="AW765" t="n">
        <v>28</v>
      </c>
      <c r="BB765" t="n">
        <v>24</v>
      </c>
    </row>
    <row r="766"/>
    <row r="767">
      <c r="A767" t="inlineStr">
        <is>
          <t xml:space="preserve">Income statement </t>
        </is>
      </c>
    </row>
    <row r="768">
      <c r="A768" t="inlineStr">
        <is>
          <t>Net sales</t>
        </is>
      </c>
      <c r="C768" t="inlineStr">
        <is>
          <t>Million</t>
        </is>
      </c>
      <c r="D768" t="inlineStr">
        <is>
          <t>QQQQ</t>
        </is>
      </c>
      <c r="E768" t="inlineStr">
        <is>
          <t>Yes</t>
        </is>
      </c>
      <c r="F768" t="n">
        <v>1072</v>
      </c>
      <c r="G768" t="n">
        <v>1150</v>
      </c>
      <c r="H768" t="n">
        <v>1221</v>
      </c>
      <c r="I768" t="n">
        <v>1204</v>
      </c>
      <c r="J768" t="n">
        <v>4647</v>
      </c>
      <c r="K768" t="n">
        <v>1140</v>
      </c>
      <c r="L768" t="n">
        <v>1210</v>
      </c>
      <c r="M768" t="n">
        <v>1298</v>
      </c>
      <c r="N768" t="n">
        <v>1310</v>
      </c>
      <c r="O768" t="n">
        <v>4958</v>
      </c>
      <c r="P768" t="n">
        <v>1220</v>
      </c>
      <c r="Q768" t="n">
        <v>1224</v>
      </c>
      <c r="R768" t="n">
        <v>1241</v>
      </c>
      <c r="S768" t="n">
        <v>1196</v>
      </c>
      <c r="T768" t="n">
        <v>4881</v>
      </c>
      <c r="U768" t="n">
        <v>1612</v>
      </c>
      <c r="V768" t="n">
        <v>1614</v>
      </c>
      <c r="W768" t="n">
        <v>1645</v>
      </c>
      <c r="X768" t="n">
        <v>1618</v>
      </c>
      <c r="Y768" t="n">
        <v>6489</v>
      </c>
      <c r="Z768" t="n">
        <v>1502</v>
      </c>
      <c r="AA768" t="n">
        <v>1806</v>
      </c>
      <c r="AB768" t="n">
        <v>1906</v>
      </c>
      <c r="AC768" t="n">
        <v>1881</v>
      </c>
      <c r="AD768" t="n">
        <v>7095</v>
      </c>
      <c r="AE768" t="n">
        <v>1776</v>
      </c>
      <c r="AF768" t="n">
        <v>1967</v>
      </c>
      <c r="AG768" t="n">
        <v>2072</v>
      </c>
      <c r="AH768" t="n">
        <v>2054</v>
      </c>
      <c r="AI768" t="n">
        <v>7869</v>
      </c>
      <c r="AJ768" t="n">
        <v>1972</v>
      </c>
      <c r="AK768" t="n">
        <v>1950</v>
      </c>
      <c r="AL768" t="n">
        <v>1937</v>
      </c>
      <c r="AM768" t="n">
        <v>3019</v>
      </c>
      <c r="AN768" t="n">
        <v>8878</v>
      </c>
      <c r="AO768" t="n">
        <v>2816</v>
      </c>
      <c r="AP768" t="n">
        <v>2975</v>
      </c>
      <c r="AQ768" t="n">
        <v>2910</v>
      </c>
      <c r="AR768" t="n">
        <v>3008</v>
      </c>
      <c r="AS768" t="n">
        <v>11709</v>
      </c>
      <c r="AT768" t="n">
        <v>3136</v>
      </c>
      <c r="AU768" t="n">
        <v>3370</v>
      </c>
      <c r="AV768" t="n">
        <v>3675</v>
      </c>
      <c r="AW768" t="n">
        <v>3669</v>
      </c>
      <c r="AX768" t="n">
        <v>13850</v>
      </c>
      <c r="AY768" t="n">
        <v>3573</v>
      </c>
      <c r="AZ768" t="n">
        <v>3775</v>
      </c>
      <c r="BA768" t="n">
        <v>3726</v>
      </c>
      <c r="BB768" t="n">
        <v>3421</v>
      </c>
      <c r="BC768" t="n">
        <v>14495</v>
      </c>
      <c r="BD768" t="n">
        <v>3060</v>
      </c>
      <c r="BE768" t="n">
        <v>3288</v>
      </c>
    </row>
    <row r="769">
      <c r="A769" t="inlineStr">
        <is>
          <t>Costs and expenses:</t>
        </is>
      </c>
    </row>
    <row r="770">
      <c r="A770" t="inlineStr">
        <is>
          <t>Cost of goods sold</t>
        </is>
      </c>
      <c r="C770" t="inlineStr">
        <is>
          <t>Million</t>
        </is>
      </c>
      <c r="D770" t="inlineStr">
        <is>
          <t>QQQQ</t>
        </is>
      </c>
      <c r="E770" t="inlineStr">
        <is>
          <t>Yes</t>
        </is>
      </c>
      <c r="F770" t="n">
        <v>895</v>
      </c>
      <c r="G770" t="n">
        <v>936</v>
      </c>
      <c r="H770" t="n">
        <v>998</v>
      </c>
      <c r="I770" t="n">
        <v>1006</v>
      </c>
      <c r="J770" t="n">
        <v>3835</v>
      </c>
      <c r="K770" t="n">
        <v>964</v>
      </c>
      <c r="L770" t="n">
        <v>1023</v>
      </c>
      <c r="M770" t="n">
        <v>1089</v>
      </c>
      <c r="N770" t="n">
        <v>1114</v>
      </c>
      <c r="O770" t="n">
        <v>4190</v>
      </c>
      <c r="P770" t="n">
        <v>1037</v>
      </c>
      <c r="Q770" t="n">
        <v>1000</v>
      </c>
      <c r="R770" t="n">
        <v>1003</v>
      </c>
      <c r="S770" t="n">
        <v>975</v>
      </c>
      <c r="T770" t="n">
        <v>4012</v>
      </c>
      <c r="U770" t="n">
        <v>1320</v>
      </c>
      <c r="V770" t="n">
        <v>1269</v>
      </c>
      <c r="W770" t="n">
        <v>1296</v>
      </c>
      <c r="X770" t="n">
        <v>1317</v>
      </c>
      <c r="Y770" t="n">
        <v>5202</v>
      </c>
      <c r="Z770" t="n">
        <v>1206</v>
      </c>
      <c r="AA770" t="n">
        <v>1453</v>
      </c>
      <c r="AB770" t="n">
        <v>1518</v>
      </c>
      <c r="AC770" t="n">
        <v>1514</v>
      </c>
      <c r="AD770" t="n">
        <v>5691</v>
      </c>
      <c r="AE770" t="n">
        <v>1447</v>
      </c>
      <c r="AF770" t="n">
        <v>1596</v>
      </c>
      <c r="AG770" t="n">
        <v>1690</v>
      </c>
      <c r="AH770" t="n">
        <v>1705</v>
      </c>
      <c r="AI770" t="n">
        <v>6438</v>
      </c>
      <c r="AJ770" t="n">
        <v>1619</v>
      </c>
      <c r="AK770" t="n">
        <v>1578</v>
      </c>
      <c r="AL770" t="n">
        <v>1557</v>
      </c>
      <c r="AM770" t="n">
        <v>2511</v>
      </c>
      <c r="AN770" t="n">
        <v>7259</v>
      </c>
      <c r="AO770" t="n">
        <v>2296</v>
      </c>
      <c r="AP770" t="n">
        <v>2391</v>
      </c>
      <c r="AQ770" t="n">
        <v>2272</v>
      </c>
      <c r="AR770" t="n">
        <v>2342</v>
      </c>
      <c r="AS770" t="n">
        <v>9301</v>
      </c>
      <c r="AT770" t="n">
        <v>2518</v>
      </c>
      <c r="AU770" t="n">
        <v>2706</v>
      </c>
      <c r="AV770" t="n">
        <v>3049</v>
      </c>
      <c r="AW770" t="n">
        <v>3078</v>
      </c>
      <c r="AX770" t="n">
        <v>11352</v>
      </c>
      <c r="AY770" t="n">
        <v>3038</v>
      </c>
      <c r="AZ770" t="n">
        <v>3154</v>
      </c>
      <c r="BA770" t="n">
        <v>3105</v>
      </c>
      <c r="BB770" t="n">
        <v>2834</v>
      </c>
      <c r="BC770" t="n">
        <v>12123</v>
      </c>
      <c r="BD770" t="n">
        <v>2542</v>
      </c>
      <c r="BE770" t="n">
        <v>2682</v>
      </c>
    </row>
    <row r="771">
      <c r="A771" t="inlineStr">
        <is>
          <t>Selling general and administrative</t>
        </is>
      </c>
      <c r="C771" t="inlineStr">
        <is>
          <t>Million</t>
        </is>
      </c>
      <c r="D771" t="inlineStr">
        <is>
          <t>QQQQ</t>
        </is>
      </c>
      <c r="E771" t="inlineStr">
        <is>
          <t>Yes</t>
        </is>
      </c>
      <c r="F771" t="n">
        <v>77</v>
      </c>
      <c r="G771" t="n">
        <v>75</v>
      </c>
      <c r="H771" t="n">
        <v>78</v>
      </c>
      <c r="I771" t="n">
        <v>77</v>
      </c>
      <c r="J771" t="n">
        <v>307</v>
      </c>
      <c r="K771" t="n">
        <v>77</v>
      </c>
      <c r="L771" t="n">
        <v>82</v>
      </c>
      <c r="M771" t="n">
        <v>85</v>
      </c>
      <c r="N771" t="n">
        <v>76</v>
      </c>
      <c r="O771" t="n">
        <v>320</v>
      </c>
      <c r="P771" t="n">
        <v>86</v>
      </c>
      <c r="Q771" t="n">
        <v>86</v>
      </c>
      <c r="R771" t="n">
        <v>92</v>
      </c>
      <c r="S771" t="n">
        <v>91</v>
      </c>
      <c r="T771" t="n">
        <v>357</v>
      </c>
      <c r="U771" t="n">
        <v>154</v>
      </c>
      <c r="V771" t="n">
        <v>138</v>
      </c>
      <c r="W771" t="n">
        <v>129</v>
      </c>
      <c r="X771" t="n">
        <v>110</v>
      </c>
      <c r="Y771" t="n">
        <v>531</v>
      </c>
      <c r="Z771" t="n">
        <v>113</v>
      </c>
      <c r="AA771" t="n">
        <v>132</v>
      </c>
      <c r="AB771" t="n">
        <v>128</v>
      </c>
      <c r="AC771" t="n">
        <v>121</v>
      </c>
      <c r="AD771" t="n">
        <v>494</v>
      </c>
      <c r="AE771" t="n">
        <v>117</v>
      </c>
      <c r="AF771" t="n">
        <v>130</v>
      </c>
      <c r="AG771" t="n">
        <v>119</v>
      </c>
      <c r="AH771" t="n">
        <v>114</v>
      </c>
      <c r="AI771" t="n">
        <v>480</v>
      </c>
      <c r="AJ771" t="n">
        <v>124</v>
      </c>
      <c r="AK771" t="n">
        <v>143</v>
      </c>
      <c r="AL771" t="n">
        <v>125</v>
      </c>
      <c r="AM771" t="n">
        <v>199</v>
      </c>
      <c r="AN771" t="n">
        <v>583</v>
      </c>
      <c r="AO771" t="n">
        <v>229</v>
      </c>
      <c r="AP771" t="n">
        <v>204</v>
      </c>
      <c r="AQ771" t="n">
        <v>198</v>
      </c>
      <c r="AR771" t="n">
        <v>219</v>
      </c>
      <c r="AS771" t="n">
        <v>850</v>
      </c>
      <c r="AT771" t="n">
        <v>241</v>
      </c>
      <c r="AU771" t="n">
        <v>220</v>
      </c>
      <c r="AV771" t="n">
        <v>207</v>
      </c>
      <c r="AW771" t="n">
        <v>199</v>
      </c>
      <c r="AX771" t="n">
        <v>867</v>
      </c>
      <c r="AY771" t="n">
        <v>235</v>
      </c>
      <c r="AZ771" t="n">
        <v>207</v>
      </c>
      <c r="BA771" t="n">
        <v>215</v>
      </c>
      <c r="BB771" t="n">
        <v>185</v>
      </c>
      <c r="BC771" t="n">
        <v>850</v>
      </c>
      <c r="BD771" t="n">
        <v>236</v>
      </c>
      <c r="BE771" t="n">
        <v>220</v>
      </c>
    </row>
    <row r="772">
      <c r="A772" t="inlineStr">
        <is>
          <t>Amortization of intangibles</t>
        </is>
      </c>
      <c r="C772" t="inlineStr">
        <is>
          <t>Million</t>
        </is>
      </c>
      <c r="D772" t="inlineStr">
        <is>
          <t>QQQQ</t>
        </is>
      </c>
      <c r="E772" t="inlineStr">
        <is>
          <t>Yes</t>
        </is>
      </c>
      <c r="F772" t="n">
        <v>27</v>
      </c>
      <c r="G772" t="n">
        <v>27</v>
      </c>
      <c r="H772" t="n">
        <v>27</v>
      </c>
      <c r="I772" t="n">
        <v>24</v>
      </c>
      <c r="J772" t="n">
        <v>105</v>
      </c>
      <c r="K772" t="n">
        <v>26</v>
      </c>
      <c r="L772" t="n">
        <v>25</v>
      </c>
      <c r="M772" t="n">
        <v>26</v>
      </c>
      <c r="N772" t="n">
        <v>25</v>
      </c>
      <c r="O772" t="n">
        <v>102</v>
      </c>
      <c r="P772" t="n">
        <v>25</v>
      </c>
      <c r="Q772" t="n">
        <v>23</v>
      </c>
      <c r="R772" t="n">
        <v>22</v>
      </c>
      <c r="S772" t="n">
        <v>21</v>
      </c>
      <c r="T772" t="n">
        <v>91</v>
      </c>
      <c r="U772" t="n">
        <v>36</v>
      </c>
      <c r="V772" t="n">
        <v>35</v>
      </c>
      <c r="W772" t="n">
        <v>35</v>
      </c>
      <c r="X772" t="n">
        <v>37</v>
      </c>
      <c r="Y772" t="n">
        <v>143</v>
      </c>
      <c r="Z772" t="n">
        <v>33</v>
      </c>
      <c r="AA772" t="n">
        <v>40</v>
      </c>
      <c r="AB772" t="n">
        <v>40</v>
      </c>
      <c r="AC772" t="n">
        <v>41</v>
      </c>
      <c r="AD772" t="n">
        <v>154</v>
      </c>
      <c r="AE772" t="n">
        <v>38</v>
      </c>
      <c r="AF772" t="n">
        <v>38</v>
      </c>
      <c r="AG772" t="n">
        <v>40</v>
      </c>
      <c r="AH772" t="n">
        <v>38</v>
      </c>
      <c r="AI772" t="n">
        <v>154</v>
      </c>
      <c r="AJ772" t="n">
        <v>42</v>
      </c>
      <c r="AK772" t="n">
        <v>39</v>
      </c>
      <c r="AL772" t="n">
        <v>38</v>
      </c>
      <c r="AM772" t="n">
        <v>75</v>
      </c>
      <c r="AN772" t="n">
        <v>194</v>
      </c>
      <c r="AO772" t="n">
        <v>75</v>
      </c>
      <c r="AP772" t="n">
        <v>77</v>
      </c>
      <c r="AQ772" t="n">
        <v>74</v>
      </c>
      <c r="AR772" t="n">
        <v>74</v>
      </c>
      <c r="AS772" t="n">
        <v>300</v>
      </c>
      <c r="AT772" t="n">
        <v>74</v>
      </c>
      <c r="AU772" t="n">
        <v>73</v>
      </c>
      <c r="AV772" t="n">
        <v>72</v>
      </c>
      <c r="AW772" t="n">
        <v>69</v>
      </c>
      <c r="AX772" t="n">
        <v>288</v>
      </c>
      <c r="AY772" t="n">
        <v>68</v>
      </c>
      <c r="AZ772" t="n">
        <v>65</v>
      </c>
      <c r="BA772" t="n">
        <v>63</v>
      </c>
      <c r="BB772" t="n">
        <v>61</v>
      </c>
      <c r="BC772" t="n">
        <v>257</v>
      </c>
      <c r="BD772" t="n">
        <v>60</v>
      </c>
      <c r="BE772" t="n">
        <v>60</v>
      </c>
    </row>
    <row r="773">
      <c r="A773" t="inlineStr">
        <is>
          <t>Restructuring and impairment charges</t>
        </is>
      </c>
      <c r="C773" t="inlineStr">
        <is>
          <t>Million</t>
        </is>
      </c>
      <c r="D773" t="inlineStr">
        <is>
          <t>QQQQ</t>
        </is>
      </c>
      <c r="E773" t="inlineStr">
        <is>
          <t>Yes</t>
        </is>
      </c>
      <c r="F773" t="n">
        <v>5</v>
      </c>
      <c r="G773" t="n">
        <v>1</v>
      </c>
      <c r="H773" t="n">
        <v>1</v>
      </c>
      <c r="I773" t="n">
        <v>7</v>
      </c>
      <c r="J773" t="n">
        <v>14</v>
      </c>
      <c r="K773" t="n">
        <v>10</v>
      </c>
      <c r="L773" t="n">
        <v>3</v>
      </c>
      <c r="M773" t="n">
        <v>15</v>
      </c>
      <c r="N773" t="n">
        <v>2</v>
      </c>
      <c r="O773" t="n">
        <v>30</v>
      </c>
      <c r="P773" t="n">
        <v>4</v>
      </c>
      <c r="Q773" t="n">
        <v>3</v>
      </c>
      <c r="R773" t="n">
        <v>3</v>
      </c>
      <c r="S773" t="n">
        <v>2</v>
      </c>
      <c r="T773" t="n">
        <v>13</v>
      </c>
      <c r="U773" t="n">
        <v>16</v>
      </c>
      <c r="V773" t="n">
        <v>7</v>
      </c>
      <c r="W773" t="n">
        <v>6</v>
      </c>
      <c r="X773" t="n">
        <v>3</v>
      </c>
      <c r="Y773" t="n">
        <v>32</v>
      </c>
      <c r="Z773" t="n">
        <v>4</v>
      </c>
      <c r="AA773" t="n">
        <v>6</v>
      </c>
      <c r="AB773" t="n">
        <v>8</v>
      </c>
      <c r="AC773" t="n">
        <v>6</v>
      </c>
      <c r="AD773" t="n">
        <v>24</v>
      </c>
      <c r="AE773" t="n">
        <v>11</v>
      </c>
      <c r="AF773" t="n">
        <v>15</v>
      </c>
      <c r="AG773" t="n">
        <v>7</v>
      </c>
      <c r="AH773" t="n">
        <v>3</v>
      </c>
      <c r="AI773" t="n">
        <v>36</v>
      </c>
      <c r="AJ773" t="n">
        <v>11</v>
      </c>
      <c r="AK773" t="n">
        <v>5</v>
      </c>
      <c r="AL773" t="n">
        <v>2</v>
      </c>
      <c r="AM773" t="n">
        <v>-164</v>
      </c>
      <c r="AN773" t="n">
        <v>-132</v>
      </c>
      <c r="AO773" t="n">
        <v>17</v>
      </c>
      <c r="AP773" t="n">
        <v>19</v>
      </c>
      <c r="AQ773" t="n">
        <v>19</v>
      </c>
      <c r="AR773" t="n">
        <v>24</v>
      </c>
      <c r="AS773" t="n">
        <v>79</v>
      </c>
      <c r="AT773" t="n">
        <v>-1</v>
      </c>
      <c r="AU773" t="n">
        <v>38</v>
      </c>
      <c r="AW773" t="n">
        <v>11</v>
      </c>
      <c r="AX773" t="n">
        <v>51</v>
      </c>
      <c r="AY773" t="n">
        <v>3</v>
      </c>
      <c r="AZ773" t="n">
        <v>8</v>
      </c>
      <c r="BA773" t="n">
        <v>7</v>
      </c>
      <c r="BB773" t="n">
        <v>5</v>
      </c>
      <c r="BC773" t="n">
        <v>23</v>
      </c>
      <c r="BD773" t="n">
        <v>12</v>
      </c>
      <c r="BE773" t="n">
        <v>25</v>
      </c>
    </row>
    <row r="774">
      <c r="A774" t="inlineStr">
        <is>
          <t>Operating income (loss)</t>
        </is>
      </c>
      <c r="C774" t="inlineStr">
        <is>
          <t>Million</t>
        </is>
      </c>
      <c r="D774" t="inlineStr">
        <is>
          <t>QQQQ</t>
        </is>
      </c>
      <c r="E774" t="inlineStr">
        <is>
          <t>Yes</t>
        </is>
      </c>
      <c r="F774" t="n">
        <v>68</v>
      </c>
      <c r="G774" t="n">
        <v>111</v>
      </c>
      <c r="H774" t="n">
        <v>117</v>
      </c>
      <c r="I774" t="n">
        <v>90</v>
      </c>
      <c r="J774" t="n">
        <v>386</v>
      </c>
      <c r="K774" t="n">
        <v>63</v>
      </c>
      <c r="L774" t="n">
        <v>77</v>
      </c>
      <c r="M774" t="n">
        <v>83</v>
      </c>
      <c r="N774" t="n">
        <v>93</v>
      </c>
      <c r="O774" t="n">
        <v>316</v>
      </c>
      <c r="P774" t="n">
        <v>68</v>
      </c>
      <c r="Q774" t="n">
        <v>112</v>
      </c>
      <c r="R774" t="n">
        <v>121</v>
      </c>
      <c r="S774" t="n">
        <v>107</v>
      </c>
      <c r="T774" t="n">
        <v>408</v>
      </c>
      <c r="U774" t="n">
        <v>86</v>
      </c>
      <c r="V774" t="n">
        <v>165</v>
      </c>
      <c r="W774" t="n">
        <v>179</v>
      </c>
      <c r="X774" t="n">
        <v>151</v>
      </c>
      <c r="Y774" t="n">
        <v>581</v>
      </c>
      <c r="Z774" t="n">
        <v>146</v>
      </c>
      <c r="AA774" t="n">
        <v>175</v>
      </c>
      <c r="AB774" t="n">
        <v>212</v>
      </c>
      <c r="AC774" t="n">
        <v>199</v>
      </c>
      <c r="AD774" t="n">
        <v>732</v>
      </c>
      <c r="AE774" t="n">
        <v>163</v>
      </c>
      <c r="AF774" t="n">
        <v>188</v>
      </c>
      <c r="AG774" t="n">
        <v>216</v>
      </c>
      <c r="AH774" t="n">
        <v>194</v>
      </c>
      <c r="AI774" t="n">
        <v>761</v>
      </c>
      <c r="AJ774" t="n">
        <v>176</v>
      </c>
      <c r="AK774" t="n">
        <v>185</v>
      </c>
      <c r="AL774" t="n">
        <v>215</v>
      </c>
      <c r="AM774" t="n">
        <v>398</v>
      </c>
      <c r="AN774" t="n">
        <v>974</v>
      </c>
      <c r="AO774" t="n">
        <v>199</v>
      </c>
      <c r="AP774" t="n">
        <v>284</v>
      </c>
      <c r="AQ774" t="n">
        <v>347</v>
      </c>
      <c r="AR774" t="n">
        <v>349</v>
      </c>
      <c r="AS774" t="n">
        <v>1179</v>
      </c>
      <c r="AT774" t="n">
        <v>304</v>
      </c>
      <c r="AU774" t="n">
        <v>333</v>
      </c>
      <c r="AV774" t="n">
        <v>343</v>
      </c>
      <c r="AW774" t="n">
        <v>312</v>
      </c>
      <c r="AX774" t="n">
        <v>1292</v>
      </c>
      <c r="AY774" t="n">
        <v>229</v>
      </c>
      <c r="AZ774" t="n">
        <v>341</v>
      </c>
      <c r="BA774" t="n">
        <v>336</v>
      </c>
      <c r="BB774" t="n">
        <v>336</v>
      </c>
      <c r="BC774" t="n">
        <v>1242</v>
      </c>
      <c r="BD774" t="n">
        <v>210</v>
      </c>
      <c r="BE774" t="n">
        <v>301</v>
      </c>
    </row>
    <row r="775">
      <c r="A775" t="inlineStr">
        <is>
          <t>Operating income (loss)-c</t>
        </is>
      </c>
      <c r="F775">
        <f>F768-SUM(F770:F773)</f>
        <v/>
      </c>
      <c r="G775">
        <f>G768-SUM(G770:G773)</f>
        <v/>
      </c>
      <c r="H775">
        <f>H768-SUM(H770:H773)</f>
        <v/>
      </c>
      <c r="I775">
        <f>I768-SUM(I770:I773)</f>
        <v/>
      </c>
      <c r="J775">
        <f>J768-SUM(J770:J773)</f>
        <v/>
      </c>
      <c r="K775">
        <f>K768-SUM(K770:K773)</f>
        <v/>
      </c>
      <c r="L775">
        <f>L768-SUM(L770:L773)</f>
        <v/>
      </c>
      <c r="M775">
        <f>M768-SUM(M770:M773)</f>
        <v/>
      </c>
      <c r="N775">
        <f>N768-SUM(N770:N773)</f>
        <v/>
      </c>
      <c r="O775">
        <f>O768-SUM(O770:O773)</f>
        <v/>
      </c>
      <c r="P775">
        <f>P768-SUM(P770:P773)</f>
        <v/>
      </c>
      <c r="Q775">
        <f>Q768-SUM(Q770:Q773)</f>
        <v/>
      </c>
      <c r="R775">
        <f>R768-SUM(R770:R773)</f>
        <v/>
      </c>
      <c r="S775">
        <f>S768-SUM(S770:S773)</f>
        <v/>
      </c>
      <c r="T775">
        <f>T768-SUM(T770:T773)</f>
        <v/>
      </c>
      <c r="U775">
        <f>U768-SUM(U770:U773)</f>
        <v/>
      </c>
      <c r="V775">
        <f>V768-SUM(V770:V773)</f>
        <v/>
      </c>
      <c r="W775">
        <f>W768-SUM(W770:W773)</f>
        <v/>
      </c>
      <c r="X775">
        <f>X768-SUM(X770:X773)</f>
        <v/>
      </c>
      <c r="Y775">
        <f>Y768-SUM(Y770:Y773)</f>
        <v/>
      </c>
      <c r="Z775">
        <f>Z768-SUM(Z770:Z773)</f>
        <v/>
      </c>
      <c r="AA775">
        <f>AA768-SUM(AA770:AA773)</f>
        <v/>
      </c>
      <c r="AB775">
        <f>AB768-SUM(AB770:AB773)</f>
        <v/>
      </c>
      <c r="AC775">
        <f>AC768-SUM(AC770:AC773)</f>
        <v/>
      </c>
      <c r="AD775">
        <f>AD768-SUM(AD770:AD773)</f>
        <v/>
      </c>
      <c r="AE775">
        <f>AE768-SUM(AE770:AE773)</f>
        <v/>
      </c>
      <c r="AF775">
        <f>AF768-SUM(AF770:AF773)</f>
        <v/>
      </c>
      <c r="AG775">
        <f>AG768-SUM(AG770:AG773)</f>
        <v/>
      </c>
      <c r="AH775">
        <f>AH768-SUM(AH770:AH773)</f>
        <v/>
      </c>
      <c r="AI775">
        <f>AI768-SUM(AI770:AI773)</f>
        <v/>
      </c>
      <c r="AJ775">
        <f>AJ768-SUM(AJ770:AJ773)</f>
        <v/>
      </c>
      <c r="AK775">
        <f>AK768-SUM(AK770:AK773)</f>
        <v/>
      </c>
      <c r="AL775">
        <f>AL768-SUM(AL770:AL773)</f>
        <v/>
      </c>
      <c r="AM775">
        <f>AM768-SUM(AM770:AM773)</f>
        <v/>
      </c>
      <c r="AN775">
        <f>AN768-SUM(AN770:AN773)</f>
        <v/>
      </c>
      <c r="AO775">
        <f>AO768-SUM(AO770:AO773)</f>
        <v/>
      </c>
      <c r="AP775">
        <f>AP768-SUM(AP770:AP773)</f>
        <v/>
      </c>
      <c r="AQ775">
        <f>AQ768-SUM(AQ770:AQ773)</f>
        <v/>
      </c>
      <c r="AR775">
        <f>AR768-SUM(AR770:AR773)</f>
        <v/>
      </c>
      <c r="AS775">
        <f>AS768-SUM(AS770:AS773)</f>
        <v/>
      </c>
      <c r="AT775">
        <f>AT768-SUM(AT770:AT773)</f>
        <v/>
      </c>
      <c r="AU775">
        <f>AU768-SUM(AU770:AU773)</f>
        <v/>
      </c>
      <c r="AV775">
        <f>AV768-SUM(AV770:AV773)</f>
        <v/>
      </c>
      <c r="AW775">
        <f>AW768-SUM(AW770:AW773)</f>
        <v/>
      </c>
      <c r="AX775">
        <f>AX768-SUM(AX770:AX773)</f>
        <v/>
      </c>
      <c r="AY775">
        <f>AY768-SUM(AY770:AY773)</f>
        <v/>
      </c>
      <c r="AZ775">
        <f>AZ768-SUM(AZ770:AZ773)</f>
        <v/>
      </c>
      <c r="BA775">
        <f>BA768-SUM(BA770:BA773)</f>
        <v/>
      </c>
      <c r="BB775">
        <f>BB768-SUM(BB770:BB773)</f>
        <v/>
      </c>
      <c r="BC775">
        <f>BC768-SUM(BC770:BC773)</f>
        <v/>
      </c>
      <c r="BD775">
        <f>BD768-SUM(BD770:BD773)</f>
        <v/>
      </c>
      <c r="BE775">
        <f>BE768-SUM(BE770:BE773)</f>
        <v/>
      </c>
    </row>
    <row r="776">
      <c r="A776" t="inlineStr">
        <is>
          <t>Sum Check</t>
        </is>
      </c>
      <c r="F776">
        <f>F774-F775</f>
        <v/>
      </c>
      <c r="G776">
        <f>G774-G775</f>
        <v/>
      </c>
      <c r="H776">
        <f>H774-H775</f>
        <v/>
      </c>
      <c r="I776">
        <f>I774-I775</f>
        <v/>
      </c>
      <c r="J776">
        <f>J774-J775</f>
        <v/>
      </c>
      <c r="K776">
        <f>K774-K775</f>
        <v/>
      </c>
      <c r="L776">
        <f>L774-L775</f>
        <v/>
      </c>
      <c r="M776">
        <f>M774-M775</f>
        <v/>
      </c>
      <c r="N776">
        <f>N774-N775</f>
        <v/>
      </c>
      <c r="O776">
        <f>O774-O775</f>
        <v/>
      </c>
      <c r="P776">
        <f>P774-P775</f>
        <v/>
      </c>
      <c r="Q776">
        <f>Q774-Q775</f>
        <v/>
      </c>
      <c r="R776">
        <f>R774-R775</f>
        <v/>
      </c>
      <c r="S776">
        <f>S774-S775</f>
        <v/>
      </c>
      <c r="T776">
        <f>T774-T775</f>
        <v/>
      </c>
      <c r="U776">
        <f>U774-U775</f>
        <v/>
      </c>
      <c r="V776">
        <f>V774-V775</f>
        <v/>
      </c>
      <c r="W776">
        <f>W774-W775</f>
        <v/>
      </c>
      <c r="X776">
        <f>X774-X775</f>
        <v/>
      </c>
      <c r="Y776">
        <f>Y774-Y775</f>
        <v/>
      </c>
      <c r="Z776">
        <f>Z774-Z775</f>
        <v/>
      </c>
      <c r="AA776">
        <f>AA774-AA775</f>
        <v/>
      </c>
      <c r="AB776">
        <f>AB774-AB775</f>
        <v/>
      </c>
      <c r="AC776">
        <f>AC774-AC775</f>
        <v/>
      </c>
      <c r="AD776">
        <f>AD774-AD775</f>
        <v/>
      </c>
      <c r="AE776">
        <f>AE774-AE775</f>
        <v/>
      </c>
      <c r="AF776">
        <f>AF774-AF775</f>
        <v/>
      </c>
      <c r="AG776">
        <f>AG774-AG775</f>
        <v/>
      </c>
      <c r="AH776">
        <f>AH774-AH775</f>
        <v/>
      </c>
      <c r="AI776">
        <f>AI774-AI775</f>
        <v/>
      </c>
      <c r="AJ776">
        <f>AJ774-AJ775</f>
        <v/>
      </c>
      <c r="AK776">
        <f>AK774-AK775</f>
        <v/>
      </c>
      <c r="AL776">
        <f>AL774-AL775</f>
        <v/>
      </c>
      <c r="AM776">
        <f>AM774-AM775</f>
        <v/>
      </c>
      <c r="AN776">
        <f>AN774-AN775</f>
        <v/>
      </c>
      <c r="AO776">
        <f>AO774-AO775</f>
        <v/>
      </c>
      <c r="AP776">
        <f>AP774-AP775</f>
        <v/>
      </c>
      <c r="AQ776">
        <f>AQ774-AQ775</f>
        <v/>
      </c>
      <c r="AR776">
        <f>AR774-AR775</f>
        <v/>
      </c>
      <c r="AS776">
        <f>AS774-AS775</f>
        <v/>
      </c>
      <c r="AT776">
        <f>AT774-AT775</f>
        <v/>
      </c>
      <c r="AU776">
        <f>AU774-AU775</f>
        <v/>
      </c>
      <c r="AV776">
        <f>AV774-AV775</f>
        <v/>
      </c>
      <c r="AW776">
        <f>AW774-AW775</f>
        <v/>
      </c>
      <c r="AX776">
        <f>AX774-AX775</f>
        <v/>
      </c>
      <c r="AY776">
        <f>AY774-AY775</f>
        <v/>
      </c>
      <c r="AZ776">
        <f>AZ774-AZ775</f>
        <v/>
      </c>
      <c r="BA776">
        <f>BA774-BA775</f>
        <v/>
      </c>
      <c r="BB776">
        <f>BB774-BB775</f>
        <v/>
      </c>
      <c r="BC776">
        <f>BC774-BC775</f>
        <v/>
      </c>
      <c r="BD776">
        <f>BD774-BD775</f>
        <v/>
      </c>
      <c r="BE776">
        <f>BE774-BE775</f>
        <v/>
      </c>
    </row>
    <row r="777"/>
    <row r="778">
      <c r="A778" t="inlineStr">
        <is>
          <t>Debt extinguishment</t>
        </is>
      </c>
      <c r="C778" t="inlineStr">
        <is>
          <t>Million</t>
        </is>
      </c>
      <c r="D778" t="inlineStr">
        <is>
          <t>QQQQ</t>
        </is>
      </c>
      <c r="E778" t="inlineStr">
        <is>
          <t>Yes</t>
        </is>
      </c>
      <c r="F778" t="n">
        <v>16</v>
      </c>
      <c r="G778" t="n">
        <v>48</v>
      </c>
      <c r="J778" t="n">
        <v>64</v>
      </c>
      <c r="L778" t="n">
        <v>2</v>
      </c>
      <c r="M778" t="n">
        <v>33</v>
      </c>
      <c r="O778" t="n">
        <v>35</v>
      </c>
      <c r="R778" t="n">
        <v>94</v>
      </c>
      <c r="T778" t="n">
        <v>94</v>
      </c>
      <c r="W778" t="n">
        <v>4</v>
      </c>
      <c r="Y778" t="n">
        <v>4</v>
      </c>
    </row>
    <row r="779">
      <c r="A779" t="inlineStr">
        <is>
          <t>Other income</t>
        </is>
      </c>
      <c r="C779" t="inlineStr">
        <is>
          <t>Million</t>
        </is>
      </c>
      <c r="D779" t="inlineStr">
        <is>
          <t>QQQQ</t>
        </is>
      </c>
      <c r="E779" t="inlineStr">
        <is>
          <t>Yes</t>
        </is>
      </c>
      <c r="F779" t="n">
        <v>-3</v>
      </c>
      <c r="G779" t="n">
        <v>-1</v>
      </c>
      <c r="H779" t="n">
        <v>-2</v>
      </c>
      <c r="I779" t="n">
        <v>-1</v>
      </c>
      <c r="J779" t="n">
        <v>-7</v>
      </c>
      <c r="K779" t="n">
        <v>-1</v>
      </c>
      <c r="M779" t="n">
        <v>-2</v>
      </c>
      <c r="N779" t="n">
        <v>-4</v>
      </c>
      <c r="O779" t="n">
        <v>-7</v>
      </c>
      <c r="P779" t="n">
        <v>-1</v>
      </c>
      <c r="Q779" t="n">
        <v>1</v>
      </c>
      <c r="R779" t="n">
        <v>2</v>
      </c>
      <c r="S779" t="n">
        <v>-1</v>
      </c>
      <c r="T779" t="n">
        <v>1</v>
      </c>
      <c r="U779" t="n">
        <v>4</v>
      </c>
      <c r="V779" t="n">
        <v>-7</v>
      </c>
      <c r="W779" t="n">
        <v>-18</v>
      </c>
      <c r="X779" t="n">
        <v>-1</v>
      </c>
      <c r="Y779" t="n">
        <v>-22</v>
      </c>
      <c r="Z779" t="n">
        <v>-1</v>
      </c>
      <c r="AA779" t="n">
        <v>20</v>
      </c>
      <c r="AB779" t="n">
        <v>-1</v>
      </c>
      <c r="AC779" t="n">
        <v>-4</v>
      </c>
      <c r="AD779" t="n">
        <v>14</v>
      </c>
      <c r="AE779" t="n">
        <v>9</v>
      </c>
      <c r="AF779" t="n">
        <v>5</v>
      </c>
      <c r="AG779" t="n">
        <v>3</v>
      </c>
      <c r="AH779" t="n">
        <v>8</v>
      </c>
      <c r="AI779" t="n">
        <v>25</v>
      </c>
      <c r="AK779" t="n">
        <v>23</v>
      </c>
      <c r="AL779" t="n">
        <v>136</v>
      </c>
      <c r="AM779" t="n">
        <v>-4</v>
      </c>
      <c r="AN779" t="n">
        <v>155</v>
      </c>
      <c r="AO779" t="n">
        <v>13</v>
      </c>
      <c r="AP779" t="n">
        <v>0</v>
      </c>
      <c r="AQ779" t="n">
        <v>-7</v>
      </c>
      <c r="AR779" t="n">
        <v>25</v>
      </c>
      <c r="AS779" t="n">
        <v>31</v>
      </c>
      <c r="AT779" t="n">
        <v>25</v>
      </c>
      <c r="AU779" t="n">
        <v>6</v>
      </c>
      <c r="AV779" t="n">
        <v>14</v>
      </c>
      <c r="AW779" t="n">
        <v>6</v>
      </c>
      <c r="AX779" t="n">
        <v>51</v>
      </c>
      <c r="AY779" t="n">
        <v>0</v>
      </c>
      <c r="AZ779" t="n">
        <v>6</v>
      </c>
      <c r="BA779" t="n">
        <v>7</v>
      </c>
      <c r="BB779" t="n">
        <v>9</v>
      </c>
      <c r="BC779" t="n">
        <v>22</v>
      </c>
      <c r="BD779" t="n">
        <v>1</v>
      </c>
      <c r="BE779" t="n">
        <v>1</v>
      </c>
    </row>
    <row r="780">
      <c r="A780" t="inlineStr">
        <is>
          <t>Interest expense</t>
        </is>
      </c>
      <c r="C780" t="inlineStr">
        <is>
          <t>Million</t>
        </is>
      </c>
      <c r="D780" t="inlineStr">
        <is>
          <t>QQQQ</t>
        </is>
      </c>
      <c r="E780" t="inlineStr">
        <is>
          <t>Yes</t>
        </is>
      </c>
      <c r="F780" t="n">
        <v>70</v>
      </c>
      <c r="G780" t="n">
        <v>61</v>
      </c>
      <c r="H780" t="n">
        <v>57</v>
      </c>
      <c r="I780" t="n">
        <v>56</v>
      </c>
      <c r="J780" t="n">
        <v>244</v>
      </c>
      <c r="K780" t="n">
        <v>55</v>
      </c>
      <c r="L780" t="n">
        <v>57</v>
      </c>
      <c r="M780" t="n">
        <v>56</v>
      </c>
      <c r="N780" t="n">
        <v>53</v>
      </c>
      <c r="O780" t="n">
        <v>221</v>
      </c>
      <c r="P780" t="n">
        <v>53</v>
      </c>
      <c r="Q780" t="n">
        <v>52</v>
      </c>
      <c r="R780" t="n">
        <v>47</v>
      </c>
      <c r="S780" t="n">
        <v>39</v>
      </c>
      <c r="T780" t="n">
        <v>191</v>
      </c>
      <c r="U780" t="n">
        <v>75</v>
      </c>
      <c r="V780" t="n">
        <v>74</v>
      </c>
      <c r="W780" t="n">
        <v>73</v>
      </c>
      <c r="X780" t="n">
        <v>69</v>
      </c>
      <c r="Y780" t="n">
        <v>291</v>
      </c>
      <c r="Z780" t="n">
        <v>68</v>
      </c>
      <c r="AA780" t="n">
        <v>67</v>
      </c>
      <c r="AB780" t="n">
        <v>68</v>
      </c>
      <c r="AC780" t="n">
        <v>66</v>
      </c>
      <c r="AD780" t="n">
        <v>269</v>
      </c>
      <c r="AE780" t="n">
        <v>62</v>
      </c>
      <c r="AF780" t="n">
        <v>66</v>
      </c>
      <c r="AG780" t="n">
        <v>67</v>
      </c>
      <c r="AH780" t="n">
        <v>64</v>
      </c>
      <c r="AI780" t="n">
        <v>259</v>
      </c>
      <c r="AJ780" t="n">
        <v>64</v>
      </c>
      <c r="AK780" t="n">
        <v>66</v>
      </c>
      <c r="AL780" t="n">
        <v>71</v>
      </c>
      <c r="AM780" t="n">
        <v>128</v>
      </c>
      <c r="AN780" t="n">
        <v>329</v>
      </c>
      <c r="AO780" t="n">
        <v>118</v>
      </c>
      <c r="AP780" t="n">
        <v>111</v>
      </c>
      <c r="AQ780" t="n">
        <v>110</v>
      </c>
      <c r="AR780" t="n">
        <v>96</v>
      </c>
      <c r="AS780" t="n">
        <v>435</v>
      </c>
      <c r="AT780" t="n">
        <v>97</v>
      </c>
      <c r="AU780" t="n">
        <v>84</v>
      </c>
      <c r="AV780" t="n">
        <v>76</v>
      </c>
      <c r="AW780" t="n">
        <v>79</v>
      </c>
      <c r="AX780" t="n">
        <v>336</v>
      </c>
      <c r="AY780" t="n">
        <v>71</v>
      </c>
      <c r="AZ780" t="n">
        <v>71</v>
      </c>
      <c r="BA780" t="n">
        <v>70</v>
      </c>
      <c r="BB780" t="n">
        <v>74</v>
      </c>
      <c r="BC780" t="n">
        <v>286</v>
      </c>
      <c r="BD780" t="n">
        <v>71</v>
      </c>
      <c r="BE780" t="n">
        <v>79</v>
      </c>
    </row>
    <row r="781">
      <c r="A781" t="inlineStr">
        <is>
          <t>Income (loss) before income taxes</t>
        </is>
      </c>
      <c r="C781" t="inlineStr">
        <is>
          <t>Million</t>
        </is>
      </c>
      <c r="D781" t="inlineStr">
        <is>
          <t>QQQQ</t>
        </is>
      </c>
      <c r="E781" t="inlineStr">
        <is>
          <t>Yes</t>
        </is>
      </c>
      <c r="F781" t="n">
        <v>-15</v>
      </c>
      <c r="G781" t="n">
        <v>3</v>
      </c>
      <c r="H781" t="n">
        <v>62</v>
      </c>
      <c r="I781" t="n">
        <v>35</v>
      </c>
      <c r="J781" t="n">
        <v>85</v>
      </c>
      <c r="K781" t="n">
        <v>9</v>
      </c>
      <c r="L781" t="n">
        <v>18</v>
      </c>
      <c r="M781" t="n">
        <v>-4</v>
      </c>
      <c r="N781" t="n">
        <v>44</v>
      </c>
      <c r="O781" t="n">
        <v>67</v>
      </c>
      <c r="P781" t="n">
        <v>16</v>
      </c>
      <c r="Q781" t="n">
        <v>59</v>
      </c>
      <c r="R781" t="n">
        <v>-22</v>
      </c>
      <c r="S781" t="n">
        <v>69</v>
      </c>
      <c r="T781" t="n">
        <v>122</v>
      </c>
      <c r="U781" t="n">
        <v>7</v>
      </c>
      <c r="V781" t="n">
        <v>98</v>
      </c>
      <c r="W781" t="n">
        <v>120</v>
      </c>
      <c r="X781" t="n">
        <v>83</v>
      </c>
      <c r="Y781" t="n">
        <v>308</v>
      </c>
      <c r="Z781" t="n">
        <v>79</v>
      </c>
      <c r="AA781" t="n">
        <v>88</v>
      </c>
      <c r="AB781" t="n">
        <v>145</v>
      </c>
      <c r="AC781" t="n">
        <v>137</v>
      </c>
      <c r="AD781" t="n">
        <v>449</v>
      </c>
      <c r="AE781" t="n">
        <v>92</v>
      </c>
      <c r="AF781" t="n">
        <v>117</v>
      </c>
      <c r="AG781" t="n">
        <v>146</v>
      </c>
      <c r="AH781" t="n">
        <v>122</v>
      </c>
      <c r="AI781" t="n">
        <v>477</v>
      </c>
      <c r="AJ781" t="n">
        <v>112</v>
      </c>
      <c r="AK781" t="n">
        <v>96</v>
      </c>
      <c r="AL781" t="n">
        <v>8</v>
      </c>
      <c r="AM781" t="n">
        <v>274</v>
      </c>
      <c r="AN781" t="n">
        <v>490</v>
      </c>
      <c r="AO781" t="n">
        <v>68</v>
      </c>
      <c r="AP781" t="n">
        <v>173</v>
      </c>
      <c r="AQ781" t="n">
        <v>244</v>
      </c>
      <c r="AR781" t="n">
        <v>228</v>
      </c>
      <c r="AS781" t="n">
        <v>713</v>
      </c>
      <c r="AT781" t="n">
        <v>182</v>
      </c>
      <c r="AU781" t="n">
        <v>243</v>
      </c>
      <c r="AV781" t="n">
        <v>253</v>
      </c>
      <c r="AW781" t="n">
        <v>227</v>
      </c>
      <c r="AX781" t="n">
        <v>905</v>
      </c>
      <c r="AY781" t="n">
        <v>158</v>
      </c>
      <c r="AZ781" t="n">
        <v>264</v>
      </c>
      <c r="BA781" t="n">
        <v>259</v>
      </c>
      <c r="BB781" t="n">
        <v>253</v>
      </c>
      <c r="BC781" t="n">
        <v>934</v>
      </c>
      <c r="BD781" t="n">
        <v>138</v>
      </c>
      <c r="BE781" t="n">
        <v>221</v>
      </c>
    </row>
    <row r="782">
      <c r="A782" t="inlineStr">
        <is>
          <t>Income (loss) before income taxes-c</t>
        </is>
      </c>
      <c r="F782">
        <f>F774-SUM(F778:F780)</f>
        <v/>
      </c>
      <c r="G782">
        <f>G774-SUM(G778:G780)</f>
        <v/>
      </c>
      <c r="H782">
        <f>H774-SUM(H778:H780)</f>
        <v/>
      </c>
      <c r="I782">
        <f>I774-SUM(I778:I780)</f>
        <v/>
      </c>
      <c r="J782">
        <f>J774-SUM(J778:J780)</f>
        <v/>
      </c>
      <c r="K782">
        <f>K774-SUM(K778:K780)</f>
        <v/>
      </c>
      <c r="L782">
        <f>L774-SUM(L778:L780)</f>
        <v/>
      </c>
      <c r="M782">
        <f>M774-SUM(M778:M780)</f>
        <v/>
      </c>
      <c r="N782">
        <f>N774-SUM(N778:N780)</f>
        <v/>
      </c>
      <c r="O782">
        <f>O774-SUM(O778:O780)</f>
        <v/>
      </c>
      <c r="P782">
        <f>P774-SUM(P778:P780)</f>
        <v/>
      </c>
      <c r="Q782">
        <f>Q774-SUM(Q778:Q780)</f>
        <v/>
      </c>
      <c r="R782">
        <f>R774-SUM(R778:R780)</f>
        <v/>
      </c>
      <c r="S782">
        <f>S774-SUM(S778:S780)</f>
        <v/>
      </c>
      <c r="T782">
        <f>T774-SUM(T778:T780)</f>
        <v/>
      </c>
      <c r="U782">
        <f>U774-SUM(U778:U780)</f>
        <v/>
      </c>
      <c r="V782">
        <f>V774-SUM(V778:V780)</f>
        <v/>
      </c>
      <c r="W782">
        <f>W774-SUM(W778:W780)</f>
        <v/>
      </c>
      <c r="X782">
        <f>X774-SUM(X778:X780)</f>
        <v/>
      </c>
      <c r="Y782">
        <f>Y774-SUM(Y778:Y780)</f>
        <v/>
      </c>
      <c r="Z782">
        <f>Z774-SUM(Z778:Z780)</f>
        <v/>
      </c>
      <c r="AA782">
        <f>AA774-SUM(AA778:AA780)</f>
        <v/>
      </c>
      <c r="AB782">
        <f>AB774-SUM(AB778:AB780)</f>
        <v/>
      </c>
      <c r="AC782">
        <f>AC774-SUM(AC778:AC780)</f>
        <v/>
      </c>
      <c r="AD782">
        <f>AD774-SUM(AD778:AD780)</f>
        <v/>
      </c>
      <c r="AE782">
        <f>AE774-SUM(AE778:AE780)</f>
        <v/>
      </c>
      <c r="AF782">
        <f>AF774-SUM(AF778:AF780)</f>
        <v/>
      </c>
      <c r="AG782">
        <f>AG774-SUM(AG778:AG780)</f>
        <v/>
      </c>
      <c r="AH782">
        <f>AH774-SUM(AH778:AH780)</f>
        <v/>
      </c>
      <c r="AI782">
        <f>AI774-SUM(AI778:AI780)</f>
        <v/>
      </c>
      <c r="AJ782">
        <f>AJ774-SUM(AJ778:AJ780)</f>
        <v/>
      </c>
      <c r="AK782">
        <f>AK774-SUM(AK778:AK780)</f>
        <v/>
      </c>
      <c r="AL782">
        <f>AL774-SUM(AL778:AL780)</f>
        <v/>
      </c>
      <c r="AM782">
        <f>AM774-SUM(AM778:AM780)</f>
        <v/>
      </c>
      <c r="AN782">
        <f>AN774-SUM(AN778:AN780)</f>
        <v/>
      </c>
      <c r="AO782">
        <f>AO774-SUM(AO778:AO780)</f>
        <v/>
      </c>
      <c r="AP782">
        <f>AP774-SUM(AP778:AP780)</f>
        <v/>
      </c>
      <c r="AQ782">
        <f>AQ774-SUM(AQ778:AQ780)</f>
        <v/>
      </c>
      <c r="AR782">
        <f>AR774-SUM(AR778:AR780)</f>
        <v/>
      </c>
      <c r="AS782">
        <f>AS774-SUM(AS778:AS780)</f>
        <v/>
      </c>
      <c r="AT782">
        <f>AT774-SUM(AT778:AT780)</f>
        <v/>
      </c>
      <c r="AU782">
        <f>AU774-SUM(AU778:AU780)</f>
        <v/>
      </c>
      <c r="AV782">
        <f>AV774-SUM(AV778:AV780)</f>
        <v/>
      </c>
      <c r="AW782">
        <f>AW774-SUM(AW778:AW780)</f>
        <v/>
      </c>
      <c r="AX782">
        <f>AX774-SUM(AX778:AX780)</f>
        <v/>
      </c>
      <c r="AY782">
        <f>AY774-SUM(AY778:AY780)</f>
        <v/>
      </c>
      <c r="AZ782">
        <f>AZ774-SUM(AZ778:AZ780)</f>
        <v/>
      </c>
      <c r="BA782">
        <f>BA774-SUM(BA778:BA780)</f>
        <v/>
      </c>
      <c r="BB782">
        <f>BB774-SUM(BB778:BB780)</f>
        <v/>
      </c>
      <c r="BC782">
        <f>BC774-SUM(BC778:BC780)</f>
        <v/>
      </c>
      <c r="BD782">
        <f>BD774-SUM(BD778:BD780)</f>
        <v/>
      </c>
      <c r="BE782">
        <f>BE774-SUM(BE778:BE780)</f>
        <v/>
      </c>
    </row>
    <row r="783">
      <c r="A783" t="inlineStr">
        <is>
          <t>Sum Check</t>
        </is>
      </c>
      <c r="F783">
        <f>F781-F782</f>
        <v/>
      </c>
      <c r="G783">
        <f>G781-G782</f>
        <v/>
      </c>
      <c r="H783">
        <f>H781-H782</f>
        <v/>
      </c>
      <c r="I783">
        <f>I781-I782</f>
        <v/>
      </c>
      <c r="J783">
        <f>J781-J782</f>
        <v/>
      </c>
      <c r="K783">
        <f>K781-K782</f>
        <v/>
      </c>
      <c r="L783">
        <f>L781-L782</f>
        <v/>
      </c>
      <c r="M783">
        <f>M781-M782</f>
        <v/>
      </c>
      <c r="N783">
        <f>N781-N782</f>
        <v/>
      </c>
      <c r="O783">
        <f>O781-O782</f>
        <v/>
      </c>
      <c r="P783">
        <f>P781-P782</f>
        <v/>
      </c>
      <c r="Q783">
        <f>Q781-Q782</f>
        <v/>
      </c>
      <c r="R783">
        <f>R781-R782</f>
        <v/>
      </c>
      <c r="S783">
        <f>S781-S782</f>
        <v/>
      </c>
      <c r="T783">
        <f>T781-T782</f>
        <v/>
      </c>
      <c r="U783">
        <f>U781-U782</f>
        <v/>
      </c>
      <c r="V783">
        <f>V781-V782</f>
        <v/>
      </c>
      <c r="W783">
        <f>W781-W782</f>
        <v/>
      </c>
      <c r="X783">
        <f>X781-X782</f>
        <v/>
      </c>
      <c r="Y783">
        <f>Y781-Y782</f>
        <v/>
      </c>
      <c r="Z783">
        <f>Z781-Z782</f>
        <v/>
      </c>
      <c r="AA783">
        <f>AA781-AA782</f>
        <v/>
      </c>
      <c r="AB783">
        <f>AB781-AB782</f>
        <v/>
      </c>
      <c r="AC783">
        <f>AC781-AC782</f>
        <v/>
      </c>
      <c r="AD783">
        <f>AD781-AD782</f>
        <v/>
      </c>
      <c r="AE783">
        <f>AE781-AE782</f>
        <v/>
      </c>
      <c r="AF783">
        <f>AF781-AF782</f>
        <v/>
      </c>
      <c r="AG783">
        <f>AG781-AG782</f>
        <v/>
      </c>
      <c r="AH783">
        <f>AH781-AH782</f>
        <v/>
      </c>
      <c r="AI783">
        <f>AI781-AI782</f>
        <v/>
      </c>
      <c r="AJ783">
        <f>AJ781-AJ782</f>
        <v/>
      </c>
      <c r="AK783">
        <f>AK781-AK782</f>
        <v/>
      </c>
      <c r="AL783">
        <f>AL781-AL782</f>
        <v/>
      </c>
      <c r="AM783">
        <f>AM781-AM782</f>
        <v/>
      </c>
      <c r="AN783">
        <f>AN781-AN782</f>
        <v/>
      </c>
      <c r="AO783">
        <f>AO781-AO782</f>
        <v/>
      </c>
      <c r="AP783">
        <f>AP781-AP782</f>
        <v/>
      </c>
      <c r="AQ783">
        <f>AQ781-AQ782</f>
        <v/>
      </c>
      <c r="AR783">
        <f>AR781-AR782</f>
        <v/>
      </c>
      <c r="AS783">
        <f>AS781-AS782</f>
        <v/>
      </c>
      <c r="AT783">
        <f>AT781-AT782</f>
        <v/>
      </c>
      <c r="AU783">
        <f>AU781-AU782</f>
        <v/>
      </c>
      <c r="AV783">
        <f>AV781-AV782</f>
        <v/>
      </c>
      <c r="AW783">
        <f>AW781-AW782</f>
        <v/>
      </c>
      <c r="AX783">
        <f>AX781-AX782</f>
        <v/>
      </c>
      <c r="AY783">
        <f>AY781-AY782</f>
        <v/>
      </c>
      <c r="AZ783">
        <f>AZ781-AZ782</f>
        <v/>
      </c>
      <c r="BA783">
        <f>BA781-BA782</f>
        <v/>
      </c>
      <c r="BB783">
        <f>BB781-BB782</f>
        <v/>
      </c>
      <c r="BC783">
        <f>BC781-BC782</f>
        <v/>
      </c>
      <c r="BD783">
        <f>BD781-BD782</f>
        <v/>
      </c>
      <c r="BE783">
        <f>BE781-BE782</f>
        <v/>
      </c>
    </row>
    <row r="784"/>
    <row r="785">
      <c r="A785" t="inlineStr">
        <is>
          <t>Income tax expense / benefit</t>
        </is>
      </c>
      <c r="C785" t="inlineStr">
        <is>
          <t>Million</t>
        </is>
      </c>
      <c r="D785" t="inlineStr">
        <is>
          <t>QQQQ</t>
        </is>
      </c>
      <c r="E785" t="inlineStr">
        <is>
          <t>Yes</t>
        </is>
      </c>
      <c r="F785" t="n">
        <v>-5</v>
      </c>
      <c r="G785" t="n">
        <v>2</v>
      </c>
      <c r="H785" t="n">
        <v>22</v>
      </c>
      <c r="I785" t="n">
        <v>9</v>
      </c>
      <c r="J785" t="n">
        <v>28</v>
      </c>
      <c r="K785" t="n">
        <v>3</v>
      </c>
      <c r="L785" t="n">
        <v>6</v>
      </c>
      <c r="M785" t="n">
        <v>-19</v>
      </c>
      <c r="N785" t="n">
        <v>14</v>
      </c>
      <c r="O785" t="n">
        <v>4</v>
      </c>
      <c r="P785" t="n">
        <v>3</v>
      </c>
      <c r="Q785" t="n">
        <v>21</v>
      </c>
      <c r="R785" t="n">
        <v>-9</v>
      </c>
      <c r="S785" t="n">
        <v>21</v>
      </c>
      <c r="T785" t="n">
        <v>36</v>
      </c>
      <c r="U785" t="n">
        <v>3</v>
      </c>
      <c r="V785" t="n">
        <v>39</v>
      </c>
      <c r="W785" t="n">
        <v>24</v>
      </c>
      <c r="X785" t="n">
        <v>6</v>
      </c>
      <c r="Y785" t="n">
        <v>72</v>
      </c>
      <c r="Z785" t="n">
        <v>28</v>
      </c>
      <c r="AA785" t="n">
        <v>16</v>
      </c>
      <c r="AB785" t="n">
        <v>38</v>
      </c>
      <c r="AC785" t="n">
        <v>27</v>
      </c>
      <c r="AD785" t="n">
        <v>109</v>
      </c>
      <c r="AE785" t="n">
        <v>-71</v>
      </c>
      <c r="AF785" t="n">
        <v>27</v>
      </c>
      <c r="AG785" t="n">
        <v>36</v>
      </c>
      <c r="AH785" t="n">
        <v>-11</v>
      </c>
      <c r="AI785" t="n">
        <v>-19</v>
      </c>
      <c r="AJ785" t="n">
        <v>24</v>
      </c>
      <c r="AK785" t="n">
        <v>22</v>
      </c>
      <c r="AL785" t="n">
        <v>-5</v>
      </c>
      <c r="AM785" t="n">
        <v>45</v>
      </c>
      <c r="AN785" t="n">
        <v>86</v>
      </c>
      <c r="AO785" t="n">
        <v>21</v>
      </c>
      <c r="AP785" t="n">
        <v>47</v>
      </c>
      <c r="AQ785" t="n">
        <v>53</v>
      </c>
      <c r="AR785" t="n">
        <v>33</v>
      </c>
      <c r="AS785" t="n">
        <v>154</v>
      </c>
      <c r="AT785" t="n">
        <v>52</v>
      </c>
      <c r="AU785" t="n">
        <v>62</v>
      </c>
      <c r="AV785" t="n">
        <v>59</v>
      </c>
      <c r="AW785" t="n">
        <v>-1</v>
      </c>
      <c r="AX785" t="n">
        <v>172</v>
      </c>
      <c r="AY785" t="n">
        <v>37</v>
      </c>
      <c r="AZ785" t="n">
        <v>59</v>
      </c>
      <c r="BA785" t="n">
        <v>52</v>
      </c>
      <c r="BB785" t="n">
        <v>20</v>
      </c>
      <c r="BC785" t="n">
        <v>168</v>
      </c>
      <c r="BD785" t="n">
        <v>32</v>
      </c>
      <c r="BE785" t="n">
        <v>47</v>
      </c>
    </row>
    <row r="786">
      <c r="A786" t="inlineStr">
        <is>
          <t>Net income (loss)</t>
        </is>
      </c>
      <c r="C786" t="inlineStr">
        <is>
          <t>Million</t>
        </is>
      </c>
      <c r="D786" t="inlineStr">
        <is>
          <t>QQQQ</t>
        </is>
      </c>
      <c r="E786" t="inlineStr">
        <is>
          <t>Yes</t>
        </is>
      </c>
      <c r="F786" t="n">
        <v>-10</v>
      </c>
      <c r="G786" t="n">
        <v>1</v>
      </c>
      <c r="H786" t="n">
        <v>40</v>
      </c>
      <c r="I786" t="n">
        <v>26</v>
      </c>
      <c r="J786" t="n">
        <v>57</v>
      </c>
      <c r="K786" t="n">
        <v>6</v>
      </c>
      <c r="L786" t="n">
        <v>12</v>
      </c>
      <c r="M786" t="n">
        <v>15</v>
      </c>
      <c r="N786" t="n">
        <v>30</v>
      </c>
      <c r="O786" t="n">
        <v>63</v>
      </c>
      <c r="P786" t="n">
        <v>13</v>
      </c>
      <c r="Q786" t="n">
        <v>38</v>
      </c>
      <c r="R786" t="n">
        <v>-13</v>
      </c>
      <c r="S786" t="n">
        <v>48</v>
      </c>
      <c r="T786" t="n">
        <v>86</v>
      </c>
      <c r="U786" t="n">
        <v>4</v>
      </c>
      <c r="V786" t="n">
        <v>59</v>
      </c>
      <c r="W786" t="n">
        <v>96</v>
      </c>
      <c r="X786" t="n">
        <v>77</v>
      </c>
      <c r="Y786" t="n">
        <v>236</v>
      </c>
      <c r="Z786" t="n">
        <v>51</v>
      </c>
      <c r="AA786" t="n">
        <v>72</v>
      </c>
      <c r="AB786" t="n">
        <v>107</v>
      </c>
      <c r="AC786" t="n">
        <v>110</v>
      </c>
      <c r="AD786" t="n">
        <v>340</v>
      </c>
      <c r="AE786" t="n">
        <v>163</v>
      </c>
      <c r="AF786" t="n">
        <v>90</v>
      </c>
      <c r="AG786" t="n">
        <v>110</v>
      </c>
      <c r="AH786" t="n">
        <v>133</v>
      </c>
      <c r="AI786" t="n">
        <v>496</v>
      </c>
      <c r="AJ786" t="n">
        <v>88</v>
      </c>
      <c r="AK786" t="n">
        <v>74</v>
      </c>
      <c r="AL786" t="n">
        <v>13</v>
      </c>
      <c r="AM786" t="n">
        <v>229</v>
      </c>
      <c r="AN786" t="n">
        <v>404</v>
      </c>
      <c r="AO786" t="n">
        <v>47</v>
      </c>
      <c r="AP786" t="n">
        <v>126</v>
      </c>
      <c r="AQ786" t="n">
        <v>191</v>
      </c>
      <c r="AR786" t="n">
        <v>195</v>
      </c>
      <c r="AS786" t="n">
        <v>559</v>
      </c>
      <c r="AT786" t="n">
        <v>130</v>
      </c>
      <c r="AU786" t="n">
        <v>181</v>
      </c>
      <c r="AV786" t="n">
        <v>194</v>
      </c>
      <c r="AW786" t="n">
        <v>228</v>
      </c>
      <c r="AX786" t="n">
        <v>733</v>
      </c>
      <c r="AY786" t="n">
        <v>121</v>
      </c>
      <c r="AZ786" t="n">
        <v>205</v>
      </c>
      <c r="BA786" t="n">
        <v>207</v>
      </c>
      <c r="BB786" t="n">
        <v>233</v>
      </c>
      <c r="BC786" t="n">
        <v>766</v>
      </c>
      <c r="BD786" t="n">
        <v>106</v>
      </c>
      <c r="BE786" t="n">
        <v>174</v>
      </c>
    </row>
    <row r="787">
      <c r="A787" t="inlineStr">
        <is>
          <t>Net income (loss)-c</t>
        </is>
      </c>
      <c r="F787">
        <f>F781-F785</f>
        <v/>
      </c>
      <c r="G787">
        <f>G781-G785</f>
        <v/>
      </c>
      <c r="H787">
        <f>H781-H785</f>
        <v/>
      </c>
      <c r="I787">
        <f>I781-I785</f>
        <v/>
      </c>
      <c r="J787">
        <f>J781-J785</f>
        <v/>
      </c>
      <c r="K787">
        <f>K781-K785</f>
        <v/>
      </c>
      <c r="L787">
        <f>L781-L785</f>
        <v/>
      </c>
      <c r="M787">
        <f>M781-M785</f>
        <v/>
      </c>
      <c r="N787">
        <f>N781-N785</f>
        <v/>
      </c>
      <c r="O787">
        <f>O781-O785</f>
        <v/>
      </c>
      <c r="P787">
        <f>P781-P785</f>
        <v/>
      </c>
      <c r="Q787">
        <f>Q781-Q785</f>
        <v/>
      </c>
      <c r="R787">
        <f>R781-R785</f>
        <v/>
      </c>
      <c r="S787">
        <f>S781-S785</f>
        <v/>
      </c>
      <c r="T787">
        <f>T781-T785</f>
        <v/>
      </c>
      <c r="U787">
        <f>U781-U785</f>
        <v/>
      </c>
      <c r="V787">
        <f>V781-V785</f>
        <v/>
      </c>
      <c r="W787">
        <f>W781-W785</f>
        <v/>
      </c>
      <c r="X787">
        <f>X781-X785</f>
        <v/>
      </c>
      <c r="Y787">
        <f>Y781-Y785</f>
        <v/>
      </c>
      <c r="Z787">
        <f>Z781-Z785</f>
        <v/>
      </c>
      <c r="AA787">
        <f>AA781-AA785</f>
        <v/>
      </c>
      <c r="AB787">
        <f>AB781-AB785</f>
        <v/>
      </c>
      <c r="AC787">
        <f>AC781-AC785</f>
        <v/>
      </c>
      <c r="AD787">
        <f>AD781-AD785</f>
        <v/>
      </c>
      <c r="AE787">
        <f>AE781-AE785</f>
        <v/>
      </c>
      <c r="AF787">
        <f>AF781-AF785</f>
        <v/>
      </c>
      <c r="AG787">
        <f>AG781-AG785</f>
        <v/>
      </c>
      <c r="AH787">
        <f>AH781-AH785</f>
        <v/>
      </c>
      <c r="AI787">
        <f>AI781-AI785</f>
        <v/>
      </c>
      <c r="AJ787">
        <f>AJ781-AJ785</f>
        <v/>
      </c>
      <c r="AK787">
        <f>AK781-AK785</f>
        <v/>
      </c>
      <c r="AL787">
        <f>AL781-AL785</f>
        <v/>
      </c>
      <c r="AM787">
        <f>AM781-AM785</f>
        <v/>
      </c>
      <c r="AN787">
        <f>AN781-AN785</f>
        <v/>
      </c>
      <c r="AO787">
        <f>AO781-AO785</f>
        <v/>
      </c>
      <c r="AP787">
        <f>AP781-AP785</f>
        <v/>
      </c>
      <c r="AQ787">
        <f>AQ781-AQ785</f>
        <v/>
      </c>
      <c r="AR787">
        <f>AR781-AR785</f>
        <v/>
      </c>
      <c r="AS787">
        <f>AS781-AS785</f>
        <v/>
      </c>
      <c r="AT787">
        <f>AT781-AT785</f>
        <v/>
      </c>
      <c r="AU787">
        <f>AU781-AU785</f>
        <v/>
      </c>
      <c r="AV787">
        <f>AV781-AV785</f>
        <v/>
      </c>
      <c r="AW787">
        <f>AW781-AW785</f>
        <v/>
      </c>
      <c r="AX787">
        <f>AX781-AX785</f>
        <v/>
      </c>
      <c r="AY787">
        <f>AY781-AY785</f>
        <v/>
      </c>
      <c r="AZ787">
        <f>AZ781-AZ785</f>
        <v/>
      </c>
      <c r="BA787">
        <f>BA781-BA785</f>
        <v/>
      </c>
      <c r="BB787">
        <f>BB781-BB785</f>
        <v/>
      </c>
      <c r="BC787">
        <f>BC781-BC785</f>
        <v/>
      </c>
      <c r="BD787">
        <f>BD781-BD785</f>
        <v/>
      </c>
      <c r="BE787">
        <f>BE781-BE785</f>
        <v/>
      </c>
    </row>
    <row r="788">
      <c r="A788" t="inlineStr">
        <is>
          <t>Sum Check</t>
        </is>
      </c>
      <c r="F788">
        <f>F786-F787</f>
        <v/>
      </c>
      <c r="G788">
        <f>G786-G787</f>
        <v/>
      </c>
      <c r="H788">
        <f>H786-H787</f>
        <v/>
      </c>
      <c r="I788">
        <f>I786-I787</f>
        <v/>
      </c>
      <c r="J788">
        <f>J786-J787</f>
        <v/>
      </c>
      <c r="K788">
        <f>K786-K787</f>
        <v/>
      </c>
      <c r="L788">
        <f>L786-L787</f>
        <v/>
      </c>
      <c r="M788">
        <f>M786-M787</f>
        <v/>
      </c>
      <c r="N788">
        <f>N786-N787</f>
        <v/>
      </c>
      <c r="O788">
        <f>O786-O787</f>
        <v/>
      </c>
      <c r="P788">
        <f>P786-P787</f>
        <v/>
      </c>
      <c r="Q788">
        <f>Q786-Q787</f>
        <v/>
      </c>
      <c r="R788">
        <f>R786-R787</f>
        <v/>
      </c>
      <c r="S788">
        <f>S786-S787</f>
        <v/>
      </c>
      <c r="T788">
        <f>T786-T787</f>
        <v/>
      </c>
      <c r="U788">
        <f>U786-U787</f>
        <v/>
      </c>
      <c r="V788">
        <f>V786-V787</f>
        <v/>
      </c>
      <c r="W788">
        <f>W786-W787</f>
        <v/>
      </c>
      <c r="X788">
        <f>X786-X787</f>
        <v/>
      </c>
      <c r="Y788">
        <f>Y786-Y787</f>
        <v/>
      </c>
      <c r="Z788">
        <f>Z786-Z787</f>
        <v/>
      </c>
      <c r="AA788">
        <f>AA786-AA787</f>
        <v/>
      </c>
      <c r="AB788">
        <f>AB786-AB787</f>
        <v/>
      </c>
      <c r="AC788">
        <f>AC786-AC787</f>
        <v/>
      </c>
      <c r="AD788">
        <f>AD786-AD787</f>
        <v/>
      </c>
      <c r="AE788">
        <f>AE786-AE787</f>
        <v/>
      </c>
      <c r="AF788">
        <f>AF786-AF787</f>
        <v/>
      </c>
      <c r="AG788">
        <f>AG786-AG787</f>
        <v/>
      </c>
      <c r="AH788">
        <f>AH786-AH787</f>
        <v/>
      </c>
      <c r="AI788">
        <f>AI786-AI787</f>
        <v/>
      </c>
      <c r="AJ788">
        <f>AJ786-AJ787</f>
        <v/>
      </c>
      <c r="AK788">
        <f>AK786-AK787</f>
        <v/>
      </c>
      <c r="AL788">
        <f>AL786-AL787</f>
        <v/>
      </c>
      <c r="AM788">
        <f>AM786-AM787</f>
        <v/>
      </c>
      <c r="AN788">
        <f>AN786-AN787</f>
        <v/>
      </c>
      <c r="AO788">
        <f>AO786-AO787</f>
        <v/>
      </c>
      <c r="AP788">
        <f>AP786-AP787</f>
        <v/>
      </c>
      <c r="AQ788">
        <f>AQ786-AQ787</f>
        <v/>
      </c>
      <c r="AR788">
        <f>AR786-AR787</f>
        <v/>
      </c>
      <c r="AS788">
        <f>AS786-AS787</f>
        <v/>
      </c>
      <c r="AT788">
        <f>AT786-AT787</f>
        <v/>
      </c>
      <c r="AU788">
        <f>AU786-AU787</f>
        <v/>
      </c>
      <c r="AV788">
        <f>AV786-AV787</f>
        <v/>
      </c>
      <c r="AW788">
        <f>AW786-AW787</f>
        <v/>
      </c>
      <c r="AX788">
        <f>AX786-AX787</f>
        <v/>
      </c>
      <c r="AY788">
        <f>AY786-AY787</f>
        <v/>
      </c>
      <c r="AZ788">
        <f>AZ786-AZ787</f>
        <v/>
      </c>
      <c r="BA788">
        <f>BA786-BA787</f>
        <v/>
      </c>
      <c r="BB788">
        <f>BB786-BB787</f>
        <v/>
      </c>
      <c r="BC788">
        <f>BC786-BC787</f>
        <v/>
      </c>
      <c r="BD788">
        <f>BD786-BD787</f>
        <v/>
      </c>
      <c r="BE788">
        <f>BE786-BE787</f>
        <v/>
      </c>
    </row>
    <row r="789"/>
    <row r="790">
      <c r="A790" t="inlineStr">
        <is>
          <t>Net income attributable to non-controlling interests</t>
        </is>
      </c>
      <c r="C790" t="inlineStr">
        <is>
          <t>Million</t>
        </is>
      </c>
      <c r="D790" t="inlineStr">
        <is>
          <t>QQQQ</t>
        </is>
      </c>
      <c r="E790" t="inlineStr">
        <is>
          <t>Yes</t>
        </is>
      </c>
      <c r="N790" t="n">
        <v>1</v>
      </c>
      <c r="O790" t="n">
        <v>1</v>
      </c>
    </row>
    <row r="791">
      <c r="A791" t="inlineStr">
        <is>
          <t>Net income (loss) attributable to the company</t>
        </is>
      </c>
      <c r="C791" t="inlineStr">
        <is>
          <t>Million</t>
        </is>
      </c>
      <c r="D791" t="inlineStr">
        <is>
          <t>QQQQ</t>
        </is>
      </c>
      <c r="E791" t="inlineStr">
        <is>
          <t>Yes</t>
        </is>
      </c>
      <c r="L791" t="n">
        <v>12</v>
      </c>
      <c r="M791" t="n">
        <v>15</v>
      </c>
      <c r="N791" t="n">
        <v>29</v>
      </c>
      <c r="O791" t="n">
        <v>62</v>
      </c>
      <c r="S791" t="n">
        <v>48</v>
      </c>
      <c r="T791" t="n">
        <v>86</v>
      </c>
    </row>
    <row r="792">
      <c r="A792" t="inlineStr">
        <is>
          <t>Net income (loss) attributable to the company-c</t>
        </is>
      </c>
      <c r="L792">
        <f>L786-L790</f>
        <v/>
      </c>
      <c r="M792">
        <f>M786-M790</f>
        <v/>
      </c>
      <c r="N792">
        <f>N786-N790</f>
        <v/>
      </c>
      <c r="O792">
        <f>O786-O790</f>
        <v/>
      </c>
      <c r="S792">
        <f>S786-S790</f>
        <v/>
      </c>
      <c r="T792">
        <f>T786-T790</f>
        <v/>
      </c>
      <c r="X792">
        <f>X786-X790</f>
        <v/>
      </c>
      <c r="Z792">
        <f>Z786-Z790</f>
        <v/>
      </c>
      <c r="AC792">
        <f>AC786-AC790</f>
        <v/>
      </c>
      <c r="AH792">
        <f>AH786-AH790</f>
        <v/>
      </c>
      <c r="AM792">
        <f>AM786-AM790</f>
        <v/>
      </c>
      <c r="AN792">
        <f>AN786-AN790</f>
        <v/>
      </c>
      <c r="AR792">
        <f>AR786-AR790</f>
        <v/>
      </c>
      <c r="AT792">
        <f>AT786-AT790</f>
        <v/>
      </c>
      <c r="AU792">
        <f>AU786-AU790</f>
        <v/>
      </c>
      <c r="AW792">
        <f>AW786-AW790</f>
        <v/>
      </c>
      <c r="AY792">
        <f>AY786-AY790</f>
        <v/>
      </c>
    </row>
    <row r="793">
      <c r="A793" t="inlineStr">
        <is>
          <t>Sum check</t>
        </is>
      </c>
      <c r="L793">
        <f>L791-L792</f>
        <v/>
      </c>
      <c r="M793">
        <f>M791-M792</f>
        <v/>
      </c>
      <c r="N793">
        <f>N791-N792</f>
        <v/>
      </c>
      <c r="O793">
        <f>O791-O792</f>
        <v/>
      </c>
      <c r="S793">
        <f>S791-S792</f>
        <v/>
      </c>
      <c r="T793">
        <f>T791-T792</f>
        <v/>
      </c>
      <c r="X793">
        <f>X791-X792</f>
        <v/>
      </c>
      <c r="Z793">
        <f>Z791-Z792</f>
        <v/>
      </c>
      <c r="AC793">
        <f>AC791-AC792</f>
        <v/>
      </c>
      <c r="AH793">
        <f>AH791-AH792</f>
        <v/>
      </c>
      <c r="AM793">
        <f>AM791-AM792</f>
        <v/>
      </c>
      <c r="AN793">
        <f>AN791-AN792</f>
        <v/>
      </c>
      <c r="AR793">
        <f>AR791-AR792</f>
        <v/>
      </c>
      <c r="AT793">
        <f>AT791-AT792</f>
        <v/>
      </c>
      <c r="AU793">
        <f>AU791-AU792</f>
        <v/>
      </c>
      <c r="AW793">
        <f>AW791-AW792</f>
        <v/>
      </c>
      <c r="AY793">
        <f>AY791-AY792</f>
        <v/>
      </c>
    </row>
    <row r="794"/>
    <row r="795">
      <c r="A795" t="inlineStr">
        <is>
          <t>Net income (loss) per share</t>
        </is>
      </c>
    </row>
    <row r="796">
      <c r="A796" t="inlineStr">
        <is>
          <t>Basic</t>
        </is>
      </c>
      <c r="C796" t="inlineStr">
        <is>
          <t>Dollar</t>
        </is>
      </c>
      <c r="D796" t="inlineStr">
        <is>
          <t>QQQQ</t>
        </is>
      </c>
      <c r="F796" t="n">
        <v>-0.09</v>
      </c>
      <c r="G796" t="n">
        <v>0.01</v>
      </c>
      <c r="H796" t="n">
        <v>0.35</v>
      </c>
      <c r="I796" t="n">
        <v>0.23</v>
      </c>
      <c r="J796" t="n">
        <v>0.5</v>
      </c>
      <c r="K796" t="n">
        <v>0.05</v>
      </c>
      <c r="L796" t="n">
        <v>0.1</v>
      </c>
      <c r="M796" t="n">
        <v>0.13</v>
      </c>
      <c r="N796" t="n">
        <v>0.25</v>
      </c>
      <c r="O796" t="n">
        <v>0.53</v>
      </c>
      <c r="P796" t="n">
        <v>0.11</v>
      </c>
      <c r="Q796" t="n">
        <v>0.32</v>
      </c>
      <c r="R796" t="n">
        <v>-0.11</v>
      </c>
      <c r="S796" t="n">
        <v>0.4</v>
      </c>
      <c r="T796" t="n">
        <v>0.72</v>
      </c>
      <c r="U796" t="n">
        <v>0.03</v>
      </c>
      <c r="V796" t="n">
        <v>0.49</v>
      </c>
      <c r="W796" t="n">
        <v>0.79</v>
      </c>
      <c r="X796" t="n">
        <v>0.63</v>
      </c>
      <c r="Y796" t="n">
        <v>1.95</v>
      </c>
      <c r="Z796" t="n">
        <v>0.42</v>
      </c>
      <c r="AA796" t="n">
        <v>0.5600000000000001</v>
      </c>
      <c r="AB796" t="n">
        <v>0.82</v>
      </c>
      <c r="AC796" t="n">
        <v>0.84</v>
      </c>
      <c r="AD796" t="n">
        <v>2.66</v>
      </c>
      <c r="AE796" t="n">
        <v>1.24</v>
      </c>
      <c r="AF796" t="n">
        <v>0.6899999999999999</v>
      </c>
      <c r="AG796" t="n">
        <v>0.84</v>
      </c>
      <c r="AH796" t="n">
        <v>1.01</v>
      </c>
      <c r="AI796" t="n">
        <v>3.77</v>
      </c>
      <c r="AJ796" t="n">
        <v>0.67</v>
      </c>
      <c r="AK796" t="n">
        <v>0.57</v>
      </c>
      <c r="AL796" t="n">
        <v>0.1</v>
      </c>
      <c r="AM796" t="n">
        <v>1.73</v>
      </c>
      <c r="AN796" t="n">
        <v>3.08</v>
      </c>
      <c r="AO796" t="n">
        <v>0.36</v>
      </c>
      <c r="AP796" t="n">
        <v>0.95</v>
      </c>
      <c r="AQ796" t="n">
        <v>1.44</v>
      </c>
      <c r="AR796" t="n">
        <v>1.47</v>
      </c>
      <c r="AS796" t="n">
        <v>4.22</v>
      </c>
      <c r="AT796" t="n">
        <v>0.97</v>
      </c>
      <c r="AU796" t="n">
        <v>1.35</v>
      </c>
      <c r="AV796" t="n">
        <v>1.44</v>
      </c>
      <c r="AW796" t="n">
        <v>1.68</v>
      </c>
      <c r="AX796" t="n">
        <v>5.45</v>
      </c>
      <c r="AY796" t="n">
        <v>0.89</v>
      </c>
      <c r="AZ796" t="n">
        <v>1.53</v>
      </c>
      <c r="BA796" t="n">
        <v>1.61</v>
      </c>
      <c r="BB796" t="n">
        <v>1.87</v>
      </c>
      <c r="BC796" t="n">
        <v>5.87</v>
      </c>
      <c r="BD796" t="n">
        <v>0.86</v>
      </c>
      <c r="BE796" t="n">
        <v>1.44</v>
      </c>
    </row>
    <row r="797">
      <c r="A797" t="inlineStr">
        <is>
          <t>Diluted</t>
        </is>
      </c>
      <c r="C797" t="inlineStr">
        <is>
          <t>Dollar</t>
        </is>
      </c>
      <c r="D797" t="inlineStr">
        <is>
          <t>QQQQ</t>
        </is>
      </c>
      <c r="F797" t="n">
        <v>-0.09</v>
      </c>
      <c r="G797" t="n">
        <v>0.01</v>
      </c>
      <c r="H797" t="n">
        <v>0.33</v>
      </c>
      <c r="I797" t="n">
        <v>0.22</v>
      </c>
      <c r="J797" t="n">
        <v>0.48</v>
      </c>
      <c r="K797" t="n">
        <v>0.05</v>
      </c>
      <c r="L797" t="n">
        <v>0.1</v>
      </c>
      <c r="M797" t="n">
        <v>0.12</v>
      </c>
      <c r="N797" t="n">
        <v>0.24</v>
      </c>
      <c r="O797" t="n">
        <v>0.51</v>
      </c>
      <c r="P797" t="n">
        <v>0.11</v>
      </c>
      <c r="Q797" t="n">
        <v>0.31</v>
      </c>
      <c r="R797" t="n">
        <v>-0.11</v>
      </c>
      <c r="S797" t="n">
        <v>0.39</v>
      </c>
      <c r="T797" t="n">
        <v>0.7</v>
      </c>
      <c r="U797" t="n">
        <v>0.03</v>
      </c>
      <c r="V797" t="n">
        <v>0.47</v>
      </c>
      <c r="W797" t="n">
        <v>0.76</v>
      </c>
      <c r="X797" t="n">
        <v>0.61</v>
      </c>
      <c r="Y797" t="n">
        <v>1.89</v>
      </c>
      <c r="Z797" t="n">
        <v>0.4</v>
      </c>
      <c r="AA797" t="n">
        <v>0.54</v>
      </c>
      <c r="AB797" t="n">
        <v>0.79</v>
      </c>
      <c r="AC797" t="n">
        <v>0.8100000000000001</v>
      </c>
      <c r="AD797" t="n">
        <v>2.56</v>
      </c>
      <c r="AE797" t="n">
        <v>1.2</v>
      </c>
      <c r="AF797" t="n">
        <v>0.66</v>
      </c>
      <c r="AG797" t="n">
        <v>0.8100000000000001</v>
      </c>
      <c r="AH797" t="n">
        <v>0.99</v>
      </c>
      <c r="AI797" t="n">
        <v>3.67</v>
      </c>
      <c r="AJ797" t="n">
        <v>0.66</v>
      </c>
      <c r="AK797" t="n">
        <v>0.55</v>
      </c>
      <c r="AL797" t="n">
        <v>0.1</v>
      </c>
      <c r="AM797" t="n">
        <v>1.7</v>
      </c>
      <c r="AN797" t="n">
        <v>3</v>
      </c>
      <c r="AO797" t="n">
        <v>0.35</v>
      </c>
      <c r="AP797" t="n">
        <v>0.9399999999999999</v>
      </c>
      <c r="AQ797" t="n">
        <v>1.42</v>
      </c>
      <c r="AR797" t="n">
        <v>1.44</v>
      </c>
      <c r="AS797" t="n">
        <v>4.14</v>
      </c>
      <c r="AT797" t="n">
        <v>0.96</v>
      </c>
      <c r="AU797" t="n">
        <v>1.32</v>
      </c>
      <c r="AV797" t="n">
        <v>1.4</v>
      </c>
      <c r="AW797" t="n">
        <v>1.64</v>
      </c>
      <c r="AX797" t="n">
        <v>5.3</v>
      </c>
      <c r="AY797" t="n">
        <v>0.87</v>
      </c>
      <c r="AZ797" t="n">
        <v>1.5</v>
      </c>
      <c r="BA797" t="n">
        <v>1.58</v>
      </c>
      <c r="BB797" t="n">
        <v>1.85</v>
      </c>
      <c r="BC797" t="n">
        <v>5.77</v>
      </c>
      <c r="BD797" t="n">
        <v>0.85</v>
      </c>
      <c r="BE797" t="n">
        <v>1.42</v>
      </c>
    </row>
    <row r="798"/>
    <row r="799">
      <c r="A799" t="inlineStr">
        <is>
          <t>Weighted-average number of shares outstanding</t>
        </is>
      </c>
    </row>
    <row r="800">
      <c r="A800" t="inlineStr">
        <is>
          <t>Basic</t>
        </is>
      </c>
      <c r="C800" t="inlineStr">
        <is>
          <t>Million (2015Q4)</t>
        </is>
      </c>
      <c r="D800" t="inlineStr">
        <is>
          <t>QQQQ</t>
        </is>
      </c>
      <c r="F800" t="n">
        <v>111352</v>
      </c>
      <c r="G800" t="n">
        <v>113034</v>
      </c>
      <c r="H800" t="n">
        <v>114132</v>
      </c>
      <c r="I800" t="n">
        <v>115427</v>
      </c>
      <c r="J800" t="n">
        <v>113486</v>
      </c>
      <c r="K800" t="n">
        <v>115933</v>
      </c>
      <c r="L800" t="n">
        <v>116590</v>
      </c>
      <c r="M800" t="n">
        <v>117304</v>
      </c>
      <c r="N800" t="n">
        <v>117674</v>
      </c>
      <c r="O800" t="n">
        <v>116875</v>
      </c>
      <c r="P800" t="n">
        <v>118.2</v>
      </c>
      <c r="Q800" t="n">
        <v>119</v>
      </c>
      <c r="R800" t="n">
        <v>119.5</v>
      </c>
      <c r="S800" t="n">
        <v>119.8</v>
      </c>
      <c r="T800" t="n">
        <v>119.1</v>
      </c>
      <c r="U800" t="n">
        <v>120.1</v>
      </c>
      <c r="V800" t="n">
        <v>120.5</v>
      </c>
      <c r="W800" t="n">
        <v>121.1</v>
      </c>
      <c r="X800" t="n">
        <v>121.7</v>
      </c>
      <c r="Y800" t="n">
        <v>120.8</v>
      </c>
      <c r="Z800" t="n">
        <v>122</v>
      </c>
      <c r="AA800" t="n">
        <v>127.7</v>
      </c>
      <c r="AB800" t="n">
        <v>129.9</v>
      </c>
      <c r="AC800" t="n">
        <v>130.6</v>
      </c>
      <c r="AD800" t="n">
        <v>127.6</v>
      </c>
      <c r="AE800" t="n">
        <v>131</v>
      </c>
      <c r="AF800" t="n">
        <v>131.3</v>
      </c>
      <c r="AG800" t="n">
        <v>131.7</v>
      </c>
      <c r="AH800" t="n">
        <v>131.7</v>
      </c>
      <c r="AI800" t="n">
        <v>131.4</v>
      </c>
      <c r="AJ800" t="n">
        <v>131.1</v>
      </c>
      <c r="AK800" t="n">
        <v>130.5</v>
      </c>
      <c r="AL800" t="n">
        <v>131.5</v>
      </c>
      <c r="AM800" t="n">
        <v>132.2</v>
      </c>
      <c r="AN800" t="n">
        <v>131.3</v>
      </c>
      <c r="AO800" t="n">
        <v>132.3</v>
      </c>
      <c r="AP800" t="n">
        <v>132.4</v>
      </c>
      <c r="AQ800" t="n">
        <v>132.5</v>
      </c>
      <c r="AR800" t="n">
        <v>133.1</v>
      </c>
      <c r="AS800" t="n">
        <v>132.6</v>
      </c>
      <c r="AT800" t="n">
        <v>133.6</v>
      </c>
      <c r="AU800" t="n">
        <v>134.3</v>
      </c>
      <c r="AV800" t="n">
        <v>135.1</v>
      </c>
      <c r="AW800" t="n">
        <v>135.4</v>
      </c>
      <c r="AX800" t="n">
        <v>134.6</v>
      </c>
      <c r="AY800" t="n">
        <v>135.4</v>
      </c>
      <c r="AZ800" t="n">
        <v>133.8</v>
      </c>
      <c r="BA800" t="n">
        <v>128.6</v>
      </c>
      <c r="BB800" t="n">
        <v>124.7</v>
      </c>
      <c r="BC800" t="n">
        <v>130.6</v>
      </c>
      <c r="BD800" t="n">
        <v>123.7</v>
      </c>
      <c r="BE800" t="n">
        <v>120.7</v>
      </c>
    </row>
    <row r="801">
      <c r="A801" t="inlineStr">
        <is>
          <t>Diluted</t>
        </is>
      </c>
      <c r="C801" t="inlineStr">
        <is>
          <t>Million (2015Q4)</t>
        </is>
      </c>
      <c r="D801" t="inlineStr">
        <is>
          <t>QQQQ</t>
        </is>
      </c>
      <c r="F801" t="n">
        <v>111352</v>
      </c>
      <c r="G801" t="n">
        <v>118197</v>
      </c>
      <c r="H801" t="n">
        <v>120551</v>
      </c>
      <c r="I801" t="n">
        <v>120747</v>
      </c>
      <c r="J801" t="n">
        <v>119454</v>
      </c>
      <c r="K801" t="n">
        <v>120479</v>
      </c>
      <c r="L801" t="n">
        <v>121699</v>
      </c>
      <c r="M801" t="n">
        <v>121477</v>
      </c>
      <c r="N801" t="n">
        <v>122014</v>
      </c>
      <c r="O801" t="n">
        <v>121521</v>
      </c>
      <c r="P801" t="n">
        <v>122.9</v>
      </c>
      <c r="Q801" t="n">
        <v>124.1</v>
      </c>
      <c r="R801" t="n">
        <v>119.5</v>
      </c>
      <c r="S801" t="n">
        <v>124</v>
      </c>
      <c r="T801" t="n">
        <v>123.4</v>
      </c>
      <c r="U801" t="n">
        <v>124.9</v>
      </c>
      <c r="V801" t="n">
        <v>124.4</v>
      </c>
      <c r="W801" t="n">
        <v>125.9</v>
      </c>
      <c r="X801" t="n">
        <v>127.1</v>
      </c>
      <c r="Y801" t="n">
        <v>125</v>
      </c>
      <c r="Z801" t="n">
        <v>127.8</v>
      </c>
      <c r="AA801" t="n">
        <v>133.2</v>
      </c>
      <c r="AB801" t="n">
        <v>135.2</v>
      </c>
      <c r="AC801" t="n">
        <v>135.7</v>
      </c>
      <c r="AD801" t="n">
        <v>132.6</v>
      </c>
      <c r="AE801" t="n">
        <v>136</v>
      </c>
      <c r="AF801" t="n">
        <v>135.8</v>
      </c>
      <c r="AG801" t="n">
        <v>135.4</v>
      </c>
      <c r="AH801" t="n">
        <v>134.9</v>
      </c>
      <c r="AI801" t="n">
        <v>135.2</v>
      </c>
      <c r="AJ801" t="n">
        <v>133.8</v>
      </c>
      <c r="AK801" t="n">
        <v>133.8</v>
      </c>
      <c r="AL801" t="n">
        <v>134.2</v>
      </c>
      <c r="AM801" t="n">
        <v>134.4</v>
      </c>
      <c r="AN801" t="n">
        <v>134.6</v>
      </c>
      <c r="AO801" t="n">
        <v>134.3</v>
      </c>
      <c r="AP801" t="n">
        <v>134.1</v>
      </c>
      <c r="AQ801" t="n">
        <v>134.2</v>
      </c>
      <c r="AR801" t="n">
        <v>135.4</v>
      </c>
      <c r="AS801" t="n">
        <v>135.1</v>
      </c>
      <c r="AT801" t="n">
        <v>135.7</v>
      </c>
      <c r="AU801" t="n">
        <v>136.8</v>
      </c>
      <c r="AV801" t="n">
        <v>138.5</v>
      </c>
      <c r="AW801" t="n">
        <v>138.7</v>
      </c>
      <c r="AX801" t="n">
        <v>138.3</v>
      </c>
      <c r="AY801" t="n">
        <v>138.9</v>
      </c>
      <c r="AZ801" t="n">
        <v>136.9</v>
      </c>
      <c r="BA801" t="n">
        <v>130.7</v>
      </c>
      <c r="BB801" t="n">
        <v>126</v>
      </c>
      <c r="BC801" t="n">
        <v>132.8</v>
      </c>
      <c r="BD801" t="n">
        <v>125.2</v>
      </c>
      <c r="BE801" t="n">
        <v>122.5</v>
      </c>
    </row>
    <row r="802"/>
    <row r="803">
      <c r="A803" t="inlineStr">
        <is>
          <t>Comprehensive income (loss)</t>
        </is>
      </c>
      <c r="C803" t="inlineStr">
        <is>
          <t>Million</t>
        </is>
      </c>
      <c r="D803" t="inlineStr">
        <is>
          <t>QQQQ</t>
        </is>
      </c>
      <c r="E803" t="inlineStr">
        <is>
          <t>Yes</t>
        </is>
      </c>
      <c r="G803" t="n">
        <v>-4</v>
      </c>
      <c r="H803" t="n">
        <v>45</v>
      </c>
      <c r="I803" t="n">
        <v>52</v>
      </c>
      <c r="J803" t="n">
        <v>86</v>
      </c>
      <c r="K803" t="n">
        <v>5</v>
      </c>
      <c r="L803" t="n">
        <v>11</v>
      </c>
      <c r="M803" t="n">
        <v>12</v>
      </c>
      <c r="N803" t="n">
        <v>9</v>
      </c>
      <c r="O803" t="n">
        <v>37</v>
      </c>
    </row>
    <row r="804"/>
    <row r="805">
      <c r="A805" t="inlineStr">
        <is>
          <t>Lease cost</t>
        </is>
      </c>
    </row>
    <row r="806">
      <c r="A806" t="inlineStr">
        <is>
          <t>Operating lease cost</t>
        </is>
      </c>
      <c r="C806" t="inlineStr">
        <is>
          <t>Million</t>
        </is>
      </c>
      <c r="D806" t="inlineStr">
        <is>
          <t>QQQQ</t>
        </is>
      </c>
      <c r="E806" t="inlineStr">
        <is>
          <t>Yes</t>
        </is>
      </c>
      <c r="AO806" t="n">
        <v>29</v>
      </c>
      <c r="AP806" t="n">
        <v>28</v>
      </c>
      <c r="AQ806" t="n">
        <v>29</v>
      </c>
      <c r="AS806" t="n">
        <v>120</v>
      </c>
    </row>
    <row r="807"/>
    <row r="808">
      <c r="A808" t="inlineStr">
        <is>
          <t>Finance lease cost</t>
        </is>
      </c>
    </row>
    <row r="809">
      <c r="A809" t="inlineStr">
        <is>
          <t>Amortization of right-of-use assets</t>
        </is>
      </c>
      <c r="C809" t="inlineStr">
        <is>
          <t>Million</t>
        </is>
      </c>
      <c r="D809" t="inlineStr">
        <is>
          <t>QQQQ</t>
        </is>
      </c>
      <c r="E809" t="inlineStr">
        <is>
          <t>Yes</t>
        </is>
      </c>
      <c r="AO809" t="n">
        <v>4</v>
      </c>
      <c r="AP809" t="n">
        <v>4</v>
      </c>
      <c r="AQ809" t="n">
        <v>3</v>
      </c>
      <c r="AS809" t="n">
        <v>24</v>
      </c>
    </row>
    <row r="810">
      <c r="A810" t="inlineStr">
        <is>
          <t>Interest on lease liabilities</t>
        </is>
      </c>
      <c r="C810" t="inlineStr">
        <is>
          <t>Million</t>
        </is>
      </c>
      <c r="D810" t="inlineStr">
        <is>
          <t>QQQQ</t>
        </is>
      </c>
      <c r="E810" t="inlineStr">
        <is>
          <t>Yes</t>
        </is>
      </c>
      <c r="AO810" t="n">
        <v>1</v>
      </c>
      <c r="AP810" t="n">
        <v>1</v>
      </c>
      <c r="AQ810" t="n">
        <v>1</v>
      </c>
      <c r="AS810" t="n">
        <v>3</v>
      </c>
    </row>
    <row r="811">
      <c r="A811" t="inlineStr">
        <is>
          <t>Total finance lease cost</t>
        </is>
      </c>
      <c r="C811" t="inlineStr">
        <is>
          <t>Million</t>
        </is>
      </c>
      <c r="D811" t="inlineStr">
        <is>
          <t>QQQQ</t>
        </is>
      </c>
      <c r="E811" t="inlineStr">
        <is>
          <t>Yes</t>
        </is>
      </c>
      <c r="AO811" t="n">
        <v>5</v>
      </c>
      <c r="AP811" t="n">
        <v>5</v>
      </c>
      <c r="AQ811" t="n">
        <v>4</v>
      </c>
      <c r="AS811" t="n">
        <v>27</v>
      </c>
    </row>
    <row r="812">
      <c r="A812" t="inlineStr">
        <is>
          <t>Total finance lease cost-c</t>
        </is>
      </c>
      <c r="S812">
        <f>S809+S810</f>
        <v/>
      </c>
      <c r="X812">
        <f>X809+X810</f>
        <v/>
      </c>
      <c r="Z812">
        <f>Z809+Z810</f>
        <v/>
      </c>
      <c r="AC812">
        <f>AC809+AC810</f>
        <v/>
      </c>
      <c r="AH812">
        <f>AH809+AH810</f>
        <v/>
      </c>
      <c r="AM812">
        <f>AM809+AM810</f>
        <v/>
      </c>
      <c r="AN812">
        <f>AN809+AN810</f>
        <v/>
      </c>
      <c r="AO812">
        <f>AO809+AO810</f>
        <v/>
      </c>
      <c r="AP812">
        <f>AP809+AP810</f>
        <v/>
      </c>
      <c r="AQ812">
        <f>AQ809+AQ810</f>
        <v/>
      </c>
      <c r="AR812">
        <f>AR809+AR810</f>
        <v/>
      </c>
      <c r="AS812">
        <f>AS809+AS810</f>
        <v/>
      </c>
      <c r="AT812">
        <f>AT809+AT810</f>
        <v/>
      </c>
      <c r="AU812">
        <f>AU809+AU810</f>
        <v/>
      </c>
      <c r="AW812">
        <f>AW809+AW810</f>
        <v/>
      </c>
      <c r="AY812">
        <f>AY809+AY810</f>
        <v/>
      </c>
    </row>
    <row r="813">
      <c r="A813" t="inlineStr">
        <is>
          <t>Sum check</t>
        </is>
      </c>
      <c r="S813">
        <f>S811-S812</f>
        <v/>
      </c>
      <c r="X813">
        <f>X811-X812</f>
        <v/>
      </c>
      <c r="Z813">
        <f>Z811-Z812</f>
        <v/>
      </c>
      <c r="AC813">
        <f>AC811-AC812</f>
        <v/>
      </c>
      <c r="AH813">
        <f>AH811-AH812</f>
        <v/>
      </c>
      <c r="AM813">
        <f>AM811-AM812</f>
        <v/>
      </c>
      <c r="AN813">
        <f>AN811-AN812</f>
        <v/>
      </c>
      <c r="AO813">
        <f>AO811-AO812</f>
        <v/>
      </c>
      <c r="AP813">
        <f>AP811-AP812</f>
        <v/>
      </c>
      <c r="AQ813">
        <f>AQ811-AQ812</f>
        <v/>
      </c>
      <c r="AR813">
        <f>AR811-AR812</f>
        <v/>
      </c>
      <c r="AS813">
        <f>AS811-AS812</f>
        <v/>
      </c>
      <c r="AT813">
        <f>AT811-AT812</f>
        <v/>
      </c>
      <c r="AU813">
        <f>AU811-AU812</f>
        <v/>
      </c>
      <c r="AW813">
        <f>AW811-AW812</f>
        <v/>
      </c>
      <c r="AY813">
        <f>AY811-AY812</f>
        <v/>
      </c>
    </row>
    <row r="814"/>
    <row r="815">
      <c r="A815" t="inlineStr">
        <is>
          <t>Short-term lease cost</t>
        </is>
      </c>
      <c r="C815" t="inlineStr">
        <is>
          <t>Million</t>
        </is>
      </c>
      <c r="D815" t="inlineStr">
        <is>
          <t>QQQQ</t>
        </is>
      </c>
      <c r="E815" t="inlineStr">
        <is>
          <t>Yes</t>
        </is>
      </c>
      <c r="AO815" t="n">
        <v>4</v>
      </c>
      <c r="AP815" t="n">
        <v>4</v>
      </c>
      <c r="AQ815" t="n">
        <v>3</v>
      </c>
      <c r="AS815" t="n">
        <v>27</v>
      </c>
    </row>
    <row r="816">
      <c r="A816" t="inlineStr">
        <is>
          <t>Total lease cost</t>
        </is>
      </c>
      <c r="C816" t="inlineStr">
        <is>
          <t>Million</t>
        </is>
      </c>
      <c r="D816" t="inlineStr">
        <is>
          <t>QQQQ</t>
        </is>
      </c>
      <c r="E816" t="inlineStr">
        <is>
          <t>Yes</t>
        </is>
      </c>
      <c r="AO816" t="n">
        <v>38</v>
      </c>
      <c r="AP816" t="n">
        <v>37</v>
      </c>
      <c r="AQ816" t="n">
        <v>36</v>
      </c>
      <c r="AS816" t="n">
        <v>174</v>
      </c>
    </row>
    <row r="817">
      <c r="A817" t="inlineStr">
        <is>
          <t>Total lease cost-c</t>
        </is>
      </c>
      <c r="S817">
        <f>S806+S811+S815</f>
        <v/>
      </c>
      <c r="X817">
        <f>X806+X811+X815</f>
        <v/>
      </c>
      <c r="Z817">
        <f>Z806+Z811+Z815</f>
        <v/>
      </c>
      <c r="AC817">
        <f>AC806+AC811+AC815</f>
        <v/>
      </c>
      <c r="AH817">
        <f>AH806+AH811+AH815</f>
        <v/>
      </c>
      <c r="AM817">
        <f>AM806+AM811+AM815</f>
        <v/>
      </c>
      <c r="AN817">
        <f>AN806+AN811+AN815</f>
        <v/>
      </c>
      <c r="AO817">
        <f>AO806+AO811+AO815</f>
        <v/>
      </c>
      <c r="AP817">
        <f>AP806+AP811+AP815</f>
        <v/>
      </c>
      <c r="AQ817">
        <f>AQ806+AQ811+AQ815</f>
        <v/>
      </c>
      <c r="AR817">
        <f>AR806+AR811+AR815</f>
        <v/>
      </c>
      <c r="AS817">
        <f>AS806+AS811+AS815</f>
        <v/>
      </c>
      <c r="AT817">
        <f>AT806+AT811+AT815</f>
        <v/>
      </c>
      <c r="AU817">
        <f>AU806+AU811+AU815</f>
        <v/>
      </c>
      <c r="AW817">
        <f>AW806+AW811+AW815</f>
        <v/>
      </c>
      <c r="AY817">
        <f>AY806+AY811+AY815</f>
        <v/>
      </c>
    </row>
    <row r="818">
      <c r="A818" t="inlineStr">
        <is>
          <t>Sum check</t>
        </is>
      </c>
      <c r="S818">
        <f>S816-S817</f>
        <v/>
      </c>
      <c r="X818">
        <f>X816-X817</f>
        <v/>
      </c>
      <c r="Z818">
        <f>Z816-Z817</f>
        <v/>
      </c>
      <c r="AC818">
        <f>AC816-AC817</f>
        <v/>
      </c>
      <c r="AH818">
        <f>AH816-AH817</f>
        <v/>
      </c>
      <c r="AM818">
        <f>AM816-AM817</f>
        <v/>
      </c>
      <c r="AN818">
        <f>AN816-AN817</f>
        <v/>
      </c>
      <c r="AO818">
        <f>AO816-AO817</f>
        <v/>
      </c>
      <c r="AP818">
        <f>AP816-AP817</f>
        <v/>
      </c>
      <c r="AQ818">
        <f>AQ816-AQ817</f>
        <v/>
      </c>
      <c r="AR818">
        <f>AR816-AR817</f>
        <v/>
      </c>
      <c r="AS818">
        <f>AS816-AS817</f>
        <v/>
      </c>
      <c r="AT818">
        <f>AT816-AT817</f>
        <v/>
      </c>
      <c r="AU818">
        <f>AU816-AU817</f>
        <v/>
      </c>
      <c r="AW818">
        <f>AW816-AW817</f>
        <v/>
      </c>
      <c r="AY818">
        <f>AY816-AY817</f>
        <v/>
      </c>
    </row>
    <row r="819"/>
    <row r="820">
      <c r="A820" t="inlineStr">
        <is>
          <t>Research and development expense</t>
        </is>
      </c>
      <c r="C820" t="inlineStr">
        <is>
          <t>Million</t>
        </is>
      </c>
      <c r="D820" t="inlineStr">
        <is>
          <t>QQQQ</t>
        </is>
      </c>
      <c r="J820" t="n">
        <v>28</v>
      </c>
      <c r="O820" t="n">
        <v>32</v>
      </c>
      <c r="T820" t="n">
        <v>33</v>
      </c>
      <c r="Y820" t="n">
        <v>48</v>
      </c>
      <c r="AD820" t="n">
        <v>45</v>
      </c>
      <c r="AI820" t="n">
        <v>45</v>
      </c>
      <c r="AN820" t="n">
        <v>50</v>
      </c>
      <c r="AS820" t="n">
        <v>79</v>
      </c>
      <c r="AX820" t="n">
        <v>90</v>
      </c>
      <c r="BC820" t="n">
        <v>81</v>
      </c>
    </row>
    <row r="821"/>
    <row r="822">
      <c r="A822" t="inlineStr">
        <is>
          <t>Restructuring and transaction activities accrual</t>
        </is>
      </c>
    </row>
    <row r="823">
      <c r="A823" t="inlineStr">
        <is>
          <t>Employees severance and benefits</t>
        </is>
      </c>
      <c r="C823" t="inlineStr">
        <is>
          <t>Million</t>
        </is>
      </c>
      <c r="D823" t="inlineStr">
        <is>
          <t>QQQQ</t>
        </is>
      </c>
      <c r="E823" t="inlineStr">
        <is>
          <t>Yes</t>
        </is>
      </c>
      <c r="F823" t="n">
        <v>5</v>
      </c>
      <c r="G823" t="n">
        <v>4</v>
      </c>
      <c r="H823" t="n">
        <v>3</v>
      </c>
      <c r="I823" t="n">
        <v>2</v>
      </c>
      <c r="K823" t="n">
        <v>6</v>
      </c>
      <c r="L823" t="n">
        <v>6</v>
      </c>
      <c r="M823" t="n">
        <v>6</v>
      </c>
      <c r="N823" t="n">
        <v>5</v>
      </c>
      <c r="P823" t="n">
        <v>3</v>
      </c>
      <c r="Q823" t="n">
        <v>2</v>
      </c>
      <c r="R823" t="n">
        <v>3</v>
      </c>
      <c r="S823" t="n">
        <v>2</v>
      </c>
      <c r="U823" t="n">
        <v>15</v>
      </c>
      <c r="V823" t="n">
        <v>15</v>
      </c>
      <c r="W823" t="n">
        <v>10</v>
      </c>
      <c r="X823" t="n">
        <v>7</v>
      </c>
      <c r="Z823" t="n">
        <v>5</v>
      </c>
      <c r="AA823" t="n">
        <v>5</v>
      </c>
      <c r="AB823" t="n">
        <v>6</v>
      </c>
      <c r="AC823" t="n">
        <v>14</v>
      </c>
      <c r="AE823" t="n">
        <v>17</v>
      </c>
      <c r="AF823" t="n">
        <v>22</v>
      </c>
      <c r="AG823" t="n">
        <v>15</v>
      </c>
      <c r="AH823" t="n">
        <v>9</v>
      </c>
      <c r="AJ823" t="n">
        <v>6</v>
      </c>
      <c r="AK823" t="n">
        <v>4</v>
      </c>
      <c r="AL823" t="n">
        <v>3</v>
      </c>
      <c r="AM823" t="n">
        <v>2</v>
      </c>
      <c r="AO823" t="n">
        <v>4</v>
      </c>
      <c r="AP823" t="n">
        <v>7</v>
      </c>
      <c r="AQ823" t="n">
        <v>9</v>
      </c>
      <c r="AR823" t="n">
        <v>10</v>
      </c>
      <c r="AT823" t="n">
        <v>8</v>
      </c>
      <c r="AU823" t="n">
        <v>5</v>
      </c>
      <c r="AV823" t="n">
        <v>3</v>
      </c>
      <c r="AW823" t="n">
        <v>6</v>
      </c>
      <c r="AY823" t="n">
        <v>6</v>
      </c>
      <c r="AZ823" t="n">
        <v>6</v>
      </c>
      <c r="BA823" t="n">
        <v>4</v>
      </c>
      <c r="BB823" t="n">
        <v>2</v>
      </c>
      <c r="BD823" t="n">
        <v>5</v>
      </c>
      <c r="BE823" t="n">
        <v>13</v>
      </c>
    </row>
    <row r="824">
      <c r="A824" t="inlineStr">
        <is>
          <t>Facilities exit costs and other</t>
        </is>
      </c>
      <c r="C824" t="inlineStr">
        <is>
          <t>Million</t>
        </is>
      </c>
      <c r="D824" t="inlineStr">
        <is>
          <t>QQQQ</t>
        </is>
      </c>
      <c r="E824" t="inlineStr">
        <is>
          <t>Yes</t>
        </is>
      </c>
      <c r="F824" t="n">
        <v>3</v>
      </c>
      <c r="G824" t="n">
        <v>2</v>
      </c>
      <c r="H824" t="n">
        <v>2</v>
      </c>
      <c r="I824" t="n">
        <v>2</v>
      </c>
      <c r="K824" t="n">
        <v>2</v>
      </c>
      <c r="L824" t="n">
        <v>2</v>
      </c>
      <c r="M824" t="n">
        <v>9</v>
      </c>
      <c r="N824" t="n">
        <v>8</v>
      </c>
      <c r="P824" t="n">
        <v>8</v>
      </c>
      <c r="Q824" t="n">
        <v>9</v>
      </c>
      <c r="R824" t="n">
        <v>8</v>
      </c>
      <c r="S824" t="n">
        <v>8</v>
      </c>
      <c r="U824" t="n">
        <v>8</v>
      </c>
      <c r="V824" t="n">
        <v>7</v>
      </c>
      <c r="W824" t="n">
        <v>7</v>
      </c>
      <c r="X824" t="n">
        <v>6</v>
      </c>
      <c r="Z824" t="n">
        <v>5</v>
      </c>
      <c r="AA824" t="n">
        <v>5</v>
      </c>
      <c r="AB824" t="n">
        <v>4</v>
      </c>
      <c r="AC824" t="n">
        <v>5</v>
      </c>
      <c r="AE824" t="n">
        <v>5</v>
      </c>
      <c r="AF824" t="n">
        <v>4</v>
      </c>
      <c r="AG824" t="n">
        <v>4</v>
      </c>
      <c r="AH824" t="n">
        <v>4</v>
      </c>
      <c r="AJ824" t="n">
        <v>4</v>
      </c>
      <c r="AK824" t="n">
        <v>5</v>
      </c>
      <c r="AL824" t="n">
        <v>5</v>
      </c>
      <c r="AM824" t="n">
        <v>5</v>
      </c>
      <c r="AO824" t="n">
        <v>5</v>
      </c>
      <c r="AP824" t="n">
        <v>4</v>
      </c>
      <c r="AQ824" t="n">
        <v>4</v>
      </c>
      <c r="AR824" t="n">
        <v>7</v>
      </c>
      <c r="AT824" t="n">
        <v>7</v>
      </c>
      <c r="AU824" t="n">
        <v>6</v>
      </c>
      <c r="AV824" t="n">
        <v>6</v>
      </c>
      <c r="AW824" t="n">
        <v>5</v>
      </c>
      <c r="AY824" t="n">
        <v>5</v>
      </c>
      <c r="AZ824" t="n">
        <v>4</v>
      </c>
      <c r="BA824" t="n">
        <v>3</v>
      </c>
      <c r="BB824" t="n">
        <v>3</v>
      </c>
      <c r="BD824" t="n">
        <v>3</v>
      </c>
      <c r="BE824" t="n">
        <v>2</v>
      </c>
    </row>
    <row r="825">
      <c r="A825" t="inlineStr">
        <is>
          <t>Total</t>
        </is>
      </c>
      <c r="C825" t="inlineStr">
        <is>
          <t>Million</t>
        </is>
      </c>
      <c r="D825" t="inlineStr">
        <is>
          <t>QQQQ</t>
        </is>
      </c>
      <c r="E825" t="inlineStr">
        <is>
          <t>Yes</t>
        </is>
      </c>
      <c r="F825" t="n">
        <v>8</v>
      </c>
      <c r="G825" t="n">
        <v>6</v>
      </c>
      <c r="H825" t="n">
        <v>5</v>
      </c>
      <c r="I825" t="n">
        <v>4</v>
      </c>
      <c r="K825" t="n">
        <v>8</v>
      </c>
      <c r="L825" t="n">
        <v>8</v>
      </c>
      <c r="M825" t="n">
        <v>15</v>
      </c>
      <c r="N825" t="n">
        <v>13</v>
      </c>
      <c r="P825" t="n">
        <v>11</v>
      </c>
      <c r="Q825" t="n">
        <v>11</v>
      </c>
      <c r="R825" t="n">
        <v>11</v>
      </c>
      <c r="S825" t="n">
        <v>10</v>
      </c>
      <c r="U825" t="n">
        <v>23</v>
      </c>
      <c r="V825" t="n">
        <v>22</v>
      </c>
      <c r="W825" t="n">
        <v>17</v>
      </c>
      <c r="X825" t="n">
        <v>13</v>
      </c>
      <c r="Z825" t="n">
        <v>10</v>
      </c>
      <c r="AA825" t="n">
        <v>10</v>
      </c>
      <c r="AB825" t="n">
        <v>10</v>
      </c>
      <c r="AC825" t="n">
        <v>19</v>
      </c>
      <c r="AE825" t="n">
        <v>22</v>
      </c>
      <c r="AF825" t="n">
        <v>26</v>
      </c>
      <c r="AG825" t="n">
        <v>19</v>
      </c>
      <c r="AH825" t="n">
        <v>13</v>
      </c>
      <c r="AJ825" t="n">
        <v>10</v>
      </c>
      <c r="AK825" t="n">
        <v>9</v>
      </c>
      <c r="AL825" t="n">
        <v>8</v>
      </c>
      <c r="AM825" t="n">
        <v>7</v>
      </c>
      <c r="AO825" t="n">
        <v>9</v>
      </c>
      <c r="AP825" t="n">
        <v>11</v>
      </c>
      <c r="AQ825" t="n">
        <v>13</v>
      </c>
      <c r="AR825" t="n">
        <v>17</v>
      </c>
      <c r="AT825" t="n">
        <v>15</v>
      </c>
      <c r="AU825" t="n">
        <v>11</v>
      </c>
      <c r="AV825" t="n">
        <v>9</v>
      </c>
      <c r="AW825" t="n">
        <v>11</v>
      </c>
      <c r="AY825" t="n">
        <v>11</v>
      </c>
      <c r="AZ825" t="n">
        <v>10</v>
      </c>
      <c r="BA825" t="n">
        <v>7</v>
      </c>
      <c r="BB825" t="n">
        <v>5</v>
      </c>
      <c r="BD825" t="n">
        <v>8</v>
      </c>
      <c r="BE825" t="n">
        <v>15</v>
      </c>
    </row>
    <row r="826">
      <c r="A826" t="inlineStr">
        <is>
          <t>Total-c</t>
        </is>
      </c>
      <c r="F826">
        <f>SUM(F823:F824)</f>
        <v/>
      </c>
      <c r="G826">
        <f>SUM(G823:G824)</f>
        <v/>
      </c>
      <c r="H826">
        <f>SUM(H823:H824)</f>
        <v/>
      </c>
      <c r="I826">
        <f>SUM(I823:I824)</f>
        <v/>
      </c>
      <c r="K826">
        <f>SUM(K823:K824)</f>
        <v/>
      </c>
      <c r="L826">
        <f>SUM(L823:L824)</f>
        <v/>
      </c>
      <c r="M826">
        <f>SUM(M823:M824)</f>
        <v/>
      </c>
      <c r="N826">
        <f>SUM(N823:N824)</f>
        <v/>
      </c>
      <c r="P826">
        <f>SUM(P823:P824)</f>
        <v/>
      </c>
      <c r="Q826">
        <f>SUM(Q823:Q824)</f>
        <v/>
      </c>
      <c r="R826">
        <f>SUM(R823:R824)</f>
        <v/>
      </c>
      <c r="S826">
        <f>SUM(S823:S824)</f>
        <v/>
      </c>
      <c r="U826">
        <f>SUM(U823:U824)</f>
        <v/>
      </c>
      <c r="V826">
        <f>SUM(V823:V824)</f>
        <v/>
      </c>
      <c r="W826">
        <f>SUM(W823:W824)</f>
        <v/>
      </c>
      <c r="X826">
        <f>SUM(X823:X824)</f>
        <v/>
      </c>
      <c r="Z826">
        <f>SUM(Z823:Z824)</f>
        <v/>
      </c>
      <c r="AA826">
        <f>SUM(AA823:AA824)</f>
        <v/>
      </c>
      <c r="AB826">
        <f>SUM(AB823:AB824)</f>
        <v/>
      </c>
      <c r="AC826">
        <f>SUM(AC823:AC824)</f>
        <v/>
      </c>
      <c r="AE826">
        <f>SUM(AE823:AE824)</f>
        <v/>
      </c>
      <c r="AF826">
        <f>SUM(AF823:AF824)</f>
        <v/>
      </c>
      <c r="AG826">
        <f>SUM(AG823:AG824)</f>
        <v/>
      </c>
      <c r="AH826">
        <f>SUM(AH823:AH824)</f>
        <v/>
      </c>
      <c r="AJ826">
        <f>SUM(AJ823:AJ824)</f>
        <v/>
      </c>
      <c r="AK826">
        <f>SUM(AK823:AK824)</f>
        <v/>
      </c>
      <c r="AL826">
        <f>SUM(AL823:AL824)</f>
        <v/>
      </c>
      <c r="AM826">
        <f>SUM(AM823:AM824)</f>
        <v/>
      </c>
      <c r="AN826">
        <f>SUM(AN823:AN824)</f>
        <v/>
      </c>
      <c r="AO826">
        <f>SUM(AO823:AO824)</f>
        <v/>
      </c>
      <c r="AP826">
        <f>SUM(AP823:AP824)</f>
        <v/>
      </c>
      <c r="AQ826">
        <f>SUM(AQ823:AQ824)</f>
        <v/>
      </c>
      <c r="AR826">
        <f>SUM(AR823:AR824)</f>
        <v/>
      </c>
      <c r="AT826">
        <f>SUM(AT823:AT824)</f>
        <v/>
      </c>
      <c r="AU826">
        <f>SUM(AU823:AU824)</f>
        <v/>
      </c>
      <c r="AV826">
        <f>SUM(AV823:AV824)</f>
        <v/>
      </c>
      <c r="AW826">
        <f>SUM(AW823:AW824)</f>
        <v/>
      </c>
      <c r="AY826">
        <f>SUM(AY823:AY824)</f>
        <v/>
      </c>
      <c r="AZ826">
        <f>SUM(AZ823:AZ824)</f>
        <v/>
      </c>
      <c r="BA826">
        <f>SUM(BA823:BA824)</f>
        <v/>
      </c>
      <c r="BB826">
        <f>SUM(BB823:BB824)</f>
        <v/>
      </c>
      <c r="BD826">
        <f>SUM(BD823:BD824)</f>
        <v/>
      </c>
      <c r="BE826">
        <f>SUM(BE823:BE824)</f>
        <v/>
      </c>
    </row>
    <row r="827">
      <c r="A827" t="inlineStr">
        <is>
          <t>Sum check</t>
        </is>
      </c>
      <c r="F827">
        <f>F825-F826</f>
        <v/>
      </c>
      <c r="G827">
        <f>G825-G826</f>
        <v/>
      </c>
      <c r="H827">
        <f>H825-H826</f>
        <v/>
      </c>
      <c r="I827">
        <f>I825-I826</f>
        <v/>
      </c>
      <c r="K827">
        <f>K825-K826</f>
        <v/>
      </c>
      <c r="L827">
        <f>L825-L826</f>
        <v/>
      </c>
      <c r="M827">
        <f>M825-M826</f>
        <v/>
      </c>
      <c r="N827">
        <f>N825-N826</f>
        <v/>
      </c>
      <c r="P827">
        <f>P825-P826</f>
        <v/>
      </c>
      <c r="Q827">
        <f>Q825-Q826</f>
        <v/>
      </c>
      <c r="R827">
        <f>R825-R826</f>
        <v/>
      </c>
      <c r="S827">
        <f>S825-S826</f>
        <v/>
      </c>
      <c r="U827">
        <f>U825-U826</f>
        <v/>
      </c>
      <c r="V827">
        <f>V825-V826</f>
        <v/>
      </c>
      <c r="W827">
        <f>W825-W826</f>
        <v/>
      </c>
      <c r="X827">
        <f>X825-X826</f>
        <v/>
      </c>
      <c r="Z827">
        <f>Z825-Z826</f>
        <v/>
      </c>
      <c r="AA827">
        <f>AA825-AA826</f>
        <v/>
      </c>
      <c r="AB827">
        <f>AB825-AB826</f>
        <v/>
      </c>
      <c r="AC827">
        <f>AC825-AC826</f>
        <v/>
      </c>
      <c r="AE827">
        <f>AE825-AE826</f>
        <v/>
      </c>
      <c r="AF827">
        <f>AF825-AF826</f>
        <v/>
      </c>
      <c r="AG827">
        <f>AG825-AG826</f>
        <v/>
      </c>
      <c r="AH827">
        <f>AH825-AH826</f>
        <v/>
      </c>
      <c r="AJ827">
        <f>AJ825-AJ826</f>
        <v/>
      </c>
      <c r="AK827">
        <f>AK825-AK826</f>
        <v/>
      </c>
      <c r="AL827">
        <f>AL825-AL826</f>
        <v/>
      </c>
      <c r="AM827">
        <f>AM825-AM826</f>
        <v/>
      </c>
      <c r="AN827">
        <f>AN825-AN826</f>
        <v/>
      </c>
      <c r="AO827">
        <f>AO825-AO826</f>
        <v/>
      </c>
      <c r="AP827">
        <f>AP825-AP826</f>
        <v/>
      </c>
      <c r="AQ827">
        <f>AQ825-AQ826</f>
        <v/>
      </c>
      <c r="AR827">
        <f>AR825-AR826</f>
        <v/>
      </c>
      <c r="AT827">
        <f>AT825-AT826</f>
        <v/>
      </c>
      <c r="AU827">
        <f>AU825-AU826</f>
        <v/>
      </c>
      <c r="AV827">
        <f>AV825-AV826</f>
        <v/>
      </c>
      <c r="AW827">
        <f>AW825-AW826</f>
        <v/>
      </c>
      <c r="AY827">
        <f>AY825-AY826</f>
        <v/>
      </c>
      <c r="AZ827">
        <f>AZ825-AZ826</f>
        <v/>
      </c>
      <c r="BA827">
        <f>BA825-BA826</f>
        <v/>
      </c>
      <c r="BB827">
        <f>BB825-BB826</f>
        <v/>
      </c>
      <c r="BD827">
        <f>BD825-BD826</f>
        <v/>
      </c>
      <c r="BE827">
        <f>BE825-BE826</f>
        <v/>
      </c>
    </row>
    <row r="828"/>
    <row r="829">
      <c r="A829" t="inlineStr">
        <is>
          <t>Balance sheet (8k)</t>
        </is>
      </c>
    </row>
    <row r="830">
      <c r="A830" t="inlineStr">
        <is>
          <t>Assets:</t>
        </is>
      </c>
    </row>
    <row r="831">
      <c r="A831" t="inlineStr">
        <is>
          <t>Cash and cash equivalents</t>
        </is>
      </c>
      <c r="C831" t="inlineStr">
        <is>
          <t>Million</t>
        </is>
      </c>
      <c r="D831" t="inlineStr">
        <is>
          <t>QQQQ</t>
        </is>
      </c>
      <c r="F831" t="n">
        <v>32</v>
      </c>
      <c r="H831" t="n">
        <v>25</v>
      </c>
      <c r="I831" t="n">
        <v>142</v>
      </c>
      <c r="K831" t="n">
        <v>162</v>
      </c>
      <c r="L831" t="n">
        <v>126</v>
      </c>
      <c r="M831" t="n">
        <v>45</v>
      </c>
      <c r="N831" t="n">
        <v>129</v>
      </c>
      <c r="P831" t="n">
        <v>53</v>
      </c>
      <c r="Q831" t="n">
        <v>119</v>
      </c>
      <c r="R831" t="n">
        <v>62</v>
      </c>
      <c r="S831" t="n">
        <v>228</v>
      </c>
      <c r="U831" t="n">
        <v>282</v>
      </c>
      <c r="V831" t="n">
        <v>212</v>
      </c>
      <c r="W831" t="n">
        <v>236</v>
      </c>
      <c r="X831" t="n">
        <v>323</v>
      </c>
      <c r="Z831" t="n">
        <v>331</v>
      </c>
      <c r="AA831" t="n">
        <v>293</v>
      </c>
      <c r="AB831" t="n">
        <v>275</v>
      </c>
      <c r="AC831" t="n">
        <v>306</v>
      </c>
      <c r="AE831" t="n">
        <v>228</v>
      </c>
      <c r="AF831" t="n">
        <v>291</v>
      </c>
      <c r="AG831" t="n">
        <v>365</v>
      </c>
      <c r="AH831" t="n">
        <v>381</v>
      </c>
      <c r="AJ831" t="n">
        <v>293</v>
      </c>
      <c r="AK831" t="n">
        <v>353</v>
      </c>
      <c r="AL831" t="n">
        <v>255</v>
      </c>
      <c r="AM831" t="n">
        <v>750</v>
      </c>
      <c r="AO831" t="n">
        <v>673</v>
      </c>
      <c r="AP831" t="n">
        <v>953</v>
      </c>
      <c r="AQ831" t="n">
        <v>906</v>
      </c>
      <c r="AR831" t="n">
        <v>750</v>
      </c>
      <c r="AT831" t="n">
        <v>847</v>
      </c>
      <c r="AU831" t="n">
        <v>843</v>
      </c>
      <c r="AV831" t="n">
        <v>804</v>
      </c>
      <c r="AW831" t="n">
        <v>1091</v>
      </c>
      <c r="AY831" t="n">
        <v>582</v>
      </c>
      <c r="AZ831" t="n">
        <v>622</v>
      </c>
      <c r="BA831" t="n">
        <v>527</v>
      </c>
      <c r="BB831" t="n">
        <v>1410</v>
      </c>
      <c r="BD831" t="n">
        <v>717</v>
      </c>
      <c r="BE831" t="n">
        <v>696</v>
      </c>
    </row>
    <row r="832">
      <c r="A832" t="inlineStr">
        <is>
          <t>Accounts receivable</t>
        </is>
      </c>
      <c r="C832" t="inlineStr">
        <is>
          <t>Million</t>
        </is>
      </c>
      <c r="D832" t="inlineStr">
        <is>
          <t>QQQQ</t>
        </is>
      </c>
      <c r="F832" t="n">
        <v>396</v>
      </c>
      <c r="H832" t="n">
        <v>468</v>
      </c>
      <c r="I832" t="n">
        <v>449</v>
      </c>
      <c r="K832" t="n">
        <v>405</v>
      </c>
      <c r="L832" t="n">
        <v>470</v>
      </c>
      <c r="M832" t="n">
        <v>523</v>
      </c>
      <c r="N832" t="n">
        <v>491</v>
      </c>
      <c r="P832" t="n">
        <v>442</v>
      </c>
      <c r="Q832" t="n">
        <v>481</v>
      </c>
      <c r="R832" t="n">
        <v>473</v>
      </c>
      <c r="S832" t="n">
        <v>434</v>
      </c>
      <c r="U832" t="n">
        <v>625</v>
      </c>
      <c r="V832" t="n">
        <v>703</v>
      </c>
      <c r="W832" t="n">
        <v>725</v>
      </c>
      <c r="X832" t="n">
        <v>704</v>
      </c>
      <c r="Z832" t="n">
        <v>622</v>
      </c>
      <c r="AA832" t="n">
        <v>799</v>
      </c>
      <c r="AB832" t="n">
        <v>844</v>
      </c>
      <c r="AC832" t="n">
        <v>847</v>
      </c>
      <c r="AE832" t="n">
        <v>780</v>
      </c>
      <c r="AF832" t="n">
        <v>918</v>
      </c>
      <c r="AG832" t="n">
        <v>932</v>
      </c>
      <c r="AH832" t="n">
        <v>941</v>
      </c>
      <c r="AJ832" t="n">
        <v>879</v>
      </c>
      <c r="AK832" t="n">
        <v>907</v>
      </c>
      <c r="AL832" t="n">
        <v>853</v>
      </c>
      <c r="AM832" t="n">
        <v>1526</v>
      </c>
      <c r="AO832" t="n">
        <v>1400</v>
      </c>
      <c r="AP832" t="n">
        <v>1537</v>
      </c>
      <c r="AQ832" t="n">
        <v>1471</v>
      </c>
      <c r="AR832" t="n">
        <v>1469</v>
      </c>
      <c r="AT832" t="n">
        <v>1456</v>
      </c>
      <c r="AU832" t="n">
        <v>1682</v>
      </c>
      <c r="AV832" t="n">
        <v>1851</v>
      </c>
      <c r="AW832" t="n">
        <v>1879</v>
      </c>
      <c r="AY832" t="n">
        <v>1828</v>
      </c>
      <c r="AZ832" t="n">
        <v>1996</v>
      </c>
      <c r="BA832" t="n">
        <v>1974</v>
      </c>
      <c r="BB832" t="n">
        <v>1777</v>
      </c>
      <c r="BD832" t="n">
        <v>1617</v>
      </c>
      <c r="BE832" t="n">
        <v>1751</v>
      </c>
    </row>
    <row r="833">
      <c r="A833" t="inlineStr">
        <is>
          <t>Inventories</t>
        </is>
      </c>
      <c r="C833" t="inlineStr">
        <is>
          <t>Million</t>
        </is>
      </c>
      <c r="D833" t="inlineStr">
        <is>
          <t>QQQQ</t>
        </is>
      </c>
      <c r="F833" t="n">
        <v>551</v>
      </c>
      <c r="H833" t="n">
        <v>577</v>
      </c>
      <c r="I833" t="n">
        <v>575</v>
      </c>
      <c r="K833" t="n">
        <v>572</v>
      </c>
      <c r="L833" t="n">
        <v>626</v>
      </c>
      <c r="M833" t="n">
        <v>665</v>
      </c>
      <c r="N833" t="n">
        <v>604</v>
      </c>
      <c r="P833" t="n">
        <v>619</v>
      </c>
      <c r="Q833" t="n">
        <v>609</v>
      </c>
      <c r="R833" t="n">
        <v>574</v>
      </c>
      <c r="S833" t="n">
        <v>522</v>
      </c>
      <c r="U833" t="n">
        <v>681</v>
      </c>
      <c r="V833" t="n">
        <v>702</v>
      </c>
      <c r="W833" t="n">
        <v>708</v>
      </c>
      <c r="X833" t="n">
        <v>660</v>
      </c>
      <c r="Z833" t="n">
        <v>686</v>
      </c>
      <c r="AA833" t="n">
        <v>802</v>
      </c>
      <c r="AB833" t="n">
        <v>811</v>
      </c>
      <c r="AC833" t="n">
        <v>762</v>
      </c>
      <c r="AE833" t="n">
        <v>878</v>
      </c>
      <c r="AF833" t="n">
        <v>951</v>
      </c>
      <c r="AG833" t="n">
        <v>955</v>
      </c>
      <c r="AH833" t="n">
        <v>887</v>
      </c>
      <c r="AJ833" t="n">
        <v>956</v>
      </c>
      <c r="AK833" t="n">
        <v>929</v>
      </c>
      <c r="AL833" t="n">
        <v>865</v>
      </c>
      <c r="AM833" t="n">
        <v>1324</v>
      </c>
      <c r="AO833" t="n">
        <v>1412</v>
      </c>
      <c r="AP833" t="n">
        <v>1366</v>
      </c>
      <c r="AQ833" t="n">
        <v>1318</v>
      </c>
      <c r="AR833" t="n">
        <v>1268</v>
      </c>
      <c r="AT833" t="n">
        <v>1503</v>
      </c>
      <c r="AU833" t="n">
        <v>1560</v>
      </c>
      <c r="AV833" t="n">
        <v>1735</v>
      </c>
      <c r="AW833" t="n">
        <v>1907</v>
      </c>
      <c r="AY833" t="n">
        <v>2041</v>
      </c>
      <c r="AZ833" t="n">
        <v>1964</v>
      </c>
      <c r="BA833" t="n">
        <v>1978</v>
      </c>
      <c r="BB833" t="n">
        <v>1802</v>
      </c>
      <c r="BD833" t="n">
        <v>1901</v>
      </c>
      <c r="BE833" t="n">
        <v>1864</v>
      </c>
    </row>
    <row r="834">
      <c r="A834" t="inlineStr">
        <is>
          <t>Other current assets</t>
        </is>
      </c>
      <c r="C834" t="inlineStr">
        <is>
          <t>Million</t>
        </is>
      </c>
      <c r="D834" t="inlineStr">
        <is>
          <t>QQQQ</t>
        </is>
      </c>
      <c r="F834" t="n">
        <v>216</v>
      </c>
      <c r="H834" t="n">
        <v>149</v>
      </c>
      <c r="I834" t="n">
        <v>171</v>
      </c>
      <c r="K834" t="n">
        <v>305</v>
      </c>
      <c r="L834" t="n">
        <v>294</v>
      </c>
      <c r="M834" t="n">
        <v>275</v>
      </c>
      <c r="N834" t="n">
        <v>208</v>
      </c>
      <c r="P834" t="n">
        <v>288</v>
      </c>
      <c r="Q834" t="n">
        <v>279</v>
      </c>
      <c r="R834" t="n">
        <v>219</v>
      </c>
      <c r="S834" t="n">
        <v>199</v>
      </c>
      <c r="U834" t="n">
        <v>104</v>
      </c>
      <c r="V834" t="n">
        <v>95</v>
      </c>
      <c r="W834" t="n">
        <v>97</v>
      </c>
      <c r="X834" t="n">
        <v>105</v>
      </c>
      <c r="Z834" t="n">
        <v>104</v>
      </c>
      <c r="AA834" t="n">
        <v>102</v>
      </c>
      <c r="AB834" t="n">
        <v>92</v>
      </c>
      <c r="AC834" t="n">
        <v>89</v>
      </c>
      <c r="AE834" t="n">
        <v>95</v>
      </c>
      <c r="AF834" t="n">
        <v>101</v>
      </c>
      <c r="AG834" t="n">
        <v>85</v>
      </c>
      <c r="AH834" t="n">
        <v>76</v>
      </c>
      <c r="AJ834" t="n">
        <v>78</v>
      </c>
      <c r="AK834" t="n">
        <v>78</v>
      </c>
      <c r="AL834" t="n">
        <v>206</v>
      </c>
      <c r="AM834" t="n">
        <v>157</v>
      </c>
      <c r="AO834" t="n">
        <v>188</v>
      </c>
      <c r="AP834" t="n">
        <v>197</v>
      </c>
      <c r="AQ834" t="n">
        <v>162</v>
      </c>
      <c r="AR834" t="n">
        <v>330</v>
      </c>
      <c r="AT834" t="n">
        <v>177</v>
      </c>
      <c r="AU834" t="n">
        <v>230</v>
      </c>
      <c r="AV834" t="n">
        <v>198</v>
      </c>
      <c r="AW834" t="n">
        <v>217</v>
      </c>
      <c r="AY834" t="n">
        <v>237</v>
      </c>
      <c r="AZ834" t="n">
        <v>401</v>
      </c>
      <c r="BA834" t="n">
        <v>237</v>
      </c>
      <c r="BB834" t="n">
        <v>175</v>
      </c>
      <c r="BD834" t="n">
        <v>234</v>
      </c>
      <c r="BE834" t="n">
        <v>220</v>
      </c>
    </row>
    <row r="835">
      <c r="A835" t="inlineStr">
        <is>
          <t>Property plant and equipment</t>
        </is>
      </c>
      <c r="C835" t="inlineStr">
        <is>
          <t>Million</t>
        </is>
      </c>
      <c r="D835" t="inlineStr">
        <is>
          <t>QQQQ</t>
        </is>
      </c>
      <c r="F835" t="n">
        <v>1223</v>
      </c>
      <c r="H835" t="n">
        <v>1263</v>
      </c>
      <c r="I835" t="n">
        <v>1266</v>
      </c>
      <c r="K835" t="n">
        <v>1280</v>
      </c>
      <c r="L835" t="n">
        <v>1316</v>
      </c>
      <c r="M835" t="n">
        <v>1406</v>
      </c>
      <c r="N835" t="n">
        <v>1364</v>
      </c>
      <c r="P835" t="n">
        <v>1331</v>
      </c>
      <c r="Q835" t="n">
        <v>1315</v>
      </c>
      <c r="R835" t="n">
        <v>1301</v>
      </c>
      <c r="S835" t="n">
        <v>1294</v>
      </c>
      <c r="U835" t="n">
        <v>2297</v>
      </c>
      <c r="V835" t="n">
        <v>2317</v>
      </c>
      <c r="W835" t="n">
        <v>2276</v>
      </c>
      <c r="X835" t="n">
        <v>2224</v>
      </c>
      <c r="Z835" t="n">
        <v>2182</v>
      </c>
      <c r="AA835" t="n">
        <v>2392</v>
      </c>
      <c r="AB835" t="n">
        <v>2375</v>
      </c>
      <c r="AC835" t="n">
        <v>2366</v>
      </c>
      <c r="AE835" t="n">
        <v>2363</v>
      </c>
      <c r="AF835" t="n">
        <v>2618</v>
      </c>
      <c r="AG835" t="n">
        <v>2507</v>
      </c>
      <c r="AH835" t="n">
        <v>2488</v>
      </c>
      <c r="AJ835" t="n">
        <v>2457</v>
      </c>
      <c r="AK835" t="n">
        <v>2449</v>
      </c>
      <c r="AL835" t="n">
        <v>2451</v>
      </c>
      <c r="AM835" t="n">
        <v>4714</v>
      </c>
      <c r="AO835" t="n">
        <v>4799</v>
      </c>
      <c r="AP835" t="n">
        <v>4467</v>
      </c>
      <c r="AQ835" t="n">
        <v>4481</v>
      </c>
      <c r="AR835" t="n">
        <v>4561</v>
      </c>
      <c r="AT835" t="n">
        <v>4734</v>
      </c>
      <c r="AU835" t="n">
        <v>4675</v>
      </c>
      <c r="AV835" t="n">
        <v>4731</v>
      </c>
      <c r="AW835" t="n">
        <v>4677</v>
      </c>
      <c r="AY835" t="n">
        <v>4672</v>
      </c>
      <c r="AZ835" t="n">
        <v>4650</v>
      </c>
      <c r="BA835" t="n">
        <v>4560</v>
      </c>
      <c r="BB835" t="n">
        <v>4342</v>
      </c>
      <c r="BD835" t="n">
        <v>4523</v>
      </c>
      <c r="BE835" t="n">
        <v>4612</v>
      </c>
    </row>
    <row r="836">
      <c r="A836" t="inlineStr">
        <is>
          <t>Goodwill intangible assets and other long-term assets</t>
        </is>
      </c>
      <c r="C836" t="inlineStr">
        <is>
          <t>Million</t>
        </is>
      </c>
      <c r="D836" t="inlineStr">
        <is>
          <t>QQQQ</t>
        </is>
      </c>
      <c r="F836" t="n">
        <v>2632</v>
      </c>
      <c r="H836" t="n">
        <v>2563</v>
      </c>
      <c r="I836" t="n">
        <v>2532</v>
      </c>
      <c r="K836" t="n">
        <v>2540</v>
      </c>
      <c r="L836" t="n">
        <v>2535</v>
      </c>
      <c r="M836" t="n">
        <v>2505</v>
      </c>
      <c r="N836" t="n">
        <v>2472</v>
      </c>
      <c r="P836" t="n">
        <v>2443</v>
      </c>
      <c r="Q836" t="n">
        <v>2411</v>
      </c>
      <c r="R836" t="n">
        <v>2382</v>
      </c>
      <c r="S836" t="n">
        <v>2351</v>
      </c>
      <c r="U836" t="n">
        <v>3721</v>
      </c>
      <c r="V836" t="n">
        <v>3769</v>
      </c>
      <c r="W836" t="n">
        <v>3763</v>
      </c>
      <c r="X836" t="n">
        <v>3637</v>
      </c>
      <c r="Z836" t="n">
        <v>3586</v>
      </c>
      <c r="AA836" t="n">
        <v>4153</v>
      </c>
      <c r="AB836" t="n">
        <v>4148</v>
      </c>
      <c r="AC836" t="n">
        <v>4106</v>
      </c>
      <c r="AE836" t="n">
        <v>4076</v>
      </c>
      <c r="AF836" t="n">
        <v>4228</v>
      </c>
      <c r="AG836" t="n">
        <v>4198</v>
      </c>
      <c r="AH836" t="n">
        <v>4358</v>
      </c>
      <c r="AJ836" t="n">
        <v>4309</v>
      </c>
      <c r="AK836" t="n">
        <v>4268</v>
      </c>
      <c r="AL836" t="n">
        <v>4179</v>
      </c>
      <c r="AM836" t="n">
        <v>7998</v>
      </c>
      <c r="AO836" t="n">
        <v>8552</v>
      </c>
      <c r="AP836" t="n">
        <v>8429</v>
      </c>
      <c r="AQ836" t="n">
        <v>8393</v>
      </c>
      <c r="AR836" t="n">
        <v>8323</v>
      </c>
      <c r="AT836" t="n">
        <v>8459</v>
      </c>
      <c r="AU836" t="n">
        <v>8273</v>
      </c>
      <c r="AV836" t="n">
        <v>8258</v>
      </c>
      <c r="AW836" t="n">
        <v>8111</v>
      </c>
      <c r="AY836" t="n">
        <v>7981</v>
      </c>
      <c r="AZ836" t="n">
        <v>7902</v>
      </c>
      <c r="BA836" t="n">
        <v>7609</v>
      </c>
      <c r="BB836" t="n">
        <v>7450</v>
      </c>
      <c r="BD836" t="n">
        <v>7459</v>
      </c>
      <c r="BE836" t="n">
        <v>7470</v>
      </c>
    </row>
    <row r="837">
      <c r="A837" t="inlineStr">
        <is>
          <t>Total assets</t>
        </is>
      </c>
      <c r="C837" t="inlineStr">
        <is>
          <t>Million</t>
        </is>
      </c>
      <c r="D837" t="inlineStr">
        <is>
          <t>QQQQ</t>
        </is>
      </c>
      <c r="F837" t="n">
        <v>5050</v>
      </c>
      <c r="H837" t="n">
        <v>5045</v>
      </c>
      <c r="I837" t="n">
        <v>5135</v>
      </c>
      <c r="K837" t="n">
        <v>5264</v>
      </c>
      <c r="L837" t="n">
        <v>5367</v>
      </c>
      <c r="M837" t="n">
        <v>5419</v>
      </c>
      <c r="N837" t="n">
        <v>5268</v>
      </c>
      <c r="P837" t="n">
        <v>5176</v>
      </c>
      <c r="Q837" t="n">
        <v>5214</v>
      </c>
      <c r="R837" t="n">
        <v>5011</v>
      </c>
      <c r="S837" t="n">
        <v>5028</v>
      </c>
      <c r="U837" t="n">
        <v>7710</v>
      </c>
      <c r="V837" t="n">
        <v>7798</v>
      </c>
      <c r="W837" t="n">
        <v>7805</v>
      </c>
      <c r="X837" t="n">
        <v>7653</v>
      </c>
      <c r="Z837" t="n">
        <v>7511</v>
      </c>
      <c r="AA837" t="n">
        <v>8541</v>
      </c>
      <c r="AB837" t="n">
        <v>8545</v>
      </c>
      <c r="AC837" t="n">
        <v>8476</v>
      </c>
      <c r="AE837" t="n">
        <v>8420</v>
      </c>
      <c r="AF837" t="n">
        <v>9107</v>
      </c>
      <c r="AG837" t="n">
        <v>9042</v>
      </c>
      <c r="AH837" t="n">
        <v>9131</v>
      </c>
      <c r="AJ837" t="n">
        <v>8972</v>
      </c>
      <c r="AK837" t="n">
        <v>8984</v>
      </c>
      <c r="AL837" t="n">
        <v>8809</v>
      </c>
      <c r="AM837" t="n">
        <v>16469</v>
      </c>
      <c r="AO837" t="n">
        <v>17024</v>
      </c>
      <c r="AP837" t="n">
        <v>16949</v>
      </c>
      <c r="AQ837" t="n">
        <v>16731</v>
      </c>
      <c r="AR837" t="n">
        <v>16701</v>
      </c>
      <c r="AT837" t="n">
        <v>17176</v>
      </c>
      <c r="AU837" t="n">
        <v>17263</v>
      </c>
      <c r="AV837" t="n">
        <v>17577</v>
      </c>
      <c r="AW837" t="n">
        <v>17882</v>
      </c>
      <c r="AY837" t="n">
        <v>17341</v>
      </c>
      <c r="AZ837" t="n">
        <v>17535</v>
      </c>
      <c r="BA837" t="n">
        <v>16885</v>
      </c>
      <c r="BB837" t="n">
        <v>16956</v>
      </c>
      <c r="BD837" t="n">
        <v>16451</v>
      </c>
      <c r="BE837" t="n">
        <v>16613</v>
      </c>
    </row>
    <row r="838">
      <c r="A838" t="inlineStr">
        <is>
          <t>Total assets-c</t>
        </is>
      </c>
      <c r="F838">
        <f>SUM(F831:F836)</f>
        <v/>
      </c>
      <c r="H838">
        <f>SUM(H831:H836)</f>
        <v/>
      </c>
      <c r="I838">
        <f>SUM(I831:I836)</f>
        <v/>
      </c>
      <c r="K838">
        <f>SUM(K831:K836)</f>
        <v/>
      </c>
      <c r="L838">
        <f>SUM(L831:L836)</f>
        <v/>
      </c>
      <c r="M838">
        <f>SUM(M831:M836)</f>
        <v/>
      </c>
      <c r="N838">
        <f>SUM(N831:N836)</f>
        <v/>
      </c>
      <c r="P838">
        <f>SUM(P831:P836)</f>
        <v/>
      </c>
      <c r="Q838">
        <f>SUM(Q831:Q836)</f>
        <v/>
      </c>
      <c r="R838">
        <f>SUM(R831:R836)</f>
        <v/>
      </c>
      <c r="S838">
        <f>SUM(S831:S836)</f>
        <v/>
      </c>
      <c r="U838">
        <f>SUM(U831:U836)</f>
        <v/>
      </c>
      <c r="V838">
        <f>SUM(V831:V836)</f>
        <v/>
      </c>
      <c r="W838">
        <f>SUM(W831:W836)</f>
        <v/>
      </c>
      <c r="X838">
        <f>SUM(X831:X836)</f>
        <v/>
      </c>
      <c r="Z838">
        <f>SUM(Z831:Z836)</f>
        <v/>
      </c>
      <c r="AA838">
        <f>SUM(AA831:AA836)</f>
        <v/>
      </c>
      <c r="AB838">
        <f>SUM(AB831:AB836)</f>
        <v/>
      </c>
      <c r="AC838">
        <f>SUM(AC831:AC836)</f>
        <v/>
      </c>
      <c r="AE838">
        <f>SUM(AE831:AE836)</f>
        <v/>
      </c>
      <c r="AF838">
        <f>SUM(AF831:AF836)</f>
        <v/>
      </c>
      <c r="AG838">
        <f>SUM(AG831:AG836)</f>
        <v/>
      </c>
      <c r="AH838">
        <f>SUM(AH831:AH836)</f>
        <v/>
      </c>
      <c r="AJ838">
        <f>SUM(AJ831:AJ836)</f>
        <v/>
      </c>
      <c r="AK838">
        <f>SUM(AK831:AK836)</f>
        <v/>
      </c>
      <c r="AL838">
        <f>SUM(AL831:AL836)</f>
        <v/>
      </c>
      <c r="AM838">
        <f>SUM(AM831:AM836)</f>
        <v/>
      </c>
      <c r="AN838">
        <f>SUM(AN831:AN836)</f>
        <v/>
      </c>
      <c r="AO838">
        <f>SUM(AO831:AO836)</f>
        <v/>
      </c>
      <c r="AP838">
        <f>SUM(AP831:AP836)</f>
        <v/>
      </c>
      <c r="AQ838">
        <f>SUM(AQ831:AQ836)</f>
        <v/>
      </c>
      <c r="AR838">
        <f>SUM(AR831:AR836)</f>
        <v/>
      </c>
      <c r="AT838">
        <f>SUM(AT831:AT836)</f>
        <v/>
      </c>
      <c r="AU838">
        <f>SUM(AU831:AU836)</f>
        <v/>
      </c>
      <c r="AV838">
        <f>SUM(AV831:AV836)</f>
        <v/>
      </c>
      <c r="AW838">
        <f>SUM(AW831:AW836)</f>
        <v/>
      </c>
      <c r="AY838">
        <f>SUM(AY831:AY836)</f>
        <v/>
      </c>
      <c r="AZ838">
        <f>SUM(AZ831:AZ836)</f>
        <v/>
      </c>
      <c r="BA838">
        <f>SUM(BA831:BA836)</f>
        <v/>
      </c>
      <c r="BB838">
        <f>SUM(BB831:BB836)</f>
        <v/>
      </c>
      <c r="BD838">
        <f>SUM(BD831:BD836)</f>
        <v/>
      </c>
      <c r="BE838">
        <f>SUM(BE831:BE836)</f>
        <v/>
      </c>
    </row>
    <row r="839">
      <c r="A839" t="inlineStr">
        <is>
          <t>Sum check</t>
        </is>
      </c>
      <c r="F839">
        <f>F837-F838</f>
        <v/>
      </c>
      <c r="H839">
        <f>H837-H838</f>
        <v/>
      </c>
      <c r="I839">
        <f>I837-I838</f>
        <v/>
      </c>
      <c r="K839">
        <f>K837-K838</f>
        <v/>
      </c>
      <c r="L839">
        <f>L837-L838</f>
        <v/>
      </c>
      <c r="M839">
        <f>M837-M838</f>
        <v/>
      </c>
      <c r="N839">
        <f>N837-N838</f>
        <v/>
      </c>
      <c r="P839">
        <f>P837-P838</f>
        <v/>
      </c>
      <c r="Q839">
        <f>Q837-Q838</f>
        <v/>
      </c>
      <c r="R839">
        <f>R837-R838</f>
        <v/>
      </c>
      <c r="S839">
        <f>S837-S838</f>
        <v/>
      </c>
      <c r="U839">
        <f>U837-U838</f>
        <v/>
      </c>
      <c r="V839">
        <f>V837-V838</f>
        <v/>
      </c>
      <c r="W839">
        <f>W837-W838</f>
        <v/>
      </c>
      <c r="X839">
        <f>X837-X838</f>
        <v/>
      </c>
      <c r="Z839">
        <f>Z837-Z838</f>
        <v/>
      </c>
      <c r="AA839">
        <f>AA837-AA838</f>
        <v/>
      </c>
      <c r="AB839">
        <f>AB837-AB838</f>
        <v/>
      </c>
      <c r="AC839">
        <f>AC837-AC838</f>
        <v/>
      </c>
      <c r="AE839">
        <f>AE837-AE838</f>
        <v/>
      </c>
      <c r="AF839">
        <f>AF837-AF838</f>
        <v/>
      </c>
      <c r="AG839">
        <f>AG837-AG838</f>
        <v/>
      </c>
      <c r="AH839">
        <f>AH837-AH838</f>
        <v/>
      </c>
      <c r="AJ839">
        <f>AJ837-AJ838</f>
        <v/>
      </c>
      <c r="AK839">
        <f>AK837-AK838</f>
        <v/>
      </c>
      <c r="AL839">
        <f>AL837-AL838</f>
        <v/>
      </c>
      <c r="AM839">
        <f>AM837-AM838</f>
        <v/>
      </c>
      <c r="AN839">
        <f>AN837-AN838</f>
        <v/>
      </c>
      <c r="AO839">
        <f>AO837-AO838</f>
        <v/>
      </c>
      <c r="AP839">
        <f>AP837-AP838</f>
        <v/>
      </c>
      <c r="AQ839">
        <f>AQ837-AQ838</f>
        <v/>
      </c>
      <c r="AR839">
        <f>AR837-AR838</f>
        <v/>
      </c>
      <c r="AT839">
        <f>AT837-AT838</f>
        <v/>
      </c>
      <c r="AU839">
        <f>AU837-AU838</f>
        <v/>
      </c>
      <c r="AV839">
        <f>AV837-AV838</f>
        <v/>
      </c>
      <c r="AW839">
        <f>AW837-AW838</f>
        <v/>
      </c>
      <c r="AY839">
        <f>AY837-AY838</f>
        <v/>
      </c>
      <c r="AZ839">
        <f>AZ837-AZ838</f>
        <v/>
      </c>
      <c r="BA839">
        <f>BA837-BA838</f>
        <v/>
      </c>
      <c r="BB839">
        <f>BB837-BB838</f>
        <v/>
      </c>
      <c r="BD839">
        <f>BD837-BD838</f>
        <v/>
      </c>
      <c r="BE839">
        <f>BE837-BE838</f>
        <v/>
      </c>
    </row>
    <row r="840"/>
    <row r="841">
      <c r="A841" t="inlineStr">
        <is>
          <t>Liabilities and stockholders equity:</t>
        </is>
      </c>
    </row>
    <row r="842">
      <c r="A842" t="inlineStr">
        <is>
          <t>Current liabilities, excluding debt</t>
        </is>
      </c>
      <c r="C842" t="inlineStr">
        <is>
          <t>Million</t>
        </is>
      </c>
      <c r="D842" t="inlineStr">
        <is>
          <t>QQQQ</t>
        </is>
      </c>
      <c r="F842" t="n">
        <v>670</v>
      </c>
      <c r="H842" t="n">
        <v>613</v>
      </c>
      <c r="I842" t="n">
        <v>613</v>
      </c>
      <c r="K842" t="n">
        <v>689</v>
      </c>
      <c r="L842" t="n">
        <v>755</v>
      </c>
      <c r="M842" t="n">
        <v>798</v>
      </c>
      <c r="N842" t="n">
        <v>709</v>
      </c>
      <c r="P842" t="n">
        <v>686</v>
      </c>
      <c r="Q842" t="n">
        <v>687</v>
      </c>
      <c r="R842" t="n">
        <v>655</v>
      </c>
      <c r="S842" t="n">
        <v>668</v>
      </c>
      <c r="U842" t="n">
        <v>964</v>
      </c>
      <c r="V842" t="n">
        <v>1005</v>
      </c>
      <c r="W842" t="n">
        <v>1020</v>
      </c>
      <c r="X842" t="n">
        <v>988</v>
      </c>
      <c r="Z842" t="n">
        <v>937</v>
      </c>
      <c r="AA842" t="n">
        <v>1072</v>
      </c>
      <c r="AB842" t="n">
        <v>1079</v>
      </c>
      <c r="AC842" t="n">
        <v>1101</v>
      </c>
      <c r="AE842" t="n">
        <v>1120</v>
      </c>
      <c r="AF842" t="n">
        <v>1128</v>
      </c>
      <c r="AG842" t="n">
        <v>1127</v>
      </c>
      <c r="AH842" t="n">
        <v>1199</v>
      </c>
      <c r="AJ842" t="n">
        <v>1142</v>
      </c>
      <c r="AK842" t="n">
        <v>1090</v>
      </c>
      <c r="AL842" t="n">
        <v>1127</v>
      </c>
      <c r="AM842" t="n">
        <v>1935</v>
      </c>
      <c r="AO842" t="n">
        <v>1981</v>
      </c>
      <c r="AP842" t="n">
        <v>2130</v>
      </c>
      <c r="AQ842" t="n">
        <v>1925</v>
      </c>
      <c r="AR842" t="n">
        <v>2108</v>
      </c>
      <c r="AT842" t="n">
        <v>2224</v>
      </c>
      <c r="AU842" t="n">
        <v>2438</v>
      </c>
      <c r="AV842" t="n">
        <v>2654</v>
      </c>
      <c r="AW842" t="n">
        <v>3165</v>
      </c>
      <c r="AY842" t="n">
        <v>2644</v>
      </c>
      <c r="AZ842" t="n">
        <v>2725</v>
      </c>
      <c r="BA842" t="n">
        <v>2615</v>
      </c>
      <c r="BB842" t="n">
        <v>2831</v>
      </c>
      <c r="BD842" t="n">
        <v>2243</v>
      </c>
      <c r="BE842" t="n">
        <v>2308</v>
      </c>
    </row>
    <row r="843">
      <c r="A843" t="inlineStr">
        <is>
          <t>Current and long term debt</t>
        </is>
      </c>
      <c r="C843" t="inlineStr">
        <is>
          <t>Million</t>
        </is>
      </c>
      <c r="D843" t="inlineStr">
        <is>
          <t>QQQQ</t>
        </is>
      </c>
      <c r="F843" t="n">
        <v>3975</v>
      </c>
      <c r="H843" t="n">
        <v>3942</v>
      </c>
      <c r="I843" t="n">
        <v>3946</v>
      </c>
      <c r="K843" t="n">
        <v>3949</v>
      </c>
      <c r="L843" t="n">
        <v>3943</v>
      </c>
      <c r="M843" t="n">
        <v>3955</v>
      </c>
      <c r="N843" t="n">
        <v>3918</v>
      </c>
      <c r="P843" t="n">
        <v>3812</v>
      </c>
      <c r="Q843" t="n">
        <v>3810</v>
      </c>
      <c r="R843" t="n">
        <v>3708</v>
      </c>
      <c r="S843" t="n">
        <v>3685</v>
      </c>
      <c r="U843" t="n">
        <v>6148</v>
      </c>
      <c r="V843" t="n">
        <v>5987</v>
      </c>
      <c r="W843" t="n">
        <v>5878</v>
      </c>
      <c r="X843" t="n">
        <v>5755</v>
      </c>
      <c r="Z843" t="n">
        <v>5753</v>
      </c>
      <c r="AA843" t="n">
        <v>6048</v>
      </c>
      <c r="AB843" t="n">
        <v>5891</v>
      </c>
      <c r="AC843" t="n">
        <v>5641</v>
      </c>
      <c r="AE843" t="n">
        <v>5536</v>
      </c>
      <c r="AF843" t="n">
        <v>6026</v>
      </c>
      <c r="AG843" t="n">
        <v>5945</v>
      </c>
      <c r="AH843" t="n">
        <v>5844</v>
      </c>
      <c r="AJ843" t="n">
        <v>5737</v>
      </c>
      <c r="AK843" t="n">
        <v>5727</v>
      </c>
      <c r="AL843" t="n">
        <v>5468</v>
      </c>
      <c r="AM843" t="n">
        <v>11365</v>
      </c>
      <c r="AO843" t="n">
        <v>11236</v>
      </c>
      <c r="AP843" t="n">
        <v>11115</v>
      </c>
      <c r="AQ843" t="n">
        <v>10760</v>
      </c>
      <c r="AR843" t="n">
        <v>10237</v>
      </c>
      <c r="AT843" t="n">
        <v>10081</v>
      </c>
      <c r="AU843" t="n">
        <v>9882</v>
      </c>
      <c r="AV843" t="n">
        <v>9694</v>
      </c>
      <c r="AW843" t="n">
        <v>9460</v>
      </c>
      <c r="AY843" t="n">
        <v>9431</v>
      </c>
      <c r="AZ843" t="n">
        <v>9646</v>
      </c>
      <c r="BA843" t="n">
        <v>9503</v>
      </c>
      <c r="BB843" t="n">
        <v>9255</v>
      </c>
      <c r="BD843" t="n">
        <v>9272</v>
      </c>
      <c r="BE843" t="n">
        <v>9307</v>
      </c>
    </row>
    <row r="844">
      <c r="A844" t="inlineStr">
        <is>
          <t>Other long term liabilities</t>
        </is>
      </c>
      <c r="C844" t="inlineStr">
        <is>
          <t>Million</t>
        </is>
      </c>
      <c r="D844" t="inlineStr">
        <is>
          <t>QQQQ</t>
        </is>
      </c>
      <c r="F844" t="n">
        <v>718</v>
      </c>
      <c r="H844" t="n">
        <v>741</v>
      </c>
      <c r="I844" t="n">
        <v>772</v>
      </c>
      <c r="K844" t="n">
        <v>809</v>
      </c>
      <c r="L844" t="n">
        <v>804</v>
      </c>
      <c r="M844" t="n">
        <v>784</v>
      </c>
      <c r="N844" t="n">
        <v>742</v>
      </c>
      <c r="P844" t="n">
        <v>771</v>
      </c>
      <c r="Q844" t="n">
        <v>790</v>
      </c>
      <c r="R844" t="n">
        <v>722</v>
      </c>
      <c r="S844" t="n">
        <v>728</v>
      </c>
      <c r="U844" t="n">
        <v>665</v>
      </c>
      <c r="V844" t="n">
        <v>728</v>
      </c>
      <c r="W844" t="n">
        <v>740</v>
      </c>
      <c r="X844" t="n">
        <v>689</v>
      </c>
      <c r="Z844" t="n">
        <v>575</v>
      </c>
      <c r="AA844" t="n">
        <v>719</v>
      </c>
      <c r="AB844" t="n">
        <v>727</v>
      </c>
      <c r="AC844" t="n">
        <v>719</v>
      </c>
      <c r="AE844" t="n">
        <v>590</v>
      </c>
      <c r="AF844" t="n">
        <v>647</v>
      </c>
      <c r="AG844" t="n">
        <v>631</v>
      </c>
      <c r="AH844" t="n">
        <v>654</v>
      </c>
      <c r="AJ844" t="n">
        <v>638</v>
      </c>
      <c r="AK844" t="n">
        <v>636</v>
      </c>
      <c r="AL844" t="n">
        <v>668</v>
      </c>
      <c r="AM844" t="n">
        <v>1551</v>
      </c>
      <c r="AO844" t="n">
        <v>2021</v>
      </c>
      <c r="AP844" t="n">
        <v>2053</v>
      </c>
      <c r="AQ844" t="n">
        <v>2177</v>
      </c>
      <c r="AR844" t="n">
        <v>2264</v>
      </c>
      <c r="AT844" t="n">
        <v>2426</v>
      </c>
      <c r="AU844" t="n">
        <v>2297</v>
      </c>
      <c r="AV844" t="n">
        <v>2276</v>
      </c>
      <c r="AW844" t="n">
        <v>2077</v>
      </c>
      <c r="AY844" t="n">
        <v>1972</v>
      </c>
      <c r="AZ844" t="n">
        <v>1844</v>
      </c>
      <c r="BA844" t="n">
        <v>1658</v>
      </c>
      <c r="BB844" t="n">
        <v>1674</v>
      </c>
      <c r="BD844" t="n">
        <v>1677</v>
      </c>
      <c r="BE844" t="n">
        <v>1703</v>
      </c>
    </row>
    <row r="845">
      <c r="A845" t="inlineStr">
        <is>
          <t>Redeemable non controlling interest</t>
        </is>
      </c>
      <c r="C845" t="inlineStr">
        <is>
          <t>Million</t>
        </is>
      </c>
      <c r="D845" t="inlineStr">
        <is>
          <t>QQQQ</t>
        </is>
      </c>
      <c r="L845" t="n">
        <v>12</v>
      </c>
      <c r="M845" t="n">
        <v>12</v>
      </c>
      <c r="N845" t="n">
        <v>13</v>
      </c>
      <c r="P845" t="n">
        <v>13</v>
      </c>
      <c r="Q845" t="n">
        <v>13</v>
      </c>
      <c r="R845" t="n">
        <v>13</v>
      </c>
      <c r="S845" t="n">
        <v>12</v>
      </c>
      <c r="U845" t="n">
        <v>12</v>
      </c>
      <c r="V845" t="n">
        <v>12</v>
      </c>
      <c r="W845" t="n">
        <v>12</v>
      </c>
    </row>
    <row r="846">
      <c r="A846" t="inlineStr">
        <is>
          <t>Stockholders equity</t>
        </is>
      </c>
      <c r="C846" t="inlineStr">
        <is>
          <t>Million</t>
        </is>
      </c>
      <c r="D846" t="inlineStr">
        <is>
          <t>QQQQ</t>
        </is>
      </c>
      <c r="F846" t="n">
        <v>-313</v>
      </c>
      <c r="H846" t="n">
        <v>-251</v>
      </c>
      <c r="I846" t="n">
        <v>-196</v>
      </c>
      <c r="K846" t="n">
        <v>-183</v>
      </c>
      <c r="L846" t="n">
        <v>-147</v>
      </c>
      <c r="M846" t="n">
        <v>-130</v>
      </c>
      <c r="N846" t="n">
        <v>-114</v>
      </c>
      <c r="P846" t="n">
        <v>-106</v>
      </c>
      <c r="Q846" t="n">
        <v>-86</v>
      </c>
      <c r="R846" t="n">
        <v>-87</v>
      </c>
      <c r="S846" t="n">
        <v>-65</v>
      </c>
      <c r="U846" t="n">
        <v>-79</v>
      </c>
      <c r="V846" t="n">
        <v>66</v>
      </c>
      <c r="W846" t="n">
        <v>155</v>
      </c>
      <c r="X846" t="n">
        <v>221</v>
      </c>
      <c r="Z846" t="n">
        <v>246</v>
      </c>
      <c r="AA846" t="n">
        <v>702</v>
      </c>
      <c r="AB846" t="n">
        <v>848</v>
      </c>
      <c r="AC846" t="n">
        <v>1015</v>
      </c>
      <c r="AE846" t="n">
        <v>1174</v>
      </c>
      <c r="AF846" t="n">
        <v>1306</v>
      </c>
      <c r="AG846" t="n">
        <v>1339</v>
      </c>
      <c r="AH846" t="n">
        <v>1434</v>
      </c>
      <c r="AJ846" t="n">
        <v>1455</v>
      </c>
      <c r="AK846" t="n">
        <v>1531</v>
      </c>
      <c r="AL846" t="n">
        <v>1546</v>
      </c>
      <c r="AM846" t="n">
        <v>1618</v>
      </c>
      <c r="AO846" t="n">
        <v>1786</v>
      </c>
      <c r="AP846" t="n">
        <v>1651</v>
      </c>
      <c r="AQ846" t="n">
        <v>1869</v>
      </c>
      <c r="AR846" t="n">
        <v>2092</v>
      </c>
      <c r="AT846" t="n">
        <v>2445</v>
      </c>
      <c r="AU846" t="n">
        <v>2646</v>
      </c>
      <c r="AV846" t="n">
        <v>2953</v>
      </c>
      <c r="AW846" t="n">
        <v>3180</v>
      </c>
      <c r="AY846" t="n">
        <v>3294</v>
      </c>
      <c r="AZ846" t="n">
        <v>3320</v>
      </c>
      <c r="BA846" t="n">
        <v>3109</v>
      </c>
      <c r="BB846" t="n">
        <v>3196</v>
      </c>
      <c r="BD846" t="n">
        <v>3259</v>
      </c>
      <c r="BE846" t="n">
        <v>3295</v>
      </c>
    </row>
    <row r="847">
      <c r="A847" t="inlineStr">
        <is>
          <t>Total liabilities and stockholders equity</t>
        </is>
      </c>
      <c r="C847" t="inlineStr">
        <is>
          <t>Million</t>
        </is>
      </c>
      <c r="D847" t="inlineStr">
        <is>
          <t>QQQQ</t>
        </is>
      </c>
      <c r="F847" t="n">
        <v>5050</v>
      </c>
      <c r="H847" t="n">
        <v>5045</v>
      </c>
      <c r="I847" t="n">
        <v>5135</v>
      </c>
      <c r="K847" t="n">
        <v>5264</v>
      </c>
      <c r="L847" t="n">
        <v>5367</v>
      </c>
      <c r="M847" t="n">
        <v>5419</v>
      </c>
      <c r="N847" t="n">
        <v>5268</v>
      </c>
      <c r="P847" t="n">
        <v>5176</v>
      </c>
      <c r="Q847" t="n">
        <v>5214</v>
      </c>
      <c r="R847" t="n">
        <v>5011</v>
      </c>
      <c r="S847" t="n">
        <v>5028</v>
      </c>
      <c r="U847" t="n">
        <v>7710</v>
      </c>
      <c r="V847" t="n">
        <v>7798</v>
      </c>
      <c r="W847" t="n">
        <v>7805</v>
      </c>
      <c r="X847" t="n">
        <v>7653</v>
      </c>
      <c r="Z847" t="n">
        <v>7511</v>
      </c>
      <c r="AA847" t="n">
        <v>8541</v>
      </c>
      <c r="AB847" t="n">
        <v>8545</v>
      </c>
      <c r="AC847" t="n">
        <v>8476</v>
      </c>
      <c r="AE847" t="n">
        <v>8420</v>
      </c>
      <c r="AF847" t="n">
        <v>9107</v>
      </c>
      <c r="AG847" t="n">
        <v>9042</v>
      </c>
      <c r="AH847" t="n">
        <v>9131</v>
      </c>
      <c r="AJ847" t="n">
        <v>8972</v>
      </c>
      <c r="AK847" t="n">
        <v>8984</v>
      </c>
      <c r="AL847" t="n">
        <v>8809</v>
      </c>
      <c r="AM847" t="n">
        <v>16469</v>
      </c>
      <c r="AO847" t="n">
        <v>17024</v>
      </c>
      <c r="AP847" t="n">
        <v>16949</v>
      </c>
      <c r="AQ847" t="n">
        <v>16731</v>
      </c>
      <c r="AR847" t="n">
        <v>16701</v>
      </c>
      <c r="AT847" t="n">
        <v>17176</v>
      </c>
      <c r="AU847" t="n">
        <v>17263</v>
      </c>
      <c r="AV847" t="n">
        <v>17577</v>
      </c>
      <c r="AW847" t="n">
        <v>17882</v>
      </c>
      <c r="AY847" t="n">
        <v>17341</v>
      </c>
      <c r="AZ847" t="n">
        <v>17535</v>
      </c>
      <c r="BA847" t="n">
        <v>16885</v>
      </c>
      <c r="BB847" t="n">
        <v>16956</v>
      </c>
      <c r="BD847" t="n">
        <v>16451</v>
      </c>
      <c r="BE847" t="n">
        <v>16613</v>
      </c>
    </row>
    <row r="848">
      <c r="A848" t="inlineStr">
        <is>
          <t>Total liabilities and stockholders equity-c</t>
        </is>
      </c>
      <c r="F848">
        <f>SUM(F842:F846)</f>
        <v/>
      </c>
      <c r="H848">
        <f>SUM(H842:H846)</f>
        <v/>
      </c>
      <c r="I848">
        <f>SUM(I842:I846)</f>
        <v/>
      </c>
      <c r="K848">
        <f>SUM(K842:K846)</f>
        <v/>
      </c>
      <c r="L848">
        <f>SUM(L842:L846)</f>
        <v/>
      </c>
      <c r="M848">
        <f>SUM(M842:M846)</f>
        <v/>
      </c>
      <c r="N848">
        <f>SUM(N842:N846)</f>
        <v/>
      </c>
      <c r="P848">
        <f>SUM(P842:P846)</f>
        <v/>
      </c>
      <c r="Q848">
        <f>SUM(Q842:Q846)</f>
        <v/>
      </c>
      <c r="R848">
        <f>SUM(R842:R846)</f>
        <v/>
      </c>
      <c r="S848">
        <f>SUM(S842:S846)</f>
        <v/>
      </c>
      <c r="U848">
        <f>SUM(U842:U846)</f>
        <v/>
      </c>
      <c r="V848">
        <f>SUM(V842:V846)</f>
        <v/>
      </c>
      <c r="W848">
        <f>SUM(W842:W846)</f>
        <v/>
      </c>
      <c r="X848">
        <f>SUM(X842:X846)</f>
        <v/>
      </c>
      <c r="Z848">
        <f>SUM(Z842:Z846)</f>
        <v/>
      </c>
      <c r="AA848">
        <f>SUM(AA842:AA846)</f>
        <v/>
      </c>
      <c r="AB848">
        <f>SUM(AB842:AB846)</f>
        <v/>
      </c>
      <c r="AC848">
        <f>SUM(AC842:AC846)</f>
        <v/>
      </c>
      <c r="AE848">
        <f>SUM(AE842:AE846)</f>
        <v/>
      </c>
      <c r="AF848">
        <f>SUM(AF842:AF846)</f>
        <v/>
      </c>
      <c r="AG848">
        <f>SUM(AG842:AG846)</f>
        <v/>
      </c>
      <c r="AH848">
        <f>SUM(AH842:AH846)</f>
        <v/>
      </c>
      <c r="AJ848">
        <f>SUM(AJ842:AJ846)</f>
        <v/>
      </c>
      <c r="AK848">
        <f>SUM(AK842:AK846)</f>
        <v/>
      </c>
      <c r="AL848">
        <f>SUM(AL842:AL846)</f>
        <v/>
      </c>
      <c r="AM848">
        <f>SUM(AM842:AM846)</f>
        <v/>
      </c>
      <c r="AN848">
        <f>SUM(AN842:AN846)</f>
        <v/>
      </c>
      <c r="AO848">
        <f>SUM(AO842:AO846)</f>
        <v/>
      </c>
      <c r="AP848">
        <f>SUM(AP842:AP846)</f>
        <v/>
      </c>
      <c r="AQ848">
        <f>SUM(AQ842:AQ846)</f>
        <v/>
      </c>
      <c r="AR848">
        <f>SUM(AR842:AR846)</f>
        <v/>
      </c>
      <c r="AT848">
        <f>SUM(AT842:AT846)</f>
        <v/>
      </c>
      <c r="AU848">
        <f>SUM(AU842:AU846)</f>
        <v/>
      </c>
      <c r="AV848">
        <f>SUM(AV842:AV846)</f>
        <v/>
      </c>
      <c r="AW848">
        <f>SUM(AW842:AW846)</f>
        <v/>
      </c>
      <c r="AY848">
        <f>SUM(AY842:AY846)</f>
        <v/>
      </c>
      <c r="AZ848">
        <f>SUM(AZ842:AZ846)</f>
        <v/>
      </c>
      <c r="BA848">
        <f>SUM(BA842:BA846)</f>
        <v/>
      </c>
      <c r="BB848">
        <f>SUM(BB842:BB846)</f>
        <v/>
      </c>
      <c r="BD848">
        <f>SUM(BD842:BD846)</f>
        <v/>
      </c>
      <c r="BE848">
        <f>SUM(BE842:BE846)</f>
        <v/>
      </c>
    </row>
    <row r="849">
      <c r="A849" t="inlineStr">
        <is>
          <t>Sum check 1</t>
        </is>
      </c>
      <c r="F849">
        <f>F847-F848</f>
        <v/>
      </c>
      <c r="H849">
        <f>H847-H848</f>
        <v/>
      </c>
      <c r="I849">
        <f>I847-I848</f>
        <v/>
      </c>
      <c r="K849">
        <f>K847-K848</f>
        <v/>
      </c>
      <c r="L849">
        <f>L847-L848</f>
        <v/>
      </c>
      <c r="M849">
        <f>M847-M848</f>
        <v/>
      </c>
      <c r="N849">
        <f>N847-N848</f>
        <v/>
      </c>
      <c r="P849">
        <f>P847-P848</f>
        <v/>
      </c>
      <c r="Q849">
        <f>Q847-Q848</f>
        <v/>
      </c>
      <c r="R849">
        <f>R847-R848</f>
        <v/>
      </c>
      <c r="S849">
        <f>S847-S848</f>
        <v/>
      </c>
      <c r="U849">
        <f>U847-U848</f>
        <v/>
      </c>
      <c r="V849">
        <f>V847-V848</f>
        <v/>
      </c>
      <c r="W849">
        <f>W847-W848</f>
        <v/>
      </c>
      <c r="X849">
        <f>X847-X848</f>
        <v/>
      </c>
      <c r="Z849">
        <f>Z847-Z848</f>
        <v/>
      </c>
      <c r="AA849">
        <f>AA847-AA848</f>
        <v/>
      </c>
      <c r="AB849">
        <f>AB847-AB848</f>
        <v/>
      </c>
      <c r="AC849">
        <f>AC847-AC848</f>
        <v/>
      </c>
      <c r="AE849">
        <f>AE847-AE848</f>
        <v/>
      </c>
      <c r="AF849">
        <f>AF847-AF848</f>
        <v/>
      </c>
      <c r="AG849">
        <f>AG847-AG848</f>
        <v/>
      </c>
      <c r="AH849">
        <f>AH847-AH848</f>
        <v/>
      </c>
      <c r="AJ849">
        <f>AJ847-AJ848</f>
        <v/>
      </c>
      <c r="AK849">
        <f>AK847-AK848</f>
        <v/>
      </c>
      <c r="AL849">
        <f>AL847-AL848</f>
        <v/>
      </c>
      <c r="AM849">
        <f>AM847-AM848</f>
        <v/>
      </c>
      <c r="AN849">
        <f>AN847-AN848</f>
        <v/>
      </c>
      <c r="AO849">
        <f>AO847-AO848</f>
        <v/>
      </c>
      <c r="AP849">
        <f>AP847-AP848</f>
        <v/>
      </c>
      <c r="AQ849">
        <f>AQ847-AQ848</f>
        <v/>
      </c>
      <c r="AR849">
        <f>AR847-AR848</f>
        <v/>
      </c>
      <c r="AT849">
        <f>AT847-AT848</f>
        <v/>
      </c>
      <c r="AU849">
        <f>AU847-AU848</f>
        <v/>
      </c>
      <c r="AV849">
        <f>AV847-AV848</f>
        <v/>
      </c>
      <c r="AW849">
        <f>AW847-AW848</f>
        <v/>
      </c>
      <c r="AY849">
        <f>AY847-AY848</f>
        <v/>
      </c>
      <c r="AZ849">
        <f>AZ847-AZ848</f>
        <v/>
      </c>
      <c r="BA849">
        <f>BA847-BA848</f>
        <v/>
      </c>
      <c r="BB849">
        <f>BB847-BB848</f>
        <v/>
      </c>
      <c r="BD849">
        <f>BD847-BD848</f>
        <v/>
      </c>
      <c r="BE849">
        <f>BE847-BE848</f>
        <v/>
      </c>
    </row>
    <row r="850">
      <c r="A850" t="inlineStr">
        <is>
          <t>Sum check 2</t>
        </is>
      </c>
      <c r="F850">
        <f>F838-F847</f>
        <v/>
      </c>
      <c r="H850">
        <f>H838-H847</f>
        <v/>
      </c>
      <c r="I850">
        <f>I838-I847</f>
        <v/>
      </c>
      <c r="K850">
        <f>K838-K847</f>
        <v/>
      </c>
      <c r="L850">
        <f>L838-L847</f>
        <v/>
      </c>
      <c r="M850">
        <f>M838-M847</f>
        <v/>
      </c>
      <c r="N850">
        <f>N838-N847</f>
        <v/>
      </c>
      <c r="P850">
        <f>P838-P847</f>
        <v/>
      </c>
      <c r="Q850">
        <f>Q838-Q847</f>
        <v/>
      </c>
      <c r="R850">
        <f>R838-R847</f>
        <v/>
      </c>
      <c r="S850">
        <f>S838-S847</f>
        <v/>
      </c>
      <c r="U850">
        <f>U838-U847</f>
        <v/>
      </c>
      <c r="V850">
        <f>V838-V847</f>
        <v/>
      </c>
      <c r="W850">
        <f>W838-W847</f>
        <v/>
      </c>
      <c r="X850">
        <f>X838-X847</f>
        <v/>
      </c>
      <c r="Z850">
        <f>Z838-Z847</f>
        <v/>
      </c>
      <c r="AA850">
        <f>AA838-AA847</f>
        <v/>
      </c>
      <c r="AB850">
        <f>AB838-AB847</f>
        <v/>
      </c>
      <c r="AC850">
        <f>AC838-AC847</f>
        <v/>
      </c>
      <c r="AE850">
        <f>AE838-AE847</f>
        <v/>
      </c>
      <c r="AF850">
        <f>AF838-AF847</f>
        <v/>
      </c>
      <c r="AG850">
        <f>AG838-AG847</f>
        <v/>
      </c>
      <c r="AH850">
        <f>AH838-AH847</f>
        <v/>
      </c>
      <c r="AJ850">
        <f>AJ838-AJ847</f>
        <v/>
      </c>
      <c r="AK850">
        <f>AK838-AK847</f>
        <v/>
      </c>
      <c r="AL850">
        <f>AL838-AL847</f>
        <v/>
      </c>
      <c r="AM850">
        <f>AM838-AM847</f>
        <v/>
      </c>
      <c r="AN850">
        <f>AN838-AN847</f>
        <v/>
      </c>
      <c r="AO850">
        <f>AO838-AO847</f>
        <v/>
      </c>
      <c r="AP850">
        <f>AP838-AP847</f>
        <v/>
      </c>
      <c r="AQ850">
        <f>AQ838-AQ847</f>
        <v/>
      </c>
      <c r="AR850">
        <f>AR838-AR847</f>
        <v/>
      </c>
      <c r="AT850">
        <f>AT838-AT847</f>
        <v/>
      </c>
      <c r="AU850">
        <f>AU838-AU847</f>
        <v/>
      </c>
      <c r="AV850">
        <f>AV838-AV847</f>
        <v/>
      </c>
      <c r="AW850">
        <f>AW838-AW847</f>
        <v/>
      </c>
      <c r="AY850">
        <f>AY838-AY847</f>
        <v/>
      </c>
      <c r="AZ850">
        <f>AZ838-AZ847</f>
        <v/>
      </c>
      <c r="BA850">
        <f>BA838-BA847</f>
        <v/>
      </c>
      <c r="BB850">
        <f>BB838-BB847</f>
        <v/>
      </c>
      <c r="BD850">
        <f>BD838-BD847</f>
        <v/>
      </c>
      <c r="BE850">
        <f>BE838-BE847</f>
        <v/>
      </c>
    </row>
    <row r="851"/>
    <row r="852">
      <c r="A852" t="inlineStr">
        <is>
          <t>Balance sheet (10Q/10k)</t>
        </is>
      </c>
    </row>
    <row r="853">
      <c r="A853" t="inlineStr">
        <is>
          <t>Assets</t>
        </is>
      </c>
    </row>
    <row r="854">
      <c r="A854" t="inlineStr">
        <is>
          <t>Current assets</t>
        </is>
      </c>
    </row>
    <row r="855">
      <c r="A855" t="inlineStr">
        <is>
          <t>Cash and cash equivalents</t>
        </is>
      </c>
      <c r="C855" t="inlineStr">
        <is>
          <t>Million</t>
        </is>
      </c>
      <c r="D855" t="inlineStr">
        <is>
          <t>QQQQ</t>
        </is>
      </c>
      <c r="F855" t="n">
        <v>32</v>
      </c>
      <c r="G855" t="n">
        <v>16</v>
      </c>
      <c r="H855" t="n">
        <v>25</v>
      </c>
      <c r="I855" t="n">
        <v>142</v>
      </c>
      <c r="K855" t="n">
        <v>162</v>
      </c>
      <c r="L855" t="n">
        <v>126</v>
      </c>
      <c r="M855" t="n">
        <v>45</v>
      </c>
      <c r="N855" t="n">
        <v>129</v>
      </c>
      <c r="P855" t="n">
        <v>53</v>
      </c>
      <c r="Q855" t="n">
        <v>119</v>
      </c>
      <c r="R855" t="n">
        <v>62</v>
      </c>
      <c r="S855" t="n">
        <v>228</v>
      </c>
      <c r="U855" t="n">
        <v>282</v>
      </c>
      <c r="V855" t="n">
        <v>212</v>
      </c>
      <c r="W855" t="n">
        <v>236</v>
      </c>
      <c r="X855" t="n">
        <v>323</v>
      </c>
      <c r="Z855" t="n">
        <v>331</v>
      </c>
      <c r="AA855" t="n">
        <v>293</v>
      </c>
      <c r="AB855" t="n">
        <v>275</v>
      </c>
      <c r="AC855" t="n">
        <v>306</v>
      </c>
      <c r="AE855" t="n">
        <v>228</v>
      </c>
      <c r="AF855" t="n">
        <v>291</v>
      </c>
      <c r="AG855" t="n">
        <v>365</v>
      </c>
      <c r="AH855" t="n">
        <v>381</v>
      </c>
      <c r="AJ855" t="n">
        <v>293</v>
      </c>
      <c r="AK855" t="n">
        <v>353</v>
      </c>
      <c r="AL855" t="n">
        <v>255</v>
      </c>
      <c r="AM855" t="n">
        <v>750</v>
      </c>
      <c r="AO855" t="n">
        <v>673</v>
      </c>
      <c r="AP855" t="n">
        <v>953</v>
      </c>
      <c r="AQ855" t="n">
        <v>906</v>
      </c>
      <c r="AR855" t="n">
        <v>750</v>
      </c>
      <c r="AT855" t="n">
        <v>847</v>
      </c>
      <c r="AU855" t="n">
        <v>843</v>
      </c>
      <c r="AV855" t="n">
        <v>804</v>
      </c>
      <c r="AW855" t="n">
        <v>1091</v>
      </c>
      <c r="AY855" t="n">
        <v>582</v>
      </c>
      <c r="AZ855" t="n">
        <v>622</v>
      </c>
      <c r="BA855" t="n">
        <v>527</v>
      </c>
      <c r="BB855" t="n">
        <v>1410</v>
      </c>
      <c r="BD855" t="n">
        <v>717</v>
      </c>
      <c r="BE855" t="n">
        <v>696</v>
      </c>
    </row>
    <row r="856">
      <c r="A856" t="inlineStr">
        <is>
          <t>Accounts receivable</t>
        </is>
      </c>
      <c r="C856" t="inlineStr">
        <is>
          <t>Million</t>
        </is>
      </c>
      <c r="D856" t="inlineStr">
        <is>
          <t>QQQQ</t>
        </is>
      </c>
      <c r="F856" t="n">
        <v>396</v>
      </c>
      <c r="G856" t="n">
        <v>458</v>
      </c>
      <c r="H856" t="n">
        <v>468</v>
      </c>
      <c r="I856" t="n">
        <v>449</v>
      </c>
      <c r="K856" t="n">
        <v>405</v>
      </c>
      <c r="L856" t="n">
        <v>470</v>
      </c>
      <c r="M856" t="n">
        <v>523</v>
      </c>
      <c r="N856" t="n">
        <v>491</v>
      </c>
      <c r="P856" t="n">
        <v>442</v>
      </c>
      <c r="Q856" t="n">
        <v>481</v>
      </c>
      <c r="R856" t="n">
        <v>473</v>
      </c>
      <c r="S856" t="n">
        <v>434</v>
      </c>
      <c r="U856" t="n">
        <v>625</v>
      </c>
      <c r="V856" t="n">
        <v>703</v>
      </c>
      <c r="W856" t="n">
        <v>725</v>
      </c>
      <c r="X856" t="n">
        <v>704</v>
      </c>
      <c r="Z856" t="n">
        <v>622</v>
      </c>
      <c r="AA856" t="n">
        <v>799</v>
      </c>
      <c r="AB856" t="n">
        <v>844</v>
      </c>
      <c r="AC856" t="n">
        <v>847</v>
      </c>
      <c r="AE856" t="n">
        <v>780</v>
      </c>
      <c r="AF856" t="n">
        <v>918</v>
      </c>
      <c r="AG856" t="n">
        <v>932</v>
      </c>
      <c r="AH856" t="n">
        <v>941</v>
      </c>
      <c r="AJ856" t="n">
        <v>879</v>
      </c>
      <c r="AK856" t="n">
        <v>907</v>
      </c>
      <c r="AL856" t="n">
        <v>853</v>
      </c>
      <c r="AM856" t="n">
        <v>1526</v>
      </c>
      <c r="AO856" t="n">
        <v>1400</v>
      </c>
      <c r="AP856" t="n">
        <v>1537</v>
      </c>
      <c r="AQ856" t="n">
        <v>1471</v>
      </c>
      <c r="AR856" t="n">
        <v>1469</v>
      </c>
      <c r="AT856" t="n">
        <v>1456</v>
      </c>
      <c r="AU856" t="n">
        <v>1682</v>
      </c>
      <c r="AV856" t="n">
        <v>1851</v>
      </c>
      <c r="AW856" t="n">
        <v>1879</v>
      </c>
      <c r="AY856" t="n">
        <v>1828</v>
      </c>
      <c r="AZ856" t="n">
        <v>1996</v>
      </c>
      <c r="BA856" t="n">
        <v>1974</v>
      </c>
      <c r="BB856" t="n">
        <v>1777</v>
      </c>
      <c r="BD856" t="n">
        <v>1617</v>
      </c>
      <c r="BE856" t="n">
        <v>1751</v>
      </c>
    </row>
    <row r="857">
      <c r="A857" t="inlineStr">
        <is>
          <t>Inventories</t>
        </is>
      </c>
    </row>
    <row r="858">
      <c r="A858" t="inlineStr">
        <is>
          <t>Finished goods</t>
        </is>
      </c>
      <c r="C858" t="inlineStr">
        <is>
          <t>Million</t>
        </is>
      </c>
      <c r="D858" t="inlineStr">
        <is>
          <t>QQQQ</t>
        </is>
      </c>
      <c r="G858" t="n">
        <v>357</v>
      </c>
      <c r="H858" t="n">
        <v>338</v>
      </c>
      <c r="K858" t="n">
        <v>333</v>
      </c>
      <c r="L858" t="n">
        <v>358</v>
      </c>
      <c r="M858" t="n">
        <v>382</v>
      </c>
      <c r="P858" t="n">
        <v>362</v>
      </c>
      <c r="Q858" t="n">
        <v>348</v>
      </c>
      <c r="R858" t="n">
        <v>323</v>
      </c>
      <c r="U858" t="n">
        <v>391</v>
      </c>
      <c r="V858" t="n">
        <v>421</v>
      </c>
      <c r="W858" t="n">
        <v>428</v>
      </c>
      <c r="Z858" t="n">
        <v>410</v>
      </c>
      <c r="AA858" t="n">
        <v>475</v>
      </c>
      <c r="AB858" t="n">
        <v>473</v>
      </c>
      <c r="AE858" t="n">
        <v>498</v>
      </c>
      <c r="AF858" t="n">
        <v>562</v>
      </c>
      <c r="AG858" t="n">
        <v>557</v>
      </c>
      <c r="AJ858" t="n">
        <v>545</v>
      </c>
      <c r="AK858" t="n">
        <v>557</v>
      </c>
      <c r="AL858" t="n">
        <v>509</v>
      </c>
      <c r="AO858" t="n">
        <v>833</v>
      </c>
      <c r="AP858" t="n">
        <v>801</v>
      </c>
      <c r="AQ858" t="n">
        <v>750</v>
      </c>
      <c r="AT858" t="n">
        <v>835</v>
      </c>
      <c r="AU858" t="n">
        <v>878</v>
      </c>
      <c r="AV858" t="n">
        <v>913</v>
      </c>
      <c r="AY858" t="n">
        <v>1056</v>
      </c>
      <c r="AZ858" t="n">
        <v>1032</v>
      </c>
      <c r="BA858" t="n">
        <v>1027</v>
      </c>
      <c r="BD858" t="n">
        <v>1081</v>
      </c>
      <c r="BE858" t="n">
        <v>1128</v>
      </c>
    </row>
    <row r="859">
      <c r="A859" t="inlineStr">
        <is>
          <t>Raw materials and supplies</t>
        </is>
      </c>
      <c r="C859" t="inlineStr">
        <is>
          <t>Million</t>
        </is>
      </c>
      <c r="D859" t="inlineStr">
        <is>
          <t>QQQQ</t>
        </is>
      </c>
      <c r="G859" t="n">
        <v>253</v>
      </c>
      <c r="H859" t="n">
        <v>239</v>
      </c>
      <c r="K859" t="n">
        <v>239</v>
      </c>
      <c r="L859" t="n">
        <v>268</v>
      </c>
      <c r="M859" t="n">
        <v>283</v>
      </c>
      <c r="P859" t="n">
        <v>257</v>
      </c>
      <c r="Q859" t="n">
        <v>261</v>
      </c>
      <c r="R859" t="n">
        <v>251</v>
      </c>
      <c r="U859" t="n">
        <v>290</v>
      </c>
      <c r="V859" t="n">
        <v>281</v>
      </c>
      <c r="W859" t="n">
        <v>280</v>
      </c>
      <c r="Z859" t="n">
        <v>276</v>
      </c>
      <c r="AA859" t="n">
        <v>327</v>
      </c>
      <c r="AB859" t="n">
        <v>338</v>
      </c>
      <c r="AE859" t="n">
        <v>380</v>
      </c>
      <c r="AF859" t="n">
        <v>389</v>
      </c>
      <c r="AG859" t="n">
        <v>398</v>
      </c>
      <c r="AJ859" t="n">
        <v>411</v>
      </c>
      <c r="AK859" t="n">
        <v>372</v>
      </c>
      <c r="AL859" t="n">
        <v>356</v>
      </c>
      <c r="AO859" t="n">
        <v>579</v>
      </c>
      <c r="AP859" t="n">
        <v>565</v>
      </c>
      <c r="AQ859" t="n">
        <v>568</v>
      </c>
      <c r="AT859" t="n">
        <v>668</v>
      </c>
      <c r="AU859" t="n">
        <v>682</v>
      </c>
      <c r="AV859" t="n">
        <v>822</v>
      </c>
      <c r="AY859" t="n">
        <v>985</v>
      </c>
      <c r="AZ859" t="n">
        <v>932</v>
      </c>
      <c r="BA859" t="n">
        <v>951</v>
      </c>
      <c r="BD859" t="n">
        <v>820</v>
      </c>
      <c r="BE859" t="n">
        <v>736</v>
      </c>
    </row>
    <row r="860">
      <c r="A860" t="inlineStr">
        <is>
          <t>Total inventories</t>
        </is>
      </c>
      <c r="C860" t="inlineStr">
        <is>
          <t>Million</t>
        </is>
      </c>
      <c r="D860" t="inlineStr">
        <is>
          <t>QQQQ</t>
        </is>
      </c>
      <c r="F860" t="n">
        <v>551</v>
      </c>
      <c r="G860" t="n">
        <v>610</v>
      </c>
      <c r="H860" t="n">
        <v>577</v>
      </c>
      <c r="I860" t="n">
        <v>575</v>
      </c>
      <c r="K860" t="n">
        <v>572</v>
      </c>
      <c r="L860" t="n">
        <v>626</v>
      </c>
      <c r="M860" t="n">
        <v>665</v>
      </c>
      <c r="N860" t="n">
        <v>604</v>
      </c>
      <c r="P860" t="n">
        <v>619</v>
      </c>
      <c r="Q860" t="n">
        <v>609</v>
      </c>
      <c r="R860" t="n">
        <v>574</v>
      </c>
      <c r="S860" t="n">
        <v>522</v>
      </c>
      <c r="U860" t="n">
        <v>681</v>
      </c>
      <c r="V860" t="n">
        <v>702</v>
      </c>
      <c r="W860" t="n">
        <v>708</v>
      </c>
      <c r="X860" t="n">
        <v>660</v>
      </c>
      <c r="Z860" t="n">
        <v>686</v>
      </c>
      <c r="AA860" t="n">
        <v>802</v>
      </c>
      <c r="AB860" t="n">
        <v>811</v>
      </c>
      <c r="AC860" t="n">
        <v>762</v>
      </c>
      <c r="AE860" t="n">
        <v>878</v>
      </c>
      <c r="AF860" t="n">
        <v>951</v>
      </c>
      <c r="AG860" t="n">
        <v>955</v>
      </c>
      <c r="AH860" t="n">
        <v>887</v>
      </c>
      <c r="AJ860" t="n">
        <v>956</v>
      </c>
      <c r="AK860" t="n">
        <v>929</v>
      </c>
      <c r="AL860" t="n">
        <v>865</v>
      </c>
      <c r="AM860" t="n">
        <v>1324</v>
      </c>
      <c r="AR860" t="n">
        <v>1268</v>
      </c>
      <c r="AW860" t="n">
        <v>1907</v>
      </c>
      <c r="BB860" t="n">
        <v>1802</v>
      </c>
    </row>
    <row r="861">
      <c r="A861" t="inlineStr">
        <is>
          <t>Total inventories-c</t>
        </is>
      </c>
      <c r="G861">
        <f>SUM(G858:G859)</f>
        <v/>
      </c>
      <c r="H861">
        <f>SUM(H858:H859)</f>
        <v/>
      </c>
      <c r="K861">
        <f>SUM(K858:K859)</f>
        <v/>
      </c>
      <c r="L861">
        <f>SUM(L858:L859)</f>
        <v/>
      </c>
      <c r="M861">
        <f>SUM(M858:M859)</f>
        <v/>
      </c>
      <c r="P861">
        <f>SUM(P858:P859)</f>
        <v/>
      </c>
      <c r="Q861">
        <f>SUM(Q858:Q859)</f>
        <v/>
      </c>
      <c r="R861">
        <f>SUM(R858:R859)</f>
        <v/>
      </c>
      <c r="S861">
        <f>SUM(S858:S859)</f>
        <v/>
      </c>
      <c r="U861">
        <f>SUM(U858:U859)</f>
        <v/>
      </c>
      <c r="V861">
        <f>SUM(V858:V859)</f>
        <v/>
      </c>
      <c r="W861">
        <f>SUM(W858:W859)</f>
        <v/>
      </c>
      <c r="X861">
        <f>SUM(X858:X859)</f>
        <v/>
      </c>
      <c r="Z861">
        <f>SUM(Z858:Z859)</f>
        <v/>
      </c>
      <c r="AA861">
        <f>SUM(AA858:AA859)</f>
        <v/>
      </c>
      <c r="AB861">
        <f>SUM(AB858:AB859)</f>
        <v/>
      </c>
      <c r="AC861">
        <f>SUM(AC858:AC859)</f>
        <v/>
      </c>
      <c r="AE861">
        <f>SUM(AE858:AE859)</f>
        <v/>
      </c>
      <c r="AF861">
        <f>SUM(AF858:AF859)</f>
        <v/>
      </c>
      <c r="AG861">
        <f>SUM(AG858:AG859)</f>
        <v/>
      </c>
      <c r="AH861">
        <f>SUM(AH858:AH859)</f>
        <v/>
      </c>
      <c r="AJ861">
        <f>SUM(AJ858:AJ859)</f>
        <v/>
      </c>
      <c r="AK861">
        <f>SUM(AK858:AK859)</f>
        <v/>
      </c>
      <c r="AL861">
        <f>SUM(AL858:AL859)</f>
        <v/>
      </c>
      <c r="AM861">
        <f>SUM(AM858:AM859)</f>
        <v/>
      </c>
      <c r="AN861">
        <f>SUM(AN858:AN859)</f>
        <v/>
      </c>
      <c r="AR861">
        <f>SUM(AR858:AR859)</f>
        <v/>
      </c>
      <c r="AT861">
        <f>SUM(AT858:AT859)</f>
        <v/>
      </c>
      <c r="AU861">
        <f>SUM(AU858:AU859)</f>
        <v/>
      </c>
    </row>
    <row r="862">
      <c r="A862" t="inlineStr">
        <is>
          <t>Sum Check</t>
        </is>
      </c>
      <c r="G862">
        <f>G860-G861</f>
        <v/>
      </c>
      <c r="H862">
        <f>H860-H861</f>
        <v/>
      </c>
      <c r="K862">
        <f>K860-K861</f>
        <v/>
      </c>
      <c r="L862">
        <f>L860-L861</f>
        <v/>
      </c>
      <c r="M862">
        <f>M860-M861</f>
        <v/>
      </c>
      <c r="P862">
        <f>P860-P861</f>
        <v/>
      </c>
      <c r="Q862">
        <f>Q860-Q861</f>
        <v/>
      </c>
      <c r="R862">
        <f>R860-R861</f>
        <v/>
      </c>
      <c r="S862">
        <f>S860-S861</f>
        <v/>
      </c>
      <c r="U862">
        <f>U860-U861</f>
        <v/>
      </c>
      <c r="V862">
        <f>V860-V861</f>
        <v/>
      </c>
      <c r="W862">
        <f>W860-W861</f>
        <v/>
      </c>
      <c r="X862">
        <f>X860-X861</f>
        <v/>
      </c>
      <c r="Z862">
        <f>Z860-Z861</f>
        <v/>
      </c>
      <c r="AA862">
        <f>AA860-AA861</f>
        <v/>
      </c>
      <c r="AB862">
        <f>AB860-AB861</f>
        <v/>
      </c>
      <c r="AC862">
        <f>AC860-AC861</f>
        <v/>
      </c>
      <c r="AE862">
        <f>AE860-AE861</f>
        <v/>
      </c>
      <c r="AF862">
        <f>AF860-AF861</f>
        <v/>
      </c>
      <c r="AG862">
        <f>AG860-AG861</f>
        <v/>
      </c>
      <c r="AH862">
        <f>AH860-AH861</f>
        <v/>
      </c>
      <c r="AJ862">
        <f>AJ860-AJ861</f>
        <v/>
      </c>
      <c r="AK862">
        <f>AK860-AK861</f>
        <v/>
      </c>
      <c r="AL862">
        <f>AL860-AL861</f>
        <v/>
      </c>
      <c r="AM862">
        <f>AM860-AM861</f>
        <v/>
      </c>
      <c r="AN862">
        <f>AN860-AN861</f>
        <v/>
      </c>
      <c r="AR862">
        <f>AR860-AR861</f>
        <v/>
      </c>
      <c r="AT862">
        <f>AT860-AT861</f>
        <v/>
      </c>
      <c r="AU862">
        <f>AU860-AU861</f>
        <v/>
      </c>
    </row>
    <row r="863"/>
    <row r="864">
      <c r="A864" t="inlineStr">
        <is>
          <t>Deferred income taxes</t>
        </is>
      </c>
      <c r="C864" t="inlineStr">
        <is>
          <t>Million</t>
        </is>
      </c>
      <c r="D864" t="inlineStr">
        <is>
          <t>QQQQ</t>
        </is>
      </c>
      <c r="F864" t="n">
        <v>185</v>
      </c>
      <c r="G864" t="n">
        <v>130</v>
      </c>
      <c r="H864" t="n">
        <v>117</v>
      </c>
      <c r="I864" t="n">
        <v>139</v>
      </c>
      <c r="K864" t="n">
        <v>260</v>
      </c>
      <c r="L864" t="n">
        <v>255</v>
      </c>
      <c r="M864" t="n">
        <v>242</v>
      </c>
      <c r="N864" t="n">
        <v>166</v>
      </c>
      <c r="P864" t="n">
        <v>249</v>
      </c>
      <c r="Q864" t="n">
        <v>246</v>
      </c>
      <c r="R864" t="n">
        <v>181</v>
      </c>
      <c r="S864" t="n">
        <v>162</v>
      </c>
    </row>
    <row r="865">
      <c r="A865" t="inlineStr">
        <is>
          <t>Prepaid expenses and other current assets</t>
        </is>
      </c>
      <c r="C865" t="inlineStr">
        <is>
          <t>Million</t>
        </is>
      </c>
      <c r="D865" t="inlineStr">
        <is>
          <t>QQQQ</t>
        </is>
      </c>
      <c r="F865" t="n">
        <v>31</v>
      </c>
      <c r="G865" t="n">
        <v>35</v>
      </c>
      <c r="H865" t="n">
        <v>32</v>
      </c>
      <c r="I865" t="n">
        <v>32</v>
      </c>
      <c r="K865" t="n">
        <v>45</v>
      </c>
      <c r="L865" t="n">
        <v>39</v>
      </c>
      <c r="M865" t="n">
        <v>33</v>
      </c>
      <c r="N865" t="n">
        <v>42</v>
      </c>
      <c r="P865" t="n">
        <v>39</v>
      </c>
      <c r="Q865" t="n">
        <v>33</v>
      </c>
      <c r="R865" t="n">
        <v>38</v>
      </c>
      <c r="S865" t="n">
        <v>37</v>
      </c>
      <c r="U865" t="n">
        <v>104</v>
      </c>
      <c r="V865" t="n">
        <v>95</v>
      </c>
      <c r="W865" t="n">
        <v>97</v>
      </c>
      <c r="X865" t="n">
        <v>105</v>
      </c>
      <c r="Z865" t="n">
        <v>104</v>
      </c>
      <c r="AA865" t="n">
        <v>102</v>
      </c>
      <c r="AB865" t="n">
        <v>92</v>
      </c>
      <c r="AC865" t="n">
        <v>89</v>
      </c>
      <c r="AE865" t="n">
        <v>95</v>
      </c>
      <c r="AF865" t="n">
        <v>101</v>
      </c>
      <c r="AG865" t="n">
        <v>85</v>
      </c>
      <c r="AH865" t="n">
        <v>76</v>
      </c>
      <c r="AJ865" t="n">
        <v>78</v>
      </c>
      <c r="AK865" t="n">
        <v>78</v>
      </c>
      <c r="AL865" t="n">
        <v>98</v>
      </c>
      <c r="AM865" t="n">
        <v>157</v>
      </c>
      <c r="AO865" t="n">
        <v>188</v>
      </c>
      <c r="AP865" t="n">
        <v>197</v>
      </c>
      <c r="AQ865" t="n">
        <v>162</v>
      </c>
      <c r="AR865" t="n">
        <v>168</v>
      </c>
      <c r="AT865" t="n">
        <v>177</v>
      </c>
      <c r="AU865" t="n">
        <v>180</v>
      </c>
      <c r="AV865" t="n">
        <v>198</v>
      </c>
      <c r="AW865" t="n">
        <v>217</v>
      </c>
      <c r="AY865" t="n">
        <v>237</v>
      </c>
      <c r="AZ865" t="n">
        <v>401</v>
      </c>
      <c r="BA865" t="n">
        <v>237</v>
      </c>
      <c r="BB865" t="n">
        <v>175</v>
      </c>
      <c r="BD865" t="n">
        <v>234</v>
      </c>
      <c r="BE865" t="n">
        <v>220</v>
      </c>
    </row>
    <row r="866">
      <c r="A866" t="inlineStr">
        <is>
          <t>Assets held for sale</t>
        </is>
      </c>
      <c r="C866" t="inlineStr">
        <is>
          <t>Million</t>
        </is>
      </c>
      <c r="D866" t="inlineStr">
        <is>
          <t>QQQQ</t>
        </is>
      </c>
      <c r="AL866" t="n">
        <v>108</v>
      </c>
      <c r="AR866" t="n">
        <v>162</v>
      </c>
      <c r="AU866" t="n">
        <v>50</v>
      </c>
    </row>
    <row r="867">
      <c r="A867" t="inlineStr">
        <is>
          <t>Total current assets</t>
        </is>
      </c>
      <c r="C867" t="inlineStr">
        <is>
          <t>Million</t>
        </is>
      </c>
      <c r="D867" t="inlineStr">
        <is>
          <t>QQQQ</t>
        </is>
      </c>
      <c r="F867" t="n">
        <v>1195</v>
      </c>
      <c r="G867" t="n">
        <v>1249</v>
      </c>
      <c r="H867" t="n">
        <v>1219</v>
      </c>
      <c r="I867" t="n">
        <v>1337</v>
      </c>
      <c r="K867" t="n">
        <v>1444</v>
      </c>
      <c r="L867" t="n">
        <v>1516</v>
      </c>
      <c r="M867" t="n">
        <v>1508</v>
      </c>
      <c r="N867" t="n">
        <v>1432</v>
      </c>
      <c r="P867" t="n">
        <v>1402</v>
      </c>
      <c r="Q867" t="n">
        <v>1488</v>
      </c>
      <c r="R867" t="n">
        <v>1328</v>
      </c>
      <c r="S867" t="n">
        <v>1383</v>
      </c>
      <c r="U867" t="n">
        <v>1692</v>
      </c>
      <c r="V867" t="n">
        <v>1712</v>
      </c>
      <c r="W867" t="n">
        <v>1766</v>
      </c>
      <c r="X867" t="n">
        <v>1792</v>
      </c>
      <c r="Z867" t="n">
        <v>1743</v>
      </c>
      <c r="AA867" t="n">
        <v>1996</v>
      </c>
      <c r="AB867" t="n">
        <v>2022</v>
      </c>
      <c r="AC867" t="n">
        <v>2004</v>
      </c>
      <c r="AE867" t="n">
        <v>1981</v>
      </c>
      <c r="AF867" t="n">
        <v>2261</v>
      </c>
      <c r="AG867" t="n">
        <v>2337</v>
      </c>
      <c r="AH867" t="n">
        <v>2285</v>
      </c>
      <c r="AJ867" t="n">
        <v>2206</v>
      </c>
      <c r="AK867" t="n">
        <v>2267</v>
      </c>
      <c r="AL867" t="n">
        <v>2179</v>
      </c>
      <c r="AM867" t="n">
        <v>3757</v>
      </c>
      <c r="AO867" t="n">
        <v>3673</v>
      </c>
      <c r="AP867" t="n">
        <v>4053</v>
      </c>
      <c r="AQ867" t="n">
        <v>3857</v>
      </c>
      <c r="AR867" t="n">
        <v>3817</v>
      </c>
      <c r="AT867" t="n">
        <v>3983</v>
      </c>
      <c r="AU867" t="n">
        <v>4315</v>
      </c>
      <c r="AV867" t="n">
        <v>4588</v>
      </c>
      <c r="AW867" t="n">
        <v>5094</v>
      </c>
      <c r="AY867" t="n">
        <v>4688</v>
      </c>
      <c r="AZ867" t="n">
        <v>4983</v>
      </c>
      <c r="BA867" t="n">
        <v>4716</v>
      </c>
      <c r="BB867" t="n">
        <v>5164</v>
      </c>
      <c r="BD867" t="n">
        <v>4469</v>
      </c>
      <c r="BE867" t="n">
        <v>4531</v>
      </c>
    </row>
    <row r="868">
      <c r="A868" t="inlineStr">
        <is>
          <t>Total current assets-c</t>
        </is>
      </c>
      <c r="F868">
        <f>F855+F856+F860+SUM(F864:F866)</f>
        <v/>
      </c>
      <c r="G868">
        <f>G855+G856+G860+SUM(G864:G866)</f>
        <v/>
      </c>
      <c r="H868">
        <f>H855+H856+H860+SUM(H864:H866)</f>
        <v/>
      </c>
      <c r="I868">
        <f>I855+I856+I860+SUM(I864:I866)</f>
        <v/>
      </c>
      <c r="K868">
        <f>K855+K856+K860+SUM(K864:K866)</f>
        <v/>
      </c>
      <c r="L868">
        <f>L855+L856+L860+SUM(L864:L866)</f>
        <v/>
      </c>
      <c r="M868">
        <f>M855+M856+M860+SUM(M864:M866)</f>
        <v/>
      </c>
      <c r="N868">
        <f>N855+N856+N860+SUM(N864:N866)</f>
        <v/>
      </c>
      <c r="P868">
        <f>P855+P856+P860+SUM(P864:P866)</f>
        <v/>
      </c>
      <c r="Q868">
        <f>Q855+Q856+Q860+SUM(Q864:Q866)</f>
        <v/>
      </c>
      <c r="R868">
        <f>R855+R856+R860+SUM(R864:R866)</f>
        <v/>
      </c>
      <c r="S868">
        <f>S855+S856+S860+SUM(S864:S866)</f>
        <v/>
      </c>
      <c r="U868">
        <f>U855+U856+U860+SUM(U864:U866)</f>
        <v/>
      </c>
      <c r="V868">
        <f>V855+V856+V860+SUM(V864:V866)</f>
        <v/>
      </c>
      <c r="W868">
        <f>W855+W856+W860+SUM(W864:W866)</f>
        <v/>
      </c>
      <c r="X868">
        <f>X855+X856+X860+SUM(X864:X866)</f>
        <v/>
      </c>
      <c r="Z868">
        <f>Z855+Z856+Z860+SUM(Z864:Z866)</f>
        <v/>
      </c>
      <c r="AA868">
        <f>AA855+AA856+AA860+SUM(AA864:AA866)</f>
        <v/>
      </c>
      <c r="AB868">
        <f>AB855+AB856+AB860+SUM(AB864:AB866)</f>
        <v/>
      </c>
      <c r="AC868">
        <f>AC855+AC856+AC860+SUM(AC864:AC866)</f>
        <v/>
      </c>
      <c r="AE868">
        <f>AE855+AE856+AE860+SUM(AE864:AE866)</f>
        <v/>
      </c>
      <c r="AF868">
        <f>AF855+AF856+AF860+SUM(AF864:AF866)</f>
        <v/>
      </c>
      <c r="AG868">
        <f>AG855+AG856+AG860+SUM(AG864:AG866)</f>
        <v/>
      </c>
      <c r="AH868">
        <f>AH855+AH856+AH860+SUM(AH864:AH866)</f>
        <v/>
      </c>
      <c r="AJ868">
        <f>AJ855+AJ856+AJ860+SUM(AJ864:AJ866)</f>
        <v/>
      </c>
      <c r="AK868">
        <f>AK855+AK856+AK860+SUM(AK864:AK866)</f>
        <v/>
      </c>
      <c r="AL868">
        <f>AL855+AL856+AL860+SUM(AL864:AL866)</f>
        <v/>
      </c>
      <c r="AM868">
        <f>AM855+AM856+AM860+SUM(AM864:AM866)</f>
        <v/>
      </c>
      <c r="AN868">
        <f>AN855+AN856+AN860+SUM(AN864:AN866)</f>
        <v/>
      </c>
      <c r="AO868">
        <f>SUM(AO855:AO856,AO858:AO859,AO860,AO864:AO866)</f>
        <v/>
      </c>
      <c r="AP868">
        <f>SUM(AP855:AP856,AP858:AP859,AP860,AP864:AP866)</f>
        <v/>
      </c>
      <c r="AQ868">
        <f>SUM(AQ855:AQ856,AQ858:AQ859,AQ860,AQ864:AQ866)</f>
        <v/>
      </c>
      <c r="AR868">
        <f>AR855+AR856+AR860+SUM(AR864:AR866)</f>
        <v/>
      </c>
      <c r="AT868">
        <f>SUM(AT855:AT856,AT858:AT859,AT860,AT864:AT866)</f>
        <v/>
      </c>
      <c r="AU868">
        <f>SUM(AU855:AU856,AU858:AU859,AU860,AU864:AU866)</f>
        <v/>
      </c>
      <c r="AV868">
        <f>SUM(AV855:AV856,AV858:AV859,AV860,AV864:AV866)</f>
        <v/>
      </c>
      <c r="AW868">
        <f>SUM(AW855:AW856,AW858:AW859,AW860,AW864:AW866)</f>
        <v/>
      </c>
      <c r="AY868">
        <f>SUM(AY855:AY856,AY858:AY859,AY860,AY864:AY866)</f>
        <v/>
      </c>
      <c r="AZ868">
        <f>SUM(AZ855:AZ856,AZ858:AZ859,AZ860,AZ864:AZ866)</f>
        <v/>
      </c>
      <c r="BA868">
        <f>SUM(BA855:BA856,BA858:BA859,BA860,BA864:BA866)</f>
        <v/>
      </c>
      <c r="BB868">
        <f>SUM(BB855:BB856,BB858:BB859,BB860,BB864:BB866)</f>
        <v/>
      </c>
      <c r="BD868">
        <f>SUM(BD855:BD856,BD858:BD859,BD860,BD864:BD866)</f>
        <v/>
      </c>
      <c r="BE868">
        <f>SUM(BE855:BE856,BE858:BE859,BE860,BE864:BE866)</f>
        <v/>
      </c>
    </row>
    <row r="869">
      <c r="A869" t="inlineStr">
        <is>
          <t>Sum Check</t>
        </is>
      </c>
      <c r="F869">
        <f>F867-F868</f>
        <v/>
      </c>
      <c r="G869">
        <f>G867-G868</f>
        <v/>
      </c>
      <c r="H869">
        <f>H867-H868</f>
        <v/>
      </c>
      <c r="I869">
        <f>I867-I868</f>
        <v/>
      </c>
      <c r="K869">
        <f>K867-K868</f>
        <v/>
      </c>
      <c r="L869">
        <f>L867-L868</f>
        <v/>
      </c>
      <c r="M869">
        <f>M867-M868</f>
        <v/>
      </c>
      <c r="N869">
        <f>N867-N868</f>
        <v/>
      </c>
      <c r="P869">
        <f>P867-P868</f>
        <v/>
      </c>
      <c r="Q869">
        <f>Q867-Q868</f>
        <v/>
      </c>
      <c r="R869">
        <f>R867-R868</f>
        <v/>
      </c>
      <c r="S869">
        <f>S867-S868</f>
        <v/>
      </c>
      <c r="U869">
        <f>U867-U868</f>
        <v/>
      </c>
      <c r="V869">
        <f>V867-V868</f>
        <v/>
      </c>
      <c r="W869">
        <f>W867-W868</f>
        <v/>
      </c>
      <c r="X869">
        <f>X867-X868</f>
        <v/>
      </c>
      <c r="Z869">
        <f>Z867-Z868</f>
        <v/>
      </c>
      <c r="AA869">
        <f>AA867-AA868</f>
        <v/>
      </c>
      <c r="AB869">
        <f>AB867-AB868</f>
        <v/>
      </c>
      <c r="AC869">
        <f>AC867-AC868</f>
        <v/>
      </c>
      <c r="AE869">
        <f>AE867-AE868</f>
        <v/>
      </c>
      <c r="AF869">
        <f>AF867-AF868</f>
        <v/>
      </c>
      <c r="AG869">
        <f>AG867-AG868</f>
        <v/>
      </c>
      <c r="AH869">
        <f>AH867-AH868</f>
        <v/>
      </c>
      <c r="AJ869">
        <f>AJ867-AJ868</f>
        <v/>
      </c>
      <c r="AK869">
        <f>AK867-AK868</f>
        <v/>
      </c>
      <c r="AL869">
        <f>AL867-AL868</f>
        <v/>
      </c>
      <c r="AM869">
        <f>AM867-AM868</f>
        <v/>
      </c>
      <c r="AN869">
        <f>AN867-AN868</f>
        <v/>
      </c>
      <c r="AO869">
        <f>AO867-AO868</f>
        <v/>
      </c>
      <c r="AP869">
        <f>AP867-AP868</f>
        <v/>
      </c>
      <c r="AQ869">
        <f>AQ867-AQ868</f>
        <v/>
      </c>
      <c r="AR869">
        <f>AR867-AR868</f>
        <v/>
      </c>
      <c r="AT869">
        <f>AT867-AT868</f>
        <v/>
      </c>
      <c r="AU869">
        <f>AU867-AU868</f>
        <v/>
      </c>
      <c r="AV869">
        <f>AV867-AV868</f>
        <v/>
      </c>
      <c r="AW869">
        <f>AW867-AW868</f>
        <v/>
      </c>
      <c r="AY869">
        <f>AY867-AY868</f>
        <v/>
      </c>
      <c r="AZ869">
        <f>AZ867-AZ868</f>
        <v/>
      </c>
      <c r="BA869">
        <f>BA867-BA868</f>
        <v/>
      </c>
      <c r="BB869">
        <f>BB867-BB868</f>
        <v/>
      </c>
      <c r="BD869">
        <f>BD867-BD868</f>
        <v/>
      </c>
      <c r="BE869">
        <f>BE867-BE868</f>
        <v/>
      </c>
    </row>
    <row r="870"/>
    <row r="871">
      <c r="A871" t="inlineStr">
        <is>
          <t>Non-current assets</t>
        </is>
      </c>
    </row>
    <row r="872">
      <c r="A872" t="inlineStr">
        <is>
          <t>Property, plant and equipment, net</t>
        </is>
      </c>
      <c r="C872" t="inlineStr">
        <is>
          <t>Million</t>
        </is>
      </c>
      <c r="D872" t="inlineStr">
        <is>
          <t>QQQQ</t>
        </is>
      </c>
      <c r="F872" t="n">
        <v>1223</v>
      </c>
      <c r="G872" t="n">
        <v>1242</v>
      </c>
      <c r="H872" t="n">
        <v>1263</v>
      </c>
      <c r="I872" t="n">
        <v>1266</v>
      </c>
      <c r="K872" t="n">
        <v>1280</v>
      </c>
      <c r="L872" t="n">
        <v>1316</v>
      </c>
      <c r="M872" t="n">
        <v>1406</v>
      </c>
      <c r="N872" t="n">
        <v>1364</v>
      </c>
      <c r="P872" t="n">
        <v>1331</v>
      </c>
      <c r="Q872" t="n">
        <v>1315</v>
      </c>
      <c r="R872" t="n">
        <v>1301</v>
      </c>
      <c r="S872" t="n">
        <v>1294</v>
      </c>
      <c r="U872" t="n">
        <v>2297</v>
      </c>
      <c r="V872" t="n">
        <v>2317</v>
      </c>
      <c r="W872" t="n">
        <v>2276</v>
      </c>
      <c r="X872" t="n">
        <v>2224</v>
      </c>
      <c r="Z872" t="n">
        <v>2182</v>
      </c>
      <c r="AA872" t="n">
        <v>2392</v>
      </c>
      <c r="AB872" t="n">
        <v>2375</v>
      </c>
      <c r="AC872" t="n">
        <v>2366</v>
      </c>
      <c r="AE872" t="n">
        <v>2363</v>
      </c>
      <c r="AF872" t="n">
        <v>2618</v>
      </c>
      <c r="AG872" t="n">
        <v>2507</v>
      </c>
      <c r="AH872" t="n">
        <v>2488</v>
      </c>
      <c r="AJ872" t="n">
        <v>2457</v>
      </c>
      <c r="AK872" t="n">
        <v>2449</v>
      </c>
      <c r="AL872" t="n">
        <v>2451</v>
      </c>
      <c r="AM872" t="n">
        <v>4714</v>
      </c>
      <c r="AO872" t="n">
        <v>4799</v>
      </c>
      <c r="AP872" t="n">
        <v>4467</v>
      </c>
      <c r="AQ872" t="n">
        <v>4481</v>
      </c>
      <c r="AR872" t="n">
        <v>4561</v>
      </c>
      <c r="AT872" t="n">
        <v>4734</v>
      </c>
      <c r="AU872" t="n">
        <v>4675</v>
      </c>
      <c r="AV872" t="n">
        <v>4731</v>
      </c>
      <c r="AW872" t="n">
        <v>4677</v>
      </c>
      <c r="AY872" t="n">
        <v>4672</v>
      </c>
      <c r="AZ872" t="n">
        <v>4650</v>
      </c>
      <c r="BA872" t="n">
        <v>4560</v>
      </c>
      <c r="BB872" t="n">
        <v>4342</v>
      </c>
      <c r="BD872" t="n">
        <v>4523</v>
      </c>
      <c r="BE872" t="n">
        <v>4612</v>
      </c>
    </row>
    <row r="873">
      <c r="A873" t="inlineStr">
        <is>
          <t>Goodwill, intangible assets and deferred costs</t>
        </is>
      </c>
      <c r="C873" t="inlineStr">
        <is>
          <t>Million</t>
        </is>
      </c>
      <c r="D873" t="inlineStr">
        <is>
          <t>QQQQ</t>
        </is>
      </c>
      <c r="F873" t="n">
        <v>2620</v>
      </c>
      <c r="G873" t="n">
        <v>2579</v>
      </c>
      <c r="H873" t="n">
        <v>2551</v>
      </c>
      <c r="I873" t="n">
        <v>2520</v>
      </c>
      <c r="K873" t="n">
        <v>2528</v>
      </c>
      <c r="L873" t="n">
        <v>2523</v>
      </c>
      <c r="M873" t="n">
        <v>2494</v>
      </c>
      <c r="N873" t="n">
        <v>2471</v>
      </c>
      <c r="P873" t="n">
        <v>2442</v>
      </c>
      <c r="Q873" t="n">
        <v>2410</v>
      </c>
      <c r="R873" t="n">
        <v>2381</v>
      </c>
      <c r="S873" t="n">
        <v>2349</v>
      </c>
      <c r="U873" t="n">
        <v>3701</v>
      </c>
      <c r="V873" t="n">
        <v>3742</v>
      </c>
      <c r="W873" t="n">
        <v>3735</v>
      </c>
      <c r="X873" t="n">
        <v>3606</v>
      </c>
      <c r="Z873" t="n">
        <v>3556</v>
      </c>
      <c r="AA873" t="n">
        <v>4102</v>
      </c>
      <c r="AB873" t="n">
        <v>4096</v>
      </c>
      <c r="AC873" t="n">
        <v>4061</v>
      </c>
      <c r="AE873" t="n">
        <v>4024</v>
      </c>
      <c r="AF873" t="n">
        <v>4160</v>
      </c>
      <c r="AG873" t="n">
        <v>4157</v>
      </c>
      <c r="AH873" t="n">
        <v>4284</v>
      </c>
      <c r="AJ873" t="n">
        <v>4243</v>
      </c>
      <c r="AK873" t="n">
        <v>4201</v>
      </c>
      <c r="AL873" t="n">
        <v>4115</v>
      </c>
      <c r="AM873" t="n">
        <v>7831</v>
      </c>
      <c r="AO873" t="n">
        <v>7840</v>
      </c>
      <c r="AP873" t="n">
        <v>7768</v>
      </c>
      <c r="AQ873" t="n">
        <v>7720</v>
      </c>
      <c r="AR873" t="n">
        <v>7670</v>
      </c>
      <c r="AT873" t="n">
        <v>7801</v>
      </c>
      <c r="AU873" t="n">
        <v>7626</v>
      </c>
      <c r="AV873" t="n">
        <v>7599</v>
      </c>
      <c r="AW873" t="n">
        <v>7434</v>
      </c>
      <c r="AY873" t="n">
        <v>7329</v>
      </c>
      <c r="AZ873" t="n">
        <v>7183</v>
      </c>
      <c r="BA873" t="n">
        <v>6942</v>
      </c>
      <c r="BB873" t="n">
        <v>6685</v>
      </c>
      <c r="BD873" t="n">
        <v>6816</v>
      </c>
      <c r="BE873" t="n">
        <v>6866</v>
      </c>
    </row>
    <row r="874">
      <c r="A874" t="inlineStr">
        <is>
          <t>Right-of-use assets</t>
        </is>
      </c>
      <c r="C874" t="inlineStr">
        <is>
          <t>Million</t>
        </is>
      </c>
      <c r="D874" t="inlineStr">
        <is>
          <t>QQQQ</t>
        </is>
      </c>
      <c r="AO874" t="n">
        <v>596</v>
      </c>
      <c r="AP874" t="n">
        <v>574</v>
      </c>
      <c r="AQ874" t="n">
        <v>563</v>
      </c>
      <c r="AR874" t="n">
        <v>562</v>
      </c>
      <c r="AT874" t="n">
        <v>572</v>
      </c>
      <c r="AU874" t="n">
        <v>566</v>
      </c>
      <c r="AV874" t="n">
        <v>577</v>
      </c>
      <c r="AW874" t="n">
        <v>562</v>
      </c>
      <c r="AY874" t="n">
        <v>543</v>
      </c>
      <c r="AZ874" t="n">
        <v>536</v>
      </c>
      <c r="BA874" t="n">
        <v>522</v>
      </c>
      <c r="BB874" t="n">
        <v>521</v>
      </c>
      <c r="BD874" t="n">
        <v>527</v>
      </c>
      <c r="BE874" t="n">
        <v>507</v>
      </c>
    </row>
    <row r="875">
      <c r="A875" t="inlineStr">
        <is>
          <t>Other assets</t>
        </is>
      </c>
      <c r="C875" t="inlineStr">
        <is>
          <t>Million</t>
        </is>
      </c>
      <c r="D875" t="inlineStr">
        <is>
          <t>QQQQ</t>
        </is>
      </c>
      <c r="F875" t="n">
        <v>12</v>
      </c>
      <c r="G875" t="n">
        <v>12</v>
      </c>
      <c r="H875" t="n">
        <v>12</v>
      </c>
      <c r="I875" t="n">
        <v>12</v>
      </c>
      <c r="K875" t="n">
        <v>12</v>
      </c>
      <c r="L875" t="n">
        <v>12</v>
      </c>
      <c r="M875" t="n">
        <v>11</v>
      </c>
      <c r="N875" t="n">
        <v>1</v>
      </c>
      <c r="P875" t="n">
        <v>1</v>
      </c>
      <c r="Q875" t="n">
        <v>1</v>
      </c>
      <c r="R875" t="n">
        <v>1</v>
      </c>
      <c r="S875" t="n">
        <v>2</v>
      </c>
      <c r="U875" t="n">
        <v>20</v>
      </c>
      <c r="V875" t="n">
        <v>27</v>
      </c>
      <c r="W875" t="n">
        <v>28</v>
      </c>
      <c r="X875" t="n">
        <v>31</v>
      </c>
      <c r="Z875" t="n">
        <v>30</v>
      </c>
      <c r="AA875" t="n">
        <v>51</v>
      </c>
      <c r="AB875" t="n">
        <v>52</v>
      </c>
      <c r="AC875" t="n">
        <v>45</v>
      </c>
      <c r="AE875" t="n">
        <v>52</v>
      </c>
      <c r="AF875" t="n">
        <v>68</v>
      </c>
      <c r="AG875" t="n">
        <v>41</v>
      </c>
      <c r="AH875" t="n">
        <v>74</v>
      </c>
      <c r="AJ875" t="n">
        <v>66</v>
      </c>
      <c r="AK875" t="n">
        <v>67</v>
      </c>
      <c r="AL875" t="n">
        <v>64</v>
      </c>
      <c r="AM875" t="n">
        <v>167</v>
      </c>
      <c r="AO875" t="n">
        <v>116</v>
      </c>
      <c r="AP875" t="n">
        <v>87</v>
      </c>
      <c r="AQ875" t="n">
        <v>110</v>
      </c>
      <c r="AR875" t="n">
        <v>91</v>
      </c>
      <c r="AT875" t="n">
        <v>86</v>
      </c>
      <c r="AU875" t="n">
        <v>81</v>
      </c>
      <c r="AV875" t="n">
        <v>82</v>
      </c>
      <c r="AW875" t="n">
        <v>115</v>
      </c>
      <c r="AY875" t="n">
        <v>109</v>
      </c>
      <c r="AZ875" t="n">
        <v>183</v>
      </c>
      <c r="BA875" t="n">
        <v>145</v>
      </c>
      <c r="BB875" t="n">
        <v>244</v>
      </c>
      <c r="BD875" t="n">
        <v>116</v>
      </c>
      <c r="BE875" t="n">
        <v>97</v>
      </c>
    </row>
    <row r="876">
      <c r="A876" t="inlineStr">
        <is>
          <t>Total assets</t>
        </is>
      </c>
      <c r="C876" t="inlineStr">
        <is>
          <t>Million</t>
        </is>
      </c>
      <c r="D876" t="inlineStr">
        <is>
          <t>QQQQ</t>
        </is>
      </c>
      <c r="F876" t="n">
        <v>5050</v>
      </c>
      <c r="G876" t="n">
        <v>5082</v>
      </c>
      <c r="H876" t="n">
        <v>5045</v>
      </c>
      <c r="I876" t="n">
        <v>5135</v>
      </c>
      <c r="K876" t="n">
        <v>5264</v>
      </c>
      <c r="L876" t="n">
        <v>5367</v>
      </c>
      <c r="M876" t="n">
        <v>5419</v>
      </c>
      <c r="N876" t="n">
        <v>5268</v>
      </c>
      <c r="P876" t="n">
        <v>5176</v>
      </c>
      <c r="Q876" t="n">
        <v>5214</v>
      </c>
      <c r="R876" t="n">
        <v>5011</v>
      </c>
      <c r="S876" t="n">
        <v>5028</v>
      </c>
      <c r="U876" t="n">
        <v>7710</v>
      </c>
      <c r="V876" t="n">
        <v>7798</v>
      </c>
      <c r="W876" t="n">
        <v>7805</v>
      </c>
      <c r="X876" t="n">
        <v>7653</v>
      </c>
      <c r="Z876" t="n">
        <v>7511</v>
      </c>
      <c r="AA876" t="n">
        <v>8541</v>
      </c>
      <c r="AB876" t="n">
        <v>8545</v>
      </c>
      <c r="AC876" t="n">
        <v>8476</v>
      </c>
      <c r="AE876" t="n">
        <v>8420</v>
      </c>
      <c r="AF876" t="n">
        <v>9107</v>
      </c>
      <c r="AG876" t="n">
        <v>9042</v>
      </c>
      <c r="AH876" t="n">
        <v>9131</v>
      </c>
      <c r="AJ876" t="n">
        <v>8972</v>
      </c>
      <c r="AK876" t="n">
        <v>8984</v>
      </c>
      <c r="AL876" t="n">
        <v>8809</v>
      </c>
      <c r="AM876" t="n">
        <v>16469</v>
      </c>
      <c r="AO876" t="n">
        <v>17024</v>
      </c>
      <c r="AP876" t="n">
        <v>16949</v>
      </c>
      <c r="AQ876" t="n">
        <v>16731</v>
      </c>
      <c r="AR876" t="n">
        <v>16701</v>
      </c>
      <c r="AT876" t="n">
        <v>17176</v>
      </c>
      <c r="AU876" t="n">
        <v>17263</v>
      </c>
      <c r="AV876" t="n">
        <v>17577</v>
      </c>
      <c r="AW876" t="n">
        <v>17882</v>
      </c>
      <c r="AY876" t="n">
        <v>17341</v>
      </c>
      <c r="AZ876" t="n">
        <v>17535</v>
      </c>
      <c r="BA876" t="n">
        <v>16885</v>
      </c>
      <c r="BB876" t="n">
        <v>16956</v>
      </c>
      <c r="BD876" t="n">
        <v>16451</v>
      </c>
      <c r="BE876" t="n">
        <v>16613</v>
      </c>
    </row>
    <row r="877">
      <c r="A877" t="inlineStr">
        <is>
          <t>Total assets-c</t>
        </is>
      </c>
      <c r="F877">
        <f>F867+SUM(F872:F875)</f>
        <v/>
      </c>
      <c r="G877">
        <f>G867+SUM(G872:G875)</f>
        <v/>
      </c>
      <c r="H877">
        <f>H867+SUM(H872:H875)</f>
        <v/>
      </c>
      <c r="I877">
        <f>I867+SUM(I872:I875)</f>
        <v/>
      </c>
      <c r="K877">
        <f>K867+SUM(K872:K875)</f>
        <v/>
      </c>
      <c r="L877">
        <f>L867+SUM(L872:L875)</f>
        <v/>
      </c>
      <c r="M877">
        <f>M867+SUM(M872:M875)</f>
        <v/>
      </c>
      <c r="N877">
        <f>N867+SUM(N872:N875)</f>
        <v/>
      </c>
      <c r="P877">
        <f>P867+SUM(P872:P875)</f>
        <v/>
      </c>
      <c r="Q877">
        <f>Q867+SUM(Q872:Q875)</f>
        <v/>
      </c>
      <c r="R877">
        <f>R867+SUM(R872:R875)</f>
        <v/>
      </c>
      <c r="S877">
        <f>S867+SUM(S872:S875)</f>
        <v/>
      </c>
      <c r="U877">
        <f>U867+SUM(U872:U875)</f>
        <v/>
      </c>
      <c r="V877">
        <f>V867+SUM(V872:V875)</f>
        <v/>
      </c>
      <c r="W877">
        <f>W867+SUM(W872:W875)</f>
        <v/>
      </c>
      <c r="X877">
        <f>X867+SUM(X872:X875)</f>
        <v/>
      </c>
      <c r="Z877">
        <f>Z867+SUM(Z872:Z875)</f>
        <v/>
      </c>
      <c r="AA877">
        <f>AA867+SUM(AA872:AA875)</f>
        <v/>
      </c>
      <c r="AB877">
        <f>AB867+SUM(AB872:AB875)</f>
        <v/>
      </c>
      <c r="AC877">
        <f>AC867+SUM(AC872:AC875)</f>
        <v/>
      </c>
      <c r="AE877">
        <f>AE867+SUM(AE872:AE875)</f>
        <v/>
      </c>
      <c r="AF877">
        <f>AF867+SUM(AF872:AF875)</f>
        <v/>
      </c>
      <c r="AG877">
        <f>AG867+SUM(AG872:AG875)</f>
        <v/>
      </c>
      <c r="AH877">
        <f>AH867+SUM(AH872:AH875)</f>
        <v/>
      </c>
      <c r="AJ877">
        <f>AJ867+SUM(AJ872:AJ875)</f>
        <v/>
      </c>
      <c r="AK877">
        <f>AK867+SUM(AK872:AK875)</f>
        <v/>
      </c>
      <c r="AL877">
        <f>AL867+SUM(AL872:AL875)</f>
        <v/>
      </c>
      <c r="AM877">
        <f>AM867+SUM(AM872:AM875)</f>
        <v/>
      </c>
      <c r="AN877">
        <f>AN867+SUM(AN872:AN875)</f>
        <v/>
      </c>
      <c r="AO877">
        <f>AO867+SUM(AO872:AO875)</f>
        <v/>
      </c>
      <c r="AP877">
        <f>AP867+SUM(AP872:AP875)</f>
        <v/>
      </c>
      <c r="AQ877">
        <f>AQ867+SUM(AQ872:AQ875)</f>
        <v/>
      </c>
      <c r="AR877">
        <f>AR867+SUM(AR872:AR875)</f>
        <v/>
      </c>
      <c r="AT877">
        <f>AT867+SUM(AT872:AT875)</f>
        <v/>
      </c>
      <c r="AU877">
        <f>AU867+SUM(AU872:AU875)</f>
        <v/>
      </c>
      <c r="AV877">
        <f>AV867+SUM(AV872:AV875)</f>
        <v/>
      </c>
      <c r="AW877">
        <f>AW867+SUM(AW872:AW875)</f>
        <v/>
      </c>
      <c r="AY877">
        <f>AY867+SUM(AY872:AY875)</f>
        <v/>
      </c>
      <c r="AZ877">
        <f>AZ867+SUM(AZ872:AZ875)</f>
        <v/>
      </c>
      <c r="BA877">
        <f>BA867+SUM(BA872:BA875)</f>
        <v/>
      </c>
      <c r="BB877">
        <f>BB867+SUM(BB872:BB875)</f>
        <v/>
      </c>
      <c r="BD877">
        <f>BD867+SUM(BD872:BD875)</f>
        <v/>
      </c>
      <c r="BE877">
        <f>BE867+SUM(BE872:BE875)</f>
        <v/>
      </c>
    </row>
    <row r="878">
      <c r="A878" t="inlineStr">
        <is>
          <t>Sum Check</t>
        </is>
      </c>
      <c r="F878">
        <f>F876-F877</f>
        <v/>
      </c>
      <c r="G878">
        <f>G876-G877</f>
        <v/>
      </c>
      <c r="H878">
        <f>H876-H877</f>
        <v/>
      </c>
      <c r="I878">
        <f>I876-I877</f>
        <v/>
      </c>
      <c r="K878">
        <f>K876-K877</f>
        <v/>
      </c>
      <c r="L878">
        <f>L876-L877</f>
        <v/>
      </c>
      <c r="M878">
        <f>M876-M877</f>
        <v/>
      </c>
      <c r="N878">
        <f>N876-N877</f>
        <v/>
      </c>
      <c r="P878">
        <f>P876-P877</f>
        <v/>
      </c>
      <c r="Q878">
        <f>Q876-Q877</f>
        <v/>
      </c>
      <c r="R878">
        <f>R876-R877</f>
        <v/>
      </c>
      <c r="S878">
        <f>S876-S877</f>
        <v/>
      </c>
      <c r="U878">
        <f>U876-U877</f>
        <v/>
      </c>
      <c r="V878">
        <f>V876-V877</f>
        <v/>
      </c>
      <c r="W878">
        <f>W876-W877</f>
        <v/>
      </c>
      <c r="X878">
        <f>X876-X877</f>
        <v/>
      </c>
      <c r="Z878">
        <f>Z876-Z877</f>
        <v/>
      </c>
      <c r="AA878">
        <f>AA876-AA877</f>
        <v/>
      </c>
      <c r="AB878">
        <f>AB876-AB877</f>
        <v/>
      </c>
      <c r="AC878">
        <f>AC876-AC877</f>
        <v/>
      </c>
      <c r="AE878">
        <f>AE876-AE877</f>
        <v/>
      </c>
      <c r="AF878">
        <f>AF876-AF877</f>
        <v/>
      </c>
      <c r="AG878">
        <f>AG876-AG877</f>
        <v/>
      </c>
      <c r="AH878">
        <f>AH876-AH877</f>
        <v/>
      </c>
      <c r="AJ878">
        <f>AJ876-AJ877</f>
        <v/>
      </c>
      <c r="AK878">
        <f>AK876-AK877</f>
        <v/>
      </c>
      <c r="AL878">
        <f>AL876-AL877</f>
        <v/>
      </c>
      <c r="AM878">
        <f>AM876-AM877</f>
        <v/>
      </c>
      <c r="AN878">
        <f>AN876-AN877</f>
        <v/>
      </c>
      <c r="AO878">
        <f>AO876-AO877</f>
        <v/>
      </c>
      <c r="AP878">
        <f>AP876-AP877</f>
        <v/>
      </c>
      <c r="AQ878">
        <f>AQ876-AQ877</f>
        <v/>
      </c>
      <c r="AR878">
        <f>AR876-AR877</f>
        <v/>
      </c>
      <c r="AT878">
        <f>AT876-AT877</f>
        <v/>
      </c>
      <c r="AU878">
        <f>AU876-AU877</f>
        <v/>
      </c>
      <c r="AV878">
        <f>AV876-AV877</f>
        <v/>
      </c>
      <c r="AW878">
        <f>AW876-AW877</f>
        <v/>
      </c>
      <c r="AY878">
        <f>AY876-AY877</f>
        <v/>
      </c>
      <c r="AZ878">
        <f>AZ876-AZ877</f>
        <v/>
      </c>
      <c r="BA878">
        <f>BA876-BA877</f>
        <v/>
      </c>
      <c r="BB878">
        <f>BB876-BB877</f>
        <v/>
      </c>
      <c r="BD878">
        <f>BD876-BD877</f>
        <v/>
      </c>
      <c r="BE878">
        <f>BE876-BE877</f>
        <v/>
      </c>
    </row>
    <row r="879"/>
    <row r="880">
      <c r="A880" t="inlineStr">
        <is>
          <t>Liabilities and stockholders equity</t>
        </is>
      </c>
    </row>
    <row r="881">
      <c r="A881" t="inlineStr">
        <is>
          <t>Current liabilities:</t>
        </is>
      </c>
    </row>
    <row r="882">
      <c r="A882" t="inlineStr">
        <is>
          <t>Accounts payable</t>
        </is>
      </c>
      <c r="C882" t="inlineStr">
        <is>
          <t>Million</t>
        </is>
      </c>
      <c r="D882" t="inlineStr">
        <is>
          <t>QQQQ</t>
        </is>
      </c>
      <c r="F882" t="n">
        <v>285</v>
      </c>
      <c r="G882" t="n">
        <v>375</v>
      </c>
      <c r="H882" t="n">
        <v>315</v>
      </c>
      <c r="I882" t="n">
        <v>337</v>
      </c>
      <c r="K882" t="n">
        <v>362</v>
      </c>
      <c r="L882" t="n">
        <v>430</v>
      </c>
      <c r="M882" t="n">
        <v>442</v>
      </c>
      <c r="N882" t="n">
        <v>395</v>
      </c>
      <c r="P882" t="n">
        <v>352</v>
      </c>
      <c r="Q882" t="n">
        <v>365</v>
      </c>
      <c r="R882" t="n">
        <v>353</v>
      </c>
      <c r="S882" t="n">
        <v>330</v>
      </c>
      <c r="U882" t="n">
        <v>510</v>
      </c>
      <c r="V882" t="n">
        <v>540</v>
      </c>
      <c r="W882" t="n">
        <v>554</v>
      </c>
      <c r="X882" t="n">
        <v>539</v>
      </c>
      <c r="Z882" t="n">
        <v>503</v>
      </c>
      <c r="AA882" t="n">
        <v>578</v>
      </c>
      <c r="AB882" t="n">
        <v>581</v>
      </c>
      <c r="AC882" t="n">
        <v>638</v>
      </c>
      <c r="AE882" t="n">
        <v>666</v>
      </c>
      <c r="AF882" t="n">
        <v>718</v>
      </c>
      <c r="AG882" t="n">
        <v>726</v>
      </c>
      <c r="AH882" t="n">
        <v>783</v>
      </c>
      <c r="AJ882" t="n">
        <v>715</v>
      </c>
      <c r="AK882" t="n">
        <v>657</v>
      </c>
      <c r="AL882" t="n">
        <v>584</v>
      </c>
      <c r="AM882" t="n">
        <v>1159</v>
      </c>
      <c r="AO882" t="n">
        <v>1062</v>
      </c>
      <c r="AP882" t="n">
        <v>1231</v>
      </c>
      <c r="AQ882" t="n">
        <v>981</v>
      </c>
      <c r="AR882" t="n">
        <v>1115</v>
      </c>
      <c r="AT882" t="n">
        <v>1193</v>
      </c>
      <c r="AU882" t="n">
        <v>1412</v>
      </c>
      <c r="AV882" t="n">
        <v>1556</v>
      </c>
      <c r="AW882" t="n">
        <v>2041</v>
      </c>
      <c r="AY882" t="n">
        <v>1582</v>
      </c>
      <c r="AZ882" t="n">
        <v>1651</v>
      </c>
      <c r="BA882" t="n">
        <v>1518</v>
      </c>
      <c r="BB882" t="n">
        <v>1795</v>
      </c>
      <c r="BD882" t="n">
        <v>1208</v>
      </c>
      <c r="BE882" t="n">
        <v>1350</v>
      </c>
    </row>
    <row r="883">
      <c r="A883" t="inlineStr">
        <is>
          <t>Accrued expenses and other current liabilities</t>
        </is>
      </c>
      <c r="C883" t="inlineStr">
        <is>
          <t>Million</t>
        </is>
      </c>
      <c r="D883" t="inlineStr">
        <is>
          <t>QQQQ</t>
        </is>
      </c>
      <c r="F883" t="n">
        <v>385</v>
      </c>
      <c r="G883" t="n">
        <v>300</v>
      </c>
      <c r="H883" t="n">
        <v>298</v>
      </c>
      <c r="I883" t="n">
        <v>276</v>
      </c>
      <c r="K883" t="n">
        <v>327</v>
      </c>
      <c r="L883" t="n">
        <v>325</v>
      </c>
      <c r="M883" t="n">
        <v>356</v>
      </c>
      <c r="N883" t="n">
        <v>314</v>
      </c>
      <c r="P883" t="n">
        <v>334</v>
      </c>
      <c r="Q883" t="n">
        <v>322</v>
      </c>
      <c r="R883" t="n">
        <v>302</v>
      </c>
      <c r="S883" t="n">
        <v>338</v>
      </c>
      <c r="U883" t="n">
        <v>454</v>
      </c>
      <c r="V883" t="n">
        <v>465</v>
      </c>
      <c r="W883" t="n">
        <v>466</v>
      </c>
      <c r="X883" t="n">
        <v>449</v>
      </c>
      <c r="Z883" t="n">
        <v>434</v>
      </c>
      <c r="AA883" t="n">
        <v>494</v>
      </c>
      <c r="AB883" t="n">
        <v>498</v>
      </c>
      <c r="AC883" t="n">
        <v>463</v>
      </c>
      <c r="AE883" t="n">
        <v>454</v>
      </c>
      <c r="AF883" t="n">
        <v>410</v>
      </c>
      <c r="AG883" t="n">
        <v>401</v>
      </c>
      <c r="AH883" t="n">
        <v>416</v>
      </c>
      <c r="AJ883" t="n">
        <v>427</v>
      </c>
      <c r="AK883" t="n">
        <v>433</v>
      </c>
      <c r="AL883" t="n">
        <v>522</v>
      </c>
    </row>
    <row r="884">
      <c r="A884" t="inlineStr">
        <is>
          <t>Accrued employee costs</t>
        </is>
      </c>
      <c r="C884" t="inlineStr">
        <is>
          <t>Million</t>
        </is>
      </c>
      <c r="D884" t="inlineStr">
        <is>
          <t>QQQQ</t>
        </is>
      </c>
      <c r="AM884" t="n">
        <v>214</v>
      </c>
      <c r="AO884" t="n">
        <v>201</v>
      </c>
      <c r="AP884" t="n">
        <v>227</v>
      </c>
      <c r="AQ884" t="n">
        <v>267</v>
      </c>
      <c r="AR884" t="n">
        <v>324</v>
      </c>
      <c r="AT884" t="n">
        <v>310</v>
      </c>
      <c r="AU884" t="n">
        <v>321</v>
      </c>
      <c r="AV884" t="n">
        <v>327</v>
      </c>
      <c r="AW884" t="n">
        <v>336</v>
      </c>
      <c r="AY884" t="n">
        <v>259</v>
      </c>
      <c r="AZ884" t="n">
        <v>250</v>
      </c>
      <c r="BA884" t="n">
        <v>260</v>
      </c>
      <c r="BB884" t="n">
        <v>253</v>
      </c>
      <c r="BD884" t="n">
        <v>231</v>
      </c>
      <c r="BE884" t="n">
        <v>243</v>
      </c>
    </row>
    <row r="885">
      <c r="A885" t="inlineStr">
        <is>
          <t>Other current liabilities</t>
        </is>
      </c>
      <c r="C885" t="inlineStr">
        <is>
          <t>Million</t>
        </is>
      </c>
      <c r="D885" t="inlineStr">
        <is>
          <t>QQQQ</t>
        </is>
      </c>
      <c r="AM885" t="n">
        <v>562</v>
      </c>
      <c r="AO885" t="n">
        <v>718</v>
      </c>
      <c r="AP885" t="n">
        <v>672</v>
      </c>
      <c r="AQ885" t="n">
        <v>677</v>
      </c>
      <c r="AR885" t="n">
        <v>644</v>
      </c>
      <c r="AT885" t="n">
        <v>721</v>
      </c>
      <c r="AU885" t="n">
        <v>677</v>
      </c>
      <c r="AV885" t="n">
        <v>771</v>
      </c>
      <c r="AW885" t="n">
        <v>788</v>
      </c>
      <c r="AY885" t="n">
        <v>803</v>
      </c>
      <c r="AZ885" t="n">
        <v>824</v>
      </c>
      <c r="BA885" t="n">
        <v>837</v>
      </c>
      <c r="BB885" t="n">
        <v>783</v>
      </c>
      <c r="BD885" t="n">
        <v>804</v>
      </c>
      <c r="BE885" t="n">
        <v>715</v>
      </c>
    </row>
    <row r="886">
      <c r="A886" t="inlineStr">
        <is>
          <t>Current portion of long-term debt</t>
        </is>
      </c>
      <c r="C886" t="inlineStr">
        <is>
          <t>Million</t>
        </is>
      </c>
      <c r="D886" t="inlineStr">
        <is>
          <t>QQQQ</t>
        </is>
      </c>
      <c r="F886" t="n">
        <v>43</v>
      </c>
      <c r="G886" t="n">
        <v>57</v>
      </c>
      <c r="H886" t="n">
        <v>56</v>
      </c>
      <c r="I886" t="n">
        <v>71</v>
      </c>
      <c r="K886" t="n">
        <v>74</v>
      </c>
      <c r="L886" t="n">
        <v>77</v>
      </c>
      <c r="M886" t="n">
        <v>56</v>
      </c>
      <c r="N886" t="n">
        <v>58</v>
      </c>
      <c r="P886" t="n">
        <v>56</v>
      </c>
      <c r="Q886" t="n">
        <v>43</v>
      </c>
      <c r="R886" t="n">
        <v>39</v>
      </c>
      <c r="S886" t="n">
        <v>37</v>
      </c>
      <c r="U886" t="n">
        <v>82</v>
      </c>
      <c r="V886" t="n">
        <v>73</v>
      </c>
      <c r="W886" t="n">
        <v>66</v>
      </c>
      <c r="X886" t="n">
        <v>43</v>
      </c>
      <c r="Z886" t="n">
        <v>43</v>
      </c>
      <c r="AA886" t="n">
        <v>36</v>
      </c>
      <c r="AB886" t="n">
        <v>34</v>
      </c>
      <c r="AC886" t="n">
        <v>33</v>
      </c>
      <c r="AE886" t="n">
        <v>34</v>
      </c>
      <c r="AF886" t="n">
        <v>34</v>
      </c>
      <c r="AG886" t="n">
        <v>35</v>
      </c>
      <c r="AH886" t="n">
        <v>38</v>
      </c>
      <c r="AJ886" t="n">
        <v>37</v>
      </c>
      <c r="AK886" t="n">
        <v>37</v>
      </c>
      <c r="AL886" t="n">
        <v>29</v>
      </c>
      <c r="AM886" t="n">
        <v>104</v>
      </c>
      <c r="AO886" t="n">
        <v>96</v>
      </c>
      <c r="AP886" t="n">
        <v>72</v>
      </c>
      <c r="AQ886" t="n">
        <v>70</v>
      </c>
      <c r="AR886" t="n">
        <v>75</v>
      </c>
      <c r="AT886" t="n">
        <v>71</v>
      </c>
      <c r="AU886" t="n">
        <v>60</v>
      </c>
      <c r="AV886" t="n">
        <v>225</v>
      </c>
      <c r="AW886" t="n">
        <v>21</v>
      </c>
      <c r="AY886" t="n">
        <v>20</v>
      </c>
      <c r="AZ886" t="n">
        <v>19</v>
      </c>
      <c r="BA886" t="n">
        <v>15</v>
      </c>
      <c r="BB886" t="n">
        <v>13</v>
      </c>
      <c r="BD886" t="n">
        <v>12</v>
      </c>
      <c r="BE886" t="n">
        <v>12</v>
      </c>
    </row>
    <row r="887">
      <c r="A887" t="inlineStr">
        <is>
          <t>Liabilities held for sale</t>
        </is>
      </c>
      <c r="C887" t="inlineStr">
        <is>
          <t>Million</t>
        </is>
      </c>
      <c r="D887" t="inlineStr">
        <is>
          <t>QQQQ</t>
        </is>
      </c>
      <c r="AL887" t="n">
        <v>21</v>
      </c>
      <c r="AR887" t="n">
        <v>25</v>
      </c>
      <c r="AU887" t="n">
        <v>28</v>
      </c>
    </row>
    <row r="888">
      <c r="A888" t="inlineStr">
        <is>
          <t>Total current liabilities</t>
        </is>
      </c>
      <c r="C888" t="inlineStr">
        <is>
          <t>Million</t>
        </is>
      </c>
      <c r="D888" t="inlineStr">
        <is>
          <t>QQQQ</t>
        </is>
      </c>
      <c r="F888" t="n">
        <v>713</v>
      </c>
      <c r="G888" t="n">
        <v>732</v>
      </c>
      <c r="H888" t="n">
        <v>669</v>
      </c>
      <c r="I888" t="n">
        <v>684</v>
      </c>
      <c r="K888" t="n">
        <v>763</v>
      </c>
      <c r="L888" t="n">
        <v>832</v>
      </c>
      <c r="M888" t="n">
        <v>854</v>
      </c>
      <c r="N888" t="n">
        <v>767</v>
      </c>
      <c r="P888" t="n">
        <v>742</v>
      </c>
      <c r="Q888" t="n">
        <v>730</v>
      </c>
      <c r="R888" t="n">
        <v>694</v>
      </c>
      <c r="S888" t="n">
        <v>705</v>
      </c>
      <c r="U888" t="n">
        <v>1046</v>
      </c>
      <c r="V888" t="n">
        <v>1078</v>
      </c>
      <c r="W888" t="n">
        <v>1086</v>
      </c>
      <c r="X888" t="n">
        <v>1031</v>
      </c>
      <c r="Z888" t="n">
        <v>980</v>
      </c>
      <c r="AA888" t="n">
        <v>1108</v>
      </c>
      <c r="AB888" t="n">
        <v>1113</v>
      </c>
      <c r="AC888" t="n">
        <v>1134</v>
      </c>
      <c r="AE888" t="n">
        <v>1154</v>
      </c>
      <c r="AF888" t="n">
        <v>1162</v>
      </c>
      <c r="AG888" t="n">
        <v>1162</v>
      </c>
      <c r="AH888" t="n">
        <v>1237</v>
      </c>
      <c r="AJ888" t="n">
        <v>1179</v>
      </c>
      <c r="AK888" t="n">
        <v>1127</v>
      </c>
      <c r="AL888" t="n">
        <v>1156</v>
      </c>
      <c r="AM888" t="n">
        <v>2039</v>
      </c>
      <c r="AO888" t="n">
        <v>2077</v>
      </c>
      <c r="AP888" t="n">
        <v>2202</v>
      </c>
      <c r="AQ888" t="n">
        <v>1995</v>
      </c>
      <c r="AR888" t="n">
        <v>2183</v>
      </c>
      <c r="AT888" t="n">
        <v>2295</v>
      </c>
      <c r="AU888" t="n">
        <v>2498</v>
      </c>
      <c r="AV888" t="n">
        <v>2879</v>
      </c>
      <c r="AW888" t="n">
        <v>3186</v>
      </c>
      <c r="AY888" t="n">
        <v>2664</v>
      </c>
      <c r="AZ888" t="n">
        <v>2744</v>
      </c>
      <c r="BA888" t="n">
        <v>2630</v>
      </c>
      <c r="BB888" t="n">
        <v>2844</v>
      </c>
      <c r="BD888" t="n">
        <v>2255</v>
      </c>
      <c r="BE888" t="n">
        <v>2320</v>
      </c>
    </row>
    <row r="889">
      <c r="A889" t="inlineStr">
        <is>
          <t>Total current liabilities-c</t>
        </is>
      </c>
      <c r="F889">
        <f>SUM(F882:F887)</f>
        <v/>
      </c>
      <c r="G889">
        <f>SUM(G882:G887)</f>
        <v/>
      </c>
      <c r="H889">
        <f>SUM(H882:H887)</f>
        <v/>
      </c>
      <c r="I889">
        <f>SUM(I882:I887)</f>
        <v/>
      </c>
      <c r="K889">
        <f>SUM(K882:K887)</f>
        <v/>
      </c>
      <c r="L889">
        <f>SUM(L882:L887)</f>
        <v/>
      </c>
      <c r="M889">
        <f>SUM(M882:M887)</f>
        <v/>
      </c>
      <c r="N889">
        <f>SUM(N882:N887)</f>
        <v/>
      </c>
      <c r="P889">
        <f>SUM(P882:P887)</f>
        <v/>
      </c>
      <c r="Q889">
        <f>SUM(Q882:Q887)</f>
        <v/>
      </c>
      <c r="R889">
        <f>SUM(R882:R887)</f>
        <v/>
      </c>
      <c r="S889">
        <f>SUM(S882:S887)</f>
        <v/>
      </c>
      <c r="U889">
        <f>SUM(U882:U887)</f>
        <v/>
      </c>
      <c r="V889">
        <f>SUM(V882:V887)</f>
        <v/>
      </c>
      <c r="W889">
        <f>SUM(W882:W887)</f>
        <v/>
      </c>
      <c r="X889">
        <f>SUM(X882:X887)</f>
        <v/>
      </c>
      <c r="Z889">
        <f>SUM(Z882:Z887)</f>
        <v/>
      </c>
      <c r="AA889">
        <f>SUM(AA882:AA887)</f>
        <v/>
      </c>
      <c r="AB889">
        <f>SUM(AB882:AB887)</f>
        <v/>
      </c>
      <c r="AC889">
        <f>SUM(AC882:AC887)</f>
        <v/>
      </c>
      <c r="AE889">
        <f>SUM(AE882:AE887)</f>
        <v/>
      </c>
      <c r="AF889">
        <f>SUM(AF882:AF887)</f>
        <v/>
      </c>
      <c r="AG889">
        <f>SUM(AG882:AG887)</f>
        <v/>
      </c>
      <c r="AH889">
        <f>SUM(AH882:AH887)</f>
        <v/>
      </c>
      <c r="AJ889">
        <f>SUM(AJ882:AJ887)</f>
        <v/>
      </c>
      <c r="AK889">
        <f>SUM(AK882:AK887)</f>
        <v/>
      </c>
      <c r="AL889">
        <f>SUM(AL882:AL887)</f>
        <v/>
      </c>
      <c r="AM889">
        <f>SUM(AM882:AM887)</f>
        <v/>
      </c>
      <c r="AN889">
        <f>SUM(AN882:AN887)</f>
        <v/>
      </c>
      <c r="AO889">
        <f>SUM(AO882:AO887)</f>
        <v/>
      </c>
      <c r="AP889">
        <f>SUM(AP882:AP887)</f>
        <v/>
      </c>
      <c r="AQ889">
        <f>SUM(AQ882:AQ887)</f>
        <v/>
      </c>
      <c r="AR889">
        <f>SUM(AR882:AR887)</f>
        <v/>
      </c>
      <c r="AT889">
        <f>SUM(AT882:AT887)</f>
        <v/>
      </c>
      <c r="AU889">
        <f>SUM(AU882:AU887)</f>
        <v/>
      </c>
      <c r="AV889">
        <f>SUM(AV882:AV887)</f>
        <v/>
      </c>
      <c r="AW889">
        <f>SUM(AW882:AW887)</f>
        <v/>
      </c>
      <c r="AY889">
        <f>SUM(AY882:AY887)</f>
        <v/>
      </c>
      <c r="AZ889">
        <f>SUM(AZ882:AZ887)</f>
        <v/>
      </c>
      <c r="BA889">
        <f>SUM(BA882:BA887)</f>
        <v/>
      </c>
      <c r="BB889">
        <f>SUM(BB882:BB887)</f>
        <v/>
      </c>
      <c r="BD889">
        <f>SUM(BD882:BD887)</f>
        <v/>
      </c>
      <c r="BE889">
        <f>SUM(BE882:BE887)</f>
        <v/>
      </c>
    </row>
    <row r="890">
      <c r="A890" t="inlineStr">
        <is>
          <t>Sum Check</t>
        </is>
      </c>
      <c r="F890">
        <f>F888-F889</f>
        <v/>
      </c>
      <c r="G890">
        <f>G888-G889</f>
        <v/>
      </c>
      <c r="H890">
        <f>H888-H889</f>
        <v/>
      </c>
      <c r="I890">
        <f>I888-I889</f>
        <v/>
      </c>
      <c r="K890">
        <f>K888-K889</f>
        <v/>
      </c>
      <c r="L890">
        <f>L888-L889</f>
        <v/>
      </c>
      <c r="M890">
        <f>M888-M889</f>
        <v/>
      </c>
      <c r="N890">
        <f>N888-N889</f>
        <v/>
      </c>
      <c r="P890">
        <f>P888-P889</f>
        <v/>
      </c>
      <c r="Q890">
        <f>Q888-Q889</f>
        <v/>
      </c>
      <c r="R890">
        <f>R888-R889</f>
        <v/>
      </c>
      <c r="S890">
        <f>S888-S889</f>
        <v/>
      </c>
      <c r="U890">
        <f>U888-U889</f>
        <v/>
      </c>
      <c r="V890">
        <f>V888-V889</f>
        <v/>
      </c>
      <c r="W890">
        <f>W888-W889</f>
        <v/>
      </c>
      <c r="X890">
        <f>X888-X889</f>
        <v/>
      </c>
      <c r="Z890">
        <f>Z888-Z889</f>
        <v/>
      </c>
      <c r="AA890">
        <f>AA888-AA889</f>
        <v/>
      </c>
      <c r="AB890">
        <f>AB888-AB889</f>
        <v/>
      </c>
      <c r="AC890">
        <f>AC888-AC889</f>
        <v/>
      </c>
      <c r="AE890">
        <f>AE888-AE889</f>
        <v/>
      </c>
      <c r="AF890">
        <f>AF888-AF889</f>
        <v/>
      </c>
      <c r="AG890">
        <f>AG888-AG889</f>
        <v/>
      </c>
      <c r="AH890">
        <f>AH888-AH889</f>
        <v/>
      </c>
      <c r="AJ890">
        <f>AJ888-AJ889</f>
        <v/>
      </c>
      <c r="AK890">
        <f>AK888-AK889</f>
        <v/>
      </c>
      <c r="AL890">
        <f>AL888-AL889</f>
        <v/>
      </c>
      <c r="AM890">
        <f>AM888-AM889</f>
        <v/>
      </c>
      <c r="AN890">
        <f>AN888-AN889</f>
        <v/>
      </c>
      <c r="AO890">
        <f>AO888-AO889</f>
        <v/>
      </c>
      <c r="AP890">
        <f>AP888-AP889</f>
        <v/>
      </c>
      <c r="AQ890">
        <f>AQ888-AQ889</f>
        <v/>
      </c>
      <c r="AR890">
        <f>AR888-AR889</f>
        <v/>
      </c>
      <c r="AT890">
        <f>AT888-AT889</f>
        <v/>
      </c>
      <c r="AU890">
        <f>AU888-AU889</f>
        <v/>
      </c>
      <c r="AV890">
        <f>AV888-AV889</f>
        <v/>
      </c>
      <c r="AW890">
        <f>AW888-AW889</f>
        <v/>
      </c>
      <c r="AY890">
        <f>AY888-AY889</f>
        <v/>
      </c>
      <c r="AZ890">
        <f>AZ888-AZ889</f>
        <v/>
      </c>
      <c r="BA890">
        <f>BA888-BA889</f>
        <v/>
      </c>
      <c r="BB890">
        <f>BB888-BB889</f>
        <v/>
      </c>
      <c r="BD890">
        <f>BD888-BD889</f>
        <v/>
      </c>
      <c r="BE890">
        <f>BE888-BE889</f>
        <v/>
      </c>
    </row>
    <row r="891"/>
    <row r="892">
      <c r="A892" t="inlineStr">
        <is>
          <t>Non-current liabilities:</t>
        </is>
      </c>
    </row>
    <row r="893">
      <c r="A893" t="inlineStr">
        <is>
          <t>Long-term debt, less current portion</t>
        </is>
      </c>
      <c r="C893" t="inlineStr">
        <is>
          <t>Million</t>
        </is>
      </c>
      <c r="D893" t="inlineStr">
        <is>
          <t>QQQQ</t>
        </is>
      </c>
      <c r="F893" t="n">
        <v>3932</v>
      </c>
      <c r="G893" t="n">
        <v>3942</v>
      </c>
      <c r="H893" t="n">
        <v>3886</v>
      </c>
      <c r="I893" t="n">
        <v>3875</v>
      </c>
      <c r="K893" t="n">
        <v>3875</v>
      </c>
      <c r="L893" t="n">
        <v>3866</v>
      </c>
      <c r="M893" t="n">
        <v>3899</v>
      </c>
      <c r="N893" t="n">
        <v>3860</v>
      </c>
      <c r="P893" t="n">
        <v>3756</v>
      </c>
      <c r="Q893" t="n">
        <v>3767</v>
      </c>
      <c r="R893" t="n">
        <v>3669</v>
      </c>
      <c r="S893" t="n">
        <v>3648</v>
      </c>
      <c r="U893" t="n">
        <v>6066</v>
      </c>
      <c r="V893" t="n">
        <v>5914</v>
      </c>
      <c r="W893" t="n">
        <v>5812</v>
      </c>
      <c r="X893" t="n">
        <v>5712</v>
      </c>
      <c r="Z893" t="n">
        <v>5710</v>
      </c>
      <c r="AA893" t="n">
        <v>6012</v>
      </c>
      <c r="AB893" t="n">
        <v>5857</v>
      </c>
      <c r="AC893" t="n">
        <v>5608</v>
      </c>
      <c r="AE893" t="n">
        <v>5502</v>
      </c>
      <c r="AF893" t="n">
        <v>5992</v>
      </c>
      <c r="AG893" t="n">
        <v>5910</v>
      </c>
      <c r="AH893" t="n">
        <v>5806</v>
      </c>
      <c r="AJ893" t="n">
        <v>5700</v>
      </c>
      <c r="AK893" t="n">
        <v>5690</v>
      </c>
      <c r="AL893" t="n">
        <v>5439</v>
      </c>
      <c r="AM893" t="n">
        <v>11261</v>
      </c>
      <c r="AO893" t="n">
        <v>11140</v>
      </c>
      <c r="AP893" t="n">
        <v>11043</v>
      </c>
      <c r="AQ893" t="n">
        <v>10690</v>
      </c>
      <c r="AR893" t="n">
        <v>10162</v>
      </c>
      <c r="AT893" t="n">
        <v>10010</v>
      </c>
      <c r="AU893" t="n">
        <v>9822</v>
      </c>
      <c r="AV893" t="n">
        <v>9469</v>
      </c>
      <c r="AW893" t="n">
        <v>9439</v>
      </c>
      <c r="AY893" t="n">
        <v>9411</v>
      </c>
      <c r="AZ893" t="n">
        <v>9627</v>
      </c>
      <c r="BA893" t="n">
        <v>9488</v>
      </c>
      <c r="BB893" t="n">
        <v>9242</v>
      </c>
      <c r="BD893" t="n">
        <v>9260</v>
      </c>
      <c r="BE893" t="n">
        <v>9295</v>
      </c>
    </row>
    <row r="894">
      <c r="A894" t="inlineStr">
        <is>
          <t>Deferred income taxes</t>
        </is>
      </c>
      <c r="C894" t="inlineStr">
        <is>
          <t>Million</t>
        </is>
      </c>
      <c r="D894" t="inlineStr">
        <is>
          <t>QQQQ</t>
        </is>
      </c>
      <c r="F894" t="n">
        <v>381</v>
      </c>
      <c r="G894" t="n">
        <v>330</v>
      </c>
      <c r="H894" t="n">
        <v>347</v>
      </c>
      <c r="I894" t="n">
        <v>385</v>
      </c>
      <c r="K894" t="n">
        <v>509</v>
      </c>
      <c r="L894" t="n">
        <v>497</v>
      </c>
      <c r="M894" t="n">
        <v>462</v>
      </c>
      <c r="N894" t="n">
        <v>386</v>
      </c>
      <c r="P894" t="n">
        <v>469</v>
      </c>
      <c r="Q894" t="n">
        <v>480</v>
      </c>
      <c r="R894" t="n">
        <v>406</v>
      </c>
      <c r="S894" t="n">
        <v>387</v>
      </c>
      <c r="U894" t="n">
        <v>333</v>
      </c>
      <c r="V894" t="n">
        <v>355</v>
      </c>
      <c r="W894" t="n">
        <v>365</v>
      </c>
      <c r="X894" t="n">
        <v>272</v>
      </c>
      <c r="Z894" t="n">
        <v>281</v>
      </c>
      <c r="AA894" t="n">
        <v>404</v>
      </c>
      <c r="AB894" t="n">
        <v>416</v>
      </c>
      <c r="AC894" t="n">
        <v>419</v>
      </c>
      <c r="AE894" t="n">
        <v>276</v>
      </c>
      <c r="AF894" t="n">
        <v>325</v>
      </c>
      <c r="AG894" t="n">
        <v>334</v>
      </c>
      <c r="AH894" t="n">
        <v>365</v>
      </c>
      <c r="AJ894" t="n">
        <v>357</v>
      </c>
      <c r="AK894" t="n">
        <v>346</v>
      </c>
      <c r="AL894" t="n">
        <v>323</v>
      </c>
      <c r="AM894" t="n">
        <v>803</v>
      </c>
      <c r="AO894" t="n">
        <v>731</v>
      </c>
      <c r="AP894" t="n">
        <v>608</v>
      </c>
      <c r="AQ894" t="n">
        <v>673</v>
      </c>
      <c r="AR894" t="n">
        <v>601</v>
      </c>
      <c r="AT894" t="n">
        <v>536</v>
      </c>
      <c r="AU894" t="n">
        <v>575</v>
      </c>
      <c r="AV894" t="n">
        <v>546</v>
      </c>
      <c r="AW894" t="n">
        <v>568</v>
      </c>
      <c r="AY894" t="n">
        <v>578</v>
      </c>
      <c r="AZ894" t="n">
        <v>569</v>
      </c>
      <c r="BA894" t="n">
        <v>606</v>
      </c>
      <c r="BB894" t="n">
        <v>707</v>
      </c>
      <c r="BD894" t="n">
        <v>616</v>
      </c>
      <c r="BE894" t="n">
        <v>575</v>
      </c>
    </row>
    <row r="895">
      <c r="A895" t="inlineStr">
        <is>
          <t>Employee benefit obligations</t>
        </is>
      </c>
      <c r="C895" t="inlineStr">
        <is>
          <t>Million</t>
        </is>
      </c>
      <c r="D895" t="inlineStr">
        <is>
          <t>QQQQ</t>
        </is>
      </c>
      <c r="AM895" t="n">
        <v>327</v>
      </c>
      <c r="AO895" t="n">
        <v>328</v>
      </c>
      <c r="AP895" t="n">
        <v>316</v>
      </c>
      <c r="AQ895" t="n">
        <v>307</v>
      </c>
      <c r="AR895" t="n">
        <v>368</v>
      </c>
      <c r="AT895" t="n">
        <v>377</v>
      </c>
      <c r="AU895" t="n">
        <v>363</v>
      </c>
      <c r="AV895" t="n">
        <v>354</v>
      </c>
      <c r="AW895" t="n">
        <v>276</v>
      </c>
      <c r="AY895" t="n">
        <v>264</v>
      </c>
      <c r="AZ895" t="n">
        <v>244</v>
      </c>
      <c r="BA895" t="n">
        <v>223</v>
      </c>
      <c r="BB895" t="n">
        <v>160</v>
      </c>
      <c r="BD895" t="n">
        <v>166</v>
      </c>
      <c r="BE895" t="n">
        <v>162</v>
      </c>
    </row>
    <row r="896">
      <c r="A896" t="inlineStr">
        <is>
          <t>Operating lease liabilities</t>
        </is>
      </c>
      <c r="C896" t="inlineStr">
        <is>
          <t>Million</t>
        </is>
      </c>
      <c r="D896" t="inlineStr">
        <is>
          <t>QQQQ</t>
        </is>
      </c>
      <c r="AO896" t="n">
        <v>502</v>
      </c>
      <c r="AP896" t="n">
        <v>479</v>
      </c>
      <c r="AQ896" t="n">
        <v>468</v>
      </c>
      <c r="AR896" t="n">
        <v>464</v>
      </c>
      <c r="AT896" t="n">
        <v>471</v>
      </c>
      <c r="AU896" t="n">
        <v>467</v>
      </c>
      <c r="AV896" t="n">
        <v>480</v>
      </c>
      <c r="AW896" t="n">
        <v>466</v>
      </c>
      <c r="AY896" t="n">
        <v>448</v>
      </c>
      <c r="AZ896" t="n">
        <v>443</v>
      </c>
      <c r="BA896" t="n">
        <v>432</v>
      </c>
      <c r="BB896" t="n">
        <v>429</v>
      </c>
      <c r="BD896" t="n">
        <v>433</v>
      </c>
      <c r="BE896" t="n">
        <v>414</v>
      </c>
    </row>
    <row r="897">
      <c r="A897" t="inlineStr">
        <is>
          <t>Other long-term liabilities</t>
        </is>
      </c>
      <c r="C897" t="inlineStr">
        <is>
          <t>Million</t>
        </is>
      </c>
      <c r="D897" t="inlineStr">
        <is>
          <t>QQQQ</t>
        </is>
      </c>
      <c r="F897" t="n">
        <v>337</v>
      </c>
      <c r="G897" t="n">
        <v>393</v>
      </c>
      <c r="H897" t="n">
        <v>394</v>
      </c>
      <c r="I897" t="n">
        <v>387</v>
      </c>
      <c r="K897" t="n">
        <v>300</v>
      </c>
      <c r="L897" t="n">
        <v>307</v>
      </c>
      <c r="M897" t="n">
        <v>322</v>
      </c>
      <c r="N897" t="n">
        <v>356</v>
      </c>
      <c r="P897" t="n">
        <v>302</v>
      </c>
      <c r="Q897" t="n">
        <v>310</v>
      </c>
      <c r="R897" t="n">
        <v>316</v>
      </c>
      <c r="S897" t="n">
        <v>341</v>
      </c>
      <c r="U897" t="n">
        <v>332</v>
      </c>
      <c r="V897" t="n">
        <v>373</v>
      </c>
      <c r="W897" t="n">
        <v>375</v>
      </c>
      <c r="X897" t="n">
        <v>417</v>
      </c>
      <c r="Z897" t="n">
        <v>294</v>
      </c>
      <c r="AA897" t="n">
        <v>315</v>
      </c>
      <c r="AB897" t="n">
        <v>311</v>
      </c>
      <c r="AC897" t="n">
        <v>300</v>
      </c>
      <c r="AE897" t="n">
        <v>314</v>
      </c>
      <c r="AF897" t="n">
        <v>322</v>
      </c>
      <c r="AG897" t="n">
        <v>297</v>
      </c>
      <c r="AH897" t="n">
        <v>289</v>
      </c>
      <c r="AJ897" t="n">
        <v>281</v>
      </c>
      <c r="AK897" t="n">
        <v>290</v>
      </c>
      <c r="AL897" t="n">
        <v>345</v>
      </c>
      <c r="AM897" t="n">
        <v>421</v>
      </c>
      <c r="AO897" t="n">
        <v>460</v>
      </c>
      <c r="AP897" t="n">
        <v>650</v>
      </c>
      <c r="AQ897" t="n">
        <v>729</v>
      </c>
      <c r="AR897" t="n">
        <v>831</v>
      </c>
      <c r="AT897" t="n">
        <v>1042</v>
      </c>
      <c r="AU897" t="n">
        <v>892</v>
      </c>
      <c r="AV897" t="n">
        <v>896</v>
      </c>
      <c r="AW897" t="n">
        <v>767</v>
      </c>
      <c r="AY897" t="n">
        <v>682</v>
      </c>
      <c r="AZ897" t="n">
        <v>588</v>
      </c>
      <c r="BA897" t="n">
        <v>397</v>
      </c>
      <c r="BB897" t="n">
        <v>378</v>
      </c>
      <c r="BD897" t="n">
        <v>462</v>
      </c>
      <c r="BE897" t="n">
        <v>552</v>
      </c>
    </row>
    <row r="898">
      <c r="A898" t="inlineStr">
        <is>
          <t>Total liabilities</t>
        </is>
      </c>
      <c r="C898" t="inlineStr">
        <is>
          <t>Million</t>
        </is>
      </c>
      <c r="D898" t="inlineStr">
        <is>
          <t>QQQQ</t>
        </is>
      </c>
      <c r="F898" t="n">
        <v>5363</v>
      </c>
      <c r="G898" t="n">
        <v>5397</v>
      </c>
      <c r="H898" t="n">
        <v>5296</v>
      </c>
      <c r="I898" t="n">
        <v>5331</v>
      </c>
      <c r="K898" t="n">
        <v>5447</v>
      </c>
      <c r="L898" t="n">
        <v>5502</v>
      </c>
      <c r="M898" t="n">
        <v>5537</v>
      </c>
      <c r="N898" t="n">
        <v>5369</v>
      </c>
      <c r="P898" t="n">
        <v>5269</v>
      </c>
      <c r="Q898" t="n">
        <v>5287</v>
      </c>
      <c r="R898" t="n">
        <v>5085</v>
      </c>
      <c r="S898" t="n">
        <v>5081</v>
      </c>
      <c r="U898" t="n">
        <v>7777</v>
      </c>
      <c r="V898" t="n">
        <v>7720</v>
      </c>
      <c r="W898" t="n">
        <v>7638</v>
      </c>
      <c r="X898" t="n">
        <v>7432</v>
      </c>
      <c r="Z898" t="n">
        <v>7265</v>
      </c>
      <c r="AA898" t="n">
        <v>7839</v>
      </c>
      <c r="AB898" t="n">
        <v>7697</v>
      </c>
      <c r="AC898" t="n">
        <v>7461</v>
      </c>
      <c r="AE898" t="n">
        <v>7246</v>
      </c>
      <c r="AF898" t="n">
        <v>7801</v>
      </c>
      <c r="AG898" t="n">
        <v>7703</v>
      </c>
      <c r="AH898" t="n">
        <v>7697</v>
      </c>
      <c r="AJ898" t="n">
        <v>7517</v>
      </c>
      <c r="AK898" t="n">
        <v>7453</v>
      </c>
      <c r="AL898" t="n">
        <v>7263</v>
      </c>
      <c r="AM898" t="n">
        <v>14851</v>
      </c>
      <c r="AO898" t="n">
        <v>15238</v>
      </c>
      <c r="AP898" t="n">
        <v>15298</v>
      </c>
      <c r="AQ898" t="n">
        <v>14862</v>
      </c>
      <c r="AR898" t="n">
        <v>14609</v>
      </c>
      <c r="AT898" t="n">
        <v>14731</v>
      </c>
      <c r="AU898" t="n">
        <v>14617</v>
      </c>
      <c r="AV898" t="n">
        <v>14624</v>
      </c>
      <c r="AW898" t="n">
        <v>14702</v>
      </c>
      <c r="AY898" t="n">
        <v>14047</v>
      </c>
      <c r="AZ898" t="n">
        <v>14215</v>
      </c>
      <c r="BA898" t="n">
        <v>13776</v>
      </c>
      <c r="BB898" t="n">
        <v>13760</v>
      </c>
      <c r="BD898" t="n">
        <v>13192</v>
      </c>
      <c r="BE898" t="n">
        <v>13318</v>
      </c>
    </row>
    <row r="899">
      <c r="A899" t="inlineStr">
        <is>
          <t>Total liabilities-c</t>
        </is>
      </c>
      <c r="F899">
        <f>SUM(F893:F897)+F888</f>
        <v/>
      </c>
      <c r="G899">
        <f>SUM(G893:G897)+G888</f>
        <v/>
      </c>
      <c r="H899">
        <f>SUM(H893:H897)+H888</f>
        <v/>
      </c>
      <c r="I899">
        <f>SUM(I893:I897)+I888</f>
        <v/>
      </c>
      <c r="K899">
        <f>SUM(K893:K897)+K888</f>
        <v/>
      </c>
      <c r="L899">
        <f>SUM(L893:L897)+L888</f>
        <v/>
      </c>
      <c r="M899">
        <f>SUM(M893:M897)+M888</f>
        <v/>
      </c>
      <c r="N899">
        <f>SUM(N893:N897)+N888</f>
        <v/>
      </c>
      <c r="P899">
        <f>SUM(P893:P897)+P888</f>
        <v/>
      </c>
      <c r="Q899">
        <f>SUM(Q893:Q897)+Q888</f>
        <v/>
      </c>
      <c r="R899">
        <f>SUM(R893:R897)+R888</f>
        <v/>
      </c>
      <c r="S899">
        <f>SUM(S893:S897)+S888</f>
        <v/>
      </c>
      <c r="U899">
        <f>SUM(U893:U897)+U888</f>
        <v/>
      </c>
      <c r="V899">
        <f>SUM(V893:V897)+V888</f>
        <v/>
      </c>
      <c r="W899">
        <f>SUM(W893:W897)+W888</f>
        <v/>
      </c>
      <c r="X899">
        <f>SUM(X893:X897)+X888</f>
        <v/>
      </c>
      <c r="Z899">
        <f>SUM(Z893:Z897)+Z888</f>
        <v/>
      </c>
      <c r="AA899">
        <f>SUM(AA893:AA897)+AA888</f>
        <v/>
      </c>
      <c r="AB899">
        <f>SUM(AB893:AB897)+AB888</f>
        <v/>
      </c>
      <c r="AC899">
        <f>SUM(AC893:AC897)+AC888</f>
        <v/>
      </c>
      <c r="AE899">
        <f>SUM(AE893:AE897)+AE888</f>
        <v/>
      </c>
      <c r="AF899">
        <f>SUM(AF893:AF897)+AF888</f>
        <v/>
      </c>
      <c r="AG899">
        <f>SUM(AG893:AG897)+AG888</f>
        <v/>
      </c>
      <c r="AH899">
        <f>SUM(AH893:AH897)+AH888</f>
        <v/>
      </c>
      <c r="AJ899">
        <f>SUM(AJ893:AJ897)+AJ888</f>
        <v/>
      </c>
      <c r="AK899">
        <f>SUM(AK893:AK897)+AK888</f>
        <v/>
      </c>
      <c r="AL899">
        <f>SUM(AL893:AL897)+AL888</f>
        <v/>
      </c>
      <c r="AM899">
        <f>SUM(AM893:AM897)+AM888</f>
        <v/>
      </c>
      <c r="AN899">
        <f>SUM(AN893:AN897)+AN888</f>
        <v/>
      </c>
      <c r="AO899">
        <f>SUM(AO893:AO897)+AO888</f>
        <v/>
      </c>
      <c r="AP899">
        <f>SUM(AP893:AP897)+AP888</f>
        <v/>
      </c>
      <c r="AQ899">
        <f>SUM(AQ893:AQ897)+AQ888</f>
        <v/>
      </c>
      <c r="AR899">
        <f>SUM(AR893:AR897)+AR888</f>
        <v/>
      </c>
      <c r="AT899">
        <f>SUM(AT893:AT897)+AT888</f>
        <v/>
      </c>
      <c r="AU899">
        <f>SUM(AU893:AU897)+AU888</f>
        <v/>
      </c>
      <c r="AV899">
        <f>SUM(AV893:AV897)+AV888</f>
        <v/>
      </c>
      <c r="AW899">
        <f>SUM(AW893:AW897)+AW888</f>
        <v/>
      </c>
      <c r="AY899">
        <f>SUM(AY893:AY897)+AY888</f>
        <v/>
      </c>
      <c r="AZ899">
        <f>SUM(AZ893:AZ897)+AZ888</f>
        <v/>
      </c>
      <c r="BA899">
        <f>SUM(BA893:BA897)+BA888</f>
        <v/>
      </c>
      <c r="BB899">
        <f>SUM(BB893:BB897)+BB888</f>
        <v/>
      </c>
      <c r="BD899">
        <f>SUM(BD893:BD897)+BD888</f>
        <v/>
      </c>
      <c r="BE899">
        <f>SUM(BE893:BE897)+BE888</f>
        <v/>
      </c>
    </row>
    <row r="900">
      <c r="A900" t="inlineStr">
        <is>
          <t>Sum Check</t>
        </is>
      </c>
      <c r="F900">
        <f>F898-F899</f>
        <v/>
      </c>
      <c r="G900">
        <f>G898-G899</f>
        <v/>
      </c>
      <c r="H900">
        <f>H898-H899</f>
        <v/>
      </c>
      <c r="I900">
        <f>I898-I899</f>
        <v/>
      </c>
      <c r="K900">
        <f>K898-K899</f>
        <v/>
      </c>
      <c r="L900">
        <f>L898-L899</f>
        <v/>
      </c>
      <c r="M900">
        <f>M898-M899</f>
        <v/>
      </c>
      <c r="N900">
        <f>N898-N899</f>
        <v/>
      </c>
      <c r="P900">
        <f>P898-P899</f>
        <v/>
      </c>
      <c r="Q900">
        <f>Q898-Q899</f>
        <v/>
      </c>
      <c r="R900">
        <f>R898-R899</f>
        <v/>
      </c>
      <c r="S900">
        <f>S898-S899</f>
        <v/>
      </c>
      <c r="U900">
        <f>U898-U899</f>
        <v/>
      </c>
      <c r="V900">
        <f>V898-V899</f>
        <v/>
      </c>
      <c r="W900">
        <f>W898-W899</f>
        <v/>
      </c>
      <c r="X900">
        <f>X898-X899</f>
        <v/>
      </c>
      <c r="Z900">
        <f>Z898-Z899</f>
        <v/>
      </c>
      <c r="AA900">
        <f>AA898-AA899</f>
        <v/>
      </c>
      <c r="AB900">
        <f>AB898-AB899</f>
        <v/>
      </c>
      <c r="AC900">
        <f>AC898-AC899</f>
        <v/>
      </c>
      <c r="AE900">
        <f>AE898-AE899</f>
        <v/>
      </c>
      <c r="AF900">
        <f>AF898-AF899</f>
        <v/>
      </c>
      <c r="AG900">
        <f>AG898-AG899</f>
        <v/>
      </c>
      <c r="AH900">
        <f>AH898-AH899</f>
        <v/>
      </c>
      <c r="AJ900">
        <f>AJ898-AJ899</f>
        <v/>
      </c>
      <c r="AK900">
        <f>AK898-AK899</f>
        <v/>
      </c>
      <c r="AL900">
        <f>AL898-AL899</f>
        <v/>
      </c>
      <c r="AM900">
        <f>AM898-AM899</f>
        <v/>
      </c>
      <c r="AN900">
        <f>AN898-AN899</f>
        <v/>
      </c>
      <c r="AO900">
        <f>AO898-AO899</f>
        <v/>
      </c>
      <c r="AP900">
        <f>AP898-AP899</f>
        <v/>
      </c>
      <c r="AQ900">
        <f>AQ898-AQ899</f>
        <v/>
      </c>
      <c r="AR900">
        <f>AR898-AR899</f>
        <v/>
      </c>
      <c r="AT900">
        <f>AT898-AT899</f>
        <v/>
      </c>
      <c r="AU900">
        <f>AU898-AU899</f>
        <v/>
      </c>
      <c r="AV900">
        <f>AV898-AV899</f>
        <v/>
      </c>
      <c r="AW900">
        <f>AW898-AW899</f>
        <v/>
      </c>
      <c r="AY900">
        <f>AY898-AY899</f>
        <v/>
      </c>
      <c r="AZ900">
        <f>AZ898-AZ899</f>
        <v/>
      </c>
      <c r="BA900">
        <f>BA898-BA899</f>
        <v/>
      </c>
      <c r="BB900">
        <f>BB898-BB899</f>
        <v/>
      </c>
      <c r="BD900">
        <f>BD898-BD899</f>
        <v/>
      </c>
      <c r="BE900">
        <f>BE898-BE899</f>
        <v/>
      </c>
    </row>
    <row r="901"/>
    <row r="902">
      <c r="A902" t="inlineStr">
        <is>
          <t>Redeemable non-controlling interest</t>
        </is>
      </c>
      <c r="C902" t="inlineStr">
        <is>
          <t>Million</t>
        </is>
      </c>
      <c r="D902" t="inlineStr">
        <is>
          <t>QQQQ</t>
        </is>
      </c>
      <c r="L902" t="n">
        <v>12</v>
      </c>
      <c r="M902" t="n">
        <v>12</v>
      </c>
      <c r="N902" t="n">
        <v>13</v>
      </c>
      <c r="P902" t="n">
        <v>13</v>
      </c>
      <c r="Q902" t="n">
        <v>13</v>
      </c>
      <c r="R902" t="n">
        <v>13</v>
      </c>
      <c r="S902" t="n">
        <v>12</v>
      </c>
      <c r="U902" t="n">
        <v>12</v>
      </c>
      <c r="V902" t="n">
        <v>12</v>
      </c>
      <c r="W902" t="n">
        <v>12</v>
      </c>
    </row>
    <row r="903"/>
    <row r="904">
      <c r="A904" t="inlineStr">
        <is>
          <t>Stockholders equity (deficit)</t>
        </is>
      </c>
    </row>
    <row r="905">
      <c r="A905" t="inlineStr">
        <is>
          <t xml:space="preserve">Common stock </t>
        </is>
      </c>
      <c r="C905" t="inlineStr">
        <is>
          <t>Million</t>
        </is>
      </c>
      <c r="D905" t="inlineStr">
        <is>
          <t>QQQQ</t>
        </is>
      </c>
      <c r="F905" t="n">
        <v>1</v>
      </c>
      <c r="G905" t="n">
        <v>1</v>
      </c>
      <c r="H905" t="n">
        <v>1</v>
      </c>
      <c r="I905" t="n">
        <v>1</v>
      </c>
      <c r="K905" t="n">
        <v>1</v>
      </c>
      <c r="L905" t="n">
        <v>1</v>
      </c>
      <c r="M905" t="n">
        <v>1</v>
      </c>
      <c r="N905" t="n">
        <v>1</v>
      </c>
      <c r="P905" t="n">
        <v>1</v>
      </c>
      <c r="Q905" t="n">
        <v>1</v>
      </c>
      <c r="R905" t="n">
        <v>1</v>
      </c>
      <c r="S905" t="n">
        <v>1</v>
      </c>
      <c r="U905" t="n">
        <v>1</v>
      </c>
      <c r="V905" t="n">
        <v>1</v>
      </c>
      <c r="W905" t="n">
        <v>1</v>
      </c>
      <c r="X905" t="n">
        <v>1</v>
      </c>
      <c r="Z905" t="n">
        <v>1</v>
      </c>
      <c r="AA905" t="n">
        <v>1</v>
      </c>
      <c r="AB905" t="n">
        <v>1</v>
      </c>
      <c r="AC905" t="n">
        <v>1</v>
      </c>
      <c r="AE905" t="n">
        <v>1</v>
      </c>
      <c r="AF905" t="n">
        <v>1</v>
      </c>
      <c r="AG905" t="n">
        <v>1</v>
      </c>
      <c r="AH905" t="n">
        <v>1</v>
      </c>
      <c r="AJ905" t="n">
        <v>1</v>
      </c>
      <c r="AK905" t="n">
        <v>1</v>
      </c>
      <c r="AL905" t="n">
        <v>1</v>
      </c>
      <c r="AM905" t="n">
        <v>1</v>
      </c>
      <c r="AO905" t="n">
        <v>1</v>
      </c>
      <c r="AP905" t="n">
        <v>1</v>
      </c>
      <c r="AQ905" t="n">
        <v>1</v>
      </c>
      <c r="AR905" t="n">
        <v>1</v>
      </c>
      <c r="AT905" t="n">
        <v>1</v>
      </c>
      <c r="AU905" t="n">
        <v>1</v>
      </c>
      <c r="AV905" t="n">
        <v>1</v>
      </c>
      <c r="AW905" t="n">
        <v>1</v>
      </c>
      <c r="AY905" t="n">
        <v>1</v>
      </c>
      <c r="AZ905" t="n">
        <v>1</v>
      </c>
      <c r="BA905" t="n">
        <v>1</v>
      </c>
      <c r="BB905" t="n">
        <v>1</v>
      </c>
      <c r="BD905" t="n">
        <v>1</v>
      </c>
      <c r="BE905" t="n">
        <v>1</v>
      </c>
    </row>
    <row r="906">
      <c r="A906" t="inlineStr">
        <is>
          <t>Paid in capital</t>
        </is>
      </c>
      <c r="C906" t="inlineStr">
        <is>
          <t>Million</t>
        </is>
      </c>
      <c r="D906" t="inlineStr">
        <is>
          <t>QQQQ</t>
        </is>
      </c>
      <c r="F906" t="n">
        <v>300</v>
      </c>
      <c r="G906" t="n">
        <v>301</v>
      </c>
      <c r="H906" t="n">
        <v>319</v>
      </c>
      <c r="I906" t="n">
        <v>322</v>
      </c>
      <c r="K906" t="n">
        <v>330</v>
      </c>
      <c r="L906" t="n">
        <v>355</v>
      </c>
      <c r="M906" t="n">
        <v>360</v>
      </c>
      <c r="N906" t="n">
        <v>367</v>
      </c>
      <c r="P906" t="n">
        <v>381</v>
      </c>
      <c r="Q906" t="n">
        <v>392</v>
      </c>
      <c r="R906" t="n">
        <v>400</v>
      </c>
      <c r="S906" t="n">
        <v>406</v>
      </c>
      <c r="U906" t="n">
        <v>414</v>
      </c>
      <c r="V906" t="n">
        <v>428</v>
      </c>
      <c r="W906" t="n">
        <v>440</v>
      </c>
      <c r="X906" t="n">
        <v>449</v>
      </c>
      <c r="Z906" t="n">
        <v>457</v>
      </c>
      <c r="AA906" t="n">
        <v>798</v>
      </c>
      <c r="AB906" t="n">
        <v>814</v>
      </c>
      <c r="AC906" t="n">
        <v>823</v>
      </c>
      <c r="AE906" t="n">
        <v>831</v>
      </c>
      <c r="AF906" t="n">
        <v>849</v>
      </c>
      <c r="AG906" t="n">
        <v>860</v>
      </c>
      <c r="AH906" t="n">
        <v>867</v>
      </c>
      <c r="AJ906" t="n">
        <v>873</v>
      </c>
      <c r="AK906" t="n">
        <v>901</v>
      </c>
      <c r="AL906" t="n">
        <v>928</v>
      </c>
      <c r="AM906" t="n">
        <v>949</v>
      </c>
      <c r="AO906" t="n">
        <v>970</v>
      </c>
      <c r="AP906" t="n">
        <v>976</v>
      </c>
      <c r="AQ906" t="n">
        <v>1005</v>
      </c>
      <c r="AR906" t="n">
        <v>1034</v>
      </c>
      <c r="AT906" t="n">
        <v>1062</v>
      </c>
      <c r="AU906" t="n">
        <v>1101</v>
      </c>
      <c r="AV906" t="n">
        <v>1125</v>
      </c>
      <c r="AW906" t="n">
        <v>1134</v>
      </c>
      <c r="AY906" t="n">
        <v>1170</v>
      </c>
      <c r="AZ906" t="n">
        <v>1174</v>
      </c>
      <c r="BA906" t="n">
        <v>1171</v>
      </c>
      <c r="BB906" t="n">
        <v>1177</v>
      </c>
      <c r="BD906" t="n">
        <v>1199</v>
      </c>
      <c r="BE906" t="n">
        <v>1214</v>
      </c>
    </row>
    <row r="907">
      <c r="A907" t="inlineStr">
        <is>
          <t>Notes receivable common stock</t>
        </is>
      </c>
      <c r="C907" t="inlineStr">
        <is>
          <t>Million</t>
        </is>
      </c>
      <c r="D907" t="inlineStr">
        <is>
          <t>QQQQ</t>
        </is>
      </c>
      <c r="F907" t="n">
        <v>-2</v>
      </c>
      <c r="G907" t="n">
        <v>-1</v>
      </c>
    </row>
    <row r="908">
      <c r="A908" t="inlineStr">
        <is>
          <t>Non-controlling interest</t>
        </is>
      </c>
      <c r="C908" t="inlineStr">
        <is>
          <t>Million</t>
        </is>
      </c>
      <c r="D908" t="inlineStr">
        <is>
          <t>QQQQ</t>
        </is>
      </c>
      <c r="F908" t="n">
        <v>3</v>
      </c>
      <c r="G908" t="n">
        <v>3</v>
      </c>
      <c r="H908" t="n">
        <v>3</v>
      </c>
      <c r="I908" t="n">
        <v>3</v>
      </c>
      <c r="K908" t="n">
        <v>3</v>
      </c>
      <c r="L908" t="n">
        <v>3</v>
      </c>
      <c r="M908" t="n">
        <v>3</v>
      </c>
      <c r="N908" t="n">
        <v>3</v>
      </c>
      <c r="P908" t="n">
        <v>3</v>
      </c>
      <c r="Q908" t="n">
        <v>3</v>
      </c>
      <c r="R908" t="n">
        <v>3</v>
      </c>
      <c r="S908" t="n">
        <v>3</v>
      </c>
      <c r="U908" t="n">
        <v>3</v>
      </c>
      <c r="V908" t="n">
        <v>3</v>
      </c>
      <c r="W908" t="n">
        <v>3</v>
      </c>
      <c r="X908" t="n">
        <v>3</v>
      </c>
      <c r="Z908" t="n">
        <v>3</v>
      </c>
      <c r="AA908" t="n">
        <v>3</v>
      </c>
      <c r="AB908" t="n">
        <v>3</v>
      </c>
      <c r="AC908" t="n">
        <v>3</v>
      </c>
      <c r="AE908" t="n">
        <v>3</v>
      </c>
      <c r="AF908" t="n">
        <v>3</v>
      </c>
      <c r="AG908" t="n">
        <v>3</v>
      </c>
      <c r="AH908" t="n">
        <v>3</v>
      </c>
      <c r="AJ908" t="n">
        <v>3</v>
      </c>
      <c r="AK908" t="n">
        <v>3</v>
      </c>
      <c r="AL908" t="n">
        <v>3</v>
      </c>
    </row>
    <row r="909">
      <c r="A909" t="inlineStr">
        <is>
          <t>Retained earnings / accumulated deficit</t>
        </is>
      </c>
      <c r="C909" t="inlineStr">
        <is>
          <t>Million</t>
        </is>
      </c>
      <c r="D909" t="inlineStr">
        <is>
          <t>QQQQ</t>
        </is>
      </c>
      <c r="F909" t="n">
        <v>-571</v>
      </c>
      <c r="G909" t="n">
        <v>-570</v>
      </c>
      <c r="H909" t="n">
        <v>-530</v>
      </c>
      <c r="I909" t="n">
        <v>-504</v>
      </c>
      <c r="K909" t="n">
        <v>-498</v>
      </c>
      <c r="L909" t="n">
        <v>-486</v>
      </c>
      <c r="M909" t="n">
        <v>-471</v>
      </c>
      <c r="N909" t="n">
        <v>-442</v>
      </c>
      <c r="P909" t="n">
        <v>-429</v>
      </c>
      <c r="Q909" t="n">
        <v>-391</v>
      </c>
      <c r="R909" t="n">
        <v>-404</v>
      </c>
      <c r="S909" t="n">
        <v>-356</v>
      </c>
      <c r="U909" t="n">
        <v>-352</v>
      </c>
      <c r="V909" t="n">
        <v>-293</v>
      </c>
      <c r="W909" t="n">
        <v>-197</v>
      </c>
      <c r="X909" t="n">
        <v>-84</v>
      </c>
      <c r="Z909" t="n">
        <v>-33</v>
      </c>
      <c r="AA909" t="n">
        <v>39</v>
      </c>
      <c r="AB909" t="n">
        <v>146</v>
      </c>
      <c r="AC909" t="n">
        <v>256</v>
      </c>
      <c r="AE909" t="n">
        <v>419</v>
      </c>
      <c r="AF909" t="n">
        <v>509</v>
      </c>
      <c r="AG909" t="n">
        <v>619</v>
      </c>
      <c r="AH909" t="n">
        <v>719</v>
      </c>
      <c r="AJ909" t="n">
        <v>755</v>
      </c>
      <c r="AK909" t="n">
        <v>812</v>
      </c>
      <c r="AL909" t="n">
        <v>825</v>
      </c>
      <c r="AM909" t="n">
        <v>1054</v>
      </c>
      <c r="AO909" t="n">
        <v>1096</v>
      </c>
      <c r="AP909" t="n">
        <v>1222</v>
      </c>
      <c r="AQ909" t="n">
        <v>1413</v>
      </c>
      <c r="AR909" t="n">
        <v>1608</v>
      </c>
      <c r="AT909" t="n">
        <v>1738</v>
      </c>
      <c r="AU909" t="n">
        <v>1919</v>
      </c>
      <c r="AV909" t="n">
        <v>2113</v>
      </c>
      <c r="AW909" t="n">
        <v>2341</v>
      </c>
      <c r="AY909" t="n">
        <v>2412</v>
      </c>
      <c r="AZ909" t="n">
        <v>2326</v>
      </c>
      <c r="BA909" t="n">
        <v>2258</v>
      </c>
      <c r="BB909" t="n">
        <v>2421</v>
      </c>
      <c r="BD909" t="n">
        <v>2322</v>
      </c>
      <c r="BE909" t="n">
        <v>2314</v>
      </c>
    </row>
    <row r="910">
      <c r="A910" t="inlineStr">
        <is>
          <t>Accumulated other comprehensive loss</t>
        </is>
      </c>
      <c r="C910" t="inlineStr">
        <is>
          <t>Million</t>
        </is>
      </c>
      <c r="D910" t="inlineStr">
        <is>
          <t>QQQQ</t>
        </is>
      </c>
      <c r="F910" t="n">
        <v>-44</v>
      </c>
      <c r="G910" t="n">
        <v>-49</v>
      </c>
      <c r="H910" t="n">
        <v>-44</v>
      </c>
      <c r="I910" t="n">
        <v>-18</v>
      </c>
      <c r="K910" t="n">
        <v>-19</v>
      </c>
      <c r="L910" t="n">
        <v>-20</v>
      </c>
      <c r="M910" t="n">
        <v>-23</v>
      </c>
      <c r="N910" t="n">
        <v>-43</v>
      </c>
      <c r="P910" t="n">
        <v>-62</v>
      </c>
      <c r="Q910" t="n">
        <v>-91</v>
      </c>
      <c r="R910" t="n">
        <v>-87</v>
      </c>
      <c r="S910" t="n">
        <v>-119</v>
      </c>
      <c r="U910" t="n">
        <v>-145</v>
      </c>
      <c r="V910" t="n">
        <v>-73</v>
      </c>
      <c r="W910" t="n">
        <v>-92</v>
      </c>
      <c r="X910" t="n">
        <v>-148</v>
      </c>
      <c r="Z910" t="n">
        <v>-182</v>
      </c>
      <c r="AA910" t="n">
        <v>-139</v>
      </c>
      <c r="AB910" t="n">
        <v>-116</v>
      </c>
      <c r="AC910" t="n">
        <v>-68</v>
      </c>
      <c r="AE910" t="n">
        <v>-80</v>
      </c>
      <c r="AF910" t="n">
        <v>-56</v>
      </c>
      <c r="AG910" t="n">
        <v>-144</v>
      </c>
      <c r="AH910" t="n">
        <v>-156</v>
      </c>
      <c r="AJ910" t="n">
        <v>-177</v>
      </c>
      <c r="AK910" t="n">
        <v>-186</v>
      </c>
      <c r="AL910" t="n">
        <v>-211</v>
      </c>
      <c r="AM910" t="n">
        <v>-386</v>
      </c>
      <c r="AO910" t="n">
        <v>-281</v>
      </c>
      <c r="AP910" t="n">
        <v>-548</v>
      </c>
      <c r="AQ910" t="n">
        <v>-550</v>
      </c>
      <c r="AR910" t="n">
        <v>-551</v>
      </c>
      <c r="AT910" t="n">
        <v>-356</v>
      </c>
      <c r="AU910" t="n">
        <v>-375</v>
      </c>
      <c r="AV910" t="n">
        <v>-286</v>
      </c>
      <c r="AW910" t="n">
        <v>-296</v>
      </c>
      <c r="AY910" t="n">
        <v>-289</v>
      </c>
      <c r="AZ910" t="n">
        <v>-181</v>
      </c>
      <c r="BA910" t="n">
        <v>-321</v>
      </c>
      <c r="BB910" t="n">
        <v>-403</v>
      </c>
      <c r="BD910" t="n">
        <v>-263</v>
      </c>
      <c r="BE910" t="n">
        <v>-234</v>
      </c>
    </row>
    <row r="911">
      <c r="A911" t="inlineStr">
        <is>
          <t>Total stockholders equity (deficit)</t>
        </is>
      </c>
      <c r="C911" t="inlineStr">
        <is>
          <t>Million</t>
        </is>
      </c>
      <c r="D911" t="inlineStr">
        <is>
          <t>QQQQ</t>
        </is>
      </c>
      <c r="F911" t="n">
        <v>-313</v>
      </c>
      <c r="G911" t="n">
        <v>-315</v>
      </c>
      <c r="H911" t="n">
        <v>-251</v>
      </c>
      <c r="I911" t="n">
        <v>-196</v>
      </c>
      <c r="K911" t="n">
        <v>-183</v>
      </c>
      <c r="L911" t="n">
        <v>-147</v>
      </c>
      <c r="M911" t="n">
        <v>-130</v>
      </c>
      <c r="N911" t="n">
        <v>-114</v>
      </c>
      <c r="P911" t="n">
        <v>-106</v>
      </c>
      <c r="Q911" t="n">
        <v>-86</v>
      </c>
      <c r="R911" t="n">
        <v>-87</v>
      </c>
      <c r="S911" t="n">
        <v>-65</v>
      </c>
      <c r="U911" t="n">
        <v>-79</v>
      </c>
      <c r="V911" t="n">
        <v>66</v>
      </c>
      <c r="W911" t="n">
        <v>155</v>
      </c>
      <c r="X911" t="n">
        <v>221</v>
      </c>
      <c r="Z911" t="n">
        <v>246</v>
      </c>
      <c r="AA911" t="n">
        <v>702</v>
      </c>
      <c r="AB911" t="n">
        <v>848</v>
      </c>
      <c r="AC911" t="n">
        <v>1015</v>
      </c>
      <c r="AE911" t="n">
        <v>1174</v>
      </c>
      <c r="AF911" t="n">
        <v>1306</v>
      </c>
      <c r="AG911" t="n">
        <v>1339</v>
      </c>
      <c r="AH911" t="n">
        <v>1434</v>
      </c>
      <c r="AJ911" t="n">
        <v>1455</v>
      </c>
      <c r="AK911" t="n">
        <v>1531</v>
      </c>
      <c r="AL911" t="n">
        <v>1546</v>
      </c>
      <c r="AM911" t="n">
        <v>1618</v>
      </c>
      <c r="AO911" t="n">
        <v>1786</v>
      </c>
      <c r="AP911" t="n">
        <v>1651</v>
      </c>
      <c r="AQ911" t="n">
        <v>1869</v>
      </c>
      <c r="AR911" t="n">
        <v>2092</v>
      </c>
      <c r="AT911" t="n">
        <v>2445</v>
      </c>
      <c r="AU911" t="n">
        <v>2646</v>
      </c>
      <c r="AV911" t="n">
        <v>2953</v>
      </c>
      <c r="AW911" t="n">
        <v>3180</v>
      </c>
      <c r="AY911" t="n">
        <v>3294</v>
      </c>
      <c r="AZ911" t="n">
        <v>3320</v>
      </c>
      <c r="BA911" t="n">
        <v>3109</v>
      </c>
      <c r="BB911" t="n">
        <v>3196</v>
      </c>
      <c r="BD911" t="n">
        <v>3259</v>
      </c>
      <c r="BE911" t="n">
        <v>3295</v>
      </c>
    </row>
    <row r="912">
      <c r="A912" t="inlineStr">
        <is>
          <t>Total stockholders equity (deficit)-c</t>
        </is>
      </c>
      <c r="F912">
        <f>SUM(F905:F910)</f>
        <v/>
      </c>
      <c r="G912">
        <f>SUM(G905:G910)</f>
        <v/>
      </c>
      <c r="H912">
        <f>SUM(H905:H910)</f>
        <v/>
      </c>
      <c r="I912">
        <f>SUM(I905:I910)</f>
        <v/>
      </c>
      <c r="K912">
        <f>SUM(K905:K910)</f>
        <v/>
      </c>
      <c r="L912">
        <f>SUM(L905:L910)</f>
        <v/>
      </c>
      <c r="M912">
        <f>SUM(M905:M910)</f>
        <v/>
      </c>
      <c r="N912">
        <f>SUM(N905:N910)</f>
        <v/>
      </c>
      <c r="P912">
        <f>SUM(P905:P910)</f>
        <v/>
      </c>
      <c r="Q912">
        <f>SUM(Q905:Q910)</f>
        <v/>
      </c>
      <c r="R912">
        <f>SUM(R905:R910)</f>
        <v/>
      </c>
      <c r="S912">
        <f>SUM(S905:S910)</f>
        <v/>
      </c>
      <c r="U912">
        <f>SUM(U905:U910)</f>
        <v/>
      </c>
      <c r="V912">
        <f>SUM(V905:V910)</f>
        <v/>
      </c>
      <c r="W912">
        <f>SUM(W905:W910)</f>
        <v/>
      </c>
      <c r="X912">
        <f>SUM(X905:X910)</f>
        <v/>
      </c>
      <c r="Z912">
        <f>SUM(Z905:Z910)</f>
        <v/>
      </c>
      <c r="AA912">
        <f>SUM(AA905:AA910)</f>
        <v/>
      </c>
      <c r="AB912">
        <f>SUM(AB905:AB910)</f>
        <v/>
      </c>
      <c r="AC912">
        <f>SUM(AC905:AC910)</f>
        <v/>
      </c>
      <c r="AE912">
        <f>SUM(AE905:AE910)</f>
        <v/>
      </c>
      <c r="AF912">
        <f>SUM(AF905:AF910)</f>
        <v/>
      </c>
      <c r="AG912">
        <f>SUM(AG905:AG910)</f>
        <v/>
      </c>
      <c r="AH912">
        <f>SUM(AH905:AH910)</f>
        <v/>
      </c>
      <c r="AJ912">
        <f>SUM(AJ905:AJ910)</f>
        <v/>
      </c>
      <c r="AK912">
        <f>SUM(AK905:AK910)</f>
        <v/>
      </c>
      <c r="AL912">
        <f>SUM(AL905:AL910)</f>
        <v/>
      </c>
      <c r="AM912">
        <f>SUM(AM905:AM910)</f>
        <v/>
      </c>
      <c r="AN912">
        <f>SUM(AN905:AN910)</f>
        <v/>
      </c>
      <c r="AO912">
        <f>SUM(AO905:AO910)</f>
        <v/>
      </c>
      <c r="AP912">
        <f>SUM(AP905:AP910)</f>
        <v/>
      </c>
      <c r="AQ912">
        <f>SUM(AQ905:AQ910)</f>
        <v/>
      </c>
      <c r="AR912">
        <f>SUM(AR905:AR910)</f>
        <v/>
      </c>
      <c r="AT912">
        <f>SUM(AT905:AT910)</f>
        <v/>
      </c>
      <c r="AU912">
        <f>SUM(AU905:AU910)</f>
        <v/>
      </c>
      <c r="AV912">
        <f>SUM(AV905:AV910)</f>
        <v/>
      </c>
      <c r="AW912">
        <f>SUM(AW905:AW910)</f>
        <v/>
      </c>
      <c r="AY912">
        <f>SUM(AY905:AY910)</f>
        <v/>
      </c>
      <c r="AZ912">
        <f>SUM(AZ905:AZ910)</f>
        <v/>
      </c>
      <c r="BA912">
        <f>SUM(BA905:BA910)</f>
        <v/>
      </c>
      <c r="BB912">
        <f>SUM(BB905:BB910)</f>
        <v/>
      </c>
      <c r="BD912">
        <f>SUM(BD905:BD910)</f>
        <v/>
      </c>
      <c r="BE912">
        <f>SUM(BE905:BE910)</f>
        <v/>
      </c>
    </row>
    <row r="913">
      <c r="A913" t="inlineStr">
        <is>
          <t>Sum Check</t>
        </is>
      </c>
      <c r="F913">
        <f>F911-F912</f>
        <v/>
      </c>
      <c r="G913">
        <f>G911-G912</f>
        <v/>
      </c>
      <c r="H913">
        <f>H911-H912</f>
        <v/>
      </c>
      <c r="I913">
        <f>I911-I912</f>
        <v/>
      </c>
      <c r="K913">
        <f>K911-K912</f>
        <v/>
      </c>
      <c r="L913">
        <f>L911-L912</f>
        <v/>
      </c>
      <c r="M913">
        <f>M911-M912</f>
        <v/>
      </c>
      <c r="N913">
        <f>N911-N912</f>
        <v/>
      </c>
      <c r="P913">
        <f>P911-P912</f>
        <v/>
      </c>
      <c r="Q913">
        <f>Q911-Q912</f>
        <v/>
      </c>
      <c r="R913">
        <f>R911-R912</f>
        <v/>
      </c>
      <c r="S913">
        <f>S911-S912</f>
        <v/>
      </c>
      <c r="U913">
        <f>U911-U912</f>
        <v/>
      </c>
      <c r="V913">
        <f>V911-V912</f>
        <v/>
      </c>
      <c r="W913">
        <f>W911-W912</f>
        <v/>
      </c>
      <c r="X913">
        <f>X911-X912</f>
        <v/>
      </c>
      <c r="Z913">
        <f>Z911-Z912</f>
        <v/>
      </c>
      <c r="AA913">
        <f>AA911-AA912</f>
        <v/>
      </c>
      <c r="AB913">
        <f>AB911-AB912</f>
        <v/>
      </c>
      <c r="AC913">
        <f>AC911-AC912</f>
        <v/>
      </c>
      <c r="AE913">
        <f>AE911-AE912</f>
        <v/>
      </c>
      <c r="AF913">
        <f>AF911-AF912</f>
        <v/>
      </c>
      <c r="AG913">
        <f>AG911-AG912</f>
        <v/>
      </c>
      <c r="AH913">
        <f>AH911-AH912</f>
        <v/>
      </c>
      <c r="AJ913">
        <f>AJ911-AJ912</f>
        <v/>
      </c>
      <c r="AK913">
        <f>AK911-AK912</f>
        <v/>
      </c>
      <c r="AL913">
        <f>AL911-AL912</f>
        <v/>
      </c>
      <c r="AM913">
        <f>AM911-AM912</f>
        <v/>
      </c>
      <c r="AN913">
        <f>AN911-AN912</f>
        <v/>
      </c>
      <c r="AO913">
        <f>AO911-AO912</f>
        <v/>
      </c>
      <c r="AP913">
        <f>AP911-AP912</f>
        <v/>
      </c>
      <c r="AQ913">
        <f>AQ911-AQ912</f>
        <v/>
      </c>
      <c r="AR913">
        <f>AR911-AR912</f>
        <v/>
      </c>
      <c r="AT913">
        <f>AT911-AT912</f>
        <v/>
      </c>
      <c r="AU913">
        <f>AU911-AU912</f>
        <v/>
      </c>
      <c r="AV913">
        <f>AV911-AV912</f>
        <v/>
      </c>
      <c r="AW913">
        <f>AW911-AW912</f>
        <v/>
      </c>
      <c r="AY913">
        <f>AY911-AY912</f>
        <v/>
      </c>
      <c r="AZ913">
        <f>AZ911-AZ912</f>
        <v/>
      </c>
      <c r="BA913">
        <f>BA911-BA912</f>
        <v/>
      </c>
      <c r="BB913">
        <f>BB911-BB912</f>
        <v/>
      </c>
      <c r="BD913">
        <f>BD911-BD912</f>
        <v/>
      </c>
      <c r="BE913">
        <f>BE911-BE912</f>
        <v/>
      </c>
    </row>
    <row r="914"/>
    <row r="915">
      <c r="A915" t="inlineStr">
        <is>
          <t>Total liabilities and stockholders equity (deficit)</t>
        </is>
      </c>
      <c r="C915" t="inlineStr">
        <is>
          <t>Million</t>
        </is>
      </c>
      <c r="D915" t="inlineStr">
        <is>
          <t>QQQQ</t>
        </is>
      </c>
      <c r="F915" t="n">
        <v>5050</v>
      </c>
      <c r="G915" t="n">
        <v>5082</v>
      </c>
      <c r="H915" t="n">
        <v>5045</v>
      </c>
      <c r="I915" t="n">
        <v>5135</v>
      </c>
      <c r="K915" t="n">
        <v>5264</v>
      </c>
      <c r="L915" t="n">
        <v>5367</v>
      </c>
      <c r="M915" t="n">
        <v>5419</v>
      </c>
      <c r="N915" t="n">
        <v>5268</v>
      </c>
      <c r="P915" t="n">
        <v>5176</v>
      </c>
      <c r="Q915" t="n">
        <v>5214</v>
      </c>
      <c r="R915" t="n">
        <v>5011</v>
      </c>
      <c r="S915" t="n">
        <v>5028</v>
      </c>
      <c r="U915" t="n">
        <v>7710</v>
      </c>
      <c r="V915" t="n">
        <v>7798</v>
      </c>
      <c r="W915" t="n">
        <v>7805</v>
      </c>
      <c r="X915" t="n">
        <v>7653</v>
      </c>
      <c r="Z915" t="n">
        <v>7511</v>
      </c>
      <c r="AA915" t="n">
        <v>8541</v>
      </c>
      <c r="AB915" t="n">
        <v>8545</v>
      </c>
      <c r="AC915" t="n">
        <v>8476</v>
      </c>
      <c r="AE915" t="n">
        <v>8420</v>
      </c>
      <c r="AF915" t="n">
        <v>9107</v>
      </c>
      <c r="AG915" t="n">
        <v>9042</v>
      </c>
      <c r="AH915" t="n">
        <v>9131</v>
      </c>
      <c r="AJ915" t="n">
        <v>8972</v>
      </c>
      <c r="AK915" t="n">
        <v>8984</v>
      </c>
      <c r="AL915" t="n">
        <v>8809</v>
      </c>
      <c r="AM915" t="n">
        <v>16469</v>
      </c>
      <c r="AO915" t="n">
        <v>17024</v>
      </c>
      <c r="AP915" t="n">
        <v>16949</v>
      </c>
      <c r="AQ915" t="n">
        <v>16731</v>
      </c>
      <c r="AR915" t="n">
        <v>16701</v>
      </c>
      <c r="AT915" t="n">
        <v>17176</v>
      </c>
      <c r="AU915" t="n">
        <v>17263</v>
      </c>
      <c r="AV915" t="n">
        <v>17577</v>
      </c>
      <c r="AW915" t="n">
        <v>17882</v>
      </c>
      <c r="AY915" t="n">
        <v>17341</v>
      </c>
      <c r="AZ915" t="n">
        <v>17535</v>
      </c>
      <c r="BA915" t="n">
        <v>16885</v>
      </c>
      <c r="BB915" t="n">
        <v>16956</v>
      </c>
      <c r="BD915" t="n">
        <v>16451</v>
      </c>
      <c r="BE915" t="n">
        <v>16613</v>
      </c>
    </row>
    <row r="916">
      <c r="A916" t="inlineStr">
        <is>
          <t>Total liabilities and stockholders equity (deficit)-c</t>
        </is>
      </c>
      <c r="F916">
        <f>F898+F902+F911</f>
        <v/>
      </c>
      <c r="G916">
        <f>G898+G902+G911</f>
        <v/>
      </c>
      <c r="H916">
        <f>H898+H902+H911</f>
        <v/>
      </c>
      <c r="I916">
        <f>I898+I902+I911</f>
        <v/>
      </c>
      <c r="K916">
        <f>K898+K902+K911</f>
        <v/>
      </c>
      <c r="L916">
        <f>L898+L902+L911</f>
        <v/>
      </c>
      <c r="M916">
        <f>M898+M902+M911</f>
        <v/>
      </c>
      <c r="N916">
        <f>N898+N902+N911</f>
        <v/>
      </c>
      <c r="P916">
        <f>P898+P902+P911</f>
        <v/>
      </c>
      <c r="Q916">
        <f>Q898+Q902+Q911</f>
        <v/>
      </c>
      <c r="R916">
        <f>R898+R902+R911</f>
        <v/>
      </c>
      <c r="S916">
        <f>S898+S902+S911</f>
        <v/>
      </c>
      <c r="U916">
        <f>U898+U902+U911</f>
        <v/>
      </c>
      <c r="V916">
        <f>V898+V902+V911</f>
        <v/>
      </c>
      <c r="W916">
        <f>W898+W902+W911</f>
        <v/>
      </c>
      <c r="X916">
        <f>X898+X902+X911</f>
        <v/>
      </c>
      <c r="Z916">
        <f>Z898+Z902+Z911</f>
        <v/>
      </c>
      <c r="AA916">
        <f>AA898+AA902+AA911</f>
        <v/>
      </c>
      <c r="AB916">
        <f>AB898+AB902+AB911</f>
        <v/>
      </c>
      <c r="AC916">
        <f>AC898+AC902+AC911</f>
        <v/>
      </c>
      <c r="AE916">
        <f>AE898+AE902+AE911</f>
        <v/>
      </c>
      <c r="AF916">
        <f>AF898+AF902+AF911</f>
        <v/>
      </c>
      <c r="AG916">
        <f>AG898+AG902+AG911</f>
        <v/>
      </c>
      <c r="AH916">
        <f>AH898+AH902+AH911</f>
        <v/>
      </c>
      <c r="AJ916">
        <f>AJ898+AJ902+AJ911</f>
        <v/>
      </c>
      <c r="AK916">
        <f>AK898+AK902+AK911</f>
        <v/>
      </c>
      <c r="AL916">
        <f>AL898+AL902+AL911</f>
        <v/>
      </c>
      <c r="AM916">
        <f>AM898+AM902+AM911</f>
        <v/>
      </c>
      <c r="AN916">
        <f>AN898+AN902+AN911</f>
        <v/>
      </c>
      <c r="AO916">
        <f>AO898+AO902+AO911</f>
        <v/>
      </c>
      <c r="AP916">
        <f>AP898+AP902+AP911</f>
        <v/>
      </c>
      <c r="AQ916">
        <f>AQ898+AQ902+AQ911</f>
        <v/>
      </c>
      <c r="AR916">
        <f>AR898+AR902+AR911</f>
        <v/>
      </c>
      <c r="AT916">
        <f>AT898+AT902+AT911</f>
        <v/>
      </c>
      <c r="AU916">
        <f>AU898+AU902+AU911</f>
        <v/>
      </c>
      <c r="AV916">
        <f>AV898+AV902+AV911</f>
        <v/>
      </c>
      <c r="AW916">
        <f>AW898+AW902+AW911</f>
        <v/>
      </c>
      <c r="AY916">
        <f>AY898+AY902+AY911</f>
        <v/>
      </c>
      <c r="AZ916">
        <f>AZ898+AZ902+AZ911</f>
        <v/>
      </c>
      <c r="BA916">
        <f>BA898+BA902+BA911</f>
        <v/>
      </c>
      <c r="BB916">
        <f>BB898+BB902+BB911</f>
        <v/>
      </c>
      <c r="BD916">
        <f>BD898+BD902+BD911</f>
        <v/>
      </c>
      <c r="BE916">
        <f>BE898+BE902+BE911</f>
        <v/>
      </c>
    </row>
    <row r="917">
      <c r="A917" t="inlineStr">
        <is>
          <t>Sum Check 1</t>
        </is>
      </c>
      <c r="F917">
        <f>F915-F916</f>
        <v/>
      </c>
      <c r="G917">
        <f>G915-G916</f>
        <v/>
      </c>
      <c r="H917">
        <f>H915-H916</f>
        <v/>
      </c>
      <c r="I917">
        <f>I915-I916</f>
        <v/>
      </c>
      <c r="K917">
        <f>K915-K916</f>
        <v/>
      </c>
      <c r="L917">
        <f>L915-L916</f>
        <v/>
      </c>
      <c r="M917">
        <f>M915-M916</f>
        <v/>
      </c>
      <c r="N917">
        <f>N915-N916</f>
        <v/>
      </c>
      <c r="P917">
        <f>P915-P916</f>
        <v/>
      </c>
      <c r="Q917">
        <f>Q915-Q916</f>
        <v/>
      </c>
      <c r="R917">
        <f>R915-R916</f>
        <v/>
      </c>
      <c r="S917">
        <f>S915-S916</f>
        <v/>
      </c>
      <c r="U917">
        <f>U915-U916</f>
        <v/>
      </c>
      <c r="V917">
        <f>V915-V916</f>
        <v/>
      </c>
      <c r="W917">
        <f>W915-W916</f>
        <v/>
      </c>
      <c r="X917">
        <f>X915-X916</f>
        <v/>
      </c>
      <c r="Z917">
        <f>Z915-Z916</f>
        <v/>
      </c>
      <c r="AA917">
        <f>AA915-AA916</f>
        <v/>
      </c>
      <c r="AB917">
        <f>AB915-AB916</f>
        <v/>
      </c>
      <c r="AC917">
        <f>AC915-AC916</f>
        <v/>
      </c>
      <c r="AE917">
        <f>AE915-AE916</f>
        <v/>
      </c>
      <c r="AF917">
        <f>AF915-AF916</f>
        <v/>
      </c>
      <c r="AG917">
        <f>AG915-AG916</f>
        <v/>
      </c>
      <c r="AH917">
        <f>AH915-AH916</f>
        <v/>
      </c>
      <c r="AJ917">
        <f>AJ915-AJ916</f>
        <v/>
      </c>
      <c r="AK917">
        <f>AK915-AK916</f>
        <v/>
      </c>
      <c r="AL917">
        <f>AL915-AL916</f>
        <v/>
      </c>
      <c r="AM917">
        <f>AM915-AM916</f>
        <v/>
      </c>
      <c r="AN917">
        <f>AN915-AN916</f>
        <v/>
      </c>
      <c r="AO917">
        <f>AO915-AO916</f>
        <v/>
      </c>
      <c r="AP917">
        <f>AP915-AP916</f>
        <v/>
      </c>
      <c r="AQ917">
        <f>AQ915-AQ916</f>
        <v/>
      </c>
      <c r="AR917">
        <f>AR915-AR916</f>
        <v/>
      </c>
      <c r="AT917">
        <f>AT915-AT916</f>
        <v/>
      </c>
      <c r="AU917">
        <f>AU915-AU916</f>
        <v/>
      </c>
      <c r="AV917">
        <f>AV915-AV916</f>
        <v/>
      </c>
      <c r="AW917">
        <f>AW915-AW916</f>
        <v/>
      </c>
      <c r="AY917">
        <f>AY915-AY916</f>
        <v/>
      </c>
      <c r="AZ917">
        <f>AZ915-AZ916</f>
        <v/>
      </c>
      <c r="BA917">
        <f>BA915-BA916</f>
        <v/>
      </c>
      <c r="BB917">
        <f>BB915-BB916</f>
        <v/>
      </c>
      <c r="BD917">
        <f>BD915-BD916</f>
        <v/>
      </c>
      <c r="BE917">
        <f>BE915-BE916</f>
        <v/>
      </c>
    </row>
    <row r="918">
      <c r="A918" t="inlineStr">
        <is>
          <t>Sum Check 2</t>
        </is>
      </c>
      <c r="F918">
        <f>F916-F876</f>
        <v/>
      </c>
      <c r="G918">
        <f>G916-G876</f>
        <v/>
      </c>
      <c r="H918">
        <f>H916-H876</f>
        <v/>
      </c>
      <c r="I918">
        <f>I916-I876</f>
        <v/>
      </c>
      <c r="K918">
        <f>K916-K876</f>
        <v/>
      </c>
      <c r="L918">
        <f>L916-L876</f>
        <v/>
      </c>
      <c r="M918">
        <f>M916-M876</f>
        <v/>
      </c>
      <c r="N918">
        <f>N916-N876</f>
        <v/>
      </c>
      <c r="P918">
        <f>P916-P876</f>
        <v/>
      </c>
      <c r="Q918">
        <f>Q916-Q876</f>
        <v/>
      </c>
      <c r="R918">
        <f>R916-R876</f>
        <v/>
      </c>
      <c r="S918">
        <f>S916-S876</f>
        <v/>
      </c>
      <c r="U918">
        <f>U916-U876</f>
        <v/>
      </c>
      <c r="V918">
        <f>V916-V876</f>
        <v/>
      </c>
      <c r="W918">
        <f>W916-W876</f>
        <v/>
      </c>
      <c r="X918">
        <f>X916-X876</f>
        <v/>
      </c>
      <c r="Z918">
        <f>Z916-Z876</f>
        <v/>
      </c>
      <c r="AA918">
        <f>AA916-AA876</f>
        <v/>
      </c>
      <c r="AB918">
        <f>AB916-AB876</f>
        <v/>
      </c>
      <c r="AC918">
        <f>AC916-AC876</f>
        <v/>
      </c>
      <c r="AE918">
        <f>AE916-AE876</f>
        <v/>
      </c>
      <c r="AF918">
        <f>AF916-AF876</f>
        <v/>
      </c>
      <c r="AG918">
        <f>AG916-AG876</f>
        <v/>
      </c>
      <c r="AH918">
        <f>AH916-AH876</f>
        <v/>
      </c>
      <c r="AJ918">
        <f>AJ916-AJ876</f>
        <v/>
      </c>
      <c r="AK918">
        <f>AK916-AK876</f>
        <v/>
      </c>
      <c r="AL918">
        <f>AL916-AL876</f>
        <v/>
      </c>
      <c r="AM918">
        <f>AM916-AM876</f>
        <v/>
      </c>
      <c r="AN918">
        <f>AN916-AN876</f>
        <v/>
      </c>
      <c r="AO918">
        <f>AO916-AO876</f>
        <v/>
      </c>
      <c r="AP918">
        <f>AP916-AP876</f>
        <v/>
      </c>
      <c r="AQ918">
        <f>AQ916-AQ876</f>
        <v/>
      </c>
      <c r="AR918">
        <f>AR916-AR876</f>
        <v/>
      </c>
      <c r="AT918">
        <f>AT916-AT876</f>
        <v/>
      </c>
      <c r="AU918">
        <f>AU916-AU876</f>
        <v/>
      </c>
      <c r="AV918">
        <f>AV916-AV876</f>
        <v/>
      </c>
      <c r="AW918">
        <f>AW916-AW876</f>
        <v/>
      </c>
      <c r="AY918">
        <f>AY916-AY876</f>
        <v/>
      </c>
      <c r="AZ918">
        <f>AZ916-AZ876</f>
        <v/>
      </c>
      <c r="BA918">
        <f>BA916-BA876</f>
        <v/>
      </c>
      <c r="BB918">
        <f>BB916-BB876</f>
        <v/>
      </c>
      <c r="BD918">
        <f>BD916-BD876</f>
        <v/>
      </c>
      <c r="BE918">
        <f>BE916-BE876</f>
        <v/>
      </c>
    </row>
    <row r="919"/>
    <row r="920">
      <c r="A920" t="inlineStr">
        <is>
          <t>Cash flow statement</t>
        </is>
      </c>
    </row>
    <row r="921">
      <c r="A921" t="inlineStr">
        <is>
          <t>Cash flows from operating activities:</t>
        </is>
      </c>
    </row>
    <row r="922">
      <c r="A922" t="inlineStr">
        <is>
          <t>Net income (loss)</t>
        </is>
      </c>
      <c r="C922" t="inlineStr">
        <is>
          <t>Million</t>
        </is>
      </c>
      <c r="D922" t="inlineStr">
        <is>
          <t>QYYY</t>
        </is>
      </c>
      <c r="F922" t="n">
        <v>-10</v>
      </c>
      <c r="G922" t="n">
        <v>-9</v>
      </c>
      <c r="H922" t="n">
        <v>31</v>
      </c>
      <c r="I922" t="n">
        <v>57</v>
      </c>
      <c r="K922" t="n">
        <v>6</v>
      </c>
      <c r="L922" t="n">
        <v>18</v>
      </c>
      <c r="M922" t="n">
        <v>33</v>
      </c>
      <c r="N922" t="n">
        <v>63</v>
      </c>
      <c r="P922" t="n">
        <v>13</v>
      </c>
      <c r="Q922" t="n">
        <v>51</v>
      </c>
      <c r="R922" t="n">
        <v>38</v>
      </c>
      <c r="S922" t="n">
        <v>86</v>
      </c>
      <c r="U922" t="n">
        <v>4</v>
      </c>
      <c r="V922" t="n">
        <v>63</v>
      </c>
      <c r="W922" t="n">
        <v>159</v>
      </c>
      <c r="X922" t="n">
        <v>236</v>
      </c>
      <c r="Z922" t="n">
        <v>51</v>
      </c>
      <c r="AA922" t="n">
        <v>123</v>
      </c>
      <c r="AB922" t="n">
        <v>230</v>
      </c>
      <c r="AC922" t="n">
        <v>340</v>
      </c>
      <c r="AE922" t="n">
        <v>163</v>
      </c>
      <c r="AF922" t="n">
        <v>253</v>
      </c>
      <c r="AG922" t="n">
        <v>363</v>
      </c>
      <c r="AH922" t="n">
        <v>496</v>
      </c>
      <c r="AJ922" t="n">
        <v>88</v>
      </c>
      <c r="AK922" t="n">
        <v>162</v>
      </c>
      <c r="AL922" t="n">
        <v>175</v>
      </c>
      <c r="AM922" t="n">
        <v>404</v>
      </c>
      <c r="AO922" t="n">
        <v>47</v>
      </c>
      <c r="AP922" t="n">
        <v>173</v>
      </c>
      <c r="AQ922" t="n">
        <v>364</v>
      </c>
      <c r="AR922" t="n">
        <v>559</v>
      </c>
      <c r="AT922" t="n">
        <v>130</v>
      </c>
      <c r="AU922" t="n">
        <v>311</v>
      </c>
      <c r="AV922" t="n">
        <v>505</v>
      </c>
      <c r="AW922" t="n">
        <v>733</v>
      </c>
      <c r="AY922" t="n">
        <v>121</v>
      </c>
      <c r="AZ922" t="n">
        <v>326</v>
      </c>
      <c r="BA922" t="n">
        <v>533</v>
      </c>
      <c r="BB922" t="n">
        <v>766</v>
      </c>
      <c r="BD922" t="n">
        <v>106</v>
      </c>
      <c r="BE922" t="n">
        <v>280</v>
      </c>
    </row>
    <row r="923">
      <c r="A923" t="inlineStr">
        <is>
          <t>Link Check</t>
        </is>
      </c>
      <c r="F923">
        <f>F922-F786</f>
        <v/>
      </c>
      <c r="G923">
        <f>G922-G786</f>
        <v/>
      </c>
      <c r="H923">
        <f>H922-H786</f>
        <v/>
      </c>
      <c r="I923">
        <f>I922-I786</f>
        <v/>
      </c>
      <c r="K923">
        <f>K922-K786</f>
        <v/>
      </c>
      <c r="L923">
        <f>L922-L786</f>
        <v/>
      </c>
      <c r="M923">
        <f>M922-M786</f>
        <v/>
      </c>
      <c r="N923">
        <f>N922-N786</f>
        <v/>
      </c>
      <c r="P923">
        <f>P922-P786</f>
        <v/>
      </c>
      <c r="Q923">
        <f>Q922-Q786</f>
        <v/>
      </c>
      <c r="R923">
        <f>R922-R786</f>
        <v/>
      </c>
      <c r="S923">
        <f>S922-S786</f>
        <v/>
      </c>
      <c r="U923">
        <f>U922-U786</f>
        <v/>
      </c>
      <c r="V923">
        <f>V922-V786</f>
        <v/>
      </c>
      <c r="W923">
        <f>W922-W786</f>
        <v/>
      </c>
      <c r="X923">
        <f>X922-X786</f>
        <v/>
      </c>
      <c r="Z923">
        <f>Z922-Z786</f>
        <v/>
      </c>
      <c r="AA923">
        <f>AA922-AA786</f>
        <v/>
      </c>
      <c r="AB923">
        <f>AB922-AB786</f>
        <v/>
      </c>
      <c r="AC923">
        <f>AC922-AC786</f>
        <v/>
      </c>
      <c r="AE923">
        <f>AE922-AE786</f>
        <v/>
      </c>
      <c r="AF923">
        <f>AF922-AF786</f>
        <v/>
      </c>
      <c r="AG923">
        <f>AG922-AG786</f>
        <v/>
      </c>
      <c r="AH923">
        <f>AH922-AH786</f>
        <v/>
      </c>
      <c r="AJ923">
        <f>AJ922-AJ786</f>
        <v/>
      </c>
      <c r="AK923">
        <f>AK922-AK786</f>
        <v/>
      </c>
      <c r="AL923">
        <f>AL922-AL786</f>
        <v/>
      </c>
      <c r="AM923">
        <f>AM922-AM786</f>
        <v/>
      </c>
      <c r="AN923">
        <f>AN922-AN786</f>
        <v/>
      </c>
      <c r="AO923">
        <f>AO922-AO786</f>
        <v/>
      </c>
      <c r="AP923">
        <f>AP922-AP786</f>
        <v/>
      </c>
      <c r="AQ923">
        <f>AQ922-AQ786</f>
        <v/>
      </c>
      <c r="AR923">
        <f>AR922-AR786</f>
        <v/>
      </c>
      <c r="AT923">
        <f>AT922-AT786</f>
        <v/>
      </c>
      <c r="AU923">
        <f>AU922-AU786</f>
        <v/>
      </c>
      <c r="AV923">
        <f>AV922-AV786</f>
        <v/>
      </c>
      <c r="AW923">
        <f>AW922-AW786</f>
        <v/>
      </c>
      <c r="AY923">
        <f>AY922-AY786</f>
        <v/>
      </c>
      <c r="AZ923">
        <f>AZ922-AZ786</f>
        <v/>
      </c>
      <c r="BA923">
        <f>BA922-BA786</f>
        <v/>
      </c>
      <c r="BB923">
        <f>BB922-BB786</f>
        <v/>
      </c>
      <c r="BD923">
        <f>BD922-BD786</f>
        <v/>
      </c>
      <c r="BE923">
        <f>BE922-BE786</f>
        <v/>
      </c>
    </row>
    <row r="924">
      <c r="A924" t="inlineStr">
        <is>
          <t>Net income (loss) attributable to non-controlling interests</t>
        </is>
      </c>
      <c r="C924" t="inlineStr">
        <is>
          <t>Million</t>
        </is>
      </c>
      <c r="D924" t="inlineStr">
        <is>
          <t>QYYY</t>
        </is>
      </c>
      <c r="N924" t="n">
        <v>1</v>
      </c>
    </row>
    <row r="925">
      <c r="A925" t="inlineStr">
        <is>
          <t>Net income (loss)  attributable to the company</t>
        </is>
      </c>
      <c r="C925" t="inlineStr">
        <is>
          <t>Million</t>
        </is>
      </c>
      <c r="D925" t="inlineStr">
        <is>
          <t>QYYY</t>
        </is>
      </c>
      <c r="N925" t="n">
        <v>62</v>
      </c>
      <c r="S925" t="n">
        <v>86</v>
      </c>
      <c r="X925" t="n">
        <v>236</v>
      </c>
    </row>
    <row r="926"/>
    <row r="927">
      <c r="A927" t="inlineStr">
        <is>
          <t>Adjustments to reconcile net cash provided by operating activities</t>
        </is>
      </c>
    </row>
    <row r="928">
      <c r="A928" t="inlineStr">
        <is>
          <t>Depreciation</t>
        </is>
      </c>
      <c r="C928" t="inlineStr">
        <is>
          <t>Million</t>
        </is>
      </c>
      <c r="D928" t="inlineStr">
        <is>
          <t>QYYY</t>
        </is>
      </c>
      <c r="F928" t="n">
        <v>60</v>
      </c>
      <c r="G928" t="n">
        <v>118</v>
      </c>
      <c r="H928" t="n">
        <v>177</v>
      </c>
      <c r="I928" t="n">
        <v>236</v>
      </c>
      <c r="K928" t="n">
        <v>59</v>
      </c>
      <c r="L928" t="n">
        <v>119</v>
      </c>
      <c r="M928" t="n">
        <v>184</v>
      </c>
      <c r="N928" t="n">
        <v>256</v>
      </c>
      <c r="P928" t="n">
        <v>66</v>
      </c>
      <c r="Q928" t="n">
        <v>128</v>
      </c>
      <c r="R928" t="n">
        <v>193</v>
      </c>
      <c r="S928" t="n">
        <v>259</v>
      </c>
      <c r="U928" t="n">
        <v>103</v>
      </c>
      <c r="V928" t="n">
        <v>199</v>
      </c>
      <c r="W928" t="n">
        <v>284</v>
      </c>
      <c r="X928" t="n">
        <v>382</v>
      </c>
      <c r="Z928" t="n">
        <v>87</v>
      </c>
      <c r="AA928" t="n">
        <v>178</v>
      </c>
      <c r="AB928" t="n">
        <v>270</v>
      </c>
      <c r="AC928" t="n">
        <v>367</v>
      </c>
      <c r="AE928" t="n">
        <v>91</v>
      </c>
      <c r="AF928" t="n">
        <v>185</v>
      </c>
      <c r="AG928" t="n">
        <v>281</v>
      </c>
      <c r="AH928" t="n">
        <v>384</v>
      </c>
      <c r="AJ928" t="n">
        <v>96</v>
      </c>
      <c r="AK928" t="n">
        <v>189</v>
      </c>
      <c r="AL928" t="n">
        <v>278</v>
      </c>
      <c r="AM928" t="n">
        <v>419</v>
      </c>
      <c r="AO928" t="n">
        <v>141</v>
      </c>
      <c r="AP928" t="n">
        <v>277</v>
      </c>
      <c r="AQ928" t="n">
        <v>412</v>
      </c>
      <c r="AR928" t="n">
        <v>545</v>
      </c>
      <c r="AT928" t="n">
        <v>141</v>
      </c>
      <c r="AU928" t="n">
        <v>280</v>
      </c>
      <c r="AV928" t="n">
        <v>420</v>
      </c>
      <c r="AW928" t="n">
        <v>566</v>
      </c>
      <c r="AY928" t="n">
        <v>143</v>
      </c>
      <c r="AZ928" t="n">
        <v>284</v>
      </c>
      <c r="BA928" t="n">
        <v>424</v>
      </c>
      <c r="BB928" t="n">
        <v>562</v>
      </c>
      <c r="BD928" t="n">
        <v>139</v>
      </c>
      <c r="BE928" t="n">
        <v>279</v>
      </c>
    </row>
    <row r="929">
      <c r="A929" t="inlineStr">
        <is>
          <t>Amortization of intangibles</t>
        </is>
      </c>
      <c r="C929" t="inlineStr">
        <is>
          <t>Million</t>
        </is>
      </c>
      <c r="D929" t="inlineStr">
        <is>
          <t>QYYY</t>
        </is>
      </c>
      <c r="F929" t="n">
        <v>27</v>
      </c>
      <c r="G929" t="n">
        <v>54</v>
      </c>
      <c r="H929" t="n">
        <v>81</v>
      </c>
      <c r="I929" t="n">
        <v>105</v>
      </c>
      <c r="K929" t="n">
        <v>26</v>
      </c>
      <c r="L929" t="n">
        <v>51</v>
      </c>
      <c r="M929" t="n">
        <v>77</v>
      </c>
      <c r="N929" t="n">
        <v>102</v>
      </c>
      <c r="P929" t="n">
        <v>25</v>
      </c>
      <c r="Q929" t="n">
        <v>48</v>
      </c>
      <c r="R929" t="n">
        <v>70</v>
      </c>
      <c r="S929" t="n">
        <v>91</v>
      </c>
      <c r="U929" t="n">
        <v>36</v>
      </c>
      <c r="V929" t="n">
        <v>71</v>
      </c>
      <c r="W929" t="n">
        <v>106</v>
      </c>
      <c r="X929" t="n">
        <v>143</v>
      </c>
      <c r="Z929" t="n">
        <v>33</v>
      </c>
      <c r="AA929" t="n">
        <v>73</v>
      </c>
      <c r="AB929" t="n">
        <v>113</v>
      </c>
      <c r="AC929" t="n">
        <v>154</v>
      </c>
      <c r="AE929" t="n">
        <v>38</v>
      </c>
      <c r="AF929" t="n">
        <v>76</v>
      </c>
      <c r="AG929" t="n">
        <v>116</v>
      </c>
      <c r="AH929" t="n">
        <v>154</v>
      </c>
      <c r="AJ929" t="n">
        <v>42</v>
      </c>
      <c r="AK929" t="n">
        <v>81</v>
      </c>
      <c r="AL929" t="n">
        <v>119</v>
      </c>
      <c r="AM929" t="n">
        <v>194</v>
      </c>
      <c r="AO929" t="n">
        <v>75</v>
      </c>
      <c r="AP929" t="n">
        <v>152</v>
      </c>
      <c r="AQ929" t="n">
        <v>226</v>
      </c>
      <c r="AR929" t="n">
        <v>300</v>
      </c>
      <c r="AT929" t="n">
        <v>74</v>
      </c>
      <c r="AU929" t="n">
        <v>147</v>
      </c>
      <c r="AV929" t="n">
        <v>219</v>
      </c>
      <c r="AW929" t="n">
        <v>288</v>
      </c>
      <c r="AY929" t="n">
        <v>68</v>
      </c>
      <c r="AZ929" t="n">
        <v>133</v>
      </c>
      <c r="BA929" t="n">
        <v>196</v>
      </c>
      <c r="BB929" t="n">
        <v>257</v>
      </c>
      <c r="BD929" t="n">
        <v>60</v>
      </c>
      <c r="BE929" t="n">
        <v>120</v>
      </c>
    </row>
    <row r="930">
      <c r="A930" t="inlineStr">
        <is>
          <t>Non-cash interest expense</t>
        </is>
      </c>
      <c r="C930" t="inlineStr">
        <is>
          <t>Million</t>
        </is>
      </c>
      <c r="D930" t="inlineStr">
        <is>
          <t>QYYY</t>
        </is>
      </c>
      <c r="F930" t="n">
        <v>5</v>
      </c>
      <c r="G930" t="n">
        <v>8</v>
      </c>
      <c r="H930" t="n">
        <v>11</v>
      </c>
      <c r="I930" t="n">
        <v>14</v>
      </c>
      <c r="K930" t="n">
        <v>2</v>
      </c>
      <c r="L930" t="n">
        <v>4</v>
      </c>
      <c r="M930" t="n">
        <v>5</v>
      </c>
      <c r="N930" t="n">
        <v>7</v>
      </c>
      <c r="P930" t="n">
        <v>2</v>
      </c>
      <c r="Q930" t="n">
        <v>3</v>
      </c>
      <c r="R930" t="n">
        <v>5</v>
      </c>
      <c r="S930" t="n">
        <v>6</v>
      </c>
      <c r="U930" t="n">
        <v>3</v>
      </c>
      <c r="V930" t="n">
        <v>5</v>
      </c>
      <c r="W930" t="n">
        <v>8</v>
      </c>
      <c r="X930" t="n">
        <v>9</v>
      </c>
      <c r="Z930" t="n">
        <v>1</v>
      </c>
      <c r="AA930" t="n">
        <v>4</v>
      </c>
      <c r="AB930" t="n">
        <v>6</v>
      </c>
      <c r="AC930" t="n">
        <v>9</v>
      </c>
      <c r="AE930" t="n">
        <v>3</v>
      </c>
      <c r="AF930" t="n">
        <v>4</v>
      </c>
      <c r="AG930" t="n">
        <v>6</v>
      </c>
      <c r="AH930" t="n">
        <v>4</v>
      </c>
      <c r="AJ930" t="n">
        <v>-1</v>
      </c>
      <c r="AK930" t="n">
        <v>-3</v>
      </c>
      <c r="AL930" t="n">
        <v>-4</v>
      </c>
      <c r="AM930" t="n">
        <v>1</v>
      </c>
      <c r="AO930" t="n">
        <v>4</v>
      </c>
      <c r="AP930" t="n">
        <v>9</v>
      </c>
      <c r="AQ930" t="n">
        <v>18</v>
      </c>
      <c r="AR930" t="n">
        <v>27</v>
      </c>
      <c r="AT930" t="n">
        <v>8</v>
      </c>
      <c r="AU930" t="n">
        <v>16</v>
      </c>
      <c r="AV930" t="n">
        <v>26</v>
      </c>
      <c r="AW930" t="n">
        <v>32</v>
      </c>
      <c r="AY930" t="n">
        <v>3</v>
      </c>
      <c r="AZ930" t="n">
        <v>8</v>
      </c>
      <c r="BA930" t="n">
        <v>11</v>
      </c>
      <c r="BB930" t="n">
        <v>6</v>
      </c>
      <c r="BD930" t="n">
        <v>-13</v>
      </c>
      <c r="BE930" t="n">
        <v>-27</v>
      </c>
    </row>
    <row r="931">
      <c r="A931" t="inlineStr">
        <is>
          <t>Stock compensation expense</t>
        </is>
      </c>
      <c r="C931" t="inlineStr">
        <is>
          <t>Million</t>
        </is>
      </c>
      <c r="D931" t="inlineStr">
        <is>
          <t>QYYY</t>
        </is>
      </c>
      <c r="H931" t="n">
        <v>0</v>
      </c>
      <c r="I931" t="n">
        <v>16</v>
      </c>
      <c r="K931" t="n">
        <v>5</v>
      </c>
      <c r="L931" t="n">
        <v>10</v>
      </c>
      <c r="M931" t="n">
        <v>12</v>
      </c>
      <c r="N931" t="n">
        <v>15</v>
      </c>
      <c r="P931" t="n">
        <v>7</v>
      </c>
      <c r="Q931" t="n">
        <v>12</v>
      </c>
      <c r="R931" t="n">
        <v>17</v>
      </c>
      <c r="S931" t="n">
        <v>21</v>
      </c>
      <c r="U931" t="n">
        <v>4</v>
      </c>
      <c r="V931" t="n">
        <v>14</v>
      </c>
      <c r="W931" t="n">
        <v>17</v>
      </c>
      <c r="X931" t="n">
        <v>20</v>
      </c>
      <c r="Z931" t="n">
        <v>3</v>
      </c>
      <c r="AA931" t="n">
        <v>11</v>
      </c>
      <c r="AB931" t="n">
        <v>16</v>
      </c>
      <c r="AC931" t="n">
        <v>20</v>
      </c>
      <c r="AE931" t="n">
        <v>4</v>
      </c>
      <c r="AF931" t="n">
        <v>14</v>
      </c>
      <c r="AG931" t="n">
        <v>20</v>
      </c>
      <c r="AH931" t="n">
        <v>23</v>
      </c>
      <c r="AJ931" t="n">
        <v>3</v>
      </c>
      <c r="AK931" t="n">
        <v>17</v>
      </c>
      <c r="AL931" t="n">
        <v>21</v>
      </c>
      <c r="AM931" t="n">
        <v>27</v>
      </c>
      <c r="AO931" t="n">
        <v>19</v>
      </c>
      <c r="AP931" t="n">
        <v>24</v>
      </c>
      <c r="AQ931" t="n">
        <v>28</v>
      </c>
      <c r="AR931" t="n">
        <v>33</v>
      </c>
      <c r="AT931" t="n">
        <v>21</v>
      </c>
      <c r="AU931" t="n">
        <v>28</v>
      </c>
      <c r="AV931" t="n">
        <v>34</v>
      </c>
      <c r="AW931" t="n">
        <v>40</v>
      </c>
      <c r="AY931" t="n">
        <v>21</v>
      </c>
      <c r="AZ931" t="n">
        <v>28</v>
      </c>
      <c r="BA931" t="n">
        <v>34</v>
      </c>
      <c r="BB931" t="n">
        <v>39</v>
      </c>
      <c r="BD931" t="n">
        <v>23</v>
      </c>
      <c r="BE931" t="n">
        <v>30</v>
      </c>
    </row>
    <row r="932">
      <c r="A932" t="inlineStr">
        <is>
          <t>Loss on foreign exchange forward contracts</t>
        </is>
      </c>
      <c r="C932" t="inlineStr">
        <is>
          <t>Million</t>
        </is>
      </c>
      <c r="D932" t="inlineStr">
        <is>
          <t>QYYY</t>
        </is>
      </c>
      <c r="AJ932" t="n">
        <v>0</v>
      </c>
      <c r="AK932" t="n">
        <v>18</v>
      </c>
      <c r="AL932" t="n">
        <v>156</v>
      </c>
      <c r="AM932" t="n">
        <v>0</v>
      </c>
    </row>
    <row r="933">
      <c r="A933" t="inlineStr">
        <is>
          <t>Deferred income tax</t>
        </is>
      </c>
      <c r="C933" t="inlineStr">
        <is>
          <t>Million</t>
        </is>
      </c>
      <c r="D933" t="inlineStr">
        <is>
          <t>QYYY</t>
        </is>
      </c>
      <c r="F933" t="n">
        <v>-5</v>
      </c>
      <c r="G933" t="n">
        <v>-3</v>
      </c>
      <c r="H933" t="n">
        <v>18</v>
      </c>
      <c r="I933" t="n">
        <v>22</v>
      </c>
      <c r="K933" t="n">
        <v>4</v>
      </c>
      <c r="L933" t="n">
        <v>10</v>
      </c>
      <c r="M933" t="n">
        <v>-15</v>
      </c>
      <c r="N933" t="n">
        <v>-4</v>
      </c>
      <c r="P933" t="n">
        <v>3</v>
      </c>
      <c r="Q933" t="n">
        <v>22</v>
      </c>
      <c r="R933" t="n">
        <v>12</v>
      </c>
      <c r="S933" t="n">
        <v>26</v>
      </c>
      <c r="U933" t="n">
        <v>-8</v>
      </c>
      <c r="V933" t="n">
        <v>21</v>
      </c>
      <c r="W933" t="n">
        <v>23</v>
      </c>
      <c r="X933" t="n">
        <v>31</v>
      </c>
      <c r="Z933" t="n">
        <v>14</v>
      </c>
      <c r="AA933" t="n">
        <v>12</v>
      </c>
      <c r="AB933" t="n">
        <v>39</v>
      </c>
      <c r="AC933" t="n">
        <v>5</v>
      </c>
      <c r="AE933" t="n">
        <v>-121</v>
      </c>
      <c r="AF933" t="n">
        <v>-102</v>
      </c>
      <c r="AG933" t="n">
        <v>-71</v>
      </c>
      <c r="AH933" t="n">
        <v>-86</v>
      </c>
      <c r="AJ933" t="n">
        <v>4</v>
      </c>
      <c r="AK933" t="n">
        <v>-2</v>
      </c>
      <c r="AL933" t="n">
        <v>-16</v>
      </c>
      <c r="AM933" t="n">
        <v>-52</v>
      </c>
      <c r="AO933" t="n">
        <v>-16</v>
      </c>
      <c r="AP933" t="n">
        <v>12</v>
      </c>
      <c r="AQ933" t="n">
        <v>30</v>
      </c>
      <c r="AR933" t="n">
        <v>-96</v>
      </c>
      <c r="AT933" t="n">
        <v>-19</v>
      </c>
      <c r="AU933" t="n">
        <v>-28</v>
      </c>
      <c r="AV933" t="n">
        <v>-53</v>
      </c>
      <c r="AW933" t="n">
        <v>-73</v>
      </c>
      <c r="AY933" t="n">
        <v>-12</v>
      </c>
      <c r="AZ933" t="n">
        <v>-43</v>
      </c>
      <c r="BA933" t="n">
        <v>-66</v>
      </c>
      <c r="BB933" t="n">
        <v>-48</v>
      </c>
      <c r="BD933" t="n">
        <v>-33</v>
      </c>
      <c r="BE933" t="n">
        <v>-51</v>
      </c>
    </row>
    <row r="934">
      <c r="A934" t="inlineStr">
        <is>
          <t>Debt extinguishment</t>
        </is>
      </c>
      <c r="C934" t="inlineStr">
        <is>
          <t>Million</t>
        </is>
      </c>
      <c r="D934" t="inlineStr">
        <is>
          <t>QYYY</t>
        </is>
      </c>
      <c r="F934" t="n">
        <v>16</v>
      </c>
      <c r="G934" t="n">
        <v>64</v>
      </c>
      <c r="H934" t="n">
        <v>64</v>
      </c>
      <c r="I934" t="n">
        <v>64</v>
      </c>
      <c r="K934" t="n">
        <v>0</v>
      </c>
      <c r="L934" t="n">
        <v>2</v>
      </c>
      <c r="M934" t="n">
        <v>35</v>
      </c>
      <c r="N934" t="n">
        <v>35</v>
      </c>
      <c r="Q934" t="n">
        <v>0</v>
      </c>
      <c r="R934" t="n">
        <v>94</v>
      </c>
      <c r="S934" t="n">
        <v>94</v>
      </c>
      <c r="V934" t="n">
        <v>0</v>
      </c>
      <c r="W934" t="n">
        <v>4</v>
      </c>
      <c r="X934" t="n">
        <v>4</v>
      </c>
      <c r="AB934" t="n">
        <v>0</v>
      </c>
      <c r="AC934" t="n">
        <v>10</v>
      </c>
    </row>
    <row r="935">
      <c r="A935" t="inlineStr">
        <is>
          <t>Impairment of long-lived assets</t>
        </is>
      </c>
      <c r="C935" t="inlineStr">
        <is>
          <t>Million</t>
        </is>
      </c>
      <c r="D935" t="inlineStr">
        <is>
          <t>QYYY</t>
        </is>
      </c>
      <c r="H935" t="n">
        <v>0</v>
      </c>
      <c r="I935" t="n">
        <v>6</v>
      </c>
      <c r="K935" t="n">
        <v>2</v>
      </c>
      <c r="L935" t="n">
        <v>2</v>
      </c>
      <c r="M935" t="n">
        <v>6</v>
      </c>
      <c r="N935" t="n">
        <v>7</v>
      </c>
      <c r="P935" t="n">
        <v>2</v>
      </c>
      <c r="Q935" t="n">
        <v>2</v>
      </c>
      <c r="R935" t="n">
        <v>2</v>
      </c>
      <c r="S935" t="n">
        <v>2</v>
      </c>
      <c r="W935" t="n">
        <v>0</v>
      </c>
      <c r="X935" t="n">
        <v>3</v>
      </c>
    </row>
    <row r="936">
      <c r="A936" t="inlineStr">
        <is>
          <t>Purchase accounting non-cash charge</t>
        </is>
      </c>
      <c r="C936" t="inlineStr">
        <is>
          <t>Million</t>
        </is>
      </c>
      <c r="D936" t="inlineStr">
        <is>
          <t>QYYY</t>
        </is>
      </c>
      <c r="U936" t="n">
        <v>0</v>
      </c>
      <c r="V936" t="n">
        <v>7</v>
      </c>
      <c r="W936" t="n">
        <v>0</v>
      </c>
    </row>
    <row r="937">
      <c r="A937" t="inlineStr">
        <is>
          <t>Other items</t>
        </is>
      </c>
      <c r="C937" t="inlineStr">
        <is>
          <t>Million</t>
        </is>
      </c>
      <c r="D937" t="inlineStr">
        <is>
          <t>QYYY</t>
        </is>
      </c>
      <c r="F937" t="n">
        <v>5</v>
      </c>
      <c r="G937" t="n">
        <v>2</v>
      </c>
      <c r="H937" t="n">
        <v>0</v>
      </c>
      <c r="I937" t="n">
        <v>-6</v>
      </c>
      <c r="K937" t="n">
        <v>1</v>
      </c>
      <c r="L937" t="n">
        <v>0</v>
      </c>
      <c r="M937" t="n">
        <v>0</v>
      </c>
      <c r="N937" t="n">
        <v>-3</v>
      </c>
      <c r="P937" t="n">
        <v>-2</v>
      </c>
      <c r="Q937" t="n">
        <v>-1</v>
      </c>
      <c r="R937" t="n">
        <v>3</v>
      </c>
      <c r="S937" t="n">
        <v>0</v>
      </c>
      <c r="U937" t="n">
        <v>7</v>
      </c>
      <c r="V937" t="n">
        <v>-1</v>
      </c>
      <c r="W937" t="n">
        <v>0</v>
      </c>
    </row>
    <row r="938">
      <c r="A938" t="inlineStr">
        <is>
          <t>Settlement of interest rate hedge</t>
        </is>
      </c>
      <c r="C938" t="inlineStr">
        <is>
          <t>Million</t>
        </is>
      </c>
      <c r="D938" t="inlineStr">
        <is>
          <t>QYYY</t>
        </is>
      </c>
      <c r="G938" t="n">
        <v>0</v>
      </c>
      <c r="H938" t="n">
        <v>16</v>
      </c>
      <c r="I938" t="n">
        <v>16</v>
      </c>
      <c r="AF938" t="n">
        <v>0</v>
      </c>
      <c r="AG938" t="n">
        <v>30</v>
      </c>
      <c r="AH938" t="n">
        <v>30</v>
      </c>
      <c r="AL938" t="n">
        <v>0</v>
      </c>
      <c r="AM938" t="n">
        <v>19</v>
      </c>
      <c r="AO938" t="n">
        <v>0</v>
      </c>
      <c r="AP938" t="n">
        <v>0</v>
      </c>
      <c r="AQ938" t="n">
        <v>0</v>
      </c>
      <c r="AR938" t="n">
        <v>11</v>
      </c>
      <c r="AY938" t="n">
        <v>0</v>
      </c>
      <c r="AZ938" t="n">
        <v>0</v>
      </c>
      <c r="BA938" t="n">
        <v>69</v>
      </c>
      <c r="BB938" t="n">
        <v>201</v>
      </c>
      <c r="BD938" t="n">
        <v>0</v>
      </c>
      <c r="BE938" t="n">
        <v>36</v>
      </c>
    </row>
    <row r="939">
      <c r="A939" t="inlineStr">
        <is>
          <t>Other non-cash operating activities, net</t>
        </is>
      </c>
      <c r="C939" t="inlineStr">
        <is>
          <t>Million</t>
        </is>
      </c>
      <c r="D939" t="inlineStr">
        <is>
          <t>QYYY</t>
        </is>
      </c>
      <c r="V939" t="n">
        <v>0</v>
      </c>
      <c r="W939" t="n">
        <v>-12</v>
      </c>
      <c r="X939" t="n">
        <v>-16</v>
      </c>
      <c r="Z939" t="n">
        <v>-1</v>
      </c>
      <c r="AA939" t="n">
        <v>24</v>
      </c>
      <c r="AB939" t="n">
        <v>26</v>
      </c>
      <c r="AC939" t="n">
        <v>15</v>
      </c>
      <c r="AE939" t="n">
        <v>6</v>
      </c>
      <c r="AF939" t="n">
        <v>12</v>
      </c>
      <c r="AG939" t="n">
        <v>15</v>
      </c>
      <c r="AH939" t="n">
        <v>16</v>
      </c>
      <c r="AJ939" t="n">
        <v>4</v>
      </c>
      <c r="AK939" t="n">
        <v>10</v>
      </c>
      <c r="AL939" t="n">
        <v>9</v>
      </c>
      <c r="AM939" t="n">
        <v>-1</v>
      </c>
      <c r="AO939" t="n">
        <v>17</v>
      </c>
      <c r="AP939" t="n">
        <v>33</v>
      </c>
      <c r="AQ939" t="n">
        <v>23</v>
      </c>
      <c r="AR939" t="n">
        <v>42</v>
      </c>
      <c r="AT939" t="n">
        <v>5</v>
      </c>
      <c r="AU939" t="n">
        <v>51</v>
      </c>
      <c r="AV939" t="n">
        <v>60</v>
      </c>
      <c r="AW939" t="n">
        <v>49</v>
      </c>
      <c r="AY939" t="n">
        <v>-8</v>
      </c>
      <c r="AZ939" t="n">
        <v>-14</v>
      </c>
      <c r="BA939" t="n">
        <v>-2</v>
      </c>
      <c r="BB939" t="n">
        <v>-22</v>
      </c>
      <c r="BD939" t="n">
        <v>-3</v>
      </c>
      <c r="BE939" t="n">
        <v>8</v>
      </c>
    </row>
    <row r="940">
      <c r="A940" t="inlineStr">
        <is>
          <t>Accounts receivable, net</t>
        </is>
      </c>
      <c r="C940" t="inlineStr">
        <is>
          <t>Million</t>
        </is>
      </c>
      <c r="D940" t="inlineStr">
        <is>
          <t>QYYY</t>
        </is>
      </c>
      <c r="F940" t="n">
        <v>61</v>
      </c>
      <c r="G940" t="n">
        <v>-1</v>
      </c>
      <c r="H940" t="n">
        <v>-13</v>
      </c>
      <c r="I940" t="n">
        <v>3</v>
      </c>
      <c r="K940" t="n">
        <v>51</v>
      </c>
      <c r="L940" t="n">
        <v>-8</v>
      </c>
      <c r="M940" t="n">
        <v>-21</v>
      </c>
      <c r="N940" t="n">
        <v>5</v>
      </c>
      <c r="P940" t="n">
        <v>45</v>
      </c>
      <c r="Q940" t="n">
        <v>-1</v>
      </c>
      <c r="R940" t="n">
        <v>10</v>
      </c>
      <c r="S940" t="n">
        <v>46</v>
      </c>
      <c r="W940" t="n">
        <v>0</v>
      </c>
      <c r="X940" t="n">
        <v>-34</v>
      </c>
      <c r="AB940" t="n">
        <v>0</v>
      </c>
      <c r="AC940" t="n">
        <v>-41</v>
      </c>
      <c r="AG940" t="n">
        <v>0</v>
      </c>
      <c r="AH940" t="n">
        <v>-53</v>
      </c>
      <c r="AL940" t="n">
        <v>0</v>
      </c>
      <c r="AM940" t="n">
        <v>150</v>
      </c>
      <c r="AO940" t="n">
        <v>0</v>
      </c>
      <c r="AP940" t="n">
        <v>0</v>
      </c>
      <c r="AQ940" t="n">
        <v>0</v>
      </c>
      <c r="AR940" t="n">
        <v>49</v>
      </c>
      <c r="AT940" t="n">
        <v>0</v>
      </c>
      <c r="AU940" t="n">
        <v>0</v>
      </c>
      <c r="AV940" t="n">
        <v>0</v>
      </c>
      <c r="AW940" t="n">
        <v>-331</v>
      </c>
    </row>
    <row r="941">
      <c r="A941" t="inlineStr">
        <is>
          <t>Inventories</t>
        </is>
      </c>
      <c r="C941" t="inlineStr">
        <is>
          <t>Million</t>
        </is>
      </c>
      <c r="D941" t="inlineStr">
        <is>
          <t>QYYY</t>
        </is>
      </c>
      <c r="F941" t="n">
        <v>-14</v>
      </c>
      <c r="G941" t="n">
        <v>-73</v>
      </c>
      <c r="H941" t="n">
        <v>-41</v>
      </c>
      <c r="I941" t="n">
        <v>-43</v>
      </c>
      <c r="K941" t="n">
        <v>14</v>
      </c>
      <c r="L941" t="n">
        <v>-35</v>
      </c>
      <c r="M941" t="n">
        <v>-35</v>
      </c>
      <c r="N941" t="n">
        <v>19</v>
      </c>
      <c r="P941" t="n">
        <v>-18</v>
      </c>
      <c r="Q941" t="n">
        <v>-10</v>
      </c>
      <c r="R941" t="n">
        <v>22</v>
      </c>
      <c r="S941" t="n">
        <v>74</v>
      </c>
      <c r="W941" t="n">
        <v>0</v>
      </c>
      <c r="X941" t="n">
        <v>9</v>
      </c>
      <c r="AB941" t="n">
        <v>0</v>
      </c>
      <c r="AC941" t="n">
        <v>10</v>
      </c>
      <c r="AG941" t="n">
        <v>0</v>
      </c>
      <c r="AH941" t="n">
        <v>-79</v>
      </c>
      <c r="AL941" t="n">
        <v>0</v>
      </c>
      <c r="AM941" t="n">
        <v>99</v>
      </c>
      <c r="AO941" t="n">
        <v>0</v>
      </c>
      <c r="AP941" t="n">
        <v>0</v>
      </c>
      <c r="AQ941" t="n">
        <v>0</v>
      </c>
      <c r="AR941" t="n">
        <v>48</v>
      </c>
      <c r="AT941" t="n">
        <v>0</v>
      </c>
      <c r="AU941" t="n">
        <v>0</v>
      </c>
      <c r="AV941" t="n">
        <v>0</v>
      </c>
      <c r="AW941" t="n">
        <v>-639</v>
      </c>
    </row>
    <row r="942">
      <c r="A942" t="inlineStr">
        <is>
          <t>Prepaid expenses and other assets</t>
        </is>
      </c>
      <c r="C942" t="inlineStr">
        <is>
          <t>Million</t>
        </is>
      </c>
      <c r="D942" t="inlineStr">
        <is>
          <t>QYYY</t>
        </is>
      </c>
      <c r="F942" t="n">
        <v>12</v>
      </c>
      <c r="G942" t="n">
        <v>13</v>
      </c>
      <c r="H942" t="n">
        <v>13</v>
      </c>
      <c r="I942" t="n">
        <v>15</v>
      </c>
      <c r="K942" t="n">
        <v>-4</v>
      </c>
      <c r="L942" t="n">
        <v>1</v>
      </c>
      <c r="M942" t="n">
        <v>2</v>
      </c>
      <c r="N942" t="n">
        <v>-1</v>
      </c>
      <c r="P942" t="n">
        <v>-5</v>
      </c>
      <c r="Q942" t="n">
        <v>-2</v>
      </c>
      <c r="R942" t="n">
        <v>-4</v>
      </c>
      <c r="S942" t="n">
        <v>-8</v>
      </c>
      <c r="W942" t="n">
        <v>0</v>
      </c>
      <c r="X942" t="n">
        <v>21</v>
      </c>
      <c r="AB942" t="n">
        <v>0</v>
      </c>
      <c r="AC942" t="n">
        <v>27</v>
      </c>
      <c r="AG942" t="n">
        <v>0</v>
      </c>
      <c r="AH942" t="n">
        <v>18</v>
      </c>
      <c r="AL942" t="n">
        <v>0</v>
      </c>
      <c r="AM942" t="n">
        <v>14</v>
      </c>
      <c r="AO942" t="n">
        <v>0</v>
      </c>
      <c r="AP942" t="n">
        <v>0</v>
      </c>
      <c r="AQ942" t="n">
        <v>0</v>
      </c>
      <c r="AR942" t="n">
        <v>-12</v>
      </c>
      <c r="AT942" t="n">
        <v>0</v>
      </c>
      <c r="AU942" t="n">
        <v>0</v>
      </c>
      <c r="AV942" t="n">
        <v>0</v>
      </c>
      <c r="AW942" t="n">
        <v>-30</v>
      </c>
    </row>
    <row r="943">
      <c r="A943" t="inlineStr">
        <is>
          <t>Accounts payable and other liabilities</t>
        </is>
      </c>
      <c r="C943" t="inlineStr">
        <is>
          <t>Million</t>
        </is>
      </c>
      <c r="D943" t="inlineStr">
        <is>
          <t>QYYY</t>
        </is>
      </c>
      <c r="F943" t="n">
        <v>-70</v>
      </c>
      <c r="G943" t="n">
        <v>-8</v>
      </c>
      <c r="H943" t="n">
        <v>-60</v>
      </c>
      <c r="I943" t="n">
        <v>-41</v>
      </c>
      <c r="K943" t="n">
        <v>6</v>
      </c>
      <c r="L943" t="n">
        <v>76</v>
      </c>
      <c r="M943" t="n">
        <v>87</v>
      </c>
      <c r="N943" t="n">
        <v>30</v>
      </c>
      <c r="P943" t="n">
        <v>-38</v>
      </c>
      <c r="Q943" t="n">
        <v>-40</v>
      </c>
      <c r="R943" t="n">
        <v>-70</v>
      </c>
      <c r="S943" t="n">
        <v>-60</v>
      </c>
      <c r="W943" t="n">
        <v>0</v>
      </c>
      <c r="X943" t="n">
        <v>49</v>
      </c>
      <c r="AB943" t="n">
        <v>0</v>
      </c>
      <c r="AC943" t="n">
        <v>59</v>
      </c>
      <c r="AG943" t="n">
        <v>0</v>
      </c>
      <c r="AH943" t="n">
        <v>97</v>
      </c>
      <c r="AL943" t="n">
        <v>0</v>
      </c>
      <c r="AM943" t="n">
        <v>-35</v>
      </c>
      <c r="AO943" t="n">
        <v>0</v>
      </c>
      <c r="AP943" t="n">
        <v>0</v>
      </c>
      <c r="AQ943" t="n">
        <v>0</v>
      </c>
      <c r="AR943" t="n">
        <v>24</v>
      </c>
      <c r="AT943" t="n">
        <v>0</v>
      </c>
      <c r="AU943" t="n">
        <v>0</v>
      </c>
      <c r="AV943" t="n">
        <v>0</v>
      </c>
      <c r="AW943" t="n">
        <v>945</v>
      </c>
    </row>
    <row r="944">
      <c r="A944" t="inlineStr">
        <is>
          <t>Transaction activities</t>
        </is>
      </c>
      <c r="C944" t="inlineStr">
        <is>
          <t>Million</t>
        </is>
      </c>
      <c r="D944" t="inlineStr">
        <is>
          <t>QYYY</t>
        </is>
      </c>
      <c r="AL944" t="n">
        <v>0</v>
      </c>
      <c r="AM944" t="n">
        <v>-38</v>
      </c>
    </row>
    <row r="945">
      <c r="A945" t="inlineStr">
        <is>
          <t>Changes in working capital</t>
        </is>
      </c>
      <c r="C945" t="inlineStr">
        <is>
          <t>Million</t>
        </is>
      </c>
      <c r="D945" t="inlineStr">
        <is>
          <t>QYYY</t>
        </is>
      </c>
      <c r="U945" t="n">
        <v>37</v>
      </c>
      <c r="V945" t="n">
        <v>-19</v>
      </c>
      <c r="W945" t="n">
        <v>-26</v>
      </c>
      <c r="X945" t="n">
        <v>0</v>
      </c>
      <c r="Z945" t="n">
        <v>-43</v>
      </c>
      <c r="AA945" t="n">
        <v>-90</v>
      </c>
      <c r="AB945" t="n">
        <v>-113</v>
      </c>
      <c r="AC945" t="n">
        <v>0</v>
      </c>
      <c r="AE945" t="n">
        <v>-66</v>
      </c>
      <c r="AF945" t="n">
        <v>-191</v>
      </c>
      <c r="AG945" t="n">
        <v>-240</v>
      </c>
      <c r="AH945" t="n">
        <v>0</v>
      </c>
      <c r="AJ945" t="n">
        <v>-71</v>
      </c>
      <c r="AK945" t="n">
        <v>-138</v>
      </c>
      <c r="AL945" t="n">
        <v>-169</v>
      </c>
      <c r="AM945" t="n">
        <v>0</v>
      </c>
      <c r="AO945" t="n">
        <v>-68</v>
      </c>
      <c r="AP945" t="n">
        <v>-114</v>
      </c>
      <c r="AQ945" t="n">
        <v>-93</v>
      </c>
      <c r="AR945" t="n">
        <v>0</v>
      </c>
      <c r="AT945" t="n">
        <v>-49</v>
      </c>
      <c r="AU945" t="n">
        <v>-156</v>
      </c>
      <c r="AV945" t="n">
        <v>-278</v>
      </c>
      <c r="AW945" t="n">
        <v>0</v>
      </c>
      <c r="AY945" t="n">
        <v>-640</v>
      </c>
      <c r="AZ945" t="n">
        <v>-736</v>
      </c>
      <c r="BA945" t="n">
        <v>-854</v>
      </c>
      <c r="BB945" t="n">
        <v>-198</v>
      </c>
      <c r="BD945" t="n">
        <v>-512</v>
      </c>
      <c r="BE945" t="n">
        <v>-507</v>
      </c>
    </row>
    <row r="946">
      <c r="A946" t="inlineStr">
        <is>
          <t>Changes in other assets and liabilities</t>
        </is>
      </c>
      <c r="C946" t="inlineStr">
        <is>
          <t>Million</t>
        </is>
      </c>
      <c r="D946" t="inlineStr">
        <is>
          <t>QYYY</t>
        </is>
      </c>
      <c r="U946" t="n">
        <v>5</v>
      </c>
      <c r="V946" t="n">
        <v>1</v>
      </c>
      <c r="W946" t="n">
        <v>4</v>
      </c>
      <c r="X946" t="n">
        <v>0</v>
      </c>
      <c r="Z946" t="n">
        <v>-2</v>
      </c>
      <c r="AA946" t="n">
        <v>-2</v>
      </c>
      <c r="AB946" t="n">
        <v>-7</v>
      </c>
      <c r="AC946" t="n">
        <v>0</v>
      </c>
      <c r="AE946" t="n">
        <v>35</v>
      </c>
      <c r="AF946" t="n">
        <v>34</v>
      </c>
      <c r="AG946" t="n">
        <v>36</v>
      </c>
      <c r="AH946" t="n">
        <v>0</v>
      </c>
      <c r="AJ946" t="n">
        <v>-4</v>
      </c>
      <c r="AK946" t="n">
        <v>-3</v>
      </c>
      <c r="AL946" t="n">
        <v>2</v>
      </c>
      <c r="AM946" t="n">
        <v>0</v>
      </c>
      <c r="AO946" t="n">
        <v>-1</v>
      </c>
      <c r="AP946" t="n">
        <v>-33</v>
      </c>
      <c r="AQ946" t="n">
        <v>-29</v>
      </c>
      <c r="AR946" t="n">
        <v>0</v>
      </c>
      <c r="AT946" t="n">
        <v>4</v>
      </c>
      <c r="AU946" t="n">
        <v>-11</v>
      </c>
      <c r="AV946" t="n">
        <v>-21</v>
      </c>
      <c r="AW946" t="n">
        <v>0</v>
      </c>
    </row>
    <row r="947">
      <c r="A947" t="inlineStr">
        <is>
          <t>Net cash from operating activities</t>
        </is>
      </c>
      <c r="C947" t="inlineStr">
        <is>
          <t>Million</t>
        </is>
      </c>
      <c r="D947" t="inlineStr">
        <is>
          <t>QYYY</t>
        </is>
      </c>
      <c r="F947" t="n">
        <v>87</v>
      </c>
      <c r="G947" t="n">
        <v>165</v>
      </c>
      <c r="H947" t="n">
        <v>297</v>
      </c>
      <c r="I947" t="n">
        <v>464</v>
      </c>
      <c r="K947" t="n">
        <v>172</v>
      </c>
      <c r="L947" t="n">
        <v>250</v>
      </c>
      <c r="M947" t="n">
        <v>370</v>
      </c>
      <c r="N947" t="n">
        <v>530</v>
      </c>
      <c r="P947" t="n">
        <v>100</v>
      </c>
      <c r="Q947" t="n">
        <v>212</v>
      </c>
      <c r="R947" t="n">
        <v>392</v>
      </c>
      <c r="S947" t="n">
        <v>637</v>
      </c>
      <c r="U947" t="n">
        <v>191</v>
      </c>
      <c r="V947" t="n">
        <v>361</v>
      </c>
      <c r="W947" t="n">
        <v>567</v>
      </c>
      <c r="X947" t="n">
        <v>857</v>
      </c>
      <c r="Z947" t="n">
        <v>143</v>
      </c>
      <c r="AA947" t="n">
        <v>333</v>
      </c>
      <c r="AB947" t="n">
        <v>580</v>
      </c>
      <c r="AC947" t="n">
        <v>975</v>
      </c>
      <c r="AE947" t="n">
        <v>153</v>
      </c>
      <c r="AF947" t="n">
        <v>285</v>
      </c>
      <c r="AG947" t="n">
        <v>556</v>
      </c>
      <c r="AH947" t="n">
        <v>1004</v>
      </c>
      <c r="AJ947" t="n">
        <v>161</v>
      </c>
      <c r="AK947" t="n">
        <v>331</v>
      </c>
      <c r="AL947" t="n">
        <v>571</v>
      </c>
      <c r="AM947" t="n">
        <v>1201</v>
      </c>
      <c r="AO947" t="n">
        <v>218</v>
      </c>
      <c r="AP947" t="n">
        <v>533</v>
      </c>
      <c r="AQ947" t="n">
        <v>979</v>
      </c>
      <c r="AR947" t="n">
        <v>1530</v>
      </c>
      <c r="AT947" t="n">
        <v>315</v>
      </c>
      <c r="AU947" t="n">
        <v>638</v>
      </c>
      <c r="AV947" t="n">
        <v>912</v>
      </c>
      <c r="AW947" t="n">
        <v>1580</v>
      </c>
      <c r="AY947" t="n">
        <v>-304</v>
      </c>
      <c r="AZ947" t="n">
        <v>-14</v>
      </c>
      <c r="BA947" t="n">
        <v>345</v>
      </c>
      <c r="BB947" t="n">
        <v>1563</v>
      </c>
      <c r="BD947" t="n">
        <v>-233</v>
      </c>
      <c r="BE947" t="n">
        <v>168</v>
      </c>
    </row>
    <row r="948">
      <c r="A948" t="inlineStr">
        <is>
          <t>Net cash from operating activities-c</t>
        </is>
      </c>
      <c r="F948">
        <f>SUM(F928:F946)+F922-F924</f>
        <v/>
      </c>
      <c r="G948">
        <f>SUM(G928:G946)+G922-G924</f>
        <v/>
      </c>
      <c r="H948">
        <f>SUM(H928:H946)+H922-H924</f>
        <v/>
      </c>
      <c r="I948">
        <f>SUM(I928:I946)+I922-I924</f>
        <v/>
      </c>
      <c r="K948">
        <f>SUM(K928:K946)+K922-K924</f>
        <v/>
      </c>
      <c r="L948">
        <f>SUM(L928:L946)+L922-L924</f>
        <v/>
      </c>
      <c r="M948">
        <f>SUM(M928:M946)+M922-M924</f>
        <v/>
      </c>
      <c r="N948">
        <f>SUM(N928:N946)+N922-N924</f>
        <v/>
      </c>
      <c r="P948">
        <f>SUM(P928:P946)+P922-P924</f>
        <v/>
      </c>
      <c r="Q948">
        <f>SUM(Q928:Q946)+Q922-Q924</f>
        <v/>
      </c>
      <c r="R948">
        <f>SUM(R928:R946)+R922-R924</f>
        <v/>
      </c>
      <c r="S948">
        <f>SUM(S928:S946)+S922-S924</f>
        <v/>
      </c>
      <c r="U948">
        <f>SUM(U928:U946)+U922-U924</f>
        <v/>
      </c>
      <c r="V948">
        <f>SUM(V928:V946)+V922-V924</f>
        <v/>
      </c>
      <c r="W948">
        <f>SUM(W928:W946)+W922-W924</f>
        <v/>
      </c>
      <c r="X948">
        <f>SUM(X928:X946)+X922-X924</f>
        <v/>
      </c>
      <c r="Z948">
        <f>SUM(Z928:Z946)+Z922-Z924</f>
        <v/>
      </c>
      <c r="AA948">
        <f>SUM(AA928:AA946)+AA922-AA924</f>
        <v/>
      </c>
      <c r="AB948">
        <f>SUM(AB928:AB946)+AB922-AB924</f>
        <v/>
      </c>
      <c r="AC948">
        <f>SUM(AC928:AC946)+AC922-AC924</f>
        <v/>
      </c>
      <c r="AE948">
        <f>SUM(AE928:AE946)+AE922-AE924</f>
        <v/>
      </c>
      <c r="AF948">
        <f>SUM(AF928:AF946)+AF922-AF924</f>
        <v/>
      </c>
      <c r="AG948">
        <f>SUM(AG928:AG946)+AG922-AG924</f>
        <v/>
      </c>
      <c r="AH948">
        <f>SUM(AH928:AH946)+AH922-AH924</f>
        <v/>
      </c>
      <c r="AJ948">
        <f>SUM(AJ928:AJ946)+AJ922-AJ924</f>
        <v/>
      </c>
      <c r="AK948">
        <f>SUM(AK928:AK946)+AK922-AK924</f>
        <v/>
      </c>
      <c r="AL948">
        <f>SUM(AL928:AL946)+AL922-AL924</f>
        <v/>
      </c>
      <c r="AM948">
        <f>SUM(AM928:AM946)+AM922-AM924</f>
        <v/>
      </c>
      <c r="AN948">
        <f>SUM(AN928:AN946)+AN922-AN924</f>
        <v/>
      </c>
      <c r="AO948">
        <f>SUM(AO928:AO946)+AO922-AO924</f>
        <v/>
      </c>
      <c r="AP948">
        <f>SUM(AP928:AP946)+AP922-AP924</f>
        <v/>
      </c>
      <c r="AQ948">
        <f>SUM(AQ928:AQ946)+AQ922-AQ924</f>
        <v/>
      </c>
      <c r="AR948">
        <f>SUM(AR928:AR946)+AR922-AR924</f>
        <v/>
      </c>
      <c r="AT948">
        <f>SUM(AT928:AT946)+AT922-AT924</f>
        <v/>
      </c>
      <c r="AU948">
        <f>SUM(AU928:AU946)+AU922-AU924</f>
        <v/>
      </c>
      <c r="AV948">
        <f>SUM(AV928:AV946)+AV922-AV924</f>
        <v/>
      </c>
      <c r="AW948">
        <f>SUM(AW928:AW946)+AW922-AW924</f>
        <v/>
      </c>
      <c r="AY948">
        <f>SUM(AY928:AY946)+AY922-AY924</f>
        <v/>
      </c>
      <c r="AZ948">
        <f>SUM(AZ928:AZ946)+AZ922-AZ924</f>
        <v/>
      </c>
      <c r="BA948">
        <f>SUM(BA928:BA946)+BA922-BA924</f>
        <v/>
      </c>
      <c r="BB948">
        <f>SUM(BB928:BB946)+BB922-BB924</f>
        <v/>
      </c>
      <c r="BD948">
        <f>SUM(BD928:BD946)+BD922-BD924</f>
        <v/>
      </c>
      <c r="BE948">
        <f>SUM(BE928:BE946)+BE922-BE924</f>
        <v/>
      </c>
    </row>
    <row r="949">
      <c r="A949" t="inlineStr">
        <is>
          <t>Sum Check</t>
        </is>
      </c>
      <c r="F949">
        <f>F947-F948</f>
        <v/>
      </c>
      <c r="G949">
        <f>G947-G948</f>
        <v/>
      </c>
      <c r="H949">
        <f>H947-H948</f>
        <v/>
      </c>
      <c r="I949">
        <f>I947-I948</f>
        <v/>
      </c>
      <c r="K949">
        <f>K947-K948</f>
        <v/>
      </c>
      <c r="L949">
        <f>L947-L948</f>
        <v/>
      </c>
      <c r="M949">
        <f>M947-M948</f>
        <v/>
      </c>
      <c r="N949">
        <f>N947-N948</f>
        <v/>
      </c>
      <c r="P949">
        <f>P947-P948</f>
        <v/>
      </c>
      <c r="Q949">
        <f>Q947-Q948</f>
        <v/>
      </c>
      <c r="R949">
        <f>R947-R948</f>
        <v/>
      </c>
      <c r="S949">
        <f>S947-S948</f>
        <v/>
      </c>
      <c r="U949">
        <f>U947-U948</f>
        <v/>
      </c>
      <c r="V949">
        <f>V947-V948</f>
        <v/>
      </c>
      <c r="W949">
        <f>W947-W948</f>
        <v/>
      </c>
      <c r="X949">
        <f>X947-X948</f>
        <v/>
      </c>
      <c r="Z949">
        <f>Z947-Z948</f>
        <v/>
      </c>
      <c r="AA949">
        <f>AA947-AA948</f>
        <v/>
      </c>
      <c r="AB949">
        <f>AB947-AB948</f>
        <v/>
      </c>
      <c r="AC949">
        <f>AC947-AC948</f>
        <v/>
      </c>
      <c r="AE949">
        <f>AE947-AE948</f>
        <v/>
      </c>
      <c r="AF949">
        <f>AF947-AF948</f>
        <v/>
      </c>
      <c r="AG949">
        <f>AG947-AG948</f>
        <v/>
      </c>
      <c r="AH949">
        <f>AH947-AH948</f>
        <v/>
      </c>
      <c r="AJ949">
        <f>AJ947-AJ948</f>
        <v/>
      </c>
      <c r="AK949">
        <f>AK947-AK948</f>
        <v/>
      </c>
      <c r="AL949">
        <f>AL947-AL948</f>
        <v/>
      </c>
      <c r="AM949">
        <f>AM947-AM948</f>
        <v/>
      </c>
      <c r="AN949">
        <f>AN947-AN948</f>
        <v/>
      </c>
      <c r="AO949">
        <f>AO947-AO948</f>
        <v/>
      </c>
      <c r="AP949">
        <f>AP947-AP948</f>
        <v/>
      </c>
      <c r="AQ949">
        <f>AQ947-AQ948</f>
        <v/>
      </c>
      <c r="AR949">
        <f>AR947-AR948</f>
        <v/>
      </c>
      <c r="AT949">
        <f>AT947-AT948</f>
        <v/>
      </c>
      <c r="AU949">
        <f>AU947-AU948</f>
        <v/>
      </c>
      <c r="AV949">
        <f>AV947-AV948</f>
        <v/>
      </c>
      <c r="AW949">
        <f>AW947-AW948</f>
        <v/>
      </c>
      <c r="AY949">
        <f>AY947-AY948</f>
        <v/>
      </c>
      <c r="AZ949">
        <f>AZ947-AZ948</f>
        <v/>
      </c>
      <c r="BA949">
        <f>BA947-BA948</f>
        <v/>
      </c>
      <c r="BB949">
        <f>BB947-BB948</f>
        <v/>
      </c>
      <c r="BD949">
        <f>BD947-BD948</f>
        <v/>
      </c>
      <c r="BE949">
        <f>BE947-BE948</f>
        <v/>
      </c>
    </row>
    <row r="950"/>
    <row r="951">
      <c r="A951" t="inlineStr">
        <is>
          <t>Cash flows from investing activities</t>
        </is>
      </c>
    </row>
    <row r="952">
      <c r="A952" t="inlineStr">
        <is>
          <t>Additions to property, plant and equipment</t>
        </is>
      </c>
      <c r="C952" t="inlineStr">
        <is>
          <t>Million</t>
        </is>
      </c>
      <c r="D952" t="inlineStr">
        <is>
          <t>QYYY</t>
        </is>
      </c>
      <c r="F952" t="n">
        <v>-45</v>
      </c>
      <c r="G952" t="n">
        <v>-107</v>
      </c>
      <c r="H952" t="n">
        <v>-179</v>
      </c>
      <c r="I952" t="n">
        <v>-239</v>
      </c>
      <c r="K952" t="n">
        <v>-47</v>
      </c>
      <c r="L952" t="n">
        <v>-114</v>
      </c>
      <c r="M952" t="n">
        <v>-172</v>
      </c>
      <c r="N952" t="n">
        <v>-215</v>
      </c>
      <c r="P952" t="n">
        <v>-35</v>
      </c>
      <c r="Q952" t="n">
        <v>-79</v>
      </c>
      <c r="R952" t="n">
        <v>-124</v>
      </c>
      <c r="S952" t="n">
        <v>-180</v>
      </c>
      <c r="U952" t="n">
        <v>-93</v>
      </c>
      <c r="V952" t="n">
        <v>-173</v>
      </c>
      <c r="W952" t="n">
        <v>-228</v>
      </c>
      <c r="X952" t="n">
        <v>-288</v>
      </c>
      <c r="Z952" t="n">
        <v>-65</v>
      </c>
      <c r="AA952" t="n">
        <v>-135</v>
      </c>
      <c r="AB952" t="n">
        <v>-201</v>
      </c>
      <c r="AC952" t="n">
        <v>-269</v>
      </c>
      <c r="AE952" t="n">
        <v>-94</v>
      </c>
      <c r="AF952" t="n">
        <v>-184</v>
      </c>
      <c r="AG952" t="n">
        <v>-270</v>
      </c>
      <c r="AH952" t="n">
        <v>-336</v>
      </c>
      <c r="AJ952" t="n">
        <v>-75</v>
      </c>
      <c r="AK952" t="n">
        <v>-167</v>
      </c>
      <c r="AL952" t="n">
        <v>-271</v>
      </c>
      <c r="AM952" t="n">
        <v>-399</v>
      </c>
      <c r="AO952" t="n">
        <v>-148</v>
      </c>
      <c r="AP952" t="n">
        <v>-263</v>
      </c>
      <c r="AQ952" t="n">
        <v>-419</v>
      </c>
      <c r="AR952" t="n">
        <v>-583</v>
      </c>
      <c r="AT952" t="n">
        <v>-162</v>
      </c>
      <c r="AU952" t="n">
        <v>-364</v>
      </c>
      <c r="AV952" t="n">
        <v>-520</v>
      </c>
      <c r="AW952" t="n">
        <v>-676</v>
      </c>
      <c r="AY952" t="n">
        <v>-162</v>
      </c>
      <c r="AZ952" t="n">
        <v>-367</v>
      </c>
      <c r="BA952" t="n">
        <v>-556</v>
      </c>
      <c r="BB952" t="n">
        <v>-687</v>
      </c>
      <c r="BD952" t="n">
        <v>-211</v>
      </c>
      <c r="BE952" t="n">
        <v>-385</v>
      </c>
    </row>
    <row r="953">
      <c r="A953" t="inlineStr">
        <is>
          <t>Settlement of net investment hedges</t>
        </is>
      </c>
      <c r="C953" t="inlineStr">
        <is>
          <t>Million</t>
        </is>
      </c>
      <c r="D953" t="inlineStr">
        <is>
          <t>QYYY</t>
        </is>
      </c>
      <c r="AO953" t="n">
        <v>0</v>
      </c>
      <c r="AP953" t="n">
        <v>246</v>
      </c>
      <c r="AQ953" t="n">
        <v>281</v>
      </c>
      <c r="AR953" t="n">
        <v>281</v>
      </c>
      <c r="AY953" t="n">
        <v>0</v>
      </c>
      <c r="AZ953" t="n">
        <v>0</v>
      </c>
      <c r="BA953" t="n">
        <v>0</v>
      </c>
      <c r="BB953" t="n">
        <v>76</v>
      </c>
    </row>
    <row r="954">
      <c r="A954" t="inlineStr">
        <is>
          <t>Proceeds from sale of assets</t>
        </is>
      </c>
      <c r="C954" t="inlineStr">
        <is>
          <t>Million</t>
        </is>
      </c>
      <c r="D954" t="inlineStr">
        <is>
          <t>QYYY</t>
        </is>
      </c>
      <c r="F954" t="n">
        <v>2</v>
      </c>
      <c r="G954" t="n">
        <v>2</v>
      </c>
      <c r="H954" t="n">
        <v>5</v>
      </c>
      <c r="I954" t="n">
        <v>18</v>
      </c>
      <c r="K954" t="n">
        <v>1</v>
      </c>
      <c r="L954" t="n">
        <v>1</v>
      </c>
      <c r="M954" t="n">
        <v>5</v>
      </c>
      <c r="N954" t="n">
        <v>19</v>
      </c>
      <c r="P954" t="n">
        <v>10</v>
      </c>
      <c r="Q954" t="n">
        <v>13</v>
      </c>
      <c r="R954" t="n">
        <v>18</v>
      </c>
      <c r="S954" t="n">
        <v>18</v>
      </c>
      <c r="U954" t="n">
        <v>4</v>
      </c>
      <c r="V954" t="n">
        <v>4</v>
      </c>
      <c r="W954" t="n">
        <v>4</v>
      </c>
      <c r="X954" t="n">
        <v>5</v>
      </c>
      <c r="Z954" t="n">
        <v>2</v>
      </c>
      <c r="AA954" t="n">
        <v>4</v>
      </c>
      <c r="AB954" t="n">
        <v>4</v>
      </c>
      <c r="AC954" t="n">
        <v>6</v>
      </c>
      <c r="AE954" t="n">
        <v>3</v>
      </c>
      <c r="AF954" t="n">
        <v>3</v>
      </c>
      <c r="AG954" t="n">
        <v>3</v>
      </c>
      <c r="AH954" t="n">
        <v>3</v>
      </c>
    </row>
    <row r="955">
      <c r="A955" t="inlineStr">
        <is>
          <t>Deposit on acquisition of business</t>
        </is>
      </c>
      <c r="C955" t="inlineStr">
        <is>
          <t>Million</t>
        </is>
      </c>
      <c r="D955" t="inlineStr">
        <is>
          <t>QYYY</t>
        </is>
      </c>
      <c r="K955" t="n">
        <v>-5</v>
      </c>
      <c r="L955" t="n">
        <v>0</v>
      </c>
    </row>
    <row r="956">
      <c r="A956" t="inlineStr">
        <is>
          <t>Acquisition of business and purchase price derivatives</t>
        </is>
      </c>
      <c r="C956" t="inlineStr">
        <is>
          <t>Million</t>
        </is>
      </c>
      <c r="D956" t="inlineStr">
        <is>
          <t>QYYY</t>
        </is>
      </c>
      <c r="AO956" t="n">
        <v>0</v>
      </c>
      <c r="AP956" t="n">
        <v>0</v>
      </c>
      <c r="AQ956" t="n">
        <v>0</v>
      </c>
      <c r="AR956" t="n">
        <v>-14</v>
      </c>
    </row>
    <row r="957">
      <c r="A957" t="inlineStr">
        <is>
          <t>Acquisition of business, net of cash acquired</t>
        </is>
      </c>
      <c r="C957" t="inlineStr">
        <is>
          <t>Million</t>
        </is>
      </c>
      <c r="D957" t="inlineStr">
        <is>
          <t>QYYY</t>
        </is>
      </c>
      <c r="F957" t="n">
        <v>-20</v>
      </c>
      <c r="G957" t="n">
        <v>-20</v>
      </c>
      <c r="H957" t="n">
        <v>-24</v>
      </c>
      <c r="I957" t="n">
        <v>-24</v>
      </c>
      <c r="K957" t="n">
        <v>-62</v>
      </c>
      <c r="L957" t="n">
        <v>-96</v>
      </c>
      <c r="M957" t="n">
        <v>-225</v>
      </c>
      <c r="N957" t="n">
        <v>-226</v>
      </c>
      <c r="R957" t="n">
        <v>0</v>
      </c>
      <c r="S957" t="n">
        <v>-3</v>
      </c>
      <c r="U957" t="n">
        <v>-2286</v>
      </c>
      <c r="V957" t="n">
        <v>-2283</v>
      </c>
      <c r="W957" t="n">
        <v>-2283</v>
      </c>
      <c r="X957" t="n">
        <v>-2283</v>
      </c>
      <c r="Z957" t="n">
        <v>0</v>
      </c>
      <c r="AA957" t="n">
        <v>-458</v>
      </c>
      <c r="AB957" t="n">
        <v>-515</v>
      </c>
      <c r="AC957" t="n">
        <v>-515</v>
      </c>
      <c r="AE957" t="n">
        <v>0</v>
      </c>
      <c r="AF957" t="n">
        <v>-474</v>
      </c>
      <c r="AG957" t="n">
        <v>-474</v>
      </c>
      <c r="AH957" t="n">
        <v>-702</v>
      </c>
      <c r="AK957" t="n">
        <v>0</v>
      </c>
      <c r="AL957" t="n">
        <v>2</v>
      </c>
      <c r="AM957" t="n">
        <v>-6079</v>
      </c>
      <c r="BD957" t="n">
        <v>0</v>
      </c>
      <c r="BE957" t="n">
        <v>-88</v>
      </c>
    </row>
    <row r="958">
      <c r="A958" t="inlineStr">
        <is>
          <t>Acquisition purchase price derivatives and other</t>
        </is>
      </c>
      <c r="C958" t="inlineStr">
        <is>
          <t>Million</t>
        </is>
      </c>
      <c r="D958" t="inlineStr">
        <is>
          <t>QYYY</t>
        </is>
      </c>
      <c r="AL958" t="n">
        <v>0</v>
      </c>
      <c r="AM958" t="n">
        <v>-99</v>
      </c>
    </row>
    <row r="959">
      <c r="A959" t="inlineStr">
        <is>
          <t>Divestiture of business</t>
        </is>
      </c>
      <c r="C959" t="inlineStr">
        <is>
          <t>Million</t>
        </is>
      </c>
      <c r="D959" t="inlineStr">
        <is>
          <t>QYYY</t>
        </is>
      </c>
      <c r="AL959" t="n">
        <v>0</v>
      </c>
      <c r="AM959" t="n">
        <v>326</v>
      </c>
      <c r="AT959" t="n">
        <v>140</v>
      </c>
      <c r="AU959" t="n">
        <v>143</v>
      </c>
      <c r="AV959" t="n">
        <v>165</v>
      </c>
      <c r="AW959" t="n">
        <v>165</v>
      </c>
      <c r="AY959" t="n">
        <v>0</v>
      </c>
      <c r="AZ959" t="n">
        <v>3</v>
      </c>
      <c r="BA959" t="n">
        <v>125</v>
      </c>
      <c r="BB959" t="n">
        <v>128</v>
      </c>
    </row>
    <row r="960">
      <c r="A960" t="inlineStr">
        <is>
          <t>Other investing activities, net</t>
        </is>
      </c>
      <c r="C960" t="inlineStr">
        <is>
          <t>Million</t>
        </is>
      </c>
      <c r="D960" t="inlineStr">
        <is>
          <t>QYYY</t>
        </is>
      </c>
      <c r="V960" t="n">
        <v>0</v>
      </c>
      <c r="W960" t="n">
        <v>-11</v>
      </c>
      <c r="X960" t="n">
        <v>-13</v>
      </c>
      <c r="Z960" t="n">
        <v>-1</v>
      </c>
      <c r="AA960" t="n">
        <v>-1</v>
      </c>
      <c r="AB960" t="n">
        <v>-1</v>
      </c>
      <c r="AC960" t="n">
        <v>4</v>
      </c>
      <c r="AO960" t="n">
        <v>0</v>
      </c>
      <c r="AP960" t="n">
        <v>-10</v>
      </c>
      <c r="AQ960" t="n">
        <v>-14</v>
      </c>
      <c r="AR960" t="n">
        <v>0</v>
      </c>
      <c r="AY960" t="n">
        <v>0</v>
      </c>
      <c r="AZ960" t="n">
        <v>0</v>
      </c>
      <c r="BA960" t="n">
        <v>6</v>
      </c>
      <c r="BB960" t="n">
        <v>0</v>
      </c>
    </row>
    <row r="961">
      <c r="A961" t="inlineStr">
        <is>
          <t>Net cash from investing activities</t>
        </is>
      </c>
      <c r="C961" t="inlineStr">
        <is>
          <t>Million</t>
        </is>
      </c>
      <c r="D961" t="inlineStr">
        <is>
          <t>QYYY</t>
        </is>
      </c>
      <c r="F961" t="n">
        <v>-63</v>
      </c>
      <c r="G961" t="n">
        <v>-125</v>
      </c>
      <c r="H961" t="n">
        <v>-198</v>
      </c>
      <c r="I961" t="n">
        <v>-245</v>
      </c>
      <c r="K961" t="n">
        <v>-113</v>
      </c>
      <c r="L961" t="n">
        <v>-209</v>
      </c>
      <c r="M961" t="n">
        <v>-392</v>
      </c>
      <c r="N961" t="n">
        <v>-422</v>
      </c>
      <c r="P961" t="n">
        <v>-25</v>
      </c>
      <c r="Q961" t="n">
        <v>-66</v>
      </c>
      <c r="R961" t="n">
        <v>-106</v>
      </c>
      <c r="S961" t="n">
        <v>-165</v>
      </c>
      <c r="U961" t="n">
        <v>-2375</v>
      </c>
      <c r="V961" t="n">
        <v>-2452</v>
      </c>
      <c r="W961" t="n">
        <v>-2518</v>
      </c>
      <c r="X961" t="n">
        <v>-2579</v>
      </c>
      <c r="Z961" t="n">
        <v>-64</v>
      </c>
      <c r="AA961" t="n">
        <v>-590</v>
      </c>
      <c r="AB961" t="n">
        <v>-713</v>
      </c>
      <c r="AC961" t="n">
        <v>-774</v>
      </c>
      <c r="AE961" t="n">
        <v>-91</v>
      </c>
      <c r="AF961" t="n">
        <v>-655</v>
      </c>
      <c r="AG961" t="n">
        <v>-741</v>
      </c>
      <c r="AH961" t="n">
        <v>-1035</v>
      </c>
      <c r="AJ961" t="n">
        <v>-75</v>
      </c>
      <c r="AK961" t="n">
        <v>-167</v>
      </c>
      <c r="AL961" t="n">
        <v>-269</v>
      </c>
      <c r="AM961" t="n">
        <v>-6251</v>
      </c>
      <c r="AO961" t="n">
        <v>-148</v>
      </c>
      <c r="AP961" t="n">
        <v>-27</v>
      </c>
      <c r="AQ961" t="n">
        <v>-152</v>
      </c>
      <c r="AR961" t="n">
        <v>-316</v>
      </c>
      <c r="AT961" t="n">
        <v>-22</v>
      </c>
      <c r="AU961" t="n">
        <v>-221</v>
      </c>
      <c r="AV961" t="n">
        <v>-355</v>
      </c>
      <c r="AW961" t="n">
        <v>-511</v>
      </c>
      <c r="AY961" t="n">
        <v>-162</v>
      </c>
      <c r="AZ961" t="n">
        <v>-364</v>
      </c>
      <c r="BA961" t="n">
        <v>-425</v>
      </c>
      <c r="BB961" t="n">
        <v>-483</v>
      </c>
      <c r="BD961" t="n">
        <v>-211</v>
      </c>
      <c r="BE961" t="n">
        <v>-473</v>
      </c>
    </row>
    <row r="962">
      <c r="A962" t="inlineStr">
        <is>
          <t>Net cash from investing activities-c</t>
        </is>
      </c>
      <c r="F962">
        <f>SUM(F952:F960)</f>
        <v/>
      </c>
      <c r="G962">
        <f>SUM(G952:G960)</f>
        <v/>
      </c>
      <c r="H962">
        <f>SUM(H952:H960)</f>
        <v/>
      </c>
      <c r="I962">
        <f>SUM(I952:I960)</f>
        <v/>
      </c>
      <c r="K962">
        <f>SUM(K952:K960)</f>
        <v/>
      </c>
      <c r="L962">
        <f>SUM(L952:L960)</f>
        <v/>
      </c>
      <c r="M962">
        <f>SUM(M952:M960)</f>
        <v/>
      </c>
      <c r="N962">
        <f>SUM(N952:N960)</f>
        <v/>
      </c>
      <c r="P962">
        <f>SUM(P952:P960)</f>
        <v/>
      </c>
      <c r="Q962">
        <f>SUM(Q952:Q960)</f>
        <v/>
      </c>
      <c r="R962">
        <f>SUM(R952:R960)</f>
        <v/>
      </c>
      <c r="S962">
        <f>SUM(S952:S960)</f>
        <v/>
      </c>
      <c r="U962">
        <f>SUM(U952:U960)</f>
        <v/>
      </c>
      <c r="V962">
        <f>SUM(V952:V960)</f>
        <v/>
      </c>
      <c r="W962">
        <f>SUM(W952:W960)</f>
        <v/>
      </c>
      <c r="X962">
        <f>SUM(X952:X960)</f>
        <v/>
      </c>
      <c r="Z962">
        <f>SUM(Z952:Z960)</f>
        <v/>
      </c>
      <c r="AA962">
        <f>SUM(AA952:AA960)</f>
        <v/>
      </c>
      <c r="AB962">
        <f>SUM(AB952:AB960)</f>
        <v/>
      </c>
      <c r="AC962">
        <f>SUM(AC952:AC960)</f>
        <v/>
      </c>
      <c r="AE962">
        <f>SUM(AE952:AE960)</f>
        <v/>
      </c>
      <c r="AF962">
        <f>SUM(AF952:AF960)</f>
        <v/>
      </c>
      <c r="AG962">
        <f>SUM(AG952:AG960)</f>
        <v/>
      </c>
      <c r="AH962">
        <f>SUM(AH952:AH960)</f>
        <v/>
      </c>
      <c r="AJ962">
        <f>SUM(AJ952:AJ960)</f>
        <v/>
      </c>
      <c r="AK962">
        <f>SUM(AK952:AK960)</f>
        <v/>
      </c>
      <c r="AL962">
        <f>SUM(AL952:AL960)</f>
        <v/>
      </c>
      <c r="AM962">
        <f>SUM(AM952:AM960)</f>
        <v/>
      </c>
      <c r="AN962">
        <f>SUM(AN952:AN960)</f>
        <v/>
      </c>
      <c r="AO962">
        <f>SUM(AO952:AO960)</f>
        <v/>
      </c>
      <c r="AP962">
        <f>SUM(AP952:AP960)</f>
        <v/>
      </c>
      <c r="AQ962">
        <f>SUM(AQ952:AQ960)</f>
        <v/>
      </c>
      <c r="AR962">
        <f>SUM(AR952:AR960)</f>
        <v/>
      </c>
      <c r="AT962">
        <f>SUM(AT952:AT960)</f>
        <v/>
      </c>
      <c r="AU962">
        <f>SUM(AU952:AU960)</f>
        <v/>
      </c>
      <c r="AV962">
        <f>SUM(AV952:AV960)</f>
        <v/>
      </c>
      <c r="AW962">
        <f>SUM(AW952:AW960)</f>
        <v/>
      </c>
      <c r="AY962">
        <f>SUM(AY952:AY960)</f>
        <v/>
      </c>
      <c r="AZ962">
        <f>SUM(AZ952:AZ960)</f>
        <v/>
      </c>
      <c r="BA962">
        <f>SUM(BA952:BA960)</f>
        <v/>
      </c>
      <c r="BB962">
        <f>SUM(BB952:BB960)</f>
        <v/>
      </c>
      <c r="BD962">
        <f>SUM(BD952:BD960)</f>
        <v/>
      </c>
      <c r="BE962">
        <f>SUM(BE952:BE960)</f>
        <v/>
      </c>
    </row>
    <row r="963">
      <c r="A963" t="inlineStr">
        <is>
          <t>Sum Check</t>
        </is>
      </c>
      <c r="F963">
        <f>F961-F962</f>
        <v/>
      </c>
      <c r="G963">
        <f>G961-G962</f>
        <v/>
      </c>
      <c r="H963">
        <f>H961-H962</f>
        <v/>
      </c>
      <c r="I963">
        <f>I961-I962</f>
        <v/>
      </c>
      <c r="K963">
        <f>K961-K962</f>
        <v/>
      </c>
      <c r="L963">
        <f>L961-L962</f>
        <v/>
      </c>
      <c r="M963">
        <f>M961-M962</f>
        <v/>
      </c>
      <c r="N963">
        <f>N961-N962</f>
        <v/>
      </c>
      <c r="P963">
        <f>P961-P962</f>
        <v/>
      </c>
      <c r="Q963">
        <f>Q961-Q962</f>
        <v/>
      </c>
      <c r="R963">
        <f>R961-R962</f>
        <v/>
      </c>
      <c r="S963">
        <f>S961-S962</f>
        <v/>
      </c>
      <c r="U963">
        <f>U961-U962</f>
        <v/>
      </c>
      <c r="V963">
        <f>V961-V962</f>
        <v/>
      </c>
      <c r="W963">
        <f>W961-W962</f>
        <v/>
      </c>
      <c r="X963">
        <f>X961-X962</f>
        <v/>
      </c>
      <c r="Z963">
        <f>Z961-Z962</f>
        <v/>
      </c>
      <c r="AA963">
        <f>AA961-AA962</f>
        <v/>
      </c>
      <c r="AB963">
        <f>AB961-AB962</f>
        <v/>
      </c>
      <c r="AC963">
        <f>AC961-AC962</f>
        <v/>
      </c>
      <c r="AE963">
        <f>AE961-AE962</f>
        <v/>
      </c>
      <c r="AF963">
        <f>AF961-AF962</f>
        <v/>
      </c>
      <c r="AG963">
        <f>AG961-AG962</f>
        <v/>
      </c>
      <c r="AH963">
        <f>AH961-AH962</f>
        <v/>
      </c>
      <c r="AJ963">
        <f>AJ961-AJ962</f>
        <v/>
      </c>
      <c r="AK963">
        <f>AK961-AK962</f>
        <v/>
      </c>
      <c r="AL963">
        <f>AL961-AL962</f>
        <v/>
      </c>
      <c r="AM963">
        <f>AM961-AM962</f>
        <v/>
      </c>
      <c r="AN963">
        <f>AN961-AN962</f>
        <v/>
      </c>
      <c r="AO963">
        <f>AO961-AO962</f>
        <v/>
      </c>
      <c r="AP963">
        <f>AP961-AP962</f>
        <v/>
      </c>
      <c r="AQ963">
        <f>AQ961-AQ962</f>
        <v/>
      </c>
      <c r="AR963">
        <f>AR961-AR962</f>
        <v/>
      </c>
      <c r="AT963">
        <f>AT961-AT962</f>
        <v/>
      </c>
      <c r="AU963">
        <f>AU961-AU962</f>
        <v/>
      </c>
      <c r="AV963">
        <f>AV961-AV962</f>
        <v/>
      </c>
      <c r="AW963">
        <f>AW961-AW962</f>
        <v/>
      </c>
      <c r="AY963">
        <f>AY961-AY962</f>
        <v/>
      </c>
      <c r="AZ963">
        <f>AZ961-AZ962</f>
        <v/>
      </c>
      <c r="BA963">
        <f>BA961-BA962</f>
        <v/>
      </c>
      <c r="BB963">
        <f>BB961-BB962</f>
        <v/>
      </c>
      <c r="BD963">
        <f>BD961-BD962</f>
        <v/>
      </c>
      <c r="BE963">
        <f>BE961-BE962</f>
        <v/>
      </c>
    </row>
    <row r="964"/>
    <row r="965">
      <c r="A965" t="inlineStr">
        <is>
          <t>Cash flows from financing activities</t>
        </is>
      </c>
    </row>
    <row r="966">
      <c r="A966" t="inlineStr">
        <is>
          <t>Proceeds from long-term borrowings</t>
        </is>
      </c>
      <c r="C966" t="inlineStr">
        <is>
          <t>Million</t>
        </is>
      </c>
      <c r="D966" t="inlineStr">
        <is>
          <t>QYYY</t>
        </is>
      </c>
      <c r="F966" t="n">
        <v>1</v>
      </c>
      <c r="G966" t="n">
        <v>1392</v>
      </c>
      <c r="H966" t="n">
        <v>1391</v>
      </c>
      <c r="I966" t="n">
        <v>1391</v>
      </c>
      <c r="K966" t="n">
        <v>3</v>
      </c>
      <c r="L966" t="n">
        <v>1126</v>
      </c>
      <c r="M966" t="n">
        <v>1664</v>
      </c>
      <c r="N966" t="n">
        <v>1627</v>
      </c>
      <c r="Q966" t="n">
        <v>0</v>
      </c>
      <c r="R966" t="n">
        <v>702</v>
      </c>
      <c r="S966" t="n">
        <v>693</v>
      </c>
      <c r="U966" t="n">
        <v>2492</v>
      </c>
      <c r="V966" t="n">
        <v>2490</v>
      </c>
      <c r="W966" t="n">
        <v>2490</v>
      </c>
      <c r="X966" t="n">
        <v>2490</v>
      </c>
      <c r="Z966" t="n">
        <v>0</v>
      </c>
      <c r="AA966" t="n">
        <v>595</v>
      </c>
      <c r="AB966" t="n">
        <v>545</v>
      </c>
      <c r="AC966" t="n">
        <v>495</v>
      </c>
      <c r="AE966" t="n">
        <v>0</v>
      </c>
      <c r="AF966" t="n">
        <v>497</v>
      </c>
      <c r="AG966" t="n">
        <v>497</v>
      </c>
      <c r="AH966" t="n">
        <v>498</v>
      </c>
      <c r="AL966" t="n">
        <v>0</v>
      </c>
      <c r="AM966" t="n">
        <v>6784</v>
      </c>
      <c r="AO966" t="n">
        <v>0</v>
      </c>
      <c r="AP966" t="n">
        <v>1202</v>
      </c>
      <c r="AQ966" t="n">
        <v>1202</v>
      </c>
      <c r="AR966" t="n">
        <v>1202</v>
      </c>
      <c r="AT966" t="n">
        <v>750</v>
      </c>
      <c r="AU966" t="n">
        <v>2316</v>
      </c>
      <c r="AV966" t="n">
        <v>2716</v>
      </c>
      <c r="AW966" t="n">
        <v>2716</v>
      </c>
      <c r="AY966" t="n">
        <v>0</v>
      </c>
      <c r="AZ966" t="n">
        <v>244</v>
      </c>
      <c r="BA966" t="n">
        <v>170</v>
      </c>
      <c r="BB966" t="n">
        <v>0</v>
      </c>
      <c r="BD966" t="n">
        <v>0</v>
      </c>
      <c r="BE966" t="n">
        <v>500</v>
      </c>
    </row>
    <row r="967">
      <c r="A967" t="inlineStr">
        <is>
          <t>Repayments on long-term borrowings</t>
        </is>
      </c>
      <c r="C967" t="inlineStr">
        <is>
          <t>Million</t>
        </is>
      </c>
      <c r="D967" t="inlineStr">
        <is>
          <t>QYYY</t>
        </is>
      </c>
      <c r="F967" t="n">
        <v>-522</v>
      </c>
      <c r="G967" t="n">
        <v>-1902</v>
      </c>
      <c r="H967" t="n">
        <v>-1968</v>
      </c>
      <c r="I967" t="n">
        <v>-1978</v>
      </c>
      <c r="K967" t="n">
        <v>-13</v>
      </c>
      <c r="L967" t="n">
        <v>-1150</v>
      </c>
      <c r="M967" t="n">
        <v>-1675</v>
      </c>
      <c r="N967" t="n">
        <v>-1687</v>
      </c>
      <c r="P967" t="n">
        <v>-116</v>
      </c>
      <c r="Q967" t="n">
        <v>-125</v>
      </c>
      <c r="R967" t="n">
        <v>-940</v>
      </c>
      <c r="S967" t="n">
        <v>-951</v>
      </c>
      <c r="U967" t="n">
        <v>-100</v>
      </c>
      <c r="V967" t="n">
        <v>-267</v>
      </c>
      <c r="W967" t="n">
        <v>-390</v>
      </c>
      <c r="X967" t="n">
        <v>-524</v>
      </c>
      <c r="Z967" t="n">
        <v>-10</v>
      </c>
      <c r="AA967" t="n">
        <v>-317</v>
      </c>
      <c r="AB967" t="n">
        <v>-427</v>
      </c>
      <c r="AC967" t="n">
        <v>-636</v>
      </c>
      <c r="AE967" t="n">
        <v>-108</v>
      </c>
      <c r="AF967" t="n">
        <v>-117</v>
      </c>
      <c r="AG967" t="n">
        <v>-224</v>
      </c>
      <c r="AH967" t="n">
        <v>-335</v>
      </c>
      <c r="AJ967" t="n">
        <v>-110</v>
      </c>
      <c r="AK967" t="n">
        <v>-122</v>
      </c>
      <c r="AL967" t="n">
        <v>-383</v>
      </c>
      <c r="AM967" t="n">
        <v>-1214</v>
      </c>
      <c r="AO967" t="n">
        <v>-164</v>
      </c>
      <c r="AP967" t="n">
        <v>-1484</v>
      </c>
      <c r="AQ967" t="n">
        <v>-1859</v>
      </c>
      <c r="AR967" t="n">
        <v>-2436</v>
      </c>
      <c r="AT967" t="n">
        <v>-985</v>
      </c>
      <c r="AU967" t="n">
        <v>-2683</v>
      </c>
      <c r="AV967" t="n">
        <v>-3287</v>
      </c>
      <c r="AW967" t="n">
        <v>-3496</v>
      </c>
      <c r="AY967" t="n">
        <v>-5</v>
      </c>
      <c r="AZ967" t="n">
        <v>-9</v>
      </c>
      <c r="BA967" t="n">
        <v>-16</v>
      </c>
      <c r="BB967" t="n">
        <v>-22</v>
      </c>
      <c r="BD967" t="n">
        <v>-84</v>
      </c>
      <c r="BE967" t="n">
        <v>-583</v>
      </c>
    </row>
    <row r="968">
      <c r="A968" t="inlineStr">
        <is>
          <t>Proceeds from issuance of common stock</t>
        </is>
      </c>
      <c r="C968" t="inlineStr">
        <is>
          <t>Million</t>
        </is>
      </c>
      <c r="D968" t="inlineStr">
        <is>
          <t>QYYY</t>
        </is>
      </c>
      <c r="F968" t="n">
        <v>4</v>
      </c>
      <c r="G968" t="n">
        <v>4</v>
      </c>
      <c r="H968" t="n">
        <v>21</v>
      </c>
      <c r="I968" t="n">
        <v>27</v>
      </c>
      <c r="K968" t="n">
        <v>3</v>
      </c>
      <c r="L968" t="n">
        <v>10</v>
      </c>
      <c r="M968" t="n">
        <v>13</v>
      </c>
      <c r="N968" t="n">
        <v>17</v>
      </c>
      <c r="P968" t="n">
        <v>7</v>
      </c>
      <c r="Q968" t="n">
        <v>13</v>
      </c>
      <c r="R968" t="n">
        <v>16</v>
      </c>
      <c r="S968" t="n">
        <v>18</v>
      </c>
      <c r="U968" t="n">
        <v>7</v>
      </c>
      <c r="V968" t="n">
        <v>11</v>
      </c>
      <c r="W968" t="n">
        <v>20</v>
      </c>
      <c r="X968" t="n">
        <v>26</v>
      </c>
      <c r="Z968" t="n">
        <v>5</v>
      </c>
      <c r="AA968" t="n">
        <v>15</v>
      </c>
      <c r="AB968" t="n">
        <v>26</v>
      </c>
      <c r="AC968" t="n">
        <v>31</v>
      </c>
      <c r="AE968" t="n">
        <v>4</v>
      </c>
      <c r="AF968" t="n">
        <v>12</v>
      </c>
      <c r="AG968" t="n">
        <v>17</v>
      </c>
      <c r="AH968" t="n">
        <v>23</v>
      </c>
      <c r="AJ968" t="n">
        <v>5</v>
      </c>
      <c r="AK968" t="n">
        <v>20</v>
      </c>
      <c r="AL968" t="n">
        <v>43</v>
      </c>
      <c r="AM968" t="n">
        <v>55</v>
      </c>
      <c r="AO968" t="n">
        <v>2</v>
      </c>
      <c r="AP968" t="n">
        <v>3</v>
      </c>
      <c r="AQ968" t="n">
        <v>6</v>
      </c>
      <c r="AR968" t="n">
        <v>30</v>
      </c>
      <c r="AT968" t="n">
        <v>7</v>
      </c>
      <c r="AU968" t="n">
        <v>39</v>
      </c>
      <c r="AV968" t="n">
        <v>57</v>
      </c>
      <c r="AW968" t="n">
        <v>60</v>
      </c>
      <c r="AY968" t="n">
        <v>16</v>
      </c>
      <c r="AZ968" t="n">
        <v>22</v>
      </c>
      <c r="BA968" t="n">
        <v>24</v>
      </c>
      <c r="BB968" t="n">
        <v>27</v>
      </c>
      <c r="BD968" t="n">
        <v>5</v>
      </c>
      <c r="BE968" t="n">
        <v>18</v>
      </c>
    </row>
    <row r="969">
      <c r="A969" t="inlineStr">
        <is>
          <t>Repayment of notes receivable</t>
        </is>
      </c>
      <c r="C969" t="inlineStr">
        <is>
          <t>Million</t>
        </is>
      </c>
      <c r="D969" t="inlineStr">
        <is>
          <t>QYYY</t>
        </is>
      </c>
      <c r="F969" t="n">
        <v>0</v>
      </c>
      <c r="G969" t="n">
        <v>1</v>
      </c>
      <c r="H969" t="n">
        <v>2</v>
      </c>
      <c r="I969" t="n">
        <v>2</v>
      </c>
    </row>
    <row r="970">
      <c r="A970" t="inlineStr">
        <is>
          <t>Repurchase of common stock</t>
        </is>
      </c>
      <c r="C970" t="inlineStr">
        <is>
          <t>Million</t>
        </is>
      </c>
      <c r="D970" t="inlineStr">
        <is>
          <t>QYYY</t>
        </is>
      </c>
      <c r="AG970" t="n">
        <v>0</v>
      </c>
      <c r="AH970" t="n">
        <v>-33</v>
      </c>
      <c r="AJ970" t="n">
        <v>-52</v>
      </c>
      <c r="AK970" t="n">
        <v>-74</v>
      </c>
      <c r="AL970" t="n">
        <v>-74</v>
      </c>
      <c r="AM970" t="n">
        <v>-74</v>
      </c>
      <c r="AY970" t="n">
        <v>-51</v>
      </c>
      <c r="AZ970" t="n">
        <v>-351</v>
      </c>
      <c r="BA970" t="n">
        <v>-637</v>
      </c>
      <c r="BB970" t="n">
        <v>-709</v>
      </c>
      <c r="BD970" t="n">
        <v>-166</v>
      </c>
      <c r="BE970" t="n">
        <v>-333</v>
      </c>
    </row>
    <row r="971">
      <c r="A971" t="inlineStr">
        <is>
          <t>Payment of tax receivable agreement</t>
        </is>
      </c>
      <c r="C971" t="inlineStr">
        <is>
          <t>Million</t>
        </is>
      </c>
      <c r="D971" t="inlineStr">
        <is>
          <t>QYYY</t>
        </is>
      </c>
      <c r="F971" t="n">
        <v>0</v>
      </c>
      <c r="G971" t="n">
        <v>-5</v>
      </c>
      <c r="H971" t="n">
        <v>-5</v>
      </c>
      <c r="I971" t="n">
        <v>-5</v>
      </c>
      <c r="K971" t="n">
        <v>-32</v>
      </c>
      <c r="L971" t="n">
        <v>-32</v>
      </c>
      <c r="M971" t="n">
        <v>-32</v>
      </c>
      <c r="N971" t="n">
        <v>-32</v>
      </c>
      <c r="P971" t="n">
        <v>-39</v>
      </c>
      <c r="Q971" t="n">
        <v>-39</v>
      </c>
      <c r="R971" t="n">
        <v>-39</v>
      </c>
      <c r="S971" t="n">
        <v>-39</v>
      </c>
      <c r="U971" t="n">
        <v>-57</v>
      </c>
      <c r="V971" t="n">
        <v>-57</v>
      </c>
      <c r="W971" t="n">
        <v>-57</v>
      </c>
      <c r="X971" t="n">
        <v>-57</v>
      </c>
      <c r="Z971" t="n">
        <v>-60</v>
      </c>
      <c r="AA971" t="n">
        <v>-60</v>
      </c>
      <c r="AB971" t="n">
        <v>-60</v>
      </c>
      <c r="AC971" t="n">
        <v>-111</v>
      </c>
      <c r="AE971" t="n">
        <v>-37</v>
      </c>
      <c r="AF971" t="n">
        <v>-37</v>
      </c>
      <c r="AG971" t="n">
        <v>-37</v>
      </c>
      <c r="AH971" t="n">
        <v>-37</v>
      </c>
      <c r="AJ971" t="n">
        <v>-16</v>
      </c>
      <c r="AK971" t="n">
        <v>-16</v>
      </c>
      <c r="AL971" t="n">
        <v>-16</v>
      </c>
      <c r="AM971" t="n">
        <v>-38</v>
      </c>
    </row>
    <row r="972">
      <c r="A972" t="inlineStr">
        <is>
          <t>Dividends paid</t>
        </is>
      </c>
      <c r="C972" t="inlineStr">
        <is>
          <t>Million</t>
        </is>
      </c>
      <c r="D972" t="inlineStr">
        <is>
          <t>QYYY</t>
        </is>
      </c>
      <c r="BD972" t="n">
        <v>-33</v>
      </c>
      <c r="BE972" t="n">
        <v>-65</v>
      </c>
    </row>
    <row r="973">
      <c r="A973" t="inlineStr">
        <is>
          <t>Debt financing costs</t>
        </is>
      </c>
      <c r="C973" t="inlineStr">
        <is>
          <t>Million</t>
        </is>
      </c>
      <c r="D973" t="inlineStr">
        <is>
          <t>QYYY</t>
        </is>
      </c>
      <c r="F973" t="n">
        <v>0</v>
      </c>
      <c r="G973" t="n">
        <v>-39</v>
      </c>
      <c r="H973" t="n">
        <v>-39</v>
      </c>
      <c r="I973" t="n">
        <v>-39</v>
      </c>
      <c r="K973" t="n">
        <v>0</v>
      </c>
      <c r="L973" t="n">
        <v>-11</v>
      </c>
      <c r="M973" t="n">
        <v>-44</v>
      </c>
      <c r="N973" t="n">
        <v>-44</v>
      </c>
      <c r="Q973" t="n">
        <v>0</v>
      </c>
      <c r="R973" t="n">
        <v>-87</v>
      </c>
      <c r="S973" t="n">
        <v>-86</v>
      </c>
      <c r="U973" t="n">
        <v>-36</v>
      </c>
      <c r="V973" t="n">
        <v>-37</v>
      </c>
      <c r="W973" t="n">
        <v>-38</v>
      </c>
      <c r="X973" t="n">
        <v>-40</v>
      </c>
      <c r="Z973" t="n">
        <v>0</v>
      </c>
      <c r="AA973" t="n">
        <v>-4</v>
      </c>
      <c r="AB973" t="n">
        <v>-4</v>
      </c>
      <c r="AC973" t="n">
        <v>-5</v>
      </c>
      <c r="AE973" t="n">
        <v>0</v>
      </c>
      <c r="AF973" t="n">
        <v>-1</v>
      </c>
      <c r="AG973" t="n">
        <v>-1</v>
      </c>
      <c r="AH973" t="n">
        <v>-3</v>
      </c>
      <c r="AL973" t="n">
        <v>0</v>
      </c>
      <c r="AM973" t="n">
        <v>-87</v>
      </c>
      <c r="AO973" t="n">
        <v>-2</v>
      </c>
      <c r="AP973" t="n">
        <v>-17</v>
      </c>
      <c r="AQ973" t="n">
        <v>-16</v>
      </c>
      <c r="AR973" t="n">
        <v>-16</v>
      </c>
      <c r="AT973" t="n">
        <v>-6</v>
      </c>
      <c r="AU973" t="n">
        <v>-16</v>
      </c>
      <c r="AV973" t="n">
        <v>-20</v>
      </c>
      <c r="AW973" t="n">
        <v>-21</v>
      </c>
    </row>
    <row r="974">
      <c r="A974" t="inlineStr">
        <is>
          <t>Proceeds from initial public offering</t>
        </is>
      </c>
      <c r="C974" t="inlineStr">
        <is>
          <t>Million</t>
        </is>
      </c>
      <c r="D974" t="inlineStr">
        <is>
          <t>QYYY</t>
        </is>
      </c>
      <c r="F974" t="n">
        <v>438</v>
      </c>
      <c r="G974" t="n">
        <v>438</v>
      </c>
      <c r="H974" t="n">
        <v>438</v>
      </c>
      <c r="I974" t="n">
        <v>438</v>
      </c>
    </row>
    <row r="975">
      <c r="A975" t="inlineStr">
        <is>
          <t>Other, net</t>
        </is>
      </c>
      <c r="C975" t="inlineStr">
        <is>
          <t>Million</t>
        </is>
      </c>
      <c r="D975" t="inlineStr">
        <is>
          <t>QYYY</t>
        </is>
      </c>
      <c r="BD975" t="n">
        <v>0</v>
      </c>
      <c r="BE975" t="n">
        <v>11</v>
      </c>
    </row>
    <row r="976">
      <c r="A976" t="inlineStr">
        <is>
          <t>Purchase of non-controlling interest</t>
        </is>
      </c>
      <c r="C976" t="inlineStr">
        <is>
          <t>Million</t>
        </is>
      </c>
      <c r="D976" t="inlineStr">
        <is>
          <t>QYYY</t>
        </is>
      </c>
      <c r="U976" t="n">
        <v>-66</v>
      </c>
      <c r="V976" t="n">
        <v>-66</v>
      </c>
      <c r="W976" t="n">
        <v>-66</v>
      </c>
      <c r="X976" t="n">
        <v>-78</v>
      </c>
    </row>
    <row r="977">
      <c r="A977" t="inlineStr">
        <is>
          <t>Net cash from financing activities</t>
        </is>
      </c>
      <c r="C977" t="inlineStr">
        <is>
          <t>Million</t>
        </is>
      </c>
      <c r="D977" t="inlineStr">
        <is>
          <t>QYYY</t>
        </is>
      </c>
      <c r="F977" t="n">
        <v>-79</v>
      </c>
      <c r="G977" t="n">
        <v>-111</v>
      </c>
      <c r="H977" t="n">
        <v>-160</v>
      </c>
      <c r="I977" t="n">
        <v>-164</v>
      </c>
      <c r="K977" t="n">
        <v>-39</v>
      </c>
      <c r="L977" t="n">
        <v>-57</v>
      </c>
      <c r="M977" t="n">
        <v>-74</v>
      </c>
      <c r="N977" t="n">
        <v>-119</v>
      </c>
      <c r="P977" t="n">
        <v>-148</v>
      </c>
      <c r="Q977" t="n">
        <v>-151</v>
      </c>
      <c r="R977" t="n">
        <v>-348</v>
      </c>
      <c r="S977" t="n">
        <v>-365</v>
      </c>
      <c r="U977" t="n">
        <v>2240</v>
      </c>
      <c r="V977" t="n">
        <v>2074</v>
      </c>
      <c r="W977" t="n">
        <v>1959</v>
      </c>
      <c r="X977" t="n">
        <v>1817</v>
      </c>
      <c r="Z977" t="n">
        <v>-65</v>
      </c>
      <c r="AA977" t="n">
        <v>229</v>
      </c>
      <c r="AB977" t="n">
        <v>80</v>
      </c>
      <c r="AC977" t="n">
        <v>-226</v>
      </c>
      <c r="AE977" t="n">
        <v>-141</v>
      </c>
      <c r="AF977" t="n">
        <v>354</v>
      </c>
      <c r="AG977" t="n">
        <v>252</v>
      </c>
      <c r="AH977" t="n">
        <v>113</v>
      </c>
      <c r="AJ977" t="n">
        <v>-173</v>
      </c>
      <c r="AK977" t="n">
        <v>-192</v>
      </c>
      <c r="AL977" t="n">
        <v>-430</v>
      </c>
      <c r="AM977" t="n">
        <v>5426</v>
      </c>
      <c r="AO977" t="n">
        <v>-164</v>
      </c>
      <c r="AP977" t="n">
        <v>-296</v>
      </c>
      <c r="AQ977" t="n">
        <v>-667</v>
      </c>
      <c r="AR977" t="n">
        <v>-1220</v>
      </c>
      <c r="AT977" t="n">
        <v>-234</v>
      </c>
      <c r="AU977" t="n">
        <v>-344</v>
      </c>
      <c r="AV977" t="n">
        <v>-534</v>
      </c>
      <c r="AW977" t="n">
        <v>-741</v>
      </c>
      <c r="AY977" t="n">
        <v>-40</v>
      </c>
      <c r="AZ977" t="n">
        <v>-94</v>
      </c>
      <c r="BA977" t="n">
        <v>-459</v>
      </c>
      <c r="BB977" t="n">
        <v>-704</v>
      </c>
      <c r="BD977" t="n">
        <v>-278</v>
      </c>
      <c r="BE977" t="n">
        <v>-452</v>
      </c>
    </row>
    <row r="978">
      <c r="A978" t="inlineStr">
        <is>
          <t>Net cash from financing activities-c</t>
        </is>
      </c>
      <c r="F978">
        <f>SUM(F966:F976)</f>
        <v/>
      </c>
      <c r="G978">
        <f>SUM(G966:G976)</f>
        <v/>
      </c>
      <c r="H978">
        <f>SUM(H966:H976)</f>
        <v/>
      </c>
      <c r="I978">
        <f>SUM(I966:I976)</f>
        <v/>
      </c>
      <c r="K978">
        <f>SUM(K966:K976)</f>
        <v/>
      </c>
      <c r="L978">
        <f>SUM(L966:L976)</f>
        <v/>
      </c>
      <c r="M978">
        <f>SUM(M966:M976)</f>
        <v/>
      </c>
      <c r="N978">
        <f>SUM(N966:N976)</f>
        <v/>
      </c>
      <c r="P978">
        <f>SUM(P966:P976)</f>
        <v/>
      </c>
      <c r="Q978">
        <f>SUM(Q966:Q976)</f>
        <v/>
      </c>
      <c r="R978">
        <f>SUM(R966:R976)</f>
        <v/>
      </c>
      <c r="S978">
        <f>SUM(S966:S976)</f>
        <v/>
      </c>
      <c r="U978">
        <f>SUM(U966:U976)</f>
        <v/>
      </c>
      <c r="V978">
        <f>SUM(V966:V976)</f>
        <v/>
      </c>
      <c r="W978">
        <f>SUM(W966:W976)</f>
        <v/>
      </c>
      <c r="X978">
        <f>SUM(X966:X976)</f>
        <v/>
      </c>
      <c r="Z978">
        <f>SUM(Z966:Z976)</f>
        <v/>
      </c>
      <c r="AA978">
        <f>SUM(AA966:AA976)</f>
        <v/>
      </c>
      <c r="AB978">
        <f>SUM(AB966:AB976)</f>
        <v/>
      </c>
      <c r="AC978">
        <f>SUM(AC966:AC976)</f>
        <v/>
      </c>
      <c r="AE978">
        <f>SUM(AE966:AE976)</f>
        <v/>
      </c>
      <c r="AF978">
        <f>SUM(AF966:AF976)</f>
        <v/>
      </c>
      <c r="AG978">
        <f>SUM(AG966:AG976)</f>
        <v/>
      </c>
      <c r="AH978">
        <f>SUM(AH966:AH976)</f>
        <v/>
      </c>
      <c r="AJ978">
        <f>SUM(AJ966:AJ976)</f>
        <v/>
      </c>
      <c r="AK978">
        <f>SUM(AK966:AK976)</f>
        <v/>
      </c>
      <c r="AL978">
        <f>SUM(AL966:AL976)</f>
        <v/>
      </c>
      <c r="AM978">
        <f>SUM(AM966:AM976)</f>
        <v/>
      </c>
      <c r="AN978">
        <f>SUM(AN966:AN976)</f>
        <v/>
      </c>
      <c r="AO978">
        <f>SUM(AO966:AO976)</f>
        <v/>
      </c>
      <c r="AP978">
        <f>SUM(AP966:AP976)</f>
        <v/>
      </c>
      <c r="AQ978">
        <f>SUM(AQ966:AQ976)</f>
        <v/>
      </c>
      <c r="AR978">
        <f>SUM(AR966:AR976)</f>
        <v/>
      </c>
      <c r="AT978">
        <f>SUM(AT966:AT976)</f>
        <v/>
      </c>
      <c r="AU978">
        <f>SUM(AU966:AU976)</f>
        <v/>
      </c>
      <c r="AV978">
        <f>SUM(AV966:AV976)</f>
        <v/>
      </c>
      <c r="AW978">
        <f>SUM(AW966:AW976)</f>
        <v/>
      </c>
      <c r="AY978">
        <f>SUM(AY966:AY976)</f>
        <v/>
      </c>
      <c r="AZ978">
        <f>SUM(AZ966:AZ976)</f>
        <v/>
      </c>
      <c r="BA978">
        <f>SUM(BA966:BA976)</f>
        <v/>
      </c>
      <c r="BB978">
        <f>SUM(BB966:BB976)</f>
        <v/>
      </c>
      <c r="BD978">
        <f>SUM(BD966:BD976)</f>
        <v/>
      </c>
      <c r="BE978">
        <f>SUM(BE966:BE976)</f>
        <v/>
      </c>
    </row>
    <row r="979">
      <c r="A979" t="inlineStr">
        <is>
          <t>Sum Check</t>
        </is>
      </c>
      <c r="F979">
        <f>F977-F978</f>
        <v/>
      </c>
      <c r="G979">
        <f>G977-G978</f>
        <v/>
      </c>
      <c r="H979">
        <f>H977-H978</f>
        <v/>
      </c>
      <c r="I979">
        <f>I977-I978</f>
        <v/>
      </c>
      <c r="K979">
        <f>K977-K978</f>
        <v/>
      </c>
      <c r="L979">
        <f>L977-L978</f>
        <v/>
      </c>
      <c r="M979">
        <f>M977-M978</f>
        <v/>
      </c>
      <c r="N979">
        <f>N977-N978</f>
        <v/>
      </c>
      <c r="P979">
        <f>P977-P978</f>
        <v/>
      </c>
      <c r="Q979">
        <f>Q977-Q978</f>
        <v/>
      </c>
      <c r="R979">
        <f>R977-R978</f>
        <v/>
      </c>
      <c r="S979">
        <f>S977-S978</f>
        <v/>
      </c>
      <c r="U979">
        <f>U977-U978</f>
        <v/>
      </c>
      <c r="V979">
        <f>V977-V978</f>
        <v/>
      </c>
      <c r="W979">
        <f>W977-W978</f>
        <v/>
      </c>
      <c r="X979">
        <f>X977-X978</f>
        <v/>
      </c>
      <c r="Z979">
        <f>Z977-Z978</f>
        <v/>
      </c>
      <c r="AA979">
        <f>AA977-AA978</f>
        <v/>
      </c>
      <c r="AB979">
        <f>AB977-AB978</f>
        <v/>
      </c>
      <c r="AC979">
        <f>AC977-AC978</f>
        <v/>
      </c>
      <c r="AE979">
        <f>AE977-AE978</f>
        <v/>
      </c>
      <c r="AF979">
        <f>AF977-AF978</f>
        <v/>
      </c>
      <c r="AG979">
        <f>AG977-AG978</f>
        <v/>
      </c>
      <c r="AH979">
        <f>AH977-AH978</f>
        <v/>
      </c>
      <c r="AJ979">
        <f>AJ977-AJ978</f>
        <v/>
      </c>
      <c r="AK979">
        <f>AK977-AK978</f>
        <v/>
      </c>
      <c r="AL979">
        <f>AL977-AL978</f>
        <v/>
      </c>
      <c r="AM979">
        <f>AM977-AM978</f>
        <v/>
      </c>
      <c r="AN979">
        <f>AN977-AN978</f>
        <v/>
      </c>
      <c r="AO979">
        <f>AO977-AO978</f>
        <v/>
      </c>
      <c r="AP979">
        <f>AP977-AP978</f>
        <v/>
      </c>
      <c r="AQ979">
        <f>AQ977-AQ978</f>
        <v/>
      </c>
      <c r="AR979">
        <f>AR977-AR978</f>
        <v/>
      </c>
      <c r="AT979">
        <f>AT977-AT978</f>
        <v/>
      </c>
      <c r="AU979">
        <f>AU977-AU978</f>
        <v/>
      </c>
      <c r="AV979">
        <f>AV977-AV978</f>
        <v/>
      </c>
      <c r="AW979">
        <f>AW977-AW978</f>
        <v/>
      </c>
      <c r="AY979">
        <f>AY977-AY978</f>
        <v/>
      </c>
      <c r="AZ979">
        <f>AZ977-AZ978</f>
        <v/>
      </c>
      <c r="BA979">
        <f>BA977-BA978</f>
        <v/>
      </c>
      <c r="BB979">
        <f>BB977-BB978</f>
        <v/>
      </c>
      <c r="BD979">
        <f>BD977-BD978</f>
        <v/>
      </c>
      <c r="BE979">
        <f>BE977-BE978</f>
        <v/>
      </c>
    </row>
    <row r="980"/>
    <row r="981">
      <c r="A981" t="inlineStr">
        <is>
          <t>Effect of exchange rate changes on cash</t>
        </is>
      </c>
      <c r="C981" t="inlineStr">
        <is>
          <t>Million</t>
        </is>
      </c>
      <c r="D981" t="inlineStr">
        <is>
          <t>QYYY</t>
        </is>
      </c>
      <c r="G981" t="n">
        <v>0</v>
      </c>
      <c r="H981" t="n">
        <v>-1</v>
      </c>
      <c r="I981" t="n">
        <v>0</v>
      </c>
      <c r="L981" t="n">
        <v>0</v>
      </c>
      <c r="M981" t="n">
        <v>-1</v>
      </c>
      <c r="N981" t="n">
        <v>-2</v>
      </c>
      <c r="P981" t="n">
        <v>-3</v>
      </c>
      <c r="Q981" t="n">
        <v>-5</v>
      </c>
      <c r="R981" t="n">
        <v>-5</v>
      </c>
      <c r="S981" t="n">
        <v>-8</v>
      </c>
      <c r="U981" t="n">
        <v>-2</v>
      </c>
      <c r="V981" t="n">
        <v>1</v>
      </c>
      <c r="W981" t="n">
        <v>0</v>
      </c>
      <c r="Z981" t="n">
        <v>-6</v>
      </c>
      <c r="AA981" t="n">
        <v>-2</v>
      </c>
      <c r="AB981" t="n">
        <v>5</v>
      </c>
      <c r="AC981" t="n">
        <v>8</v>
      </c>
      <c r="AE981" t="n">
        <v>1</v>
      </c>
      <c r="AF981" t="n">
        <v>1</v>
      </c>
      <c r="AG981" t="n">
        <v>-8</v>
      </c>
      <c r="AH981" t="n">
        <v>-7</v>
      </c>
      <c r="AJ981" t="n">
        <v>-1</v>
      </c>
      <c r="AK981" t="n">
        <v>0</v>
      </c>
      <c r="AL981" t="n">
        <v>2</v>
      </c>
      <c r="AM981" t="n">
        <v>-7</v>
      </c>
      <c r="AO981" t="n">
        <v>17</v>
      </c>
      <c r="AP981" t="n">
        <v>-7</v>
      </c>
      <c r="AQ981" t="n">
        <v>-4</v>
      </c>
      <c r="AR981" t="n">
        <v>6</v>
      </c>
      <c r="AT981" t="n">
        <v>38</v>
      </c>
      <c r="AU981" t="n">
        <v>20</v>
      </c>
      <c r="AV981" t="n">
        <v>31</v>
      </c>
      <c r="AW981" t="n">
        <v>13</v>
      </c>
      <c r="AY981" t="n">
        <v>-3</v>
      </c>
      <c r="AZ981" t="n">
        <v>3</v>
      </c>
      <c r="BA981" t="n">
        <v>-25</v>
      </c>
      <c r="BB981" t="n">
        <v>-57</v>
      </c>
      <c r="BD981" t="n">
        <v>29</v>
      </c>
      <c r="BE981" t="n">
        <v>43</v>
      </c>
    </row>
    <row r="982">
      <c r="A982" t="inlineStr">
        <is>
          <t>Net change in cash</t>
        </is>
      </c>
      <c r="C982" t="inlineStr">
        <is>
          <t>Million</t>
        </is>
      </c>
      <c r="D982" t="inlineStr">
        <is>
          <t>QYYY</t>
        </is>
      </c>
      <c r="F982" t="n">
        <v>-55</v>
      </c>
      <c r="G982" t="n">
        <v>-71</v>
      </c>
      <c r="H982" t="n">
        <v>-62</v>
      </c>
      <c r="I982" t="n">
        <v>55</v>
      </c>
      <c r="K982" t="n">
        <v>20</v>
      </c>
      <c r="L982" t="n">
        <v>-16</v>
      </c>
      <c r="M982" t="n">
        <v>-97</v>
      </c>
      <c r="N982" t="n">
        <v>-13</v>
      </c>
      <c r="P982" t="n">
        <v>-76</v>
      </c>
      <c r="Q982" t="n">
        <v>-10</v>
      </c>
      <c r="R982" t="n">
        <v>-67</v>
      </c>
      <c r="S982" t="n">
        <v>99</v>
      </c>
      <c r="U982" t="n">
        <v>54</v>
      </c>
      <c r="V982" t="n">
        <v>-16</v>
      </c>
      <c r="W982" t="n">
        <v>8</v>
      </c>
      <c r="X982" t="n">
        <v>95</v>
      </c>
      <c r="Z982" t="n">
        <v>8</v>
      </c>
      <c r="AA982" t="n">
        <v>-30</v>
      </c>
      <c r="AB982" t="n">
        <v>-48</v>
      </c>
      <c r="AC982" t="n">
        <v>-17</v>
      </c>
      <c r="AE982" t="n">
        <v>-78</v>
      </c>
      <c r="AF982" t="n">
        <v>-15</v>
      </c>
      <c r="AG982" t="n">
        <v>59</v>
      </c>
      <c r="AH982" t="n">
        <v>75</v>
      </c>
      <c r="AJ982" t="n">
        <v>-88</v>
      </c>
      <c r="AK982" t="n">
        <v>-28</v>
      </c>
      <c r="AL982" t="n">
        <v>-126</v>
      </c>
      <c r="AM982" t="n">
        <v>369</v>
      </c>
      <c r="AO982" t="n">
        <v>-77</v>
      </c>
      <c r="AP982" t="n">
        <v>203</v>
      </c>
      <c r="AQ982" t="n">
        <v>156</v>
      </c>
      <c r="AT982" t="n">
        <v>97</v>
      </c>
      <c r="AU982" t="n">
        <v>93</v>
      </c>
      <c r="AV982" t="n">
        <v>54</v>
      </c>
      <c r="AW982" t="n">
        <v>341</v>
      </c>
      <c r="AY982" t="n">
        <v>-509</v>
      </c>
      <c r="AZ982" t="n">
        <v>-469</v>
      </c>
      <c r="BA982" t="n">
        <v>-564</v>
      </c>
      <c r="BB982" t="n">
        <v>319</v>
      </c>
      <c r="BD982" t="n">
        <v>-693</v>
      </c>
      <c r="BE982" t="n">
        <v>-714</v>
      </c>
    </row>
    <row r="983">
      <c r="A983" t="inlineStr">
        <is>
          <t>Net change in cash-c</t>
        </is>
      </c>
      <c r="F983">
        <f>F947+F961+F977+F981</f>
        <v/>
      </c>
      <c r="G983">
        <f>G947+G961+G977+G981</f>
        <v/>
      </c>
      <c r="H983">
        <f>H947+H961+H977+H981</f>
        <v/>
      </c>
      <c r="I983">
        <f>I947+I961+I977+I981</f>
        <v/>
      </c>
      <c r="K983">
        <f>K947+K961+K977+K981</f>
        <v/>
      </c>
      <c r="L983">
        <f>L947+L961+L977+L981</f>
        <v/>
      </c>
      <c r="M983">
        <f>M947+M961+M977+M981</f>
        <v/>
      </c>
      <c r="N983">
        <f>N947+N961+N977+N981</f>
        <v/>
      </c>
      <c r="P983">
        <f>P947+P961+P977+P981</f>
        <v/>
      </c>
      <c r="Q983">
        <f>Q947+Q961+Q977+Q981</f>
        <v/>
      </c>
      <c r="R983">
        <f>R947+R961+R977+R981</f>
        <v/>
      </c>
      <c r="S983">
        <f>S947+S961+S977+S981</f>
        <v/>
      </c>
      <c r="U983">
        <f>U947+U961+U977+U981</f>
        <v/>
      </c>
      <c r="V983">
        <f>V947+V961+V977+V981</f>
        <v/>
      </c>
      <c r="W983">
        <f>W947+W961+W977+W981</f>
        <v/>
      </c>
      <c r="X983">
        <f>X947+X961+X977+X981</f>
        <v/>
      </c>
      <c r="Z983">
        <f>Z947+Z961+Z977+Z981</f>
        <v/>
      </c>
      <c r="AA983">
        <f>AA947+AA961+AA977+AA981</f>
        <v/>
      </c>
      <c r="AB983">
        <f>AB947+AB961+AB977+AB981</f>
        <v/>
      </c>
      <c r="AC983">
        <f>AC947+AC961+AC977+AC981</f>
        <v/>
      </c>
      <c r="AE983">
        <f>AE947+AE961+AE977+AE981</f>
        <v/>
      </c>
      <c r="AF983">
        <f>AF947+AF961+AF977+AF981</f>
        <v/>
      </c>
      <c r="AG983">
        <f>AG947+AG961+AG977+AG981</f>
        <v/>
      </c>
      <c r="AH983">
        <f>AH947+AH961+AH977+AH981</f>
        <v/>
      </c>
      <c r="AJ983">
        <f>AJ947+AJ961+AJ977+AJ981</f>
        <v/>
      </c>
      <c r="AK983">
        <f>AK947+AK961+AK977+AK981</f>
        <v/>
      </c>
      <c r="AL983">
        <f>AL947+AL961+AL977+AL981</f>
        <v/>
      </c>
      <c r="AM983">
        <f>AM947+AM961+AM977+AM981</f>
        <v/>
      </c>
      <c r="AN983">
        <f>AN947+AN961+AN977+AN981</f>
        <v/>
      </c>
      <c r="AO983">
        <f>AO947+AO961+AO977+AO981</f>
        <v/>
      </c>
      <c r="AP983">
        <f>AP947+AP961+AP977+AP981</f>
        <v/>
      </c>
      <c r="AQ983">
        <f>AQ947+AQ961+AQ977+AQ981</f>
        <v/>
      </c>
      <c r="AR983">
        <f>AR947+AR961+AR977+AR981</f>
        <v/>
      </c>
      <c r="AT983">
        <f>AT947+AT961+AT977+AT981</f>
        <v/>
      </c>
      <c r="AU983">
        <f>AU947+AU961+AU977+AU981</f>
        <v/>
      </c>
      <c r="AV983">
        <f>AV947+AV961+AV977+AV981</f>
        <v/>
      </c>
      <c r="AW983">
        <f>AW947+AW961+AW977+AW981</f>
        <v/>
      </c>
      <c r="AY983">
        <f>AY947+AY961+AY977+AY981</f>
        <v/>
      </c>
      <c r="AZ983">
        <f>AZ947+AZ961+AZ977+AZ981</f>
        <v/>
      </c>
      <c r="BA983">
        <f>BA947+BA961+BA977+BA981</f>
        <v/>
      </c>
      <c r="BB983">
        <f>BB947+BB961+BB977+BB981</f>
        <v/>
      </c>
      <c r="BD983">
        <f>BD947+BD961+BD977+BD981</f>
        <v/>
      </c>
      <c r="BE983">
        <f>BE947+BE961+BE977+BE981</f>
        <v/>
      </c>
    </row>
    <row r="984">
      <c r="A984" t="inlineStr">
        <is>
          <t>Sum check</t>
        </is>
      </c>
      <c r="F984">
        <f>F982-F983</f>
        <v/>
      </c>
      <c r="G984">
        <f>G982-G983</f>
        <v/>
      </c>
      <c r="H984">
        <f>H982-H983</f>
        <v/>
      </c>
      <c r="I984">
        <f>I982-I983</f>
        <v/>
      </c>
      <c r="K984">
        <f>K982-K983</f>
        <v/>
      </c>
      <c r="L984">
        <f>L982-L983</f>
        <v/>
      </c>
      <c r="M984">
        <f>M982-M983</f>
        <v/>
      </c>
      <c r="N984">
        <f>N982-N983</f>
        <v/>
      </c>
      <c r="P984">
        <f>P982-P983</f>
        <v/>
      </c>
      <c r="Q984">
        <f>Q982-Q983</f>
        <v/>
      </c>
      <c r="R984">
        <f>R982-R983</f>
        <v/>
      </c>
      <c r="S984">
        <f>S982-S983</f>
        <v/>
      </c>
      <c r="U984">
        <f>U982-U983</f>
        <v/>
      </c>
      <c r="V984">
        <f>V982-V983</f>
        <v/>
      </c>
      <c r="W984">
        <f>W982-W983</f>
        <v/>
      </c>
      <c r="X984">
        <f>X982-X983</f>
        <v/>
      </c>
      <c r="Z984">
        <f>Z982-Z983</f>
        <v/>
      </c>
      <c r="AA984">
        <f>AA982-AA983</f>
        <v/>
      </c>
      <c r="AB984">
        <f>AB982-AB983</f>
        <v/>
      </c>
      <c r="AC984">
        <f>AC982-AC983</f>
        <v/>
      </c>
      <c r="AE984">
        <f>AE982-AE983</f>
        <v/>
      </c>
      <c r="AF984">
        <f>AF982-AF983</f>
        <v/>
      </c>
      <c r="AG984">
        <f>AG982-AG983</f>
        <v/>
      </c>
      <c r="AH984">
        <f>AH982-AH983</f>
        <v/>
      </c>
      <c r="AJ984">
        <f>AJ982-AJ983</f>
        <v/>
      </c>
      <c r="AK984">
        <f>AK982-AK983</f>
        <v/>
      </c>
      <c r="AL984">
        <f>AL982-AL983</f>
        <v/>
      </c>
      <c r="AM984">
        <f>AM982-AM983</f>
        <v/>
      </c>
      <c r="AN984">
        <f>AN982-AN983</f>
        <v/>
      </c>
      <c r="AO984">
        <f>AO982-AO983</f>
        <v/>
      </c>
      <c r="AP984">
        <f>AP982-AP983</f>
        <v/>
      </c>
      <c r="AQ984">
        <f>AQ982-AQ983</f>
        <v/>
      </c>
      <c r="AR984">
        <f>AR982-AR983</f>
        <v/>
      </c>
      <c r="AT984">
        <f>AT982-AT983</f>
        <v/>
      </c>
      <c r="AU984">
        <f>AU982-AU983</f>
        <v/>
      </c>
      <c r="AV984">
        <f>AV982-AV983</f>
        <v/>
      </c>
      <c r="AW984">
        <f>AW982-AW983</f>
        <v/>
      </c>
      <c r="AY984">
        <f>AY982-AY983</f>
        <v/>
      </c>
      <c r="AZ984">
        <f>AZ982-AZ983</f>
        <v/>
      </c>
      <c r="BA984">
        <f>BA982-BA983</f>
        <v/>
      </c>
      <c r="BB984">
        <f>BB982-BB983</f>
        <v/>
      </c>
      <c r="BD984">
        <f>BD982-BD983</f>
        <v/>
      </c>
      <c r="BE984">
        <f>BE982-BE983</f>
        <v/>
      </c>
    </row>
    <row r="985"/>
    <row r="986">
      <c r="A986" t="inlineStr">
        <is>
          <t>Cash and cash equivalents at beginning of period</t>
        </is>
      </c>
      <c r="C986" t="inlineStr">
        <is>
          <t>Million</t>
        </is>
      </c>
      <c r="D986" t="inlineStr">
        <is>
          <t>QQQQ</t>
        </is>
      </c>
      <c r="F986" t="n">
        <v>87</v>
      </c>
      <c r="G986" t="n">
        <v>87</v>
      </c>
      <c r="H986" t="n">
        <v>87</v>
      </c>
      <c r="I986" t="n">
        <v>87</v>
      </c>
      <c r="K986" t="n">
        <v>142</v>
      </c>
      <c r="L986" t="n">
        <v>142</v>
      </c>
      <c r="M986" t="n">
        <v>142</v>
      </c>
      <c r="N986" t="n">
        <v>142</v>
      </c>
      <c r="P986" t="n">
        <v>129</v>
      </c>
      <c r="Q986" t="n">
        <v>129</v>
      </c>
      <c r="R986" t="n">
        <v>129</v>
      </c>
      <c r="S986" t="n">
        <v>129</v>
      </c>
      <c r="U986" t="n">
        <v>228</v>
      </c>
      <c r="V986" t="n">
        <v>228</v>
      </c>
      <c r="W986" t="n">
        <v>228</v>
      </c>
      <c r="X986" t="n">
        <v>228</v>
      </c>
      <c r="Z986" t="n">
        <v>323</v>
      </c>
      <c r="AA986" t="n">
        <v>323</v>
      </c>
      <c r="AB986" t="n">
        <v>323</v>
      </c>
      <c r="AC986" t="n">
        <v>323</v>
      </c>
      <c r="AE986" t="n">
        <v>306</v>
      </c>
      <c r="AF986" t="n">
        <v>306</v>
      </c>
      <c r="AG986" t="n">
        <v>306</v>
      </c>
      <c r="AH986" t="n">
        <v>306</v>
      </c>
      <c r="AJ986" t="n">
        <v>381</v>
      </c>
      <c r="AK986" t="n">
        <v>381</v>
      </c>
      <c r="AL986" t="n">
        <v>381</v>
      </c>
      <c r="AM986" t="n">
        <v>381</v>
      </c>
      <c r="AO986" t="n">
        <v>750</v>
      </c>
      <c r="AP986" t="n">
        <v>750</v>
      </c>
      <c r="AQ986" t="n">
        <v>750</v>
      </c>
      <c r="AR986" t="n">
        <v>750</v>
      </c>
      <c r="AT986" t="n">
        <v>750</v>
      </c>
      <c r="AU986" t="n">
        <v>750</v>
      </c>
      <c r="AV986" t="n">
        <v>750</v>
      </c>
      <c r="AW986" t="n">
        <v>750</v>
      </c>
      <c r="AY986" t="n">
        <v>1091</v>
      </c>
      <c r="AZ986" t="n">
        <v>1091</v>
      </c>
      <c r="BA986" t="n">
        <v>1091</v>
      </c>
      <c r="BB986" t="n">
        <v>1091</v>
      </c>
      <c r="BD986" t="n">
        <v>1410</v>
      </c>
      <c r="BE986" t="n">
        <v>1410</v>
      </c>
    </row>
    <row r="987">
      <c r="A987" t="inlineStr">
        <is>
          <t>Cash and cash equivalents at end of period</t>
        </is>
      </c>
      <c r="C987" t="inlineStr">
        <is>
          <t>Million</t>
        </is>
      </c>
      <c r="D987" t="inlineStr">
        <is>
          <t>QQQQ</t>
        </is>
      </c>
      <c r="F987" t="n">
        <v>32</v>
      </c>
      <c r="G987" t="n">
        <v>16</v>
      </c>
      <c r="H987" t="n">
        <v>25</v>
      </c>
      <c r="I987" t="n">
        <v>142</v>
      </c>
      <c r="K987" t="n">
        <v>162</v>
      </c>
      <c r="L987" t="n">
        <v>126</v>
      </c>
      <c r="M987" t="n">
        <v>45</v>
      </c>
      <c r="N987" t="n">
        <v>129</v>
      </c>
      <c r="P987" t="n">
        <v>53</v>
      </c>
      <c r="Q987" t="n">
        <v>119</v>
      </c>
      <c r="R987" t="n">
        <v>62</v>
      </c>
      <c r="S987" t="n">
        <v>228</v>
      </c>
      <c r="U987" t="n">
        <v>282</v>
      </c>
      <c r="V987" t="n">
        <v>212</v>
      </c>
      <c r="W987" t="n">
        <v>236</v>
      </c>
      <c r="X987" t="n">
        <v>323</v>
      </c>
      <c r="Z987" t="n">
        <v>331</v>
      </c>
      <c r="AA987" t="n">
        <v>293</v>
      </c>
      <c r="AB987" t="n">
        <v>275</v>
      </c>
      <c r="AC987" t="n">
        <v>306</v>
      </c>
      <c r="AE987" t="n">
        <v>228</v>
      </c>
      <c r="AF987" t="n">
        <v>291</v>
      </c>
      <c r="AG987" t="n">
        <v>365</v>
      </c>
      <c r="AH987" t="n">
        <v>381</v>
      </c>
      <c r="AJ987" t="n">
        <v>293</v>
      </c>
      <c r="AK987" t="n">
        <v>353</v>
      </c>
      <c r="AL987" t="n">
        <v>255</v>
      </c>
      <c r="AM987" t="n">
        <v>750</v>
      </c>
      <c r="AO987" t="n">
        <v>673</v>
      </c>
      <c r="AP987" t="n">
        <v>953</v>
      </c>
      <c r="AQ987" t="n">
        <v>906</v>
      </c>
      <c r="AR987" t="n">
        <v>750</v>
      </c>
      <c r="AT987" t="n">
        <v>847</v>
      </c>
      <c r="AU987" t="n">
        <v>843</v>
      </c>
      <c r="AV987" t="n">
        <v>804</v>
      </c>
      <c r="AW987" t="n">
        <v>1091</v>
      </c>
      <c r="AY987" t="n">
        <v>582</v>
      </c>
      <c r="AZ987" t="n">
        <v>622</v>
      </c>
      <c r="BA987" t="n">
        <v>527</v>
      </c>
      <c r="BB987" t="n">
        <v>1410</v>
      </c>
      <c r="BD987" t="n">
        <v>717</v>
      </c>
      <c r="BE987" t="n">
        <v>696</v>
      </c>
    </row>
    <row r="988">
      <c r="A988" t="inlineStr">
        <is>
          <t>Link Check</t>
        </is>
      </c>
      <c r="F988">
        <f>F987-F855</f>
        <v/>
      </c>
      <c r="G988">
        <f>G987-G855</f>
        <v/>
      </c>
      <c r="H988">
        <f>H987-H855</f>
        <v/>
      </c>
      <c r="I988">
        <f>I987-I855</f>
        <v/>
      </c>
      <c r="K988">
        <f>K987-K855</f>
        <v/>
      </c>
      <c r="L988">
        <f>L987-L855</f>
        <v/>
      </c>
      <c r="M988">
        <f>M987-M855</f>
        <v/>
      </c>
      <c r="N988">
        <f>N987-N855</f>
        <v/>
      </c>
      <c r="P988">
        <f>P987-P855</f>
        <v/>
      </c>
      <c r="Q988">
        <f>Q987-Q855</f>
        <v/>
      </c>
      <c r="R988">
        <f>R987-R855</f>
        <v/>
      </c>
      <c r="S988">
        <f>S987-S855</f>
        <v/>
      </c>
      <c r="U988">
        <f>U987-U855</f>
        <v/>
      </c>
      <c r="V988">
        <f>V987-V855</f>
        <v/>
      </c>
      <c r="W988">
        <f>W987-W855</f>
        <v/>
      </c>
      <c r="X988">
        <f>X987-X855</f>
        <v/>
      </c>
      <c r="Z988">
        <f>Z987-Z855</f>
        <v/>
      </c>
      <c r="AA988">
        <f>AA987-AA855</f>
        <v/>
      </c>
      <c r="AB988">
        <f>AB987-AB855</f>
        <v/>
      </c>
      <c r="AC988">
        <f>AC987-AC855</f>
        <v/>
      </c>
      <c r="AE988">
        <f>AE987-AE855</f>
        <v/>
      </c>
      <c r="AF988">
        <f>AF987-AF855</f>
        <v/>
      </c>
      <c r="AG988">
        <f>AG987-AG855</f>
        <v/>
      </c>
      <c r="AH988">
        <f>AH987-AH855</f>
        <v/>
      </c>
      <c r="AJ988">
        <f>AJ987-AJ855</f>
        <v/>
      </c>
      <c r="AK988">
        <f>AK987-AK855</f>
        <v/>
      </c>
      <c r="AL988">
        <f>AL987-AL855</f>
        <v/>
      </c>
      <c r="AM988">
        <f>AM987-AM855</f>
        <v/>
      </c>
      <c r="AN988">
        <f>AN987-AN855</f>
        <v/>
      </c>
      <c r="AO988">
        <f>AO987-AO855</f>
        <v/>
      </c>
      <c r="AP988">
        <f>AP987-AP855</f>
        <v/>
      </c>
      <c r="AQ988">
        <f>AQ987-AQ855</f>
        <v/>
      </c>
      <c r="AR988">
        <f>AR987-AR855</f>
        <v/>
      </c>
      <c r="AT988">
        <f>AT987-AT855</f>
        <v/>
      </c>
      <c r="AU988">
        <f>AU987-AU855</f>
        <v/>
      </c>
      <c r="AV988">
        <f>AV987-AV855</f>
        <v/>
      </c>
      <c r="AW988">
        <f>AW987-AW855</f>
        <v/>
      </c>
      <c r="AY988">
        <f>AY987-AY855</f>
        <v/>
      </c>
      <c r="AZ988">
        <f>AZ987-AZ855</f>
        <v/>
      </c>
      <c r="BA988">
        <f>BA987-BA855</f>
        <v/>
      </c>
      <c r="BB988">
        <f>BB987-BB855</f>
        <v/>
      </c>
      <c r="BD988">
        <f>BD987-BD855</f>
        <v/>
      </c>
      <c r="BE988">
        <f>BE987-BE855</f>
        <v/>
      </c>
    </row>
    <row r="989"/>
    <row r="990">
      <c r="A990" t="inlineStr">
        <is>
          <t>Free cash flow</t>
        </is>
      </c>
    </row>
    <row r="991">
      <c r="A991" t="inlineStr">
        <is>
          <t>Cash flow from operating activities</t>
        </is>
      </c>
      <c r="C991" t="inlineStr">
        <is>
          <t>Million</t>
        </is>
      </c>
      <c r="D991" t="inlineStr">
        <is>
          <t>QQQQ</t>
        </is>
      </c>
      <c r="F991" t="n">
        <v>87</v>
      </c>
      <c r="G991" t="n">
        <v>78</v>
      </c>
      <c r="H991" t="n">
        <v>132</v>
      </c>
      <c r="I991" t="n">
        <v>167</v>
      </c>
      <c r="K991" t="n">
        <v>172</v>
      </c>
      <c r="L991" t="n">
        <v>78</v>
      </c>
      <c r="M991" t="n">
        <v>120</v>
      </c>
      <c r="N991" t="n">
        <v>160</v>
      </c>
      <c r="P991" t="n">
        <v>100</v>
      </c>
      <c r="Q991" t="n">
        <v>112</v>
      </c>
      <c r="R991" t="n">
        <v>180</v>
      </c>
      <c r="S991" t="n">
        <v>245</v>
      </c>
      <c r="U991" t="n">
        <v>191</v>
      </c>
      <c r="V991" t="n">
        <v>170</v>
      </c>
      <c r="W991" t="n">
        <v>206</v>
      </c>
      <c r="X991" t="n">
        <v>290</v>
      </c>
      <c r="Z991" t="n">
        <v>143</v>
      </c>
      <c r="AA991" t="n">
        <v>190</v>
      </c>
      <c r="AB991" t="n">
        <v>247</v>
      </c>
      <c r="AC991" t="n">
        <v>395</v>
      </c>
      <c r="AE991" t="n">
        <v>153</v>
      </c>
      <c r="AF991" t="n">
        <v>132</v>
      </c>
      <c r="AG991" t="n">
        <v>271</v>
      </c>
      <c r="AH991" t="n">
        <v>448</v>
      </c>
      <c r="AJ991" t="n">
        <v>161</v>
      </c>
      <c r="AK991" t="n">
        <v>170</v>
      </c>
      <c r="AL991" t="n">
        <v>240</v>
      </c>
      <c r="AM991" t="n">
        <v>630</v>
      </c>
      <c r="AO991" t="n">
        <v>218</v>
      </c>
      <c r="AP991" t="n">
        <v>315</v>
      </c>
      <c r="AQ991" t="n">
        <v>446</v>
      </c>
      <c r="AR991" t="n">
        <v>552</v>
      </c>
      <c r="AT991" t="n">
        <v>315</v>
      </c>
      <c r="AU991" t="n">
        <v>323</v>
      </c>
      <c r="AW991" t="n">
        <v>668</v>
      </c>
      <c r="AX991" t="n">
        <v>1580</v>
      </c>
      <c r="AY991" t="n">
        <v>-304</v>
      </c>
      <c r="AZ991" t="n">
        <v>290</v>
      </c>
      <c r="BA991" t="n">
        <v>359</v>
      </c>
      <c r="BB991" t="n">
        <v>1218</v>
      </c>
      <c r="BC991" t="n">
        <v>1563</v>
      </c>
      <c r="BD991" t="n">
        <v>-233</v>
      </c>
      <c r="BE991" t="n">
        <v>401</v>
      </c>
    </row>
    <row r="992">
      <c r="A992" t="inlineStr">
        <is>
          <t>Link Check</t>
        </is>
      </c>
      <c r="F992">
        <f>F991-F947</f>
        <v/>
      </c>
      <c r="G992">
        <f>G991-G947</f>
        <v/>
      </c>
      <c r="H992">
        <f>H991-H947</f>
        <v/>
      </c>
      <c r="I992">
        <f>I991-I947</f>
        <v/>
      </c>
      <c r="K992">
        <f>K991-K947</f>
        <v/>
      </c>
      <c r="L992">
        <f>L991-L947</f>
        <v/>
      </c>
      <c r="M992">
        <f>M991-M947</f>
        <v/>
      </c>
      <c r="N992">
        <f>N991-N947</f>
        <v/>
      </c>
      <c r="P992">
        <f>P991-P947</f>
        <v/>
      </c>
      <c r="Q992">
        <f>Q991-Q947</f>
        <v/>
      </c>
      <c r="R992">
        <f>R991-R947</f>
        <v/>
      </c>
      <c r="S992">
        <f>S991-S947</f>
        <v/>
      </c>
      <c r="U992">
        <f>U991-U947</f>
        <v/>
      </c>
      <c r="V992">
        <f>V991-V947</f>
        <v/>
      </c>
      <c r="W992">
        <f>W991-W947</f>
        <v/>
      </c>
      <c r="X992">
        <f>X991-X947</f>
        <v/>
      </c>
      <c r="Z992">
        <f>Z991-Z947</f>
        <v/>
      </c>
      <c r="AA992">
        <f>AA991-AA947</f>
        <v/>
      </c>
      <c r="AB992">
        <f>AB991-AB947</f>
        <v/>
      </c>
      <c r="AC992">
        <f>AC991-AC947</f>
        <v/>
      </c>
      <c r="AE992">
        <f>AE991-AE947</f>
        <v/>
      </c>
      <c r="AF992">
        <f>AF991-AF947</f>
        <v/>
      </c>
      <c r="AG992">
        <f>AG991-AG947</f>
        <v/>
      </c>
      <c r="AH992">
        <f>AH991-AH947</f>
        <v/>
      </c>
      <c r="AJ992">
        <f>AJ991-AJ947</f>
        <v/>
      </c>
      <c r="AK992">
        <f>AK991-AK947</f>
        <v/>
      </c>
      <c r="AL992">
        <f>AL991-AL947</f>
        <v/>
      </c>
      <c r="AM992">
        <f>AM991-AM947</f>
        <v/>
      </c>
      <c r="AN992">
        <f>AN991-AN947</f>
        <v/>
      </c>
      <c r="AO992">
        <f>AO991-AO947</f>
        <v/>
      </c>
      <c r="AP992">
        <f>AP991-AP947</f>
        <v/>
      </c>
      <c r="AQ992">
        <f>AQ991-AQ947</f>
        <v/>
      </c>
      <c r="AR992">
        <f>AR991-AR947</f>
        <v/>
      </c>
      <c r="AT992">
        <f>AT991-AT947</f>
        <v/>
      </c>
      <c r="AU992">
        <f>AU991-AU947</f>
        <v/>
      </c>
      <c r="AW992">
        <f>AW991-AW947</f>
        <v/>
      </c>
      <c r="AY992">
        <f>AY991-AY947</f>
        <v/>
      </c>
      <c r="AZ992">
        <f>AZ991-AZ947</f>
        <v/>
      </c>
      <c r="BA992">
        <f>BA991-BA947</f>
        <v/>
      </c>
      <c r="BB992">
        <f>BB991-BB947</f>
        <v/>
      </c>
      <c r="BD992">
        <f>BD991-BD947</f>
        <v/>
      </c>
      <c r="BE992">
        <f>BE991-BE947</f>
        <v/>
      </c>
    </row>
    <row r="993">
      <c r="A993" t="inlineStr">
        <is>
          <t>Additions to property, plant and equipment, net</t>
        </is>
      </c>
      <c r="C993" t="inlineStr">
        <is>
          <t>Million</t>
        </is>
      </c>
      <c r="D993" t="inlineStr">
        <is>
          <t>QQQQ</t>
        </is>
      </c>
      <c r="F993" t="n">
        <v>-43</v>
      </c>
      <c r="G993" t="n">
        <v>-62</v>
      </c>
      <c r="H993" t="n">
        <v>-69</v>
      </c>
      <c r="I993" t="n">
        <v>-47</v>
      </c>
      <c r="K993" t="n">
        <v>-46</v>
      </c>
      <c r="L993" t="n">
        <v>-67</v>
      </c>
      <c r="M993" t="n">
        <v>-54</v>
      </c>
      <c r="N993" t="n">
        <v>-29</v>
      </c>
      <c r="P993" t="n">
        <v>-25</v>
      </c>
      <c r="Q993" t="n">
        <v>-41</v>
      </c>
      <c r="R993" t="n">
        <v>-40</v>
      </c>
      <c r="S993" t="n">
        <v>-56</v>
      </c>
      <c r="U993" t="n">
        <v>-89</v>
      </c>
      <c r="V993" t="n">
        <v>-80</v>
      </c>
      <c r="W993" t="n">
        <v>-55</v>
      </c>
      <c r="X993" t="n">
        <v>-59</v>
      </c>
      <c r="Z993" t="n">
        <v>-63</v>
      </c>
      <c r="AA993" t="n">
        <v>-68</v>
      </c>
      <c r="AB993" t="n">
        <v>-66</v>
      </c>
      <c r="AC993" t="n">
        <v>-66</v>
      </c>
      <c r="AE993" t="n">
        <v>-91</v>
      </c>
      <c r="AF993" t="n">
        <v>-90</v>
      </c>
      <c r="AG993" t="n">
        <v>-86</v>
      </c>
      <c r="AH993" t="n">
        <v>-66</v>
      </c>
      <c r="AJ993" t="n">
        <v>-75</v>
      </c>
      <c r="AK993" t="n">
        <v>-92</v>
      </c>
      <c r="AL993" t="n">
        <v>-104</v>
      </c>
      <c r="AM993" t="n">
        <v>-128</v>
      </c>
      <c r="AO993" t="n">
        <v>-148</v>
      </c>
      <c r="AP993" t="n">
        <v>-115</v>
      </c>
      <c r="AQ993" t="n">
        <v>-156</v>
      </c>
      <c r="AR993" t="n">
        <v>-165</v>
      </c>
      <c r="AT993" t="n">
        <v>-162</v>
      </c>
      <c r="AU993" t="n">
        <v>-203</v>
      </c>
      <c r="AW993" t="n">
        <v>-156</v>
      </c>
      <c r="AX993" t="n">
        <v>-676</v>
      </c>
      <c r="AY993" t="n">
        <v>-162</v>
      </c>
      <c r="AZ993" t="n">
        <v>-205</v>
      </c>
      <c r="BA993" t="n">
        <v>-191</v>
      </c>
      <c r="BB993" t="n">
        <v>-129</v>
      </c>
      <c r="BC993" t="n">
        <v>-687</v>
      </c>
      <c r="BD993" t="n">
        <v>-211</v>
      </c>
      <c r="BE993" t="n">
        <v>-174</v>
      </c>
    </row>
    <row r="994">
      <c r="A994" t="inlineStr">
        <is>
          <t>Tax receivable agreement payment</t>
        </is>
      </c>
      <c r="C994" t="inlineStr">
        <is>
          <t>Million</t>
        </is>
      </c>
      <c r="D994" t="inlineStr">
        <is>
          <t>QQQQ</t>
        </is>
      </c>
      <c r="K994" t="n">
        <v>-32</v>
      </c>
      <c r="P994" t="n">
        <v>-39</v>
      </c>
      <c r="U994" t="n">
        <v>-57</v>
      </c>
      <c r="Z994" t="n">
        <v>-60</v>
      </c>
      <c r="AC994" t="n">
        <v>-51</v>
      </c>
      <c r="AE994" t="n">
        <v>-37</v>
      </c>
      <c r="AJ994" t="n">
        <v>-16</v>
      </c>
      <c r="AM994" t="n">
        <v>-22</v>
      </c>
    </row>
    <row r="995">
      <c r="A995" t="inlineStr">
        <is>
          <t>Adjusted free cash flow</t>
        </is>
      </c>
      <c r="C995" t="inlineStr">
        <is>
          <t>Million</t>
        </is>
      </c>
      <c r="D995" t="inlineStr">
        <is>
          <t>QQQQ</t>
        </is>
      </c>
      <c r="F995" t="n">
        <v>44</v>
      </c>
      <c r="G995" t="n">
        <v>16</v>
      </c>
      <c r="H995" t="n">
        <v>63</v>
      </c>
      <c r="I995" t="n">
        <v>120</v>
      </c>
      <c r="K995" t="n">
        <v>94</v>
      </c>
      <c r="L995" t="n">
        <v>11</v>
      </c>
      <c r="M995" t="n">
        <v>66</v>
      </c>
      <c r="N995" t="n">
        <v>131</v>
      </c>
      <c r="P995" t="n">
        <v>36</v>
      </c>
      <c r="Q995" t="n">
        <v>71</v>
      </c>
      <c r="R995" t="n">
        <v>140</v>
      </c>
      <c r="S995" t="n">
        <v>189</v>
      </c>
      <c r="U995" t="n">
        <v>45</v>
      </c>
      <c r="V995" t="n">
        <v>90</v>
      </c>
      <c r="W995" t="n">
        <v>151</v>
      </c>
      <c r="X995" t="n">
        <v>231</v>
      </c>
      <c r="Z995" t="n">
        <v>20</v>
      </c>
      <c r="AA995" t="n">
        <v>122</v>
      </c>
      <c r="AB995" t="n">
        <v>181</v>
      </c>
      <c r="AC995" t="n">
        <v>278</v>
      </c>
      <c r="AE995" t="n">
        <v>25</v>
      </c>
      <c r="AF995" t="n">
        <v>42</v>
      </c>
      <c r="AG995" t="n">
        <v>185</v>
      </c>
      <c r="AH995" t="n">
        <v>382</v>
      </c>
      <c r="AJ995" t="n">
        <v>70</v>
      </c>
      <c r="AK995" t="n">
        <v>78</v>
      </c>
      <c r="AL995" t="n">
        <v>136</v>
      </c>
      <c r="AM995" t="n">
        <v>480</v>
      </c>
      <c r="AO995" t="n">
        <v>70</v>
      </c>
      <c r="AP995" t="n">
        <v>200</v>
      </c>
      <c r="AQ995" t="n">
        <v>290</v>
      </c>
      <c r="AR995" t="n">
        <v>387</v>
      </c>
      <c r="AT995" t="n">
        <v>153</v>
      </c>
      <c r="AU995" t="n">
        <v>120</v>
      </c>
      <c r="AW995" t="n">
        <v>512</v>
      </c>
      <c r="AX995" t="n">
        <v>904</v>
      </c>
      <c r="AY995" t="n">
        <v>-466</v>
      </c>
      <c r="AZ995" t="n">
        <v>85</v>
      </c>
      <c r="BA995" t="n">
        <v>168</v>
      </c>
      <c r="BB995" t="n">
        <v>1089</v>
      </c>
      <c r="BC995" t="n">
        <v>876</v>
      </c>
      <c r="BD995" t="n">
        <v>-444</v>
      </c>
      <c r="BE995" t="n">
        <v>227</v>
      </c>
    </row>
    <row r="996">
      <c r="A996" t="inlineStr">
        <is>
          <t>Adjusted free cash flow-c</t>
        </is>
      </c>
      <c r="F996">
        <f>F991+F993+F994</f>
        <v/>
      </c>
      <c r="G996">
        <f>G991+G993+G994</f>
        <v/>
      </c>
      <c r="H996">
        <f>H991+H993+H994</f>
        <v/>
      </c>
      <c r="I996">
        <f>I991+I993+I994</f>
        <v/>
      </c>
      <c r="K996">
        <f>K991+K993+K994</f>
        <v/>
      </c>
      <c r="L996">
        <f>L991+L993+L994</f>
        <v/>
      </c>
      <c r="M996">
        <f>M991+M993+M994</f>
        <v/>
      </c>
      <c r="N996">
        <f>N991+N993+N994</f>
        <v/>
      </c>
      <c r="P996">
        <f>P991+P993+P994</f>
        <v/>
      </c>
      <c r="Q996">
        <f>Q991+Q993+Q994</f>
        <v/>
      </c>
      <c r="R996">
        <f>R991+R993+R994</f>
        <v/>
      </c>
      <c r="S996">
        <f>S991+S993+S994</f>
        <v/>
      </c>
      <c r="U996">
        <f>U991+U993+U994</f>
        <v/>
      </c>
      <c r="V996">
        <f>V991+V993+V994</f>
        <v/>
      </c>
      <c r="W996">
        <f>W991+W993+W994</f>
        <v/>
      </c>
      <c r="X996">
        <f>X991+X993+X994</f>
        <v/>
      </c>
      <c r="Z996">
        <f>Z991+Z993+Z994</f>
        <v/>
      </c>
      <c r="AA996">
        <f>AA991+AA993+AA994</f>
        <v/>
      </c>
      <c r="AB996">
        <f>AB991+AB993+AB994</f>
        <v/>
      </c>
      <c r="AC996">
        <f>AC991+AC993+AC994</f>
        <v/>
      </c>
      <c r="AE996">
        <f>AE991+AE993+AE994</f>
        <v/>
      </c>
      <c r="AF996">
        <f>AF991+AF993+AF994</f>
        <v/>
      </c>
      <c r="AG996">
        <f>AG991+AG993+AG994</f>
        <v/>
      </c>
      <c r="AH996">
        <f>AH991+AH993+AH994</f>
        <v/>
      </c>
      <c r="AJ996">
        <f>AJ991+AJ993+AJ994</f>
        <v/>
      </c>
      <c r="AK996">
        <f>AK991+AK993+AK994</f>
        <v/>
      </c>
      <c r="AL996">
        <f>AL991+AL993+AL994</f>
        <v/>
      </c>
      <c r="AM996">
        <f>AM991+AM993+AM994</f>
        <v/>
      </c>
      <c r="AN996">
        <f>AN991+AN993+AN994</f>
        <v/>
      </c>
      <c r="AO996">
        <f>AO991+AO993+AO994</f>
        <v/>
      </c>
      <c r="AP996">
        <f>AP991+AP993+AP994</f>
        <v/>
      </c>
      <c r="AQ996">
        <f>AQ991+AQ993+AQ994</f>
        <v/>
      </c>
      <c r="AR996">
        <f>AR991+AR993+AR994</f>
        <v/>
      </c>
      <c r="AT996">
        <f>AT991+AT993+AT994</f>
        <v/>
      </c>
      <c r="AU996">
        <f>AU991+AU993+AU994</f>
        <v/>
      </c>
      <c r="AW996">
        <f>AW991+AW993+AW994</f>
        <v/>
      </c>
      <c r="AX996">
        <f>AX991+AX993+AX994</f>
        <v/>
      </c>
      <c r="AY996">
        <f>AY991+AY993+AY994</f>
        <v/>
      </c>
      <c r="AZ996">
        <f>AZ991+AZ993+AZ994</f>
        <v/>
      </c>
      <c r="BA996">
        <f>BA991+BA993+BA994</f>
        <v/>
      </c>
      <c r="BB996">
        <f>BB991+BB993+BB994</f>
        <v/>
      </c>
      <c r="BC996">
        <f>BC991+BC993+BC994</f>
        <v/>
      </c>
      <c r="BD996">
        <f>BD991+BD993+BD994</f>
        <v/>
      </c>
      <c r="BE996">
        <f>BE991+BE993+BE994</f>
        <v/>
      </c>
    </row>
    <row r="997">
      <c r="A997" t="inlineStr">
        <is>
          <t>Sum Check</t>
        </is>
      </c>
      <c r="F997">
        <f>F995-F996</f>
        <v/>
      </c>
      <c r="G997">
        <f>G995-G996</f>
        <v/>
      </c>
      <c r="H997">
        <f>H995-H996</f>
        <v/>
      </c>
      <c r="I997">
        <f>I995-I996</f>
        <v/>
      </c>
      <c r="K997">
        <f>K995-K996</f>
        <v/>
      </c>
      <c r="L997">
        <f>L995-L996</f>
        <v/>
      </c>
      <c r="M997">
        <f>M995-M996</f>
        <v/>
      </c>
      <c r="N997">
        <f>N995-N996</f>
        <v/>
      </c>
      <c r="P997">
        <f>P995-P996</f>
        <v/>
      </c>
      <c r="Q997">
        <f>Q995-Q996</f>
        <v/>
      </c>
      <c r="R997">
        <f>R995-R996</f>
        <v/>
      </c>
      <c r="S997">
        <f>S995-S996</f>
        <v/>
      </c>
      <c r="U997">
        <f>U995-U996</f>
        <v/>
      </c>
      <c r="V997">
        <f>V995-V996</f>
        <v/>
      </c>
      <c r="W997">
        <f>W995-W996</f>
        <v/>
      </c>
      <c r="X997">
        <f>X995-X996</f>
        <v/>
      </c>
      <c r="Z997">
        <f>Z995-Z996</f>
        <v/>
      </c>
      <c r="AA997">
        <f>AA995-AA996</f>
        <v/>
      </c>
      <c r="AB997">
        <f>AB995-AB996</f>
        <v/>
      </c>
      <c r="AC997">
        <f>AC995-AC996</f>
        <v/>
      </c>
      <c r="AE997">
        <f>AE995-AE996</f>
        <v/>
      </c>
      <c r="AF997">
        <f>AF995-AF996</f>
        <v/>
      </c>
      <c r="AG997">
        <f>AG995-AG996</f>
        <v/>
      </c>
      <c r="AH997">
        <f>AH995-AH996</f>
        <v/>
      </c>
      <c r="AJ997">
        <f>AJ995-AJ996</f>
        <v/>
      </c>
      <c r="AK997">
        <f>AK995-AK996</f>
        <v/>
      </c>
      <c r="AL997">
        <f>AL995-AL996</f>
        <v/>
      </c>
      <c r="AM997">
        <f>AM995-AM996</f>
        <v/>
      </c>
      <c r="AN997">
        <f>AN995-AN996</f>
        <v/>
      </c>
      <c r="AO997">
        <f>AO995-AO996</f>
        <v/>
      </c>
      <c r="AP997">
        <f>AP995-AP996</f>
        <v/>
      </c>
      <c r="AQ997">
        <f>AQ995-AQ996</f>
        <v/>
      </c>
      <c r="AR997">
        <f>AR995-AR996</f>
        <v/>
      </c>
      <c r="AT997">
        <f>AT995-AT996</f>
        <v/>
      </c>
      <c r="AU997">
        <f>AU995-AU996</f>
        <v/>
      </c>
      <c r="AW997">
        <f>AW995-AW996</f>
        <v/>
      </c>
      <c r="AX997">
        <f>AX995-AX996</f>
        <v/>
      </c>
      <c r="AY997">
        <f>AY995-AY996</f>
        <v/>
      </c>
      <c r="AZ997">
        <f>AZ995-AZ996</f>
        <v/>
      </c>
      <c r="BA997">
        <f>BA995-BA996</f>
        <v/>
      </c>
      <c r="BB997">
        <f>BB995-BB996</f>
        <v/>
      </c>
      <c r="BC997">
        <f>BC995-BC996</f>
        <v/>
      </c>
      <c r="BD997">
        <f>BD995-BD996</f>
        <v/>
      </c>
      <c r="BE997">
        <f>BE995-BE996</f>
        <v/>
      </c>
    </row>
    <row r="998"/>
    <row r="999">
      <c r="A999" t="inlineStr">
        <is>
          <t>GAAP to Non-GAAP</t>
        </is>
      </c>
    </row>
    <row r="1000">
      <c r="A1000" t="inlineStr">
        <is>
          <t>Adjusted net income per diluted share</t>
        </is>
      </c>
    </row>
    <row r="1001">
      <c r="A1001" t="inlineStr">
        <is>
          <t>Net income (loss) per share diluted</t>
        </is>
      </c>
      <c r="C1001" t="inlineStr">
        <is>
          <t>Dollar</t>
        </is>
      </c>
      <c r="D1001" t="inlineStr">
        <is>
          <t>QQQQ</t>
        </is>
      </c>
      <c r="F1001" t="n">
        <v>-0.09</v>
      </c>
      <c r="H1001" t="n">
        <v>0.33</v>
      </c>
      <c r="I1001" t="n">
        <v>0.22</v>
      </c>
      <c r="K1001" t="n">
        <v>0.05</v>
      </c>
      <c r="L1001" t="n">
        <v>0.1</v>
      </c>
      <c r="M1001" t="n">
        <v>0.12</v>
      </c>
      <c r="N1001" t="n">
        <v>0.24</v>
      </c>
      <c r="P1001" t="n">
        <v>0.11</v>
      </c>
      <c r="Q1001" t="n">
        <v>0.31</v>
      </c>
      <c r="R1001" t="n">
        <v>-0.11</v>
      </c>
      <c r="S1001" t="n">
        <v>0.39</v>
      </c>
      <c r="U1001" t="n">
        <v>0.03</v>
      </c>
      <c r="V1001" t="n">
        <v>0.47</v>
      </c>
      <c r="W1001" t="n">
        <v>0.76</v>
      </c>
      <c r="X1001" t="n">
        <v>0.61</v>
      </c>
      <c r="Z1001" t="n">
        <v>0.4</v>
      </c>
      <c r="AA1001" t="n">
        <v>0.54</v>
      </c>
      <c r="AB1001" t="n">
        <v>0.79</v>
      </c>
      <c r="AC1001" t="n">
        <v>0.8100000000000001</v>
      </c>
      <c r="AE1001" t="n">
        <v>1.2</v>
      </c>
      <c r="AF1001" t="n">
        <v>0.66</v>
      </c>
      <c r="AG1001" t="n">
        <v>0.8100000000000001</v>
      </c>
      <c r="AH1001" t="n">
        <v>0.99</v>
      </c>
      <c r="AJ1001" t="n">
        <v>0.66</v>
      </c>
      <c r="AK1001" t="n">
        <v>0.55</v>
      </c>
      <c r="AL1001" t="n">
        <v>0.1</v>
      </c>
      <c r="AM1001" t="n">
        <v>1.7</v>
      </c>
      <c r="AO1001" t="n">
        <v>0.35</v>
      </c>
      <c r="AP1001" t="n">
        <v>0.9399999999999999</v>
      </c>
      <c r="AQ1001" t="n">
        <v>1.42</v>
      </c>
      <c r="AR1001" t="n">
        <v>1.44</v>
      </c>
      <c r="AT1001" t="n">
        <v>0.96</v>
      </c>
      <c r="AU1001" t="n">
        <v>1.32</v>
      </c>
      <c r="AV1001" t="n">
        <v>1.4</v>
      </c>
      <c r="AW1001" t="n">
        <v>1.64</v>
      </c>
      <c r="AX1001" t="n">
        <v>5.3</v>
      </c>
      <c r="AY1001" t="n">
        <v>0.87</v>
      </c>
      <c r="AZ1001" t="n">
        <v>1.5</v>
      </c>
      <c r="BA1001" t="n">
        <v>1.58</v>
      </c>
      <c r="BB1001" t="n">
        <v>1.85</v>
      </c>
      <c r="BC1001" t="n">
        <v>5.77</v>
      </c>
      <c r="BD1001" t="n">
        <v>0.85</v>
      </c>
      <c r="BE1001" t="n">
        <v>1.42</v>
      </c>
    </row>
    <row r="1002">
      <c r="A1002" t="inlineStr">
        <is>
          <t>Link Check</t>
        </is>
      </c>
      <c r="F1002">
        <f>F1001-F797</f>
        <v/>
      </c>
      <c r="H1002">
        <f>H1001-H797</f>
        <v/>
      </c>
      <c r="I1002">
        <f>I1001-I797</f>
        <v/>
      </c>
      <c r="K1002">
        <f>K1001-K797</f>
        <v/>
      </c>
      <c r="L1002">
        <f>L1001-L797</f>
        <v/>
      </c>
      <c r="M1002">
        <f>M1001-M797</f>
        <v/>
      </c>
      <c r="N1002">
        <f>N1001-N797</f>
        <v/>
      </c>
      <c r="P1002">
        <f>P1001-P797</f>
        <v/>
      </c>
      <c r="Q1002">
        <f>Q1001-Q797</f>
        <v/>
      </c>
      <c r="R1002">
        <f>R1001-R797</f>
        <v/>
      </c>
      <c r="S1002">
        <f>S1001-S797</f>
        <v/>
      </c>
      <c r="U1002">
        <f>U1001-U797</f>
        <v/>
      </c>
      <c r="V1002">
        <f>V1001-V797</f>
        <v/>
      </c>
      <c r="W1002">
        <f>W1001-W797</f>
        <v/>
      </c>
      <c r="X1002">
        <f>X1001-X797</f>
        <v/>
      </c>
      <c r="Z1002">
        <f>Z1001-Z797</f>
        <v/>
      </c>
      <c r="AA1002">
        <f>AA1001-AA797</f>
        <v/>
      </c>
      <c r="AB1002">
        <f>AB1001-AB797</f>
        <v/>
      </c>
      <c r="AC1002">
        <f>AC1001-AC797</f>
        <v/>
      </c>
      <c r="AE1002">
        <f>AE1001-AE797</f>
        <v/>
      </c>
      <c r="AF1002">
        <f>AF1001-AF797</f>
        <v/>
      </c>
      <c r="AG1002">
        <f>AG1001-AG797</f>
        <v/>
      </c>
      <c r="AH1002">
        <f>AH1001-AH797</f>
        <v/>
      </c>
      <c r="AJ1002">
        <f>AJ1001-AJ797</f>
        <v/>
      </c>
      <c r="AK1002">
        <f>AK1001-AK797</f>
        <v/>
      </c>
      <c r="AL1002">
        <f>AL1001-AL797</f>
        <v/>
      </c>
      <c r="AM1002">
        <f>AM1001-AM797</f>
        <v/>
      </c>
      <c r="AN1002">
        <f>AN1001-AN797</f>
        <v/>
      </c>
      <c r="AO1002">
        <f>AO1001-AO797</f>
        <v/>
      </c>
      <c r="AP1002">
        <f>AP1001-AP797</f>
        <v/>
      </c>
      <c r="AQ1002">
        <f>AQ1001-AQ797</f>
        <v/>
      </c>
      <c r="AR1002">
        <f>AR1001-AR797</f>
        <v/>
      </c>
      <c r="AT1002">
        <f>AT1001-AT797</f>
        <v/>
      </c>
      <c r="AU1002">
        <f>AU1001-AU797</f>
        <v/>
      </c>
      <c r="AV1002">
        <f>AV1001-AV797</f>
        <v/>
      </c>
      <c r="AW1002">
        <f>AW1001-AW797</f>
        <v/>
      </c>
      <c r="AX1002">
        <f>AX1001-AX797</f>
        <v/>
      </c>
      <c r="AY1002">
        <f>AY1001-AY797</f>
        <v/>
      </c>
      <c r="AZ1002">
        <f>AZ1001-AZ797</f>
        <v/>
      </c>
      <c r="BA1002">
        <f>BA1001-BA797</f>
        <v/>
      </c>
      <c r="BB1002">
        <f>BB1001-BB797</f>
        <v/>
      </c>
      <c r="BC1002">
        <f>BC1001-BC797</f>
        <v/>
      </c>
      <c r="BD1002">
        <f>BD1001-BD797</f>
        <v/>
      </c>
      <c r="BE1002">
        <f>BE1001-BE797</f>
        <v/>
      </c>
    </row>
    <row r="1003">
      <c r="A1003" t="inlineStr">
        <is>
          <t>Restructuring, transaction and impairment charges, net of tax</t>
        </is>
      </c>
      <c r="C1003" t="inlineStr">
        <is>
          <t>Dollar</t>
        </is>
      </c>
      <c r="D1003" t="inlineStr">
        <is>
          <t>QQQQ</t>
        </is>
      </c>
      <c r="F1003" t="n">
        <v>0.03</v>
      </c>
      <c r="H1003" t="n">
        <v>0.01</v>
      </c>
      <c r="I1003" t="n">
        <v>0.04</v>
      </c>
      <c r="K1003" t="n">
        <v>0.06</v>
      </c>
      <c r="L1003" t="n">
        <v>0.02</v>
      </c>
      <c r="M1003" t="n">
        <v>0.08</v>
      </c>
      <c r="N1003" t="n">
        <v>0.01</v>
      </c>
      <c r="P1003" t="n">
        <v>0.02</v>
      </c>
      <c r="Q1003" t="n">
        <v>0.02</v>
      </c>
      <c r="R1003" t="n">
        <v>0.02</v>
      </c>
      <c r="S1003" t="n">
        <v>0.01</v>
      </c>
      <c r="U1003" t="n">
        <v>0.09</v>
      </c>
      <c r="V1003" t="n">
        <v>0.03</v>
      </c>
      <c r="W1003" t="n">
        <v>0.05</v>
      </c>
      <c r="X1003" t="n">
        <v>0.02</v>
      </c>
      <c r="Z1003" t="n">
        <v>0.03</v>
      </c>
      <c r="AA1003" t="n">
        <v>0.05</v>
      </c>
      <c r="AB1003" t="n">
        <v>0.06</v>
      </c>
      <c r="AC1003" t="n">
        <v>0.04</v>
      </c>
      <c r="AE1003" t="n">
        <v>0.08</v>
      </c>
      <c r="AF1003" t="n">
        <v>0.11</v>
      </c>
      <c r="AG1003" t="n">
        <v>0.05</v>
      </c>
      <c r="AH1003" t="n">
        <v>0.02</v>
      </c>
      <c r="AJ1003" t="n">
        <v>0.08</v>
      </c>
      <c r="AK1003" t="n">
        <v>0.04</v>
      </c>
      <c r="AL1003" t="n">
        <v>0.01</v>
      </c>
      <c r="AM1003" t="n">
        <v>-1.22</v>
      </c>
      <c r="AO1003" t="n">
        <v>0.13</v>
      </c>
      <c r="AP1003" t="n">
        <v>0.14</v>
      </c>
      <c r="AQ1003" t="n">
        <v>0.14</v>
      </c>
      <c r="AR1003" t="n">
        <v>0.18</v>
      </c>
      <c r="AT1003" t="n">
        <v>-0.01</v>
      </c>
      <c r="AU1003" t="n">
        <v>0.28</v>
      </c>
      <c r="AV1003" t="n">
        <v>0.03</v>
      </c>
      <c r="AW1003" t="n">
        <v>0.08</v>
      </c>
      <c r="AX1003" t="n">
        <v>0.37</v>
      </c>
      <c r="AY1003" t="n">
        <v>0.02</v>
      </c>
      <c r="AZ1003" t="n">
        <v>0.06</v>
      </c>
      <c r="BA1003" t="n">
        <v>0.06</v>
      </c>
      <c r="BB1003" t="n">
        <v>0.04</v>
      </c>
      <c r="BC1003" t="n">
        <v>0.17</v>
      </c>
      <c r="BD1003" t="n">
        <v>0.09</v>
      </c>
      <c r="BE1003" t="n">
        <v>0.2</v>
      </c>
    </row>
    <row r="1004">
      <c r="A1004" t="inlineStr">
        <is>
          <t>Loss on extinguishment of debt, net of tax</t>
        </is>
      </c>
      <c r="C1004" t="inlineStr">
        <is>
          <t>Dollar</t>
        </is>
      </c>
      <c r="D1004" t="inlineStr">
        <is>
          <t>QQQQ</t>
        </is>
      </c>
      <c r="F1004" t="n">
        <v>0.09</v>
      </c>
      <c r="L1004" t="n">
        <v>0.01</v>
      </c>
      <c r="M1004" t="n">
        <v>0.19</v>
      </c>
      <c r="R1004" t="n">
        <v>0.53</v>
      </c>
      <c r="W1004" t="n">
        <v>0.03</v>
      </c>
    </row>
    <row r="1005">
      <c r="A1005" t="inlineStr">
        <is>
          <t>Amortization of intangibles from acquisitions</t>
        </is>
      </c>
      <c r="C1005" t="inlineStr">
        <is>
          <t>Dollar</t>
        </is>
      </c>
      <c r="D1005" t="inlineStr">
        <is>
          <t>QQQQ</t>
        </is>
      </c>
      <c r="AY1005" t="n">
        <v>0.49</v>
      </c>
      <c r="AZ1005" t="n">
        <v>0.47</v>
      </c>
      <c r="BA1005" t="n">
        <v>0.48</v>
      </c>
      <c r="BB1005" t="n">
        <v>0.48</v>
      </c>
      <c r="BC1005" t="n">
        <v>1.94</v>
      </c>
      <c r="BD1005" t="n">
        <v>0.48</v>
      </c>
      <c r="BE1005" t="n">
        <v>0.49</v>
      </c>
    </row>
    <row r="1006">
      <c r="A1006" t="inlineStr">
        <is>
          <t>Non-cash stock compensation expense, net of tax</t>
        </is>
      </c>
      <c r="C1006" t="inlineStr">
        <is>
          <t>Dollar</t>
        </is>
      </c>
      <c r="D1006" t="inlineStr">
        <is>
          <t>QQQQ</t>
        </is>
      </c>
      <c r="F1006" t="n">
        <v>0.02</v>
      </c>
    </row>
    <row r="1007">
      <c r="A1007" t="inlineStr">
        <is>
          <t>Other expense (income), net of tax</t>
        </is>
      </c>
      <c r="C1007" t="inlineStr">
        <is>
          <t>Dollar</t>
        </is>
      </c>
      <c r="D1007" t="inlineStr">
        <is>
          <t>QQQQ</t>
        </is>
      </c>
      <c r="F1007" t="n">
        <v>0.03</v>
      </c>
      <c r="H1007" t="n">
        <v>0.01</v>
      </c>
      <c r="I1007" t="n">
        <v>0.07000000000000001</v>
      </c>
      <c r="K1007" t="n">
        <v>0.07000000000000001</v>
      </c>
      <c r="L1007" t="n">
        <v>0.14</v>
      </c>
      <c r="M1007" t="n">
        <v>0.12</v>
      </c>
      <c r="N1007" t="n">
        <v>0.1</v>
      </c>
      <c r="V1007" t="n">
        <v>-0.03</v>
      </c>
      <c r="W1007" t="n">
        <v>-0.14</v>
      </c>
      <c r="X1007" t="n">
        <v>-0.01</v>
      </c>
      <c r="Z1007" t="n">
        <v>-0.01</v>
      </c>
      <c r="AA1007" t="n">
        <v>0.08</v>
      </c>
      <c r="AB1007" t="n">
        <v>-0.01</v>
      </c>
      <c r="AC1007" t="n">
        <v>-0.03</v>
      </c>
      <c r="AE1007" t="n">
        <v>0.07000000000000001</v>
      </c>
      <c r="AF1007" t="n">
        <v>0.04</v>
      </c>
      <c r="AG1007" t="n">
        <v>0.02</v>
      </c>
      <c r="AH1007" t="n">
        <v>0.06</v>
      </c>
      <c r="AK1007" t="n">
        <v>0.17</v>
      </c>
      <c r="AL1007" t="n">
        <v>1.01</v>
      </c>
      <c r="AM1007" t="n">
        <v>-0.03</v>
      </c>
      <c r="AO1007" t="n">
        <v>0.1</v>
      </c>
      <c r="AQ1007" t="n">
        <v>-0.05</v>
      </c>
      <c r="AR1007" t="n">
        <v>0.18</v>
      </c>
      <c r="AT1007" t="n">
        <v>0.18</v>
      </c>
      <c r="AU1007" t="n">
        <v>0.04</v>
      </c>
      <c r="AV1007" t="n">
        <v>0.1</v>
      </c>
      <c r="AW1007" t="n">
        <v>0.04</v>
      </c>
      <c r="AX1007" t="n">
        <v>0.37</v>
      </c>
      <c r="AZ1007" t="n">
        <v>0.04</v>
      </c>
      <c r="BA1007" t="n">
        <v>0.05</v>
      </c>
      <c r="BB1007" t="n">
        <v>0.07000000000000001</v>
      </c>
      <c r="BC1007" t="n">
        <v>0.17</v>
      </c>
      <c r="BD1007" t="n">
        <v>0.01</v>
      </c>
      <c r="BE1007" t="n">
        <v>0.01</v>
      </c>
    </row>
    <row r="1008">
      <c r="A1008" t="inlineStr">
        <is>
          <t>Adjustment for dilution</t>
        </is>
      </c>
      <c r="C1008" t="inlineStr">
        <is>
          <t>Dollar</t>
        </is>
      </c>
      <c r="D1008" t="inlineStr">
        <is>
          <t>QQQQ</t>
        </is>
      </c>
      <c r="R1008" t="n">
        <v>-0.01</v>
      </c>
    </row>
    <row r="1009">
      <c r="A1009" t="inlineStr">
        <is>
          <t>Non-cash amortization from 2006 private sale, net of tax</t>
        </is>
      </c>
      <c r="C1009" t="inlineStr">
        <is>
          <t>Dollar</t>
        </is>
      </c>
      <c r="D1009" t="inlineStr">
        <is>
          <t>QQQQ</t>
        </is>
      </c>
      <c r="P1009" t="n">
        <v>0.04</v>
      </c>
      <c r="Q1009" t="n">
        <v>0.04</v>
      </c>
      <c r="R1009" t="n">
        <v>0.04</v>
      </c>
      <c r="S1009" t="n">
        <v>0.05</v>
      </c>
      <c r="U1009" t="n">
        <v>0.04</v>
      </c>
      <c r="V1009" t="n">
        <v>0.04</v>
      </c>
      <c r="W1009" t="n">
        <v>0.06</v>
      </c>
      <c r="X1009" t="n">
        <v>0.06</v>
      </c>
      <c r="Z1009" t="n">
        <v>0.06</v>
      </c>
      <c r="AA1009" t="n">
        <v>0.06</v>
      </c>
      <c r="AB1009" t="n">
        <v>0.06</v>
      </c>
      <c r="AC1009" t="n">
        <v>0.06</v>
      </c>
      <c r="AE1009" t="n">
        <v>0.05</v>
      </c>
      <c r="AF1009" t="n">
        <v>0.05</v>
      </c>
      <c r="AG1009" t="n">
        <v>0.05</v>
      </c>
      <c r="AH1009" t="n">
        <v>0.05</v>
      </c>
      <c r="AJ1009" t="n">
        <v>0.05</v>
      </c>
      <c r="AK1009" t="n">
        <v>0.05</v>
      </c>
      <c r="AL1009" t="n">
        <v>0.05</v>
      </c>
      <c r="AM1009" t="n">
        <v>0.05</v>
      </c>
      <c r="AO1009" t="n">
        <v>0.05</v>
      </c>
      <c r="AP1009" t="n">
        <v>0.05</v>
      </c>
      <c r="AQ1009" t="n">
        <v>0.04</v>
      </c>
      <c r="AR1009" t="n">
        <v>0.04</v>
      </c>
      <c r="AT1009" t="n">
        <v>0.04</v>
      </c>
      <c r="AU1009" t="n">
        <v>0.04</v>
      </c>
      <c r="AV1009" t="n">
        <v>0.04</v>
      </c>
      <c r="AW1009" t="n">
        <v>0.04</v>
      </c>
      <c r="AX1009" t="n">
        <v>0.18</v>
      </c>
    </row>
    <row r="1010">
      <c r="A1010" t="inlineStr">
        <is>
          <t>Business optimization and other expense, net of tax</t>
        </is>
      </c>
      <c r="C1010" t="inlineStr">
        <is>
          <t>Dollar</t>
        </is>
      </c>
      <c r="D1010" t="inlineStr">
        <is>
          <t>QQQQ</t>
        </is>
      </c>
      <c r="P1010" t="n">
        <v>0.1</v>
      </c>
    </row>
    <row r="1011">
      <c r="A1011" t="inlineStr">
        <is>
          <t>Other non-cash charges</t>
        </is>
      </c>
      <c r="C1011" t="inlineStr">
        <is>
          <t>Dollar</t>
        </is>
      </c>
      <c r="D1011" t="inlineStr">
        <is>
          <t>QQQQ</t>
        </is>
      </c>
      <c r="Z1011" t="n">
        <v>0.04</v>
      </c>
      <c r="AA1011" t="n">
        <v>0.12</v>
      </c>
      <c r="AB1011" t="n">
        <v>0.05</v>
      </c>
      <c r="AC1011" t="n">
        <v>0.01</v>
      </c>
      <c r="AE1011" t="n">
        <v>0.01</v>
      </c>
      <c r="AF1011" t="n">
        <v>0.04</v>
      </c>
      <c r="AG1011" t="n">
        <v>0.01</v>
      </c>
      <c r="AH1011" t="n">
        <v>-0.02</v>
      </c>
      <c r="AM1011" t="n">
        <v>0.29</v>
      </c>
      <c r="AP1011" t="n">
        <v>0.14</v>
      </c>
    </row>
    <row r="1012">
      <c r="A1012" t="inlineStr">
        <is>
          <t>Non-comparable tax items</t>
        </is>
      </c>
      <c r="C1012" t="inlineStr">
        <is>
          <t>Dollar</t>
        </is>
      </c>
      <c r="D1012" t="inlineStr">
        <is>
          <t>QQQQ</t>
        </is>
      </c>
      <c r="AR1012" t="n">
        <v>-0.15</v>
      </c>
      <c r="AW1012" t="n">
        <v>-0.22</v>
      </c>
      <c r="AX1012" t="n">
        <v>-0.22</v>
      </c>
      <c r="BB1012" t="n">
        <v>-0.14</v>
      </c>
      <c r="BC1012" t="n">
        <v>-0.13</v>
      </c>
    </row>
    <row r="1013">
      <c r="A1013" t="inlineStr">
        <is>
          <t>Business optimization costs, net of tax</t>
        </is>
      </c>
      <c r="C1013" t="inlineStr">
        <is>
          <t>Dollar</t>
        </is>
      </c>
      <c r="D1013" t="inlineStr">
        <is>
          <t>QQQQ</t>
        </is>
      </c>
      <c r="Q1013" t="n">
        <v>0.05</v>
      </c>
      <c r="R1013" t="n">
        <v>0.04</v>
      </c>
      <c r="S1013" t="n">
        <v>0.05</v>
      </c>
      <c r="U1013" t="n">
        <v>0.19</v>
      </c>
      <c r="V1013" t="n">
        <v>0.07000000000000001</v>
      </c>
      <c r="W1013" t="n">
        <v>0.09</v>
      </c>
      <c r="X1013" t="n">
        <v>0.1</v>
      </c>
      <c r="Z1013" t="n">
        <v>0.02</v>
      </c>
      <c r="AA1013" t="n">
        <v>0.06</v>
      </c>
      <c r="AB1013" t="n">
        <v>0.04</v>
      </c>
      <c r="AC1013" t="n">
        <v>0.01</v>
      </c>
      <c r="AE1013" t="n">
        <v>0.01</v>
      </c>
      <c r="AG1013" t="n">
        <v>0.06</v>
      </c>
      <c r="AH1013" t="n">
        <v>0.05</v>
      </c>
      <c r="AJ1013" t="n">
        <v>0.02</v>
      </c>
      <c r="AK1013" t="n">
        <v>0.13</v>
      </c>
      <c r="AL1013" t="n">
        <v>-0.01</v>
      </c>
      <c r="AM1013" t="n">
        <v>0.02</v>
      </c>
    </row>
    <row r="1014">
      <c r="A1014" t="inlineStr">
        <is>
          <t>Tax reform adjustments, net</t>
        </is>
      </c>
      <c r="C1014" t="inlineStr">
        <is>
          <t>Dollar</t>
        </is>
      </c>
      <c r="D1014" t="inlineStr">
        <is>
          <t>QQQQ</t>
        </is>
      </c>
      <c r="AE1014" t="n">
        <v>-0.7</v>
      </c>
      <c r="AH1014" t="n">
        <v>-0.21</v>
      </c>
    </row>
    <row r="1015">
      <c r="A1015" t="inlineStr">
        <is>
          <t>Income tax impact</t>
        </is>
      </c>
      <c r="C1015" t="inlineStr">
        <is>
          <t>Dollar</t>
        </is>
      </c>
      <c r="D1015" t="inlineStr">
        <is>
          <t>QQQQ</t>
        </is>
      </c>
      <c r="W1015" t="n">
        <v>-0.03</v>
      </c>
      <c r="X1015" t="n">
        <v>-0.05</v>
      </c>
      <c r="Z1015" t="n">
        <v>-0.04</v>
      </c>
      <c r="AA1015" t="n">
        <v>-0.12</v>
      </c>
      <c r="AB1015" t="n">
        <v>-0.06</v>
      </c>
      <c r="AC1015" t="n">
        <v>-0.03</v>
      </c>
      <c r="AE1015" t="n">
        <v>-0.05</v>
      </c>
      <c r="AF1015" t="n">
        <v>-0.06</v>
      </c>
      <c r="AG1015" t="n">
        <v>-0.04</v>
      </c>
      <c r="AH1015" t="n">
        <v>-0.04</v>
      </c>
      <c r="AJ1015" t="n">
        <v>-0.04</v>
      </c>
      <c r="AK1015" t="n">
        <v>-0.1</v>
      </c>
      <c r="AL1015" t="n">
        <v>-0.26</v>
      </c>
      <c r="AM1015" t="n">
        <v>0.09</v>
      </c>
      <c r="AO1015" t="n">
        <v>-0.07000000000000001</v>
      </c>
      <c r="AP1015" t="n">
        <v>-0.08</v>
      </c>
      <c r="AQ1015" t="n">
        <v>-0.03</v>
      </c>
      <c r="AR1015" t="n">
        <v>-0.1</v>
      </c>
      <c r="AT1015" t="n">
        <v>-0.05</v>
      </c>
      <c r="AU1015" t="n">
        <v>-0.09</v>
      </c>
      <c r="AV1015" t="n">
        <v>-0.04</v>
      </c>
      <c r="AW1015" t="n">
        <v>-0.03</v>
      </c>
      <c r="AX1015" t="n">
        <v>-0.2</v>
      </c>
      <c r="AY1015" t="n">
        <v>-0.13</v>
      </c>
      <c r="AZ1015" t="n">
        <v>-0.14</v>
      </c>
      <c r="BA1015" t="n">
        <v>-0.14</v>
      </c>
      <c r="BB1015" t="n">
        <v>-0.11</v>
      </c>
      <c r="BC1015" t="n">
        <v>-0.52</v>
      </c>
      <c r="BD1015" t="n">
        <v>-0.13</v>
      </c>
      <c r="BE1015" t="n">
        <v>-0.16</v>
      </c>
    </row>
    <row r="1016">
      <c r="A1016" t="inlineStr">
        <is>
          <t>Adjusted net income (loss) per share</t>
        </is>
      </c>
      <c r="C1016" t="inlineStr">
        <is>
          <t>Dollar</t>
        </is>
      </c>
      <c r="D1016" t="inlineStr">
        <is>
          <t>QQQQ</t>
        </is>
      </c>
      <c r="F1016" t="n">
        <v>0.08</v>
      </c>
      <c r="H1016" t="n">
        <v>0.35</v>
      </c>
      <c r="I1016" t="n">
        <v>0.33</v>
      </c>
      <c r="K1016" t="n">
        <v>0.18</v>
      </c>
      <c r="L1016" t="n">
        <v>0.27</v>
      </c>
      <c r="M1016" t="n">
        <v>0.51</v>
      </c>
      <c r="N1016" t="n">
        <v>0.35</v>
      </c>
      <c r="P1016" t="n">
        <v>0.27</v>
      </c>
      <c r="Q1016" t="n">
        <v>0.42</v>
      </c>
      <c r="R1016" t="n">
        <v>0.51</v>
      </c>
      <c r="S1016" t="n">
        <v>0.5</v>
      </c>
      <c r="U1016" t="n">
        <v>0.35</v>
      </c>
      <c r="V1016" t="n">
        <v>0.58</v>
      </c>
      <c r="W1016" t="n">
        <v>0.82</v>
      </c>
      <c r="X1016" t="n">
        <v>0.73</v>
      </c>
      <c r="Z1016" t="n">
        <v>0.5</v>
      </c>
      <c r="AA1016" t="n">
        <v>0.79</v>
      </c>
      <c r="AB1016" t="n">
        <v>0.93</v>
      </c>
      <c r="AC1016" t="n">
        <v>0.87</v>
      </c>
      <c r="AE1016" t="n">
        <v>0.67</v>
      </c>
      <c r="AF1016" t="n">
        <v>0.84</v>
      </c>
      <c r="AG1016" t="n">
        <v>0.96</v>
      </c>
      <c r="AH1016" t="n">
        <v>0.9</v>
      </c>
      <c r="AJ1016" t="n">
        <v>0.77</v>
      </c>
      <c r="AK1016" t="n">
        <v>0.84</v>
      </c>
      <c r="AL1016" t="n">
        <v>0.9</v>
      </c>
      <c r="AM1016" t="n">
        <v>0.9</v>
      </c>
      <c r="AO1016" t="n">
        <v>0.5600000000000001</v>
      </c>
      <c r="AP1016" t="n">
        <v>1.19</v>
      </c>
      <c r="AQ1016" t="n">
        <v>1.52</v>
      </c>
      <c r="AR1016" t="n">
        <v>1.59</v>
      </c>
      <c r="AT1016" t="n">
        <v>1.12</v>
      </c>
      <c r="AU1016" t="n">
        <v>1.59</v>
      </c>
      <c r="AV1016" t="n">
        <v>1.53</v>
      </c>
      <c r="AW1016" t="n">
        <v>1.55</v>
      </c>
      <c r="AX1016" t="n">
        <v>5.8</v>
      </c>
      <c r="AY1016" t="n">
        <v>1.25</v>
      </c>
      <c r="AZ1016" t="n">
        <v>1.93</v>
      </c>
      <c r="BA1016" t="n">
        <v>2.03</v>
      </c>
      <c r="BB1016" t="n">
        <v>2.19</v>
      </c>
      <c r="BC1016" t="n">
        <v>7.4</v>
      </c>
      <c r="BD1016" t="n">
        <v>1.3</v>
      </c>
      <c r="BE1016" t="n">
        <v>1.96</v>
      </c>
    </row>
    <row r="1017">
      <c r="A1017" t="inlineStr">
        <is>
          <t>Adjusted net income (loss) per share-c</t>
        </is>
      </c>
      <c r="F1017">
        <f>F1001+SUM(F1003:F1015)</f>
        <v/>
      </c>
      <c r="H1017">
        <f>H1001+SUM(H1003:H1015)</f>
        <v/>
      </c>
      <c r="I1017">
        <f>I1001+SUM(I1003:I1015)</f>
        <v/>
      </c>
      <c r="K1017">
        <f>K1001+SUM(K1003:K1015)</f>
        <v/>
      </c>
      <c r="L1017">
        <f>L1001+SUM(L1003:L1015)</f>
        <v/>
      </c>
      <c r="M1017">
        <f>M1001+SUM(M1003:M1015)</f>
        <v/>
      </c>
      <c r="N1017">
        <f>N1001+SUM(N1003:N1015)</f>
        <v/>
      </c>
      <c r="P1017">
        <f>P1001+SUM(P1003:P1015)</f>
        <v/>
      </c>
      <c r="Q1017">
        <f>Q1001+SUM(Q1003:Q1015)</f>
        <v/>
      </c>
      <c r="R1017">
        <f>R1001+SUM(R1003:R1015)</f>
        <v/>
      </c>
      <c r="S1017">
        <f>S1001+SUM(S1003:S1015)</f>
        <v/>
      </c>
      <c r="U1017">
        <f>U1001+SUM(U1003:U1015)</f>
        <v/>
      </c>
      <c r="V1017">
        <f>V1001+SUM(V1003:V1015)</f>
        <v/>
      </c>
      <c r="W1017">
        <f>W1001+SUM(W1003:W1015)</f>
        <v/>
      </c>
      <c r="X1017">
        <f>X1001+SUM(X1003:X1015)</f>
        <v/>
      </c>
      <c r="Z1017">
        <f>Z1001+SUM(Z1003:Z1015)</f>
        <v/>
      </c>
      <c r="AA1017">
        <f>AA1001+SUM(AA1003:AA1015)</f>
        <v/>
      </c>
      <c r="AB1017">
        <f>AB1001+SUM(AB1003:AB1015)</f>
        <v/>
      </c>
      <c r="AC1017">
        <f>AC1001+SUM(AC1003:AC1015)</f>
        <v/>
      </c>
      <c r="AE1017">
        <f>AE1001+SUM(AE1003:AE1015)</f>
        <v/>
      </c>
      <c r="AF1017">
        <f>AF1001+SUM(AF1003:AF1015)</f>
        <v/>
      </c>
      <c r="AG1017">
        <f>AG1001+SUM(AG1003:AG1015)</f>
        <v/>
      </c>
      <c r="AH1017">
        <f>AH1001+SUM(AH1003:AH1015)</f>
        <v/>
      </c>
      <c r="AJ1017">
        <f>AJ1001+SUM(AJ1003:AJ1015)</f>
        <v/>
      </c>
      <c r="AK1017">
        <f>AK1001+SUM(AK1003:AK1015)</f>
        <v/>
      </c>
      <c r="AL1017">
        <f>AL1001+SUM(AL1003:AL1015)</f>
        <v/>
      </c>
      <c r="AM1017">
        <f>AM1001+SUM(AM1003:AM1015)</f>
        <v/>
      </c>
      <c r="AN1017">
        <f>AN1001+SUM(AN1003:AN1015)</f>
        <v/>
      </c>
      <c r="AO1017">
        <f>AO1001+SUM(AO1003:AO1015)</f>
        <v/>
      </c>
      <c r="AP1017">
        <f>AP1001+SUM(AP1003:AP1015)</f>
        <v/>
      </c>
      <c r="AQ1017">
        <f>AQ1001+SUM(AQ1003:AQ1015)</f>
        <v/>
      </c>
      <c r="AR1017">
        <f>AR1001+SUM(AR1003:AR1015)</f>
        <v/>
      </c>
      <c r="AT1017">
        <f>AT1001+SUM(AT1003:AT1015)</f>
        <v/>
      </c>
      <c r="AU1017">
        <f>AU1001+SUM(AU1003:AU1015)</f>
        <v/>
      </c>
      <c r="AV1017">
        <f>AV1001+SUM(AV1003:AV1015)</f>
        <v/>
      </c>
      <c r="AW1017">
        <f>AW1001+SUM(AW1003:AW1015)</f>
        <v/>
      </c>
      <c r="AX1017">
        <f>AX1001+SUM(AX1003:AX1015)</f>
        <v/>
      </c>
      <c r="AY1017">
        <f>AY1001+SUM(AY1003:AY1015)</f>
        <v/>
      </c>
      <c r="AZ1017">
        <f>AZ1001+SUM(AZ1003:AZ1015)</f>
        <v/>
      </c>
      <c r="BA1017">
        <f>BA1001+SUM(BA1003:BA1015)</f>
        <v/>
      </c>
      <c r="BB1017">
        <f>BB1001+SUM(BB1003:BB1015)</f>
        <v/>
      </c>
      <c r="BC1017">
        <f>BC1001+SUM(BC1003:BC1015)</f>
        <v/>
      </c>
      <c r="BD1017">
        <f>BD1001+SUM(BD1003:BD1015)</f>
        <v/>
      </c>
      <c r="BE1017">
        <f>BE1001+SUM(BE1003:BE1015)</f>
        <v/>
      </c>
    </row>
    <row r="1018">
      <c r="A1018" t="inlineStr">
        <is>
          <t>Sum Check</t>
        </is>
      </c>
      <c r="F1018">
        <f>F1016-F1017</f>
        <v/>
      </c>
      <c r="H1018">
        <f>H1016-H1017</f>
        <v/>
      </c>
      <c r="I1018">
        <f>I1016-I1017</f>
        <v/>
      </c>
      <c r="K1018">
        <f>K1016-K1017</f>
        <v/>
      </c>
      <c r="L1018">
        <f>L1016-L1017</f>
        <v/>
      </c>
      <c r="M1018">
        <f>M1016-M1017</f>
        <v/>
      </c>
      <c r="N1018">
        <f>N1016-N1017</f>
        <v/>
      </c>
      <c r="P1018">
        <f>P1016-P1017</f>
        <v/>
      </c>
      <c r="Q1018">
        <f>Q1016-Q1017</f>
        <v/>
      </c>
      <c r="R1018">
        <f>R1016-R1017</f>
        <v/>
      </c>
      <c r="S1018">
        <f>S1016-S1017</f>
        <v/>
      </c>
      <c r="U1018">
        <f>U1016-U1017</f>
        <v/>
      </c>
      <c r="V1018">
        <f>V1016-V1017</f>
        <v/>
      </c>
      <c r="W1018">
        <f>W1016-W1017</f>
        <v/>
      </c>
      <c r="X1018">
        <f>X1016-X1017</f>
        <v/>
      </c>
      <c r="Z1018">
        <f>Z1016-Z1017</f>
        <v/>
      </c>
      <c r="AA1018">
        <f>AA1016-AA1017</f>
        <v/>
      </c>
      <c r="AB1018">
        <f>AB1016-AB1017</f>
        <v/>
      </c>
      <c r="AC1018">
        <f>AC1016-AC1017</f>
        <v/>
      </c>
      <c r="AE1018">
        <f>AE1016-AE1017</f>
        <v/>
      </c>
      <c r="AF1018">
        <f>AF1016-AF1017</f>
        <v/>
      </c>
      <c r="AG1018">
        <f>AG1016-AG1017</f>
        <v/>
      </c>
      <c r="AH1018">
        <f>AH1016-AH1017</f>
        <v/>
      </c>
      <c r="AJ1018">
        <f>AJ1016-AJ1017</f>
        <v/>
      </c>
      <c r="AK1018">
        <f>AK1016-AK1017</f>
        <v/>
      </c>
      <c r="AL1018">
        <f>AL1016-AL1017</f>
        <v/>
      </c>
      <c r="AM1018">
        <f>AM1016-AM1017</f>
        <v/>
      </c>
      <c r="AN1018">
        <f>AN1016-AN1017</f>
        <v/>
      </c>
      <c r="AO1018">
        <f>AO1016-AO1017</f>
        <v/>
      </c>
      <c r="AP1018">
        <f>AP1016-AP1017</f>
        <v/>
      </c>
      <c r="AQ1018">
        <f>AQ1016-AQ1017</f>
        <v/>
      </c>
      <c r="AR1018">
        <f>AR1016-AR1017</f>
        <v/>
      </c>
      <c r="AT1018">
        <f>AT1016-AT1017</f>
        <v/>
      </c>
      <c r="AU1018">
        <f>AU1016-AU1017</f>
        <v/>
      </c>
      <c r="AV1018">
        <f>AV1016-AV1017</f>
        <v/>
      </c>
      <c r="AW1018">
        <f>AW1016-AW1017</f>
        <v/>
      </c>
      <c r="AX1018">
        <f>AX1016-AX1017</f>
        <v/>
      </c>
      <c r="AY1018">
        <f>AY1016-AY1017</f>
        <v/>
      </c>
      <c r="AZ1018">
        <f>AZ1016-AZ1017</f>
        <v/>
      </c>
      <c r="BA1018">
        <f>BA1016-BA1017</f>
        <v/>
      </c>
      <c r="BB1018">
        <f>BB1016-BB1017</f>
        <v/>
      </c>
      <c r="BC1018">
        <f>BC1016-BC1017</f>
        <v/>
      </c>
      <c r="BD1018">
        <f>BD1016-BD1017</f>
        <v/>
      </c>
      <c r="BE1018">
        <f>BE1016-BE1017</f>
        <v/>
      </c>
    </row>
    <row r="1019"/>
    <row r="1020">
      <c r="A1020" t="inlineStr">
        <is>
          <t>Adjustment for additional days in fiscal 2021</t>
        </is>
      </c>
      <c r="C1020" t="inlineStr">
        <is>
          <t>Dollar</t>
        </is>
      </c>
      <c r="D1020" t="inlineStr">
        <is>
          <t>QQQQ</t>
        </is>
      </c>
      <c r="AX1020" t="n">
        <v>-0.02</v>
      </c>
    </row>
    <row r="1021">
      <c r="A1021" t="inlineStr">
        <is>
          <t>Amortization of intangibles from acquisitions</t>
        </is>
      </c>
      <c r="C1021" t="inlineStr">
        <is>
          <t>Dollar</t>
        </is>
      </c>
      <c r="D1021" t="inlineStr">
        <is>
          <t>QQQQ</t>
        </is>
      </c>
      <c r="AW1021" t="n">
        <v>1.89</v>
      </c>
      <c r="AX1021" t="n">
        <v>7.21</v>
      </c>
    </row>
    <row r="1022">
      <c r="A1022" t="inlineStr">
        <is>
          <t xml:space="preserve">Adjusted net income per diluted share </t>
        </is>
      </c>
      <c r="C1022" t="inlineStr">
        <is>
          <t>Dollar</t>
        </is>
      </c>
      <c r="D1022" t="inlineStr">
        <is>
          <t>QQQQ</t>
        </is>
      </c>
      <c r="AW1022" t="n">
        <v>0.34</v>
      </c>
      <c r="AX1022" t="n">
        <v>1.43</v>
      </c>
    </row>
    <row r="1023"/>
    <row r="1024">
      <c r="A1024" t="inlineStr">
        <is>
          <t>Adjusted EBITDA</t>
        </is>
      </c>
    </row>
    <row r="1025">
      <c r="A1025" t="inlineStr">
        <is>
          <t>Net income (loss)</t>
        </is>
      </c>
      <c r="C1025" t="inlineStr">
        <is>
          <t>Million</t>
        </is>
      </c>
      <c r="D1025" t="inlineStr">
        <is>
          <t>QQQQ</t>
        </is>
      </c>
      <c r="E1025" t="inlineStr">
        <is>
          <t>Yes</t>
        </is>
      </c>
      <c r="F1025" t="n">
        <v>-10</v>
      </c>
      <c r="G1025" t="n">
        <v>1</v>
      </c>
      <c r="H1025" t="n">
        <v>40</v>
      </c>
      <c r="I1025" t="n">
        <v>26</v>
      </c>
      <c r="J1025" t="n">
        <v>57</v>
      </c>
      <c r="K1025" t="n">
        <v>6</v>
      </c>
      <c r="L1025" t="n">
        <v>12</v>
      </c>
      <c r="M1025" t="n">
        <v>15</v>
      </c>
      <c r="V1025" t="n">
        <v>59</v>
      </c>
      <c r="W1025" t="n">
        <v>96</v>
      </c>
      <c r="X1025" t="n">
        <v>77</v>
      </c>
      <c r="Y1025" t="n">
        <v>236</v>
      </c>
      <c r="Z1025" t="n">
        <v>51</v>
      </c>
      <c r="AA1025" t="n">
        <v>72</v>
      </c>
      <c r="AB1025" t="n">
        <v>107</v>
      </c>
      <c r="AC1025" t="n">
        <v>110</v>
      </c>
      <c r="AD1025" t="n">
        <v>340</v>
      </c>
      <c r="AE1025" t="n">
        <v>163</v>
      </c>
      <c r="AF1025" t="n">
        <v>90</v>
      </c>
      <c r="AG1025" t="n">
        <v>110</v>
      </c>
      <c r="AH1025" t="n">
        <v>133</v>
      </c>
      <c r="AI1025" t="n">
        <v>496</v>
      </c>
      <c r="AJ1025" t="n">
        <v>88</v>
      </c>
      <c r="AK1025" t="n">
        <v>74</v>
      </c>
      <c r="AL1025" t="n">
        <v>13</v>
      </c>
      <c r="AM1025" t="n">
        <v>229</v>
      </c>
      <c r="AN1025" t="n">
        <v>404</v>
      </c>
      <c r="AO1025" t="n">
        <v>47</v>
      </c>
      <c r="AP1025" t="n">
        <v>126</v>
      </c>
      <c r="AQ1025" t="n">
        <v>191</v>
      </c>
      <c r="AR1025" t="n">
        <v>195</v>
      </c>
      <c r="AS1025" t="n">
        <v>559</v>
      </c>
      <c r="AT1025" t="n">
        <v>130</v>
      </c>
      <c r="AU1025" t="n">
        <v>181</v>
      </c>
      <c r="AV1025" t="n">
        <v>194</v>
      </c>
      <c r="AW1025" t="n">
        <v>228</v>
      </c>
      <c r="AX1025" t="n">
        <v>733</v>
      </c>
      <c r="AY1025" t="n">
        <v>121</v>
      </c>
      <c r="AZ1025" t="n">
        <v>205</v>
      </c>
      <c r="BA1025" t="n">
        <v>207</v>
      </c>
      <c r="BB1025" t="n">
        <v>233</v>
      </c>
      <c r="BC1025" t="n">
        <v>766</v>
      </c>
      <c r="BD1025" t="n">
        <v>106</v>
      </c>
      <c r="BE1025" t="n">
        <v>174</v>
      </c>
    </row>
    <row r="1026">
      <c r="A1026" t="inlineStr">
        <is>
          <t>Link Check</t>
        </is>
      </c>
      <c r="F1026">
        <f>F1025-F786</f>
        <v/>
      </c>
      <c r="G1026">
        <f>G1025-G786</f>
        <v/>
      </c>
      <c r="H1026">
        <f>H1025-H786</f>
        <v/>
      </c>
      <c r="I1026">
        <f>I1025-I786</f>
        <v/>
      </c>
      <c r="K1026">
        <f>K1025-K786</f>
        <v/>
      </c>
      <c r="L1026">
        <f>L1025-L786</f>
        <v/>
      </c>
      <c r="M1026">
        <f>M1025-M786</f>
        <v/>
      </c>
      <c r="S1026">
        <f>S1025-S786</f>
        <v/>
      </c>
      <c r="V1026">
        <f>V1025-V786</f>
        <v/>
      </c>
      <c r="W1026">
        <f>W1025-W786</f>
        <v/>
      </c>
      <c r="X1026">
        <f>X1025-X786</f>
        <v/>
      </c>
      <c r="Y1026">
        <f>Y1025-Y786</f>
        <v/>
      </c>
      <c r="Z1026">
        <f>Z1025-Z786</f>
        <v/>
      </c>
      <c r="AA1026">
        <f>AA1025-AA786</f>
        <v/>
      </c>
      <c r="AB1026">
        <f>AB1025-AB786</f>
        <v/>
      </c>
      <c r="AC1026">
        <f>AC1025-AC786</f>
        <v/>
      </c>
      <c r="AD1026">
        <f>AD1025-AD786</f>
        <v/>
      </c>
      <c r="AE1026">
        <f>AE1025-AE786</f>
        <v/>
      </c>
      <c r="AF1026">
        <f>AF1025-AF786</f>
        <v/>
      </c>
      <c r="AG1026">
        <f>AG1025-AG786</f>
        <v/>
      </c>
      <c r="AH1026">
        <f>AH1025-AH786</f>
        <v/>
      </c>
      <c r="AI1026">
        <f>AI1025-AI786</f>
        <v/>
      </c>
      <c r="AJ1026">
        <f>AJ1025-AJ786</f>
        <v/>
      </c>
      <c r="AK1026">
        <f>AK1025-AK786</f>
        <v/>
      </c>
      <c r="AL1026">
        <f>AL1025-AL786</f>
        <v/>
      </c>
      <c r="AM1026">
        <f>AM1025-AM786</f>
        <v/>
      </c>
      <c r="AN1026">
        <f>AN1025-AN786</f>
        <v/>
      </c>
      <c r="AO1026">
        <f>AO1025-AO786</f>
        <v/>
      </c>
      <c r="AP1026">
        <f>AP1025-AP786</f>
        <v/>
      </c>
      <c r="AQ1026">
        <f>AQ1025-AQ786</f>
        <v/>
      </c>
      <c r="AR1026">
        <f>AR1025-AR786</f>
        <v/>
      </c>
      <c r="AS1026">
        <f>AS1025-AS786</f>
        <v/>
      </c>
      <c r="AT1026">
        <f>AT1025-AT786</f>
        <v/>
      </c>
      <c r="AU1026">
        <f>AU1025-AU786</f>
        <v/>
      </c>
      <c r="AV1026">
        <f>AV1025-AV786</f>
        <v/>
      </c>
      <c r="AW1026">
        <f>AW1025-AW786</f>
        <v/>
      </c>
      <c r="AX1026">
        <f>AX1025-AX786</f>
        <v/>
      </c>
      <c r="AY1026">
        <f>AY1025-AY786</f>
        <v/>
      </c>
      <c r="AZ1026">
        <f>AZ1025-AZ786</f>
        <v/>
      </c>
      <c r="BA1026">
        <f>BA1025-BA786</f>
        <v/>
      </c>
      <c r="BB1026">
        <f>BB1025-BB786</f>
        <v/>
      </c>
      <c r="BC1026">
        <f>BC1025-BC786</f>
        <v/>
      </c>
      <c r="BD1026">
        <f>BD1025-BD786</f>
        <v/>
      </c>
      <c r="BE1026">
        <f>BE1025-BE786</f>
        <v/>
      </c>
    </row>
    <row r="1027">
      <c r="A1027" t="inlineStr">
        <is>
          <t xml:space="preserve"> Debt extinguishment</t>
        </is>
      </c>
      <c r="C1027" t="inlineStr">
        <is>
          <t>Million</t>
        </is>
      </c>
      <c r="D1027" t="inlineStr">
        <is>
          <t>QQQQ</t>
        </is>
      </c>
      <c r="E1027" t="inlineStr">
        <is>
          <t>Yes</t>
        </is>
      </c>
      <c r="W1027" t="n">
        <v>4</v>
      </c>
      <c r="Y1027" t="n">
        <v>4</v>
      </c>
    </row>
    <row r="1028">
      <c r="A1028" t="inlineStr">
        <is>
          <t xml:space="preserve"> Other expense income, net</t>
        </is>
      </c>
      <c r="C1028" t="inlineStr">
        <is>
          <t>Million</t>
        </is>
      </c>
      <c r="D1028" t="inlineStr">
        <is>
          <t>QQQQ</t>
        </is>
      </c>
      <c r="E1028" t="inlineStr">
        <is>
          <t>Yes</t>
        </is>
      </c>
      <c r="V1028" t="n">
        <v>-7</v>
      </c>
      <c r="W1028" t="n">
        <v>-18</v>
      </c>
      <c r="X1028" t="n">
        <v>-1</v>
      </c>
      <c r="Y1028" t="n">
        <v>-22</v>
      </c>
      <c r="Z1028" t="n">
        <v>-1</v>
      </c>
      <c r="AA1028" t="n">
        <v>20</v>
      </c>
      <c r="AB1028" t="n">
        <v>-1</v>
      </c>
      <c r="AC1028" t="n">
        <v>-4</v>
      </c>
      <c r="AD1028" t="n">
        <v>14</v>
      </c>
      <c r="AE1028" t="n">
        <v>9</v>
      </c>
      <c r="AF1028" t="n">
        <v>5</v>
      </c>
      <c r="AG1028" t="n">
        <v>3</v>
      </c>
      <c r="AH1028" t="n">
        <v>8</v>
      </c>
      <c r="AI1028" t="n">
        <v>25</v>
      </c>
      <c r="AJ1028" t="n">
        <v>0</v>
      </c>
      <c r="AK1028" t="n">
        <v>23</v>
      </c>
      <c r="AL1028" t="n">
        <v>136</v>
      </c>
      <c r="AM1028" t="n">
        <v>-4</v>
      </c>
      <c r="AN1028" t="n">
        <v>155</v>
      </c>
      <c r="AO1028" t="n">
        <v>13</v>
      </c>
      <c r="AP1028" t="n">
        <v>0</v>
      </c>
      <c r="AQ1028" t="n">
        <v>-7</v>
      </c>
      <c r="AR1028" t="n">
        <v>25</v>
      </c>
      <c r="AS1028" t="n">
        <v>31</v>
      </c>
      <c r="AT1028" t="n">
        <v>25</v>
      </c>
      <c r="AU1028" t="n">
        <v>6</v>
      </c>
      <c r="AV1028" t="n">
        <v>14</v>
      </c>
      <c r="AW1028" t="n">
        <v>6</v>
      </c>
      <c r="AX1028" t="n">
        <v>51</v>
      </c>
      <c r="AZ1028" t="n">
        <v>6</v>
      </c>
      <c r="BA1028" t="n">
        <v>7</v>
      </c>
      <c r="BB1028" t="n">
        <v>9</v>
      </c>
      <c r="BC1028" t="n">
        <v>22</v>
      </c>
      <c r="BD1028" t="n">
        <v>1</v>
      </c>
      <c r="BE1028" t="n">
        <v>1</v>
      </c>
    </row>
    <row r="1029">
      <c r="A1029" t="inlineStr">
        <is>
          <t xml:space="preserve"> Interest expense</t>
        </is>
      </c>
      <c r="C1029" t="inlineStr">
        <is>
          <t>Million</t>
        </is>
      </c>
      <c r="D1029" t="inlineStr">
        <is>
          <t>QQQQ</t>
        </is>
      </c>
      <c r="E1029" t="inlineStr">
        <is>
          <t>Yes</t>
        </is>
      </c>
      <c r="F1029" t="n">
        <v>70</v>
      </c>
      <c r="G1029" t="n">
        <v>61</v>
      </c>
      <c r="H1029" t="n">
        <v>57</v>
      </c>
      <c r="I1029" t="n">
        <v>56</v>
      </c>
      <c r="J1029" t="n">
        <v>244</v>
      </c>
      <c r="K1029" t="n">
        <v>55</v>
      </c>
      <c r="L1029" t="n">
        <v>57</v>
      </c>
      <c r="M1029" t="n">
        <v>56</v>
      </c>
      <c r="V1029" t="n">
        <v>74</v>
      </c>
      <c r="W1029" t="n">
        <v>73</v>
      </c>
      <c r="X1029" t="n">
        <v>69</v>
      </c>
      <c r="Y1029" t="n">
        <v>291</v>
      </c>
      <c r="Z1029" t="n">
        <v>68</v>
      </c>
      <c r="AA1029" t="n">
        <v>67</v>
      </c>
      <c r="AB1029" t="n">
        <v>68</v>
      </c>
      <c r="AC1029" t="n">
        <v>66</v>
      </c>
      <c r="AD1029" t="n">
        <v>269</v>
      </c>
      <c r="AE1029" t="n">
        <v>62</v>
      </c>
      <c r="AF1029" t="n">
        <v>66</v>
      </c>
      <c r="AG1029" t="n">
        <v>67</v>
      </c>
      <c r="AH1029" t="n">
        <v>64</v>
      </c>
      <c r="AI1029" t="n">
        <v>259</v>
      </c>
      <c r="AJ1029" t="n">
        <v>64</v>
      </c>
      <c r="AK1029" t="n">
        <v>66</v>
      </c>
      <c r="AL1029" t="n">
        <v>71</v>
      </c>
      <c r="AM1029" t="n">
        <v>128</v>
      </c>
      <c r="AN1029" t="n">
        <v>329</v>
      </c>
      <c r="AO1029" t="n">
        <v>118</v>
      </c>
      <c r="AP1029" t="n">
        <v>111</v>
      </c>
      <c r="AQ1029" t="n">
        <v>110</v>
      </c>
      <c r="AR1029" t="n">
        <v>96</v>
      </c>
      <c r="AS1029" t="n">
        <v>435</v>
      </c>
      <c r="AT1029" t="n">
        <v>97</v>
      </c>
      <c r="AU1029" t="n">
        <v>84</v>
      </c>
      <c r="AV1029" t="n">
        <v>76</v>
      </c>
      <c r="AW1029" t="n">
        <v>79</v>
      </c>
      <c r="AX1029" t="n">
        <v>336</v>
      </c>
      <c r="AY1029" t="n">
        <v>71</v>
      </c>
      <c r="AZ1029" t="n">
        <v>71</v>
      </c>
      <c r="BA1029" t="n">
        <v>70</v>
      </c>
      <c r="BB1029" t="n">
        <v>74</v>
      </c>
      <c r="BC1029" t="n">
        <v>286</v>
      </c>
      <c r="BD1029" t="n">
        <v>71</v>
      </c>
      <c r="BE1029" t="n">
        <v>79</v>
      </c>
    </row>
    <row r="1030">
      <c r="A1030" t="inlineStr">
        <is>
          <t xml:space="preserve"> Income tax expense (benefit)</t>
        </is>
      </c>
      <c r="C1030" t="inlineStr">
        <is>
          <t>Million</t>
        </is>
      </c>
      <c r="D1030" t="inlineStr">
        <is>
          <t>QQQQ</t>
        </is>
      </c>
      <c r="E1030" t="inlineStr">
        <is>
          <t>Yes</t>
        </is>
      </c>
      <c r="F1030" t="n">
        <v>-5</v>
      </c>
      <c r="G1030" t="n">
        <v>2</v>
      </c>
      <c r="H1030" t="n">
        <v>22</v>
      </c>
      <c r="I1030" t="n">
        <v>9</v>
      </c>
      <c r="J1030" t="n">
        <v>28</v>
      </c>
      <c r="K1030" t="n">
        <v>3</v>
      </c>
      <c r="L1030" t="n">
        <v>6</v>
      </c>
      <c r="M1030" t="n">
        <v>-19</v>
      </c>
      <c r="V1030" t="n">
        <v>39</v>
      </c>
      <c r="W1030" t="n">
        <v>24</v>
      </c>
      <c r="X1030" t="n">
        <v>6</v>
      </c>
      <c r="Y1030" t="n">
        <v>72</v>
      </c>
      <c r="Z1030" t="n">
        <v>28</v>
      </c>
      <c r="AA1030" t="n">
        <v>16</v>
      </c>
      <c r="AB1030" t="n">
        <v>38</v>
      </c>
      <c r="AC1030" t="n">
        <v>27</v>
      </c>
      <c r="AD1030" t="n">
        <v>109</v>
      </c>
      <c r="AE1030" t="n">
        <v>-71</v>
      </c>
      <c r="AF1030" t="n">
        <v>27</v>
      </c>
      <c r="AG1030" t="n">
        <v>36</v>
      </c>
      <c r="AH1030" t="n">
        <v>-11</v>
      </c>
      <c r="AI1030" t="n">
        <v>-19</v>
      </c>
      <c r="AJ1030" t="n">
        <v>24</v>
      </c>
      <c r="AK1030" t="n">
        <v>22</v>
      </c>
      <c r="AL1030" t="n">
        <v>-5</v>
      </c>
      <c r="AM1030" t="n">
        <v>45</v>
      </c>
      <c r="AN1030" t="n">
        <v>86</v>
      </c>
      <c r="AO1030" t="n">
        <v>21</v>
      </c>
      <c r="AP1030" t="n">
        <v>47</v>
      </c>
      <c r="AQ1030" t="n">
        <v>53</v>
      </c>
      <c r="AR1030" t="n">
        <v>33</v>
      </c>
      <c r="AS1030" t="n">
        <v>154</v>
      </c>
      <c r="AT1030" t="n">
        <v>52</v>
      </c>
      <c r="AU1030" t="n">
        <v>62</v>
      </c>
      <c r="AV1030" t="n">
        <v>59</v>
      </c>
      <c r="AW1030" t="n">
        <v>-1</v>
      </c>
      <c r="AX1030" t="n">
        <v>172</v>
      </c>
      <c r="AY1030" t="n">
        <v>37</v>
      </c>
      <c r="AZ1030" t="n">
        <v>59</v>
      </c>
      <c r="BA1030" t="n">
        <v>52</v>
      </c>
      <c r="BB1030" t="n">
        <v>20</v>
      </c>
      <c r="BC1030" t="n">
        <v>168</v>
      </c>
      <c r="BD1030" t="n">
        <v>32</v>
      </c>
      <c r="BE1030" t="n">
        <v>47</v>
      </c>
    </row>
    <row r="1031">
      <c r="A1031" t="inlineStr">
        <is>
          <t>Operating income</t>
        </is>
      </c>
      <c r="C1031" t="inlineStr">
        <is>
          <t>Million</t>
        </is>
      </c>
      <c r="D1031" t="inlineStr">
        <is>
          <t>QQQQ</t>
        </is>
      </c>
      <c r="E1031" t="inlineStr">
        <is>
          <t>Yes</t>
        </is>
      </c>
      <c r="F1031" t="n">
        <v>55</v>
      </c>
      <c r="H1031" t="n">
        <v>119</v>
      </c>
      <c r="I1031" t="n">
        <v>91</v>
      </c>
      <c r="J1031" t="n">
        <v>329</v>
      </c>
      <c r="K1031" t="n">
        <v>64</v>
      </c>
      <c r="L1031" t="n">
        <v>75</v>
      </c>
      <c r="M1031" t="n">
        <v>52</v>
      </c>
      <c r="N1031" t="n">
        <v>93</v>
      </c>
      <c r="O1031" t="n">
        <v>316</v>
      </c>
      <c r="P1031" t="n">
        <v>68</v>
      </c>
      <c r="Q1031" t="n">
        <v>112</v>
      </c>
      <c r="R1031" t="n">
        <v>121</v>
      </c>
      <c r="S1031" t="n">
        <v>107</v>
      </c>
      <c r="T1031" t="n">
        <v>408</v>
      </c>
      <c r="U1031" t="n">
        <v>86</v>
      </c>
      <c r="V1031" t="n">
        <v>165</v>
      </c>
      <c r="W1031" t="n">
        <v>179</v>
      </c>
      <c r="X1031" t="n">
        <v>151</v>
      </c>
      <c r="Y1031" t="n">
        <v>581</v>
      </c>
      <c r="Z1031" t="n">
        <v>146</v>
      </c>
      <c r="AA1031" t="n">
        <v>175</v>
      </c>
      <c r="AB1031" t="n">
        <v>212</v>
      </c>
      <c r="AC1031" t="n">
        <v>199</v>
      </c>
      <c r="AD1031" t="n">
        <v>732</v>
      </c>
      <c r="AE1031" t="n">
        <v>163</v>
      </c>
      <c r="AF1031" t="n">
        <v>188</v>
      </c>
      <c r="AG1031" t="n">
        <v>216</v>
      </c>
      <c r="AH1031" t="n">
        <v>194</v>
      </c>
      <c r="AI1031" t="n">
        <v>761</v>
      </c>
      <c r="AJ1031" t="n">
        <v>176</v>
      </c>
      <c r="AK1031" t="n">
        <v>185</v>
      </c>
      <c r="AL1031" t="n">
        <v>215</v>
      </c>
      <c r="AM1031" t="n">
        <v>398</v>
      </c>
      <c r="AN1031" t="n">
        <v>974</v>
      </c>
      <c r="AO1031" t="n">
        <v>199</v>
      </c>
      <c r="AP1031" t="n">
        <v>284</v>
      </c>
      <c r="AQ1031" t="n">
        <v>347</v>
      </c>
      <c r="AR1031" t="n">
        <v>349</v>
      </c>
      <c r="AS1031" t="n">
        <v>1179</v>
      </c>
      <c r="AT1031" t="n">
        <v>304</v>
      </c>
      <c r="AU1031" t="n">
        <v>333</v>
      </c>
      <c r="AV1031" t="n">
        <v>343</v>
      </c>
      <c r="AW1031" t="n">
        <v>312</v>
      </c>
      <c r="AX1031" t="n">
        <v>1292</v>
      </c>
      <c r="AY1031" t="n">
        <v>229</v>
      </c>
      <c r="AZ1031" t="n">
        <v>341</v>
      </c>
      <c r="BA1031" t="n">
        <v>336</v>
      </c>
      <c r="BB1031" t="n">
        <v>336</v>
      </c>
      <c r="BC1031" t="n">
        <v>1242</v>
      </c>
      <c r="BD1031" t="n">
        <v>210</v>
      </c>
      <c r="BE1031" t="n">
        <v>301</v>
      </c>
    </row>
    <row r="1032">
      <c r="A1032" t="inlineStr">
        <is>
          <t>Operating income-c</t>
        </is>
      </c>
      <c r="F1032">
        <f>F1025+SUM(F1027:F1030)</f>
        <v/>
      </c>
      <c r="H1032">
        <f>H1025+SUM(H1027:H1030)</f>
        <v/>
      </c>
      <c r="I1032">
        <f>I1025+SUM(I1027:I1030)</f>
        <v/>
      </c>
      <c r="J1032">
        <f>J1025+SUM(J1027:J1030)</f>
        <v/>
      </c>
      <c r="K1032">
        <f>K1025+SUM(K1027:K1030)</f>
        <v/>
      </c>
      <c r="L1032">
        <f>L1025+SUM(L1027:L1030)</f>
        <v/>
      </c>
      <c r="M1032">
        <f>M1025+SUM(M1027:M1030)</f>
        <v/>
      </c>
      <c r="S1032">
        <f>S1025+SUM(S1027:S1030)</f>
        <v/>
      </c>
      <c r="V1032">
        <f>V1025+SUM(V1027:V1030)</f>
        <v/>
      </c>
      <c r="W1032">
        <f>W1025+SUM(W1027:W1030)</f>
        <v/>
      </c>
      <c r="X1032">
        <f>X1025+SUM(X1027:X1030)</f>
        <v/>
      </c>
      <c r="Y1032">
        <f>Y1025+SUM(Y1027:Y1030)</f>
        <v/>
      </c>
      <c r="Z1032">
        <f>Z1025+SUM(Z1027:Z1030)</f>
        <v/>
      </c>
      <c r="AA1032">
        <f>AA1025+SUM(AA1027:AA1030)</f>
        <v/>
      </c>
      <c r="AB1032">
        <f>AB1025+SUM(AB1027:AB1030)</f>
        <v/>
      </c>
      <c r="AC1032">
        <f>AC1025+SUM(AC1027:AC1030)</f>
        <v/>
      </c>
      <c r="AD1032">
        <f>AD1025+SUM(AD1027:AD1030)</f>
        <v/>
      </c>
      <c r="AE1032">
        <f>AE1025+SUM(AE1027:AE1030)</f>
        <v/>
      </c>
      <c r="AF1032">
        <f>AF1025+SUM(AF1027:AF1030)</f>
        <v/>
      </c>
      <c r="AG1032">
        <f>AG1025+SUM(AG1027:AG1030)</f>
        <v/>
      </c>
      <c r="AH1032">
        <f>AH1025+SUM(AH1027:AH1030)</f>
        <v/>
      </c>
      <c r="AI1032">
        <f>AI1025+SUM(AI1027:AI1030)</f>
        <v/>
      </c>
      <c r="AJ1032">
        <f>AJ1025+SUM(AJ1027:AJ1030)</f>
        <v/>
      </c>
      <c r="AK1032">
        <f>AK1025+SUM(AK1027:AK1030)</f>
        <v/>
      </c>
      <c r="AL1032">
        <f>AL1025+SUM(AL1027:AL1030)</f>
        <v/>
      </c>
      <c r="AM1032">
        <f>AM1025+SUM(AM1027:AM1030)</f>
        <v/>
      </c>
      <c r="AN1032">
        <f>AN1025+SUM(AN1027:AN1030)</f>
        <v/>
      </c>
      <c r="AO1032">
        <f>AO1025+SUM(AO1027:AO1030)</f>
        <v/>
      </c>
      <c r="AP1032">
        <f>AP1025+SUM(AP1027:AP1030)</f>
        <v/>
      </c>
      <c r="AQ1032">
        <f>AQ1025+SUM(AQ1027:AQ1030)</f>
        <v/>
      </c>
      <c r="AR1032">
        <f>AR1025+SUM(AR1027:AR1030)</f>
        <v/>
      </c>
      <c r="AS1032">
        <f>AS1025+SUM(AS1027:AS1030)</f>
        <v/>
      </c>
      <c r="AT1032">
        <f>AT1025+SUM(AT1027:AT1030)</f>
        <v/>
      </c>
      <c r="AU1032">
        <f>AU1025+SUM(AU1027:AU1030)</f>
        <v/>
      </c>
      <c r="AV1032">
        <f>AV1025+SUM(AV1027:AV1030)</f>
        <v/>
      </c>
      <c r="AW1032">
        <f>AW1025+SUM(AW1027:AW1030)</f>
        <v/>
      </c>
      <c r="AX1032">
        <f>AX1025+SUM(AX1027:AX1030)</f>
        <v/>
      </c>
      <c r="AY1032">
        <f>AY1025+SUM(AY1027:AY1030)</f>
        <v/>
      </c>
      <c r="AZ1032">
        <f>AZ1025+SUM(AZ1027:AZ1030)</f>
        <v/>
      </c>
      <c r="BA1032">
        <f>BA1025+SUM(BA1027:BA1030)</f>
        <v/>
      </c>
      <c r="BB1032">
        <f>BB1025+SUM(BB1027:BB1030)</f>
        <v/>
      </c>
      <c r="BC1032">
        <f>BC1025+SUM(BC1027:BC1030)</f>
        <v/>
      </c>
      <c r="BD1032">
        <f>BD1025+SUM(BD1027:BD1030)</f>
        <v/>
      </c>
      <c r="BE1032">
        <f>BE1025+SUM(BE1027:BE1030)</f>
        <v/>
      </c>
    </row>
    <row r="1033">
      <c r="A1033" t="inlineStr">
        <is>
          <t>Sum Check</t>
        </is>
      </c>
      <c r="F1033">
        <f>F1031-F1032</f>
        <v/>
      </c>
      <c r="H1033">
        <f>H1031-H1032</f>
        <v/>
      </c>
      <c r="I1033">
        <f>I1031-I1032</f>
        <v/>
      </c>
      <c r="J1033">
        <f>J1031-J1032</f>
        <v/>
      </c>
      <c r="K1033">
        <f>K1031-K1032</f>
        <v/>
      </c>
      <c r="L1033">
        <f>L1031-L1032</f>
        <v/>
      </c>
      <c r="M1033">
        <f>M1031-M1032</f>
        <v/>
      </c>
      <c r="S1033">
        <f>S1031-S1032</f>
        <v/>
      </c>
      <c r="V1033">
        <f>V1031-V1032</f>
        <v/>
      </c>
      <c r="W1033">
        <f>W1031-W1032</f>
        <v/>
      </c>
      <c r="X1033">
        <f>X1031-X1032</f>
        <v/>
      </c>
      <c r="Y1033">
        <f>Y1031-Y1032</f>
        <v/>
      </c>
      <c r="Z1033">
        <f>Z1031-Z1032</f>
        <v/>
      </c>
      <c r="AA1033">
        <f>AA1031-AA1032</f>
        <v/>
      </c>
      <c r="AB1033">
        <f>AB1031-AB1032</f>
        <v/>
      </c>
      <c r="AC1033">
        <f>AC1031-AC1032</f>
        <v/>
      </c>
      <c r="AD1033">
        <f>AD1031-AD1032</f>
        <v/>
      </c>
      <c r="AE1033">
        <f>AE1031-AE1032</f>
        <v/>
      </c>
      <c r="AF1033">
        <f>AF1031-AF1032</f>
        <v/>
      </c>
      <c r="AG1033">
        <f>AG1031-AG1032</f>
        <v/>
      </c>
      <c r="AH1033">
        <f>AH1031-AH1032</f>
        <v/>
      </c>
      <c r="AI1033">
        <f>AI1031-AI1032</f>
        <v/>
      </c>
      <c r="AJ1033">
        <f>AJ1031-AJ1032</f>
        <v/>
      </c>
      <c r="AK1033">
        <f>AK1031-AK1032</f>
        <v/>
      </c>
      <c r="AL1033">
        <f>AL1031-AL1032</f>
        <v/>
      </c>
      <c r="AM1033">
        <f>AM1031-AM1032</f>
        <v/>
      </c>
      <c r="AN1033">
        <f>AN1031-AN1032</f>
        <v/>
      </c>
      <c r="AO1033">
        <f>AO1031-AO1032</f>
        <v/>
      </c>
      <c r="AP1033">
        <f>AP1031-AP1032</f>
        <v/>
      </c>
      <c r="AQ1033">
        <f>AQ1031-AQ1032</f>
        <v/>
      </c>
      <c r="AR1033">
        <f>AR1031-AR1032</f>
        <v/>
      </c>
      <c r="AS1033">
        <f>AS1031-AS1032</f>
        <v/>
      </c>
      <c r="AT1033">
        <f>AT1031-AT1032</f>
        <v/>
      </c>
      <c r="AU1033">
        <f>AU1031-AU1032</f>
        <v/>
      </c>
      <c r="AV1033">
        <f>AV1031-AV1032</f>
        <v/>
      </c>
      <c r="AW1033">
        <f>AW1031-AW1032</f>
        <v/>
      </c>
      <c r="AX1033">
        <f>AX1031-AX1032</f>
        <v/>
      </c>
      <c r="AY1033">
        <f>AY1031-AY1032</f>
        <v/>
      </c>
      <c r="AZ1033">
        <f>AZ1031-AZ1032</f>
        <v/>
      </c>
      <c r="BA1033">
        <f>BA1031-BA1032</f>
        <v/>
      </c>
      <c r="BB1033">
        <f>BB1031-BB1032</f>
        <v/>
      </c>
      <c r="BC1033">
        <f>BC1031-BC1032</f>
        <v/>
      </c>
      <c r="BD1033">
        <f>BD1031-BD1032</f>
        <v/>
      </c>
      <c r="BE1033">
        <f>BE1031-BE1032</f>
        <v/>
      </c>
    </row>
    <row r="1034"/>
    <row r="1035">
      <c r="A1035" t="inlineStr">
        <is>
          <t>Business optimization costs</t>
        </is>
      </c>
      <c r="C1035" t="inlineStr">
        <is>
          <t>Million</t>
        </is>
      </c>
      <c r="D1035" t="inlineStr">
        <is>
          <t>QQQQ</t>
        </is>
      </c>
      <c r="E1035" t="inlineStr">
        <is>
          <t>Yes</t>
        </is>
      </c>
      <c r="Q1035" t="n">
        <v>10</v>
      </c>
      <c r="R1035" t="n">
        <v>8</v>
      </c>
      <c r="S1035" t="n">
        <v>9</v>
      </c>
      <c r="U1035" t="n">
        <v>35</v>
      </c>
      <c r="V1035" t="n">
        <v>14</v>
      </c>
    </row>
    <row r="1036">
      <c r="A1036" t="inlineStr">
        <is>
          <t>Other non-cash charges</t>
        </is>
      </c>
      <c r="C1036" t="inlineStr">
        <is>
          <t>Million</t>
        </is>
      </c>
      <c r="D1036" t="inlineStr">
        <is>
          <t>QQQQ</t>
        </is>
      </c>
      <c r="E1036" t="inlineStr">
        <is>
          <t>Yes</t>
        </is>
      </c>
      <c r="W1036" t="n">
        <v>7</v>
      </c>
      <c r="X1036" t="n">
        <v>2</v>
      </c>
      <c r="Y1036" t="n">
        <v>31</v>
      </c>
      <c r="Z1036" t="n">
        <v>5</v>
      </c>
      <c r="AA1036" t="n">
        <v>16</v>
      </c>
      <c r="AB1036" t="n">
        <v>7</v>
      </c>
      <c r="AC1036" t="n">
        <v>6</v>
      </c>
      <c r="AD1036" t="n">
        <v>34</v>
      </c>
      <c r="AE1036" t="n">
        <v>5</v>
      </c>
      <c r="AF1036" t="n">
        <v>15</v>
      </c>
      <c r="AG1036" t="n">
        <v>7</v>
      </c>
      <c r="AH1036" t="n">
        <v>1</v>
      </c>
      <c r="AI1036" t="n">
        <v>28</v>
      </c>
      <c r="AJ1036" t="n">
        <v>4</v>
      </c>
      <c r="AK1036" t="n">
        <v>15</v>
      </c>
      <c r="AL1036" t="n">
        <v>6</v>
      </c>
      <c r="AM1036" t="n">
        <v>45</v>
      </c>
      <c r="AN1036" t="n">
        <v>69</v>
      </c>
      <c r="AO1036" t="n">
        <v>19</v>
      </c>
      <c r="AP1036" t="n">
        <v>23</v>
      </c>
      <c r="AQ1036" t="n">
        <v>6</v>
      </c>
      <c r="AR1036" t="n">
        <v>6</v>
      </c>
      <c r="AS1036" t="n">
        <v>54</v>
      </c>
      <c r="AT1036" t="n">
        <v>21</v>
      </c>
      <c r="AU1036" t="n">
        <v>7</v>
      </c>
      <c r="AV1036" t="n">
        <v>6</v>
      </c>
      <c r="AW1036" t="n">
        <v>-8</v>
      </c>
      <c r="AX1036" t="n">
        <v>27</v>
      </c>
      <c r="AY1036" t="n">
        <v>14</v>
      </c>
      <c r="BA1036" t="n">
        <v>4</v>
      </c>
      <c r="BB1036" t="n">
        <v>-1</v>
      </c>
      <c r="BC1036" t="n">
        <v>17</v>
      </c>
      <c r="BD1036" t="n">
        <v>22</v>
      </c>
      <c r="BE1036" t="n">
        <v>15</v>
      </c>
    </row>
    <row r="1037">
      <c r="A1037" t="inlineStr">
        <is>
          <t>Business optimization and other expense</t>
        </is>
      </c>
      <c r="C1037" t="inlineStr">
        <is>
          <t>Million</t>
        </is>
      </c>
      <c r="D1037" t="inlineStr">
        <is>
          <t>QQQQ</t>
        </is>
      </c>
      <c r="E1037" t="inlineStr">
        <is>
          <t>Yes</t>
        </is>
      </c>
      <c r="G1037" t="n">
        <v>2</v>
      </c>
      <c r="P1037" t="n">
        <v>19</v>
      </c>
      <c r="T1037" t="n">
        <v>44</v>
      </c>
      <c r="W1037" t="n">
        <v>4</v>
      </c>
      <c r="X1037" t="n">
        <v>10</v>
      </c>
      <c r="Y1037" t="n">
        <v>41</v>
      </c>
      <c r="Z1037" t="n">
        <v>2</v>
      </c>
      <c r="AA1037" t="n">
        <v>8</v>
      </c>
      <c r="AB1037" t="n">
        <v>5</v>
      </c>
      <c r="AC1037" t="n">
        <v>1</v>
      </c>
      <c r="AD1037" t="n">
        <v>16</v>
      </c>
      <c r="AE1037" t="n">
        <v>2</v>
      </c>
      <c r="AF1037" t="n">
        <v>0</v>
      </c>
      <c r="AG1037" t="n">
        <v>8</v>
      </c>
      <c r="AH1037" t="n">
        <v>7</v>
      </c>
      <c r="AI1037" t="n">
        <v>17</v>
      </c>
      <c r="AJ1037" t="n">
        <v>2</v>
      </c>
      <c r="AK1037" t="n">
        <v>17</v>
      </c>
      <c r="AL1037" t="n">
        <v>-2</v>
      </c>
      <c r="AM1037" t="n">
        <v>2</v>
      </c>
      <c r="AN1037" t="n">
        <v>6</v>
      </c>
    </row>
    <row r="1038">
      <c r="A1038" t="inlineStr">
        <is>
          <t>Non-cash amortization from 2006 private sale</t>
        </is>
      </c>
      <c r="C1038" t="inlineStr">
        <is>
          <t>Million</t>
        </is>
      </c>
      <c r="D1038" t="inlineStr">
        <is>
          <t>QQQQ</t>
        </is>
      </c>
      <c r="E1038" t="inlineStr">
        <is>
          <t>Yes</t>
        </is>
      </c>
      <c r="Q1038" t="n">
        <v>8</v>
      </c>
      <c r="R1038" t="n">
        <v>8</v>
      </c>
      <c r="S1038" t="n">
        <v>8</v>
      </c>
      <c r="T1038" t="n">
        <v>32</v>
      </c>
      <c r="U1038" t="n">
        <v>8</v>
      </c>
      <c r="V1038" t="n">
        <v>8</v>
      </c>
      <c r="W1038" t="n">
        <v>8</v>
      </c>
      <c r="X1038" t="n">
        <v>8</v>
      </c>
      <c r="Y1038" t="n">
        <v>32</v>
      </c>
      <c r="Z1038" t="n">
        <v>8</v>
      </c>
      <c r="AA1038" t="n">
        <v>8</v>
      </c>
      <c r="AB1038" t="n">
        <v>8</v>
      </c>
      <c r="AC1038" t="n">
        <v>8</v>
      </c>
      <c r="AD1038" t="n">
        <v>32</v>
      </c>
      <c r="AE1038" t="n">
        <v>7</v>
      </c>
      <c r="AF1038" t="n">
        <v>7</v>
      </c>
      <c r="AG1038" t="n">
        <v>7</v>
      </c>
      <c r="AH1038" t="n">
        <v>7</v>
      </c>
      <c r="AI1038" t="n">
        <v>28</v>
      </c>
      <c r="AJ1038" t="n">
        <v>7</v>
      </c>
      <c r="AK1038" t="n">
        <v>7</v>
      </c>
      <c r="AL1038" t="n">
        <v>7</v>
      </c>
      <c r="AM1038" t="n">
        <v>7</v>
      </c>
      <c r="AN1038" t="n">
        <v>28</v>
      </c>
      <c r="AO1038" t="n">
        <v>7</v>
      </c>
      <c r="AP1038" t="n">
        <v>6</v>
      </c>
      <c r="AQ1038" t="n">
        <v>6</v>
      </c>
      <c r="AR1038" t="n">
        <v>6</v>
      </c>
      <c r="AS1038" t="n">
        <v>25</v>
      </c>
      <c r="AT1038" t="n">
        <v>6</v>
      </c>
      <c r="AU1038" t="n">
        <v>6</v>
      </c>
      <c r="AV1038" t="n">
        <v>6</v>
      </c>
      <c r="AW1038" t="n">
        <v>6</v>
      </c>
      <c r="AX1038" t="n">
        <v>24</v>
      </c>
    </row>
    <row r="1039">
      <c r="A1039" t="inlineStr">
        <is>
          <t>Restructuring and impairment</t>
        </is>
      </c>
      <c r="C1039" t="inlineStr">
        <is>
          <t>Million</t>
        </is>
      </c>
      <c r="D1039" t="inlineStr">
        <is>
          <t>QQQQ</t>
        </is>
      </c>
      <c r="E1039" t="inlineStr">
        <is>
          <t>Yes</t>
        </is>
      </c>
      <c r="F1039" t="n">
        <v>5</v>
      </c>
      <c r="G1039" t="n">
        <v>1</v>
      </c>
      <c r="H1039" t="n">
        <v>1</v>
      </c>
      <c r="I1039" t="n">
        <v>7</v>
      </c>
      <c r="J1039" t="n">
        <v>14</v>
      </c>
      <c r="K1039" t="n">
        <v>10</v>
      </c>
      <c r="L1039" t="n">
        <v>3</v>
      </c>
      <c r="M1039" t="n">
        <v>15</v>
      </c>
      <c r="N1039" t="n">
        <v>2</v>
      </c>
      <c r="O1039" t="n">
        <v>30</v>
      </c>
      <c r="P1039" t="n">
        <v>4</v>
      </c>
      <c r="Q1039" t="n">
        <v>3</v>
      </c>
      <c r="R1039" t="n">
        <v>3</v>
      </c>
      <c r="S1039" t="n">
        <v>2</v>
      </c>
      <c r="T1039" t="n">
        <v>13</v>
      </c>
      <c r="U1039" t="n">
        <v>16</v>
      </c>
      <c r="V1039" t="n">
        <v>7</v>
      </c>
      <c r="W1039" t="n">
        <v>6</v>
      </c>
      <c r="X1039" t="n">
        <v>3</v>
      </c>
      <c r="Y1039" t="n">
        <v>32</v>
      </c>
      <c r="Z1039" t="n">
        <v>4</v>
      </c>
      <c r="AA1039" t="n">
        <v>6</v>
      </c>
      <c r="AB1039" t="n">
        <v>8</v>
      </c>
      <c r="AC1039" t="n">
        <v>6</v>
      </c>
      <c r="AD1039" t="n">
        <v>24</v>
      </c>
      <c r="AE1039" t="n">
        <v>11</v>
      </c>
      <c r="AF1039" t="n">
        <v>15</v>
      </c>
      <c r="AG1039" t="n">
        <v>7</v>
      </c>
      <c r="AH1039" t="n">
        <v>3</v>
      </c>
      <c r="AI1039" t="n">
        <v>36</v>
      </c>
      <c r="AJ1039" t="n">
        <v>11</v>
      </c>
      <c r="AK1039" t="n">
        <v>5</v>
      </c>
      <c r="AL1039" t="n">
        <v>2</v>
      </c>
      <c r="AM1039" t="n">
        <v>-164</v>
      </c>
      <c r="AN1039" t="n">
        <v>-132</v>
      </c>
      <c r="AO1039" t="n">
        <v>17</v>
      </c>
      <c r="AP1039" t="n">
        <v>19</v>
      </c>
      <c r="AQ1039" t="n">
        <v>19</v>
      </c>
      <c r="AR1039" t="n">
        <v>24</v>
      </c>
      <c r="AS1039" t="n">
        <v>79</v>
      </c>
      <c r="AT1039" t="n">
        <v>-1</v>
      </c>
      <c r="AU1039" t="n">
        <v>38</v>
      </c>
      <c r="AV1039" t="n">
        <v>4</v>
      </c>
      <c r="AW1039" t="n">
        <v>11</v>
      </c>
      <c r="AX1039" t="n">
        <v>51</v>
      </c>
      <c r="AY1039" t="n">
        <v>3</v>
      </c>
      <c r="AZ1039" t="n">
        <v>8</v>
      </c>
      <c r="BA1039" t="n">
        <v>7</v>
      </c>
      <c r="BB1039" t="n">
        <v>5</v>
      </c>
      <c r="BC1039" t="n">
        <v>23</v>
      </c>
      <c r="BD1039" t="n">
        <v>12</v>
      </c>
      <c r="BE1039" t="n">
        <v>25</v>
      </c>
    </row>
    <row r="1040">
      <c r="A1040" t="inlineStr">
        <is>
          <t>Adjusted operating income</t>
        </is>
      </c>
      <c r="C1040" t="inlineStr">
        <is>
          <t>Million</t>
        </is>
      </c>
      <c r="D1040" t="inlineStr">
        <is>
          <t>QQQQ</t>
        </is>
      </c>
      <c r="E1040" t="inlineStr">
        <is>
          <t>Yes</t>
        </is>
      </c>
      <c r="Q1040" t="n">
        <v>133</v>
      </c>
      <c r="R1040" t="n">
        <v>140</v>
      </c>
      <c r="S1040" t="n">
        <v>126</v>
      </c>
      <c r="T1040" t="n">
        <v>497</v>
      </c>
      <c r="U1040" t="n">
        <v>145</v>
      </c>
      <c r="V1040" t="n">
        <v>194</v>
      </c>
      <c r="W1040" t="n">
        <v>204</v>
      </c>
      <c r="X1040" t="n">
        <v>174</v>
      </c>
      <c r="Y1040" t="n">
        <v>717</v>
      </c>
      <c r="Z1040" t="n">
        <v>165</v>
      </c>
      <c r="AA1040" t="n">
        <v>213</v>
      </c>
      <c r="AB1040" t="n">
        <v>240</v>
      </c>
      <c r="AC1040" t="n">
        <v>220</v>
      </c>
      <c r="AD1040" t="n">
        <v>838</v>
      </c>
      <c r="AE1040" t="n">
        <v>188</v>
      </c>
      <c r="AF1040" t="n">
        <v>225</v>
      </c>
      <c r="AG1040" t="n">
        <v>245</v>
      </c>
      <c r="AH1040" t="n">
        <v>212</v>
      </c>
      <c r="AI1040" t="n">
        <v>870</v>
      </c>
      <c r="AJ1040" t="n">
        <v>200</v>
      </c>
      <c r="AK1040" t="n">
        <v>229</v>
      </c>
      <c r="AL1040" t="n">
        <v>228</v>
      </c>
      <c r="AM1040" t="n">
        <v>288</v>
      </c>
      <c r="AN1040" t="n">
        <v>945</v>
      </c>
      <c r="AO1040" t="n">
        <v>242</v>
      </c>
      <c r="AP1040" t="n">
        <v>332</v>
      </c>
      <c r="AQ1040" t="n">
        <v>378</v>
      </c>
      <c r="AR1040" t="n">
        <v>385</v>
      </c>
      <c r="AS1040" t="n">
        <v>1337</v>
      </c>
      <c r="AT1040" t="n">
        <v>330</v>
      </c>
      <c r="AU1040" t="n">
        <v>384</v>
      </c>
      <c r="AV1040" t="n">
        <v>359</v>
      </c>
      <c r="AW1040" t="n">
        <v>321</v>
      </c>
      <c r="AX1040" t="n">
        <v>1394</v>
      </c>
      <c r="AY1040" t="n">
        <v>246</v>
      </c>
      <c r="AZ1040" t="n">
        <v>349</v>
      </c>
      <c r="BA1040" t="n">
        <v>347</v>
      </c>
      <c r="BB1040" t="n">
        <v>340</v>
      </c>
      <c r="BC1040" t="n">
        <v>1282</v>
      </c>
      <c r="BD1040" t="n">
        <v>244</v>
      </c>
      <c r="BE1040" t="n">
        <v>341</v>
      </c>
    </row>
    <row r="1041">
      <c r="A1041" t="inlineStr">
        <is>
          <t>Adjusted operating income-c</t>
        </is>
      </c>
      <c r="Q1041">
        <f>Q1031+SUM(Q1035:Q1039)</f>
        <v/>
      </c>
      <c r="R1041">
        <f>R1031+SUM(R1035:R1039)</f>
        <v/>
      </c>
      <c r="S1041">
        <f>S1031+SUM(S1035:S1039)</f>
        <v/>
      </c>
      <c r="T1041">
        <f>T1031+SUM(T1035:T1039)</f>
        <v/>
      </c>
      <c r="U1041">
        <f>U1031+SUM(U1035:U1039)</f>
        <v/>
      </c>
      <c r="V1041">
        <f>V1031+SUM(V1035:V1039)</f>
        <v/>
      </c>
      <c r="W1041">
        <f>W1031+SUM(W1035:W1039)</f>
        <v/>
      </c>
      <c r="X1041">
        <f>X1031+SUM(X1035:X1039)</f>
        <v/>
      </c>
      <c r="Y1041">
        <f>Y1031+SUM(Y1035:Y1039)</f>
        <v/>
      </c>
      <c r="Z1041">
        <f>Z1031+SUM(Z1035:Z1039)</f>
        <v/>
      </c>
      <c r="AA1041">
        <f>AA1031+SUM(AA1035:AA1039)</f>
        <v/>
      </c>
      <c r="AB1041">
        <f>AB1031+SUM(AB1035:AB1039)</f>
        <v/>
      </c>
      <c r="AC1041">
        <f>AC1031+SUM(AC1035:AC1039)</f>
        <v/>
      </c>
      <c r="AD1041">
        <f>AD1031+SUM(AD1035:AD1039)</f>
        <v/>
      </c>
      <c r="AE1041">
        <f>AE1031+SUM(AE1035:AE1039)</f>
        <v/>
      </c>
      <c r="AF1041">
        <f>AF1031+SUM(AF1035:AF1039)</f>
        <v/>
      </c>
      <c r="AG1041">
        <f>AG1031+SUM(AG1035:AG1039)</f>
        <v/>
      </c>
      <c r="AH1041">
        <f>AH1031+SUM(AH1035:AH1039)</f>
        <v/>
      </c>
      <c r="AI1041">
        <f>AI1031+SUM(AI1035:AI1039)</f>
        <v/>
      </c>
      <c r="AJ1041">
        <f>AJ1031+SUM(AJ1035:AJ1039)</f>
        <v/>
      </c>
      <c r="AK1041">
        <f>AK1031+SUM(AK1035:AK1039)</f>
        <v/>
      </c>
      <c r="AL1041">
        <f>AL1031+SUM(AL1035:AL1039)</f>
        <v/>
      </c>
      <c r="AM1041">
        <f>AM1031+SUM(AM1035:AM1039)</f>
        <v/>
      </c>
      <c r="AN1041">
        <f>AN1031+SUM(AN1035:AN1039)</f>
        <v/>
      </c>
      <c r="AO1041">
        <f>AO1031+SUM(AO1035:AO1039)</f>
        <v/>
      </c>
      <c r="AP1041">
        <f>AP1031+SUM(AP1035:AP1039)</f>
        <v/>
      </c>
      <c r="AQ1041">
        <f>AQ1031+SUM(AQ1035:AQ1039)</f>
        <v/>
      </c>
      <c r="AR1041">
        <f>AR1031+SUM(AR1035:AR1039)</f>
        <v/>
      </c>
      <c r="AS1041">
        <f>AS1031+SUM(AS1035:AS1039)</f>
        <v/>
      </c>
      <c r="AT1041">
        <f>AT1031+SUM(AT1035:AT1039)</f>
        <v/>
      </c>
      <c r="AU1041">
        <f>AU1031+SUM(AU1035:AU1039)</f>
        <v/>
      </c>
      <c r="AV1041">
        <f>AV1031+SUM(AV1035:AV1039)</f>
        <v/>
      </c>
      <c r="AW1041">
        <f>AW1031+SUM(AW1035:AW1039)</f>
        <v/>
      </c>
      <c r="AX1041">
        <f>AX1031+SUM(AX1035:AX1039)</f>
        <v/>
      </c>
      <c r="AY1041">
        <f>AY1031+SUM(AY1035:AY1039)</f>
        <v/>
      </c>
      <c r="AZ1041">
        <f>AZ1031+SUM(AZ1035:AZ1039)</f>
        <v/>
      </c>
      <c r="BA1041">
        <f>BA1031+SUM(BA1035:BA1039)</f>
        <v/>
      </c>
      <c r="BB1041">
        <f>BB1031+SUM(BB1035:BB1039)</f>
        <v/>
      </c>
      <c r="BC1041">
        <f>BC1031+SUM(BC1035:BC1039)</f>
        <v/>
      </c>
      <c r="BD1041">
        <f>BD1031+SUM(BD1035:BD1039)</f>
        <v/>
      </c>
      <c r="BE1041">
        <f>BE1031+SUM(BE1035:BE1039)</f>
        <v/>
      </c>
    </row>
    <row r="1042">
      <c r="A1042" t="inlineStr">
        <is>
          <t>Sum Check</t>
        </is>
      </c>
      <c r="Q1042">
        <f>Q1040-Q1041</f>
        <v/>
      </c>
      <c r="R1042">
        <f>R1040-R1041</f>
        <v/>
      </c>
      <c r="S1042">
        <f>S1040-S1041</f>
        <v/>
      </c>
      <c r="T1042">
        <f>T1040-T1041</f>
        <v/>
      </c>
      <c r="U1042">
        <f>U1040-U1041</f>
        <v/>
      </c>
      <c r="V1042">
        <f>V1040-V1041</f>
        <v/>
      </c>
      <c r="W1042">
        <f>W1040-W1041</f>
        <v/>
      </c>
      <c r="X1042">
        <f>X1040-X1041</f>
        <v/>
      </c>
      <c r="Y1042">
        <f>Y1040-Y1041</f>
        <v/>
      </c>
      <c r="Z1042">
        <f>Z1040-Z1041</f>
        <v/>
      </c>
      <c r="AA1042">
        <f>AA1040-AA1041</f>
        <v/>
      </c>
      <c r="AB1042">
        <f>AB1040-AB1041</f>
        <v/>
      </c>
      <c r="AC1042">
        <f>AC1040-AC1041</f>
        <v/>
      </c>
      <c r="AD1042">
        <f>AD1040-AD1041</f>
        <v/>
      </c>
      <c r="AE1042">
        <f>AE1040-AE1041</f>
        <v/>
      </c>
      <c r="AF1042">
        <f>AF1040-AF1041</f>
        <v/>
      </c>
      <c r="AG1042">
        <f>AG1040-AG1041</f>
        <v/>
      </c>
      <c r="AH1042">
        <f>AH1040-AH1041</f>
        <v/>
      </c>
      <c r="AI1042">
        <f>AI1040-AI1041</f>
        <v/>
      </c>
      <c r="AJ1042">
        <f>AJ1040-AJ1041</f>
        <v/>
      </c>
      <c r="AK1042">
        <f>AK1040-AK1041</f>
        <v/>
      </c>
      <c r="AL1042">
        <f>AL1040-AL1041</f>
        <v/>
      </c>
      <c r="AM1042">
        <f>AM1040-AM1041</f>
        <v/>
      </c>
      <c r="AN1042">
        <f>AN1040-AN1041</f>
        <v/>
      </c>
      <c r="AO1042">
        <f>AO1040-AO1041</f>
        <v/>
      </c>
      <c r="AP1042">
        <f>AP1040-AP1041</f>
        <v/>
      </c>
      <c r="AQ1042">
        <f>AQ1040-AQ1041</f>
        <v/>
      </c>
      <c r="AR1042">
        <f>AR1040-AR1041</f>
        <v/>
      </c>
      <c r="AS1042">
        <f>AS1040-AS1041</f>
        <v/>
      </c>
      <c r="AT1042">
        <f>AT1040-AT1041</f>
        <v/>
      </c>
      <c r="AU1042">
        <f>AU1040-AU1041</f>
        <v/>
      </c>
      <c r="AV1042">
        <f>AV1040-AV1041</f>
        <v/>
      </c>
      <c r="AW1042">
        <f>AW1040-AW1041</f>
        <v/>
      </c>
      <c r="AX1042">
        <f>AX1040-AX1041</f>
        <v/>
      </c>
      <c r="AY1042">
        <f>AY1040-AY1041</f>
        <v/>
      </c>
      <c r="AZ1042">
        <f>AZ1040-AZ1041</f>
        <v/>
      </c>
      <c r="BA1042">
        <f>BA1040-BA1041</f>
        <v/>
      </c>
      <c r="BB1042">
        <f>BB1040-BB1041</f>
        <v/>
      </c>
      <c r="BC1042">
        <f>BC1040-BC1041</f>
        <v/>
      </c>
      <c r="BD1042">
        <f>BD1040-BD1041</f>
        <v/>
      </c>
      <c r="BE1042">
        <f>BE1040-BE1041</f>
        <v/>
      </c>
    </row>
    <row r="1043"/>
    <row r="1044">
      <c r="A1044" t="inlineStr">
        <is>
          <t>Depreciation and amortization</t>
        </is>
      </c>
      <c r="C1044" t="inlineStr">
        <is>
          <t>Million</t>
        </is>
      </c>
      <c r="D1044" t="inlineStr">
        <is>
          <t>QQQQ</t>
        </is>
      </c>
      <c r="E1044" t="inlineStr">
        <is>
          <t>Yes</t>
        </is>
      </c>
      <c r="F1044" t="n">
        <v>87</v>
      </c>
      <c r="G1044" t="n">
        <v>85</v>
      </c>
      <c r="H1044" t="n">
        <v>86</v>
      </c>
      <c r="I1044" t="n">
        <v>83</v>
      </c>
      <c r="J1044" t="n">
        <v>341</v>
      </c>
      <c r="K1044" t="n">
        <v>85</v>
      </c>
      <c r="L1044" t="n">
        <v>85</v>
      </c>
      <c r="M1044" t="n">
        <v>91</v>
      </c>
      <c r="N1044" t="n">
        <v>97</v>
      </c>
      <c r="O1044" t="n">
        <v>358</v>
      </c>
      <c r="P1044" t="n">
        <v>91</v>
      </c>
      <c r="Q1044" t="n">
        <v>77</v>
      </c>
      <c r="R1044" t="n">
        <v>79</v>
      </c>
      <c r="T1044" t="n">
        <v>259</v>
      </c>
    </row>
    <row r="1045">
      <c r="A1045" t="inlineStr">
        <is>
          <t>Extinguishment of debt</t>
        </is>
      </c>
      <c r="C1045" t="inlineStr">
        <is>
          <t>Million</t>
        </is>
      </c>
      <c r="D1045" t="inlineStr">
        <is>
          <t>QQQQ</t>
        </is>
      </c>
      <c r="E1045" t="inlineStr">
        <is>
          <t>Yes</t>
        </is>
      </c>
      <c r="F1045" t="n">
        <v>16</v>
      </c>
      <c r="G1045" t="n">
        <v>48</v>
      </c>
      <c r="J1045" t="n">
        <v>64</v>
      </c>
      <c r="K1045" t="n">
        <v>0</v>
      </c>
      <c r="L1045" t="n">
        <v>2</v>
      </c>
      <c r="M1045" t="n">
        <v>33</v>
      </c>
    </row>
    <row r="1046">
      <c r="A1046" t="inlineStr">
        <is>
          <t>Non-cash stock compensation expense</t>
        </is>
      </c>
      <c r="C1046" t="inlineStr">
        <is>
          <t>Million</t>
        </is>
      </c>
      <c r="D1046" t="inlineStr">
        <is>
          <t>QQQQ</t>
        </is>
      </c>
      <c r="E1046" t="inlineStr">
        <is>
          <t>Yes</t>
        </is>
      </c>
      <c r="F1046" t="n">
        <v>4</v>
      </c>
    </row>
    <row r="1047">
      <c r="A1047" t="inlineStr">
        <is>
          <t>Other expense</t>
        </is>
      </c>
      <c r="C1047" t="inlineStr">
        <is>
          <t>Million</t>
        </is>
      </c>
      <c r="D1047" t="inlineStr">
        <is>
          <t>QQQQ</t>
        </is>
      </c>
      <c r="E1047" t="inlineStr">
        <is>
          <t>Yes</t>
        </is>
      </c>
      <c r="F1047" t="n">
        <v>6</v>
      </c>
      <c r="H1047" t="n">
        <v>2</v>
      </c>
      <c r="I1047" t="n">
        <v>13</v>
      </c>
      <c r="J1047" t="n">
        <v>27</v>
      </c>
      <c r="K1047" t="n">
        <v>13</v>
      </c>
      <c r="L1047" t="n">
        <v>26</v>
      </c>
      <c r="M1047" t="n">
        <v>21</v>
      </c>
      <c r="N1047" t="n">
        <v>18</v>
      </c>
      <c r="O1047" t="n">
        <v>81</v>
      </c>
    </row>
    <row r="1048">
      <c r="A1048" t="inlineStr">
        <is>
          <t>Depreciation</t>
        </is>
      </c>
      <c r="C1048" t="inlineStr">
        <is>
          <t>Million</t>
        </is>
      </c>
      <c r="D1048" t="inlineStr">
        <is>
          <t>QQQQ</t>
        </is>
      </c>
      <c r="E1048" t="inlineStr">
        <is>
          <t>Yes</t>
        </is>
      </c>
      <c r="S1048" t="n">
        <v>65</v>
      </c>
      <c r="U1048" t="n">
        <v>103</v>
      </c>
      <c r="V1048" t="n">
        <v>96</v>
      </c>
      <c r="W1048" t="n">
        <v>85</v>
      </c>
      <c r="X1048" t="n">
        <v>98</v>
      </c>
      <c r="Y1048" t="n">
        <v>382</v>
      </c>
      <c r="Z1048" t="n">
        <v>87</v>
      </c>
      <c r="AA1048" t="n">
        <v>91</v>
      </c>
      <c r="AB1048" t="n">
        <v>92</v>
      </c>
      <c r="AC1048" t="n">
        <v>97</v>
      </c>
      <c r="AD1048" t="n">
        <v>367</v>
      </c>
      <c r="AE1048" t="n">
        <v>91</v>
      </c>
      <c r="AF1048" t="n">
        <v>94</v>
      </c>
      <c r="AG1048" t="n">
        <v>96</v>
      </c>
      <c r="AH1048" t="n">
        <v>103</v>
      </c>
      <c r="AI1048" t="n">
        <v>384</v>
      </c>
      <c r="AJ1048" t="n">
        <v>96</v>
      </c>
      <c r="AK1048" t="n">
        <v>93</v>
      </c>
      <c r="AL1048" t="n">
        <v>89</v>
      </c>
      <c r="AM1048" t="n">
        <v>141</v>
      </c>
      <c r="AN1048" t="n">
        <v>419</v>
      </c>
      <c r="AO1048" t="n">
        <v>141</v>
      </c>
      <c r="AP1048" t="n">
        <v>136</v>
      </c>
      <c r="AQ1048" t="n">
        <v>135</v>
      </c>
      <c r="AR1048" t="n">
        <v>133</v>
      </c>
      <c r="AS1048" t="n">
        <v>545</v>
      </c>
      <c r="AT1048" t="n">
        <v>141</v>
      </c>
      <c r="AU1048" t="n">
        <v>139</v>
      </c>
      <c r="AV1048" t="n">
        <v>140</v>
      </c>
      <c r="AW1048" t="n">
        <v>146</v>
      </c>
      <c r="AX1048" t="n">
        <v>566</v>
      </c>
      <c r="AY1048" t="n">
        <v>143</v>
      </c>
      <c r="AZ1048" t="n">
        <v>141</v>
      </c>
      <c r="BA1048" t="n">
        <v>140</v>
      </c>
      <c r="BB1048" t="n">
        <v>138</v>
      </c>
      <c r="BC1048" t="n">
        <v>562</v>
      </c>
      <c r="BD1048" t="n">
        <v>139</v>
      </c>
      <c r="BE1048" t="n">
        <v>140</v>
      </c>
    </row>
    <row r="1049">
      <c r="A1049" t="inlineStr">
        <is>
          <t>Amortization of intangibles</t>
        </is>
      </c>
      <c r="C1049" t="inlineStr">
        <is>
          <t>Million</t>
        </is>
      </c>
      <c r="D1049" t="inlineStr">
        <is>
          <t>QQQQ</t>
        </is>
      </c>
      <c r="E1049" t="inlineStr">
        <is>
          <t>Yes</t>
        </is>
      </c>
      <c r="S1049" t="n">
        <v>14</v>
      </c>
      <c r="T1049" t="n">
        <v>59</v>
      </c>
      <c r="U1049" t="n">
        <v>28</v>
      </c>
      <c r="V1049" t="n">
        <v>27</v>
      </c>
      <c r="W1049" t="n">
        <v>27</v>
      </c>
      <c r="X1049" t="n">
        <v>29</v>
      </c>
      <c r="Y1049" t="n">
        <v>111</v>
      </c>
      <c r="Z1049" t="n">
        <v>25</v>
      </c>
      <c r="AA1049" t="n">
        <v>32</v>
      </c>
      <c r="AB1049" t="n">
        <v>32</v>
      </c>
      <c r="AC1049" t="n">
        <v>33</v>
      </c>
      <c r="AD1049" t="n">
        <v>122</v>
      </c>
      <c r="AE1049" t="n">
        <v>31</v>
      </c>
      <c r="AF1049" t="n">
        <v>31</v>
      </c>
      <c r="AG1049" t="n">
        <v>33</v>
      </c>
      <c r="AH1049" t="n">
        <v>31</v>
      </c>
      <c r="AI1049" t="n">
        <v>126</v>
      </c>
      <c r="AJ1049" t="n">
        <v>35</v>
      </c>
      <c r="AK1049" t="n">
        <v>32</v>
      </c>
      <c r="AL1049" t="n">
        <v>31</v>
      </c>
      <c r="AM1049" t="n">
        <v>68</v>
      </c>
      <c r="AN1049" t="n">
        <v>166</v>
      </c>
      <c r="AO1049" t="n">
        <v>68</v>
      </c>
      <c r="AP1049" t="n">
        <v>71</v>
      </c>
      <c r="AQ1049" t="n">
        <v>68</v>
      </c>
      <c r="AR1049" t="n">
        <v>68</v>
      </c>
      <c r="AS1049" t="n">
        <v>275</v>
      </c>
      <c r="AT1049" t="n">
        <v>68</v>
      </c>
      <c r="AU1049" t="n">
        <v>67</v>
      </c>
      <c r="AV1049" t="n">
        <v>66</v>
      </c>
      <c r="AW1049" t="n">
        <v>63</v>
      </c>
      <c r="AX1049" t="n">
        <v>264</v>
      </c>
      <c r="AY1049" t="n">
        <v>68</v>
      </c>
      <c r="AZ1049" t="n">
        <v>65</v>
      </c>
      <c r="BA1049" t="n">
        <v>63</v>
      </c>
      <c r="BB1049" t="n">
        <v>61</v>
      </c>
      <c r="BC1049" t="n">
        <v>257</v>
      </c>
      <c r="BD1049" t="n">
        <v>60</v>
      </c>
      <c r="BE1049" t="n">
        <v>60</v>
      </c>
    </row>
    <row r="1050">
      <c r="A1050" t="inlineStr">
        <is>
          <t>Operating EBITDA</t>
        </is>
      </c>
      <c r="C1050" t="inlineStr">
        <is>
          <t>Million</t>
        </is>
      </c>
      <c r="D1050" t="inlineStr">
        <is>
          <t>QQQQ</t>
        </is>
      </c>
      <c r="E1050" t="inlineStr">
        <is>
          <t>Yes</t>
        </is>
      </c>
      <c r="F1050" t="n">
        <v>173</v>
      </c>
      <c r="H1050" t="n">
        <v>208</v>
      </c>
      <c r="I1050" t="n">
        <v>194</v>
      </c>
      <c r="J1050" t="n">
        <v>775</v>
      </c>
      <c r="K1050" t="n">
        <v>172</v>
      </c>
      <c r="L1050" t="n">
        <v>191</v>
      </c>
      <c r="M1050" t="n">
        <v>212</v>
      </c>
      <c r="N1050" t="n">
        <v>210</v>
      </c>
      <c r="O1050" t="n">
        <v>785</v>
      </c>
      <c r="P1050" t="n">
        <v>182</v>
      </c>
      <c r="Q1050" t="n">
        <v>210</v>
      </c>
      <c r="R1050" t="n">
        <v>219</v>
      </c>
      <c r="S1050" t="n">
        <v>205</v>
      </c>
      <c r="T1050" t="n">
        <v>815</v>
      </c>
      <c r="U1050" t="n">
        <v>276</v>
      </c>
      <c r="V1050" t="n">
        <v>317</v>
      </c>
      <c r="W1050" t="n">
        <v>316</v>
      </c>
      <c r="X1050" t="n">
        <v>301</v>
      </c>
      <c r="Y1050" t="n">
        <v>1210</v>
      </c>
      <c r="Z1050" t="n">
        <v>277</v>
      </c>
      <c r="AA1050" t="n">
        <v>336</v>
      </c>
      <c r="AB1050" t="n">
        <v>364</v>
      </c>
      <c r="AC1050" t="n">
        <v>350</v>
      </c>
      <c r="AD1050" t="n">
        <v>1327</v>
      </c>
      <c r="AE1050" t="n">
        <v>310</v>
      </c>
      <c r="AF1050" t="n">
        <v>350</v>
      </c>
      <c r="AG1050" t="n">
        <v>374</v>
      </c>
      <c r="AH1050" t="n">
        <v>346</v>
      </c>
      <c r="AI1050" t="n">
        <v>1380</v>
      </c>
      <c r="AJ1050" t="n">
        <v>331</v>
      </c>
      <c r="AK1050" t="n">
        <v>354</v>
      </c>
      <c r="AL1050" t="n">
        <v>348</v>
      </c>
      <c r="AM1050" t="n">
        <v>497</v>
      </c>
      <c r="AN1050" t="n">
        <v>1530</v>
      </c>
      <c r="AO1050" t="n">
        <v>451</v>
      </c>
      <c r="AP1050" t="n">
        <v>539</v>
      </c>
      <c r="AQ1050" t="n">
        <v>581</v>
      </c>
      <c r="AR1050" t="n">
        <v>586</v>
      </c>
      <c r="AS1050" t="n">
        <v>2157</v>
      </c>
      <c r="AT1050" t="n">
        <v>539</v>
      </c>
      <c r="AU1050" t="n">
        <v>590</v>
      </c>
      <c r="AV1050" t="n">
        <v>565</v>
      </c>
      <c r="AW1050" t="n">
        <v>530</v>
      </c>
      <c r="AX1050" t="n">
        <v>2224</v>
      </c>
      <c r="AY1050" t="n">
        <v>457</v>
      </c>
      <c r="AZ1050" t="n">
        <v>555</v>
      </c>
      <c r="BA1050" t="n">
        <v>550</v>
      </c>
      <c r="BB1050" t="n">
        <v>539</v>
      </c>
      <c r="BC1050" t="n">
        <v>2101</v>
      </c>
      <c r="BD1050" t="n">
        <v>443</v>
      </c>
      <c r="BE1050" t="n">
        <v>541</v>
      </c>
    </row>
    <row r="1051">
      <c r="A1051" t="inlineStr">
        <is>
          <t>Operating EBITDA-c</t>
        </is>
      </c>
      <c r="F1051">
        <f>F1031+SUM(F1035:F1039)+SUM(F1044:F1049)</f>
        <v/>
      </c>
      <c r="H1051">
        <f>H1031+SUM(H1035:H1039)+SUM(H1044:H1049)</f>
        <v/>
      </c>
      <c r="I1051">
        <f>I1031+SUM(I1035:I1039)+SUM(I1044:I1049)</f>
        <v/>
      </c>
      <c r="J1051">
        <f>J1031+SUM(J1035:J1039)+SUM(J1044:J1049)</f>
        <v/>
      </c>
      <c r="K1051">
        <f>K1031+SUM(K1035:K1039)+SUM(K1044:K1049)</f>
        <v/>
      </c>
      <c r="L1051">
        <f>L1031+SUM(L1035:L1039)+SUM(L1044:L1049)</f>
        <v/>
      </c>
      <c r="M1051">
        <f>M1031+SUM(M1035:M1039)+SUM(M1044:M1049)</f>
        <v/>
      </c>
      <c r="N1051">
        <f>N1031+SUM(N1035:N1039)+SUM(N1044:N1049)</f>
        <v/>
      </c>
      <c r="O1051">
        <f>O1031+SUM(O1035:O1039)+SUM(O1044:O1049)</f>
        <v/>
      </c>
      <c r="P1051">
        <f>P1031+SUM(P1035:P1039)+SUM(P1044:P1049)</f>
        <v/>
      </c>
      <c r="Q1051">
        <f>Q1031+SUM(Q1035:Q1039)+SUM(Q1044:Q1049)</f>
        <v/>
      </c>
      <c r="R1051">
        <f>R1031+SUM(R1035:R1039)+SUM(R1044:R1049)</f>
        <v/>
      </c>
      <c r="S1051">
        <f>S1031+SUM(S1035:S1039)+SUM(S1044:S1049)</f>
        <v/>
      </c>
      <c r="T1051">
        <f>T1031+SUM(T1035:T1039)+SUM(T1044:T1049)</f>
        <v/>
      </c>
      <c r="U1051">
        <f>U1031+SUM(U1035:U1039)+SUM(U1044:U1049)</f>
        <v/>
      </c>
      <c r="V1051">
        <f>V1031+SUM(V1035:V1039)+SUM(V1044:V1049)</f>
        <v/>
      </c>
      <c r="W1051">
        <f>W1031+SUM(W1035:W1039)+SUM(W1044:W1049)</f>
        <v/>
      </c>
      <c r="X1051">
        <f>X1031+SUM(X1035:X1039)+SUM(X1044:X1049)</f>
        <v/>
      </c>
      <c r="Y1051">
        <f>Y1031+SUM(Y1035:Y1039)+SUM(Y1044:Y1049)</f>
        <v/>
      </c>
      <c r="Z1051">
        <f>Z1031+SUM(Z1035:Z1039)+SUM(Z1044:Z1049)</f>
        <v/>
      </c>
      <c r="AA1051">
        <f>AA1031+SUM(AA1035:AA1039)+SUM(AA1044:AA1049)</f>
        <v/>
      </c>
      <c r="AB1051">
        <f>AB1031+SUM(AB1035:AB1039)+SUM(AB1044:AB1049)</f>
        <v/>
      </c>
      <c r="AC1051">
        <f>AC1031+SUM(AC1035:AC1039)+SUM(AC1044:AC1049)</f>
        <v/>
      </c>
      <c r="AD1051">
        <f>AD1031+SUM(AD1035:AD1039)+SUM(AD1044:AD1049)</f>
        <v/>
      </c>
      <c r="AE1051">
        <f>AE1031+SUM(AE1035:AE1039)+SUM(AE1044:AE1049)</f>
        <v/>
      </c>
      <c r="AF1051">
        <f>AF1031+SUM(AF1035:AF1039)+SUM(AF1044:AF1049)</f>
        <v/>
      </c>
      <c r="AG1051">
        <f>AG1031+SUM(AG1035:AG1039)+SUM(AG1044:AG1049)</f>
        <v/>
      </c>
      <c r="AH1051">
        <f>AH1031+SUM(AH1035:AH1039)+SUM(AH1044:AH1049)</f>
        <v/>
      </c>
      <c r="AI1051">
        <f>AI1031+SUM(AI1035:AI1039)+SUM(AI1044:AI1049)</f>
        <v/>
      </c>
      <c r="AJ1051">
        <f>AJ1031+SUM(AJ1035:AJ1039)+SUM(AJ1044:AJ1049)</f>
        <v/>
      </c>
      <c r="AK1051">
        <f>AK1031+SUM(AK1035:AK1039)+SUM(AK1044:AK1049)</f>
        <v/>
      </c>
      <c r="AL1051">
        <f>AL1031+SUM(AL1035:AL1039)+SUM(AL1044:AL1049)</f>
        <v/>
      </c>
      <c r="AM1051">
        <f>AM1031+SUM(AM1035:AM1039)+SUM(AM1044:AM1049)</f>
        <v/>
      </c>
      <c r="AN1051">
        <f>AN1031+SUM(AN1035:AN1039)+SUM(AN1044:AN1049)</f>
        <v/>
      </c>
      <c r="AO1051">
        <f>AO1031+SUM(AO1035:AO1039)+SUM(AO1044:AO1049)</f>
        <v/>
      </c>
      <c r="AP1051">
        <f>AP1031+SUM(AP1035:AP1039)+SUM(AP1044:AP1049)</f>
        <v/>
      </c>
      <c r="AQ1051">
        <f>AQ1031+SUM(AQ1035:AQ1039)+SUM(AQ1044:AQ1049)</f>
        <v/>
      </c>
      <c r="AR1051">
        <f>AR1031+SUM(AR1035:AR1039)+SUM(AR1044:AR1049)</f>
        <v/>
      </c>
      <c r="AS1051">
        <f>AS1031+SUM(AS1035:AS1039)+SUM(AS1044:AS1049)</f>
        <v/>
      </c>
      <c r="AT1051">
        <f>AT1031+SUM(AT1035:AT1039)+SUM(AT1044:AT1049)</f>
        <v/>
      </c>
      <c r="AU1051">
        <f>AU1031+SUM(AU1035:AU1039)+SUM(AU1044:AU1049)</f>
        <v/>
      </c>
      <c r="AV1051">
        <f>AV1031+SUM(AV1035:AV1039)+SUM(AV1044:AV1049)</f>
        <v/>
      </c>
      <c r="AW1051">
        <f>AW1031+SUM(AW1035:AW1039)+SUM(AW1044:AW1049)</f>
        <v/>
      </c>
      <c r="AX1051">
        <f>AX1031+SUM(AX1035:AX1039)+SUM(AX1044:AX1049)</f>
        <v/>
      </c>
      <c r="AY1051">
        <f>AY1031+SUM(AY1035:AY1039)+SUM(AY1044:AY1049)</f>
        <v/>
      </c>
      <c r="AZ1051">
        <f>AZ1031+SUM(AZ1035:AZ1039)+SUM(AZ1044:AZ1049)</f>
        <v/>
      </c>
      <c r="BA1051">
        <f>BA1031+SUM(BA1035:BA1039)+SUM(BA1044:BA1049)</f>
        <v/>
      </c>
      <c r="BB1051">
        <f>BB1031+SUM(BB1035:BB1039)+SUM(BB1044:BB1049)</f>
        <v/>
      </c>
      <c r="BC1051">
        <f>BC1031+SUM(BC1035:BC1039)+SUM(BC1044:BC1049)</f>
        <v/>
      </c>
      <c r="BD1051">
        <f>BD1031+SUM(BD1035:BD1039)+SUM(BD1044:BD1049)</f>
        <v/>
      </c>
      <c r="BE1051">
        <f>BE1031+SUM(BE1035:BE1039)+SUM(BE1044:BE1049)</f>
        <v/>
      </c>
    </row>
    <row r="1052">
      <c r="A1052" t="inlineStr">
        <is>
          <t>Sum Check</t>
        </is>
      </c>
      <c r="F1052">
        <f>F1050-F1051</f>
        <v/>
      </c>
      <c r="H1052">
        <f>H1050-H1051</f>
        <v/>
      </c>
      <c r="I1052">
        <f>I1050-I1051</f>
        <v/>
      </c>
      <c r="J1052">
        <f>J1050-J1051</f>
        <v/>
      </c>
      <c r="K1052">
        <f>K1050-K1051</f>
        <v/>
      </c>
      <c r="L1052">
        <f>L1050-L1051</f>
        <v/>
      </c>
      <c r="M1052">
        <f>M1050-M1051</f>
        <v/>
      </c>
      <c r="N1052">
        <f>N1050-N1051</f>
        <v/>
      </c>
      <c r="O1052">
        <f>O1050-O1051</f>
        <v/>
      </c>
      <c r="P1052">
        <f>P1050-P1051</f>
        <v/>
      </c>
      <c r="Q1052">
        <f>Q1050-Q1051</f>
        <v/>
      </c>
      <c r="R1052">
        <f>R1050-R1051</f>
        <v/>
      </c>
      <c r="S1052">
        <f>S1050-S1051</f>
        <v/>
      </c>
      <c r="T1052">
        <f>T1050-T1051</f>
        <v/>
      </c>
      <c r="U1052">
        <f>U1050-U1051</f>
        <v/>
      </c>
      <c r="V1052">
        <f>V1050-V1051</f>
        <v/>
      </c>
      <c r="W1052">
        <f>W1050-W1051</f>
        <v/>
      </c>
      <c r="X1052">
        <f>X1050-X1051</f>
        <v/>
      </c>
      <c r="Y1052">
        <f>Y1050-Y1051</f>
        <v/>
      </c>
      <c r="Z1052">
        <f>Z1050-Z1051</f>
        <v/>
      </c>
      <c r="AA1052">
        <f>AA1050-AA1051</f>
        <v/>
      </c>
      <c r="AB1052">
        <f>AB1050-AB1051</f>
        <v/>
      </c>
      <c r="AC1052">
        <f>AC1050-AC1051</f>
        <v/>
      </c>
      <c r="AD1052">
        <f>AD1050-AD1051</f>
        <v/>
      </c>
      <c r="AE1052">
        <f>AE1050-AE1051</f>
        <v/>
      </c>
      <c r="AF1052">
        <f>AF1050-AF1051</f>
        <v/>
      </c>
      <c r="AG1052">
        <f>AG1050-AG1051</f>
        <v/>
      </c>
      <c r="AH1052">
        <f>AH1050-AH1051</f>
        <v/>
      </c>
      <c r="AI1052">
        <f>AI1050-AI1051</f>
        <v/>
      </c>
      <c r="AJ1052">
        <f>AJ1050-AJ1051</f>
        <v/>
      </c>
      <c r="AK1052">
        <f>AK1050-AK1051</f>
        <v/>
      </c>
      <c r="AL1052">
        <f>AL1050-AL1051</f>
        <v/>
      </c>
      <c r="AM1052">
        <f>AM1050-AM1051</f>
        <v/>
      </c>
      <c r="AN1052">
        <f>AN1050-AN1051</f>
        <v/>
      </c>
      <c r="AO1052">
        <f>AO1050-AO1051</f>
        <v/>
      </c>
      <c r="AP1052">
        <f>AP1050-AP1051</f>
        <v/>
      </c>
      <c r="AQ1052">
        <f>AQ1050-AQ1051</f>
        <v/>
      </c>
      <c r="AR1052">
        <f>AR1050-AR1051</f>
        <v/>
      </c>
      <c r="AS1052">
        <f>AS1050-AS1051</f>
        <v/>
      </c>
      <c r="AT1052">
        <f>AT1050-AT1051</f>
        <v/>
      </c>
      <c r="AU1052">
        <f>AU1050-AU1051</f>
        <v/>
      </c>
      <c r="AV1052">
        <f>AV1050-AV1051</f>
        <v/>
      </c>
      <c r="AW1052">
        <f>AW1050-AW1051</f>
        <v/>
      </c>
      <c r="AX1052">
        <f>AX1050-AX1051</f>
        <v/>
      </c>
      <c r="AY1052">
        <f>AY1050-AY1051</f>
        <v/>
      </c>
      <c r="AZ1052">
        <f>AZ1050-AZ1051</f>
        <v/>
      </c>
      <c r="BA1052">
        <f>BA1050-BA1051</f>
        <v/>
      </c>
      <c r="BB1052">
        <f>BB1050-BB1051</f>
        <v/>
      </c>
      <c r="BC1052">
        <f>BC1050-BC1051</f>
        <v/>
      </c>
      <c r="BD1052">
        <f>BD1050-BD1051</f>
        <v/>
      </c>
      <c r="BE1052">
        <f>BE1050-BE1051</f>
        <v/>
      </c>
    </row>
    <row r="1053"/>
    <row r="1054">
      <c r="A1054" t="inlineStr">
        <is>
          <t>Pro forma acquisitions</t>
        </is>
      </c>
      <c r="C1054" t="inlineStr">
        <is>
          <t>Million</t>
        </is>
      </c>
      <c r="D1054" t="inlineStr">
        <is>
          <t>QQQQ</t>
        </is>
      </c>
      <c r="E1054" t="inlineStr">
        <is>
          <t>Yes</t>
        </is>
      </c>
      <c r="J1054" t="n">
        <v>2</v>
      </c>
      <c r="L1054" t="n">
        <v>1</v>
      </c>
      <c r="M1054" t="n">
        <v>6</v>
      </c>
      <c r="O1054" t="n">
        <v>18</v>
      </c>
      <c r="AD1054" t="n">
        <v>35</v>
      </c>
      <c r="AI1054" t="n">
        <v>28</v>
      </c>
      <c r="AN1054" t="n">
        <v>535</v>
      </c>
    </row>
    <row r="1055">
      <c r="A1055" t="inlineStr">
        <is>
          <t>Unrealized cost savings</t>
        </is>
      </c>
      <c r="C1055" t="inlineStr">
        <is>
          <t>Million</t>
        </is>
      </c>
      <c r="D1055" t="inlineStr">
        <is>
          <t>QQQQ</t>
        </is>
      </c>
      <c r="E1055" t="inlineStr">
        <is>
          <t>Yes</t>
        </is>
      </c>
      <c r="F1055" t="n">
        <v>3</v>
      </c>
      <c r="G1055" t="n">
        <v>2</v>
      </c>
      <c r="H1055" t="n">
        <v>1</v>
      </c>
      <c r="I1055" t="n">
        <v>1</v>
      </c>
      <c r="J1055" t="n">
        <v>13</v>
      </c>
      <c r="K1055" t="n">
        <v>2</v>
      </c>
      <c r="L1055" t="n">
        <v>5</v>
      </c>
      <c r="M1055" t="n">
        <v>5</v>
      </c>
      <c r="N1055" t="n">
        <v>3</v>
      </c>
      <c r="O1055" t="n">
        <v>27</v>
      </c>
      <c r="P1055" t="n">
        <v>1</v>
      </c>
      <c r="R1055" t="n">
        <v>1</v>
      </c>
      <c r="T1055" t="n">
        <v>5</v>
      </c>
      <c r="U1055" t="n">
        <v>13</v>
      </c>
      <c r="Y1055" t="n">
        <v>10</v>
      </c>
      <c r="AD1055" t="n">
        <v>43</v>
      </c>
      <c r="AI1055" t="n">
        <v>41</v>
      </c>
      <c r="AN1055" t="n">
        <v>150</v>
      </c>
      <c r="AS1055" t="n">
        <v>62</v>
      </c>
    </row>
    <row r="1056">
      <c r="A1056" t="inlineStr">
        <is>
          <t>Divestitures and prior year extra days</t>
        </is>
      </c>
      <c r="C1056" t="inlineStr">
        <is>
          <t>Million</t>
        </is>
      </c>
      <c r="D1056" t="inlineStr">
        <is>
          <t>QQQQ</t>
        </is>
      </c>
      <c r="E1056" t="inlineStr">
        <is>
          <t>Yes</t>
        </is>
      </c>
      <c r="AX1056" t="n">
        <v>-30</v>
      </c>
    </row>
    <row r="1057">
      <c r="A1057" t="inlineStr">
        <is>
          <t>Adjusted EBITDA</t>
        </is>
      </c>
      <c r="C1057" t="inlineStr">
        <is>
          <t>Million</t>
        </is>
      </c>
      <c r="D1057" t="inlineStr">
        <is>
          <t>QQQQ</t>
        </is>
      </c>
      <c r="E1057" t="inlineStr">
        <is>
          <t>Yes</t>
        </is>
      </c>
      <c r="F1057" t="n">
        <v>176</v>
      </c>
      <c r="G1057" t="n">
        <v>202</v>
      </c>
      <c r="H1057" t="n">
        <v>209</v>
      </c>
      <c r="I1057" t="n">
        <v>195</v>
      </c>
      <c r="J1057" t="n">
        <v>790</v>
      </c>
      <c r="K1057" t="n">
        <v>174</v>
      </c>
      <c r="L1057" t="n">
        <v>197</v>
      </c>
      <c r="M1057" t="n">
        <v>223</v>
      </c>
      <c r="N1057" t="n">
        <v>213</v>
      </c>
      <c r="O1057" t="n">
        <v>830</v>
      </c>
      <c r="P1057" t="n">
        <v>183</v>
      </c>
      <c r="Q1057" t="n">
        <v>210</v>
      </c>
      <c r="R1057" t="n">
        <v>220</v>
      </c>
      <c r="S1057" t="n">
        <v>205</v>
      </c>
      <c r="T1057" t="n">
        <v>820</v>
      </c>
      <c r="U1057" t="n">
        <v>289</v>
      </c>
      <c r="Y1057" t="n">
        <v>1220</v>
      </c>
      <c r="AD1057" t="n">
        <v>1405</v>
      </c>
      <c r="AI1057" t="n">
        <v>1449</v>
      </c>
      <c r="AN1057" t="n">
        <v>2215</v>
      </c>
      <c r="AS1057" t="n">
        <v>2219</v>
      </c>
      <c r="AX1057" t="n">
        <v>2194</v>
      </c>
    </row>
    <row r="1058">
      <c r="A1058" t="inlineStr">
        <is>
          <t>Adjusted EBITDA-c</t>
        </is>
      </c>
      <c r="F1058">
        <f>F1055+F1054+F1056+SUM(F1044:F1049)+SUM(F1035:F1039)+SUM(F1031)</f>
        <v/>
      </c>
      <c r="G1058">
        <f>G1055+G1054+G1056+SUM(G1044:G1049)+SUM(G1035:G1039)+SUM(G1031)</f>
        <v/>
      </c>
      <c r="H1058">
        <f>H1055+H1054+H1056+SUM(H1044:H1049)+SUM(H1035:H1039)+SUM(H1031)</f>
        <v/>
      </c>
      <c r="I1058">
        <f>I1055+I1054+I1056+SUM(I1044:I1049)+SUM(I1035:I1039)+SUM(I1031)</f>
        <v/>
      </c>
      <c r="J1058">
        <f>J1055+J1054+J1056+SUM(J1044:J1049)+SUM(J1035:J1039)+SUM(J1031)</f>
        <v/>
      </c>
      <c r="K1058">
        <f>K1055+K1054+K1056+SUM(K1044:K1049)+SUM(K1035:K1039)+SUM(K1031)</f>
        <v/>
      </c>
      <c r="L1058">
        <f>L1055+L1054+L1056+SUM(L1044:L1049)+SUM(L1035:L1039)+SUM(L1031)</f>
        <v/>
      </c>
      <c r="M1058">
        <f>M1055+M1054+M1056+SUM(M1044:M1049)+SUM(M1035:M1039)+SUM(M1031)</f>
        <v/>
      </c>
      <c r="N1058">
        <f>N1055+N1054+N1056+SUM(N1044:N1049)+SUM(N1035:N1039)+SUM(N1031)</f>
        <v/>
      </c>
      <c r="O1058">
        <f>O1055+O1054+O1056+SUM(O1044:O1049)+SUM(O1035:O1039)+SUM(O1031)</f>
        <v/>
      </c>
      <c r="P1058">
        <f>P1055+P1054+P1056+SUM(P1044:P1049)+SUM(P1035:P1039)+SUM(P1031)</f>
        <v/>
      </c>
      <c r="Q1058">
        <f>Q1055+Q1054+Q1056+SUM(Q1044:Q1049)+SUM(Q1035:Q1039)+SUM(Q1031)</f>
        <v/>
      </c>
      <c r="R1058">
        <f>R1055+R1054+R1056+SUM(R1044:R1049)+SUM(R1035:R1039)+SUM(R1031)</f>
        <v/>
      </c>
      <c r="S1058">
        <f>S1055+S1054+S1056+SUM(S1044:S1049)+SUM(S1035:S1039)+SUM(S1031)</f>
        <v/>
      </c>
      <c r="T1058">
        <f>T1055+T1054+T1056+SUM(T1044:T1049)+SUM(T1035:T1039)+SUM(T1031)</f>
        <v/>
      </c>
      <c r="U1058">
        <f>U1055+U1054+U1056+SUM(U1044:U1049)+SUM(U1035:U1039)+SUM(U1031)</f>
        <v/>
      </c>
      <c r="X1058">
        <f>X1055+X1054+X1056+SUM(X1044:X1049)+SUM(X1035:X1039)+SUM(X1031)</f>
        <v/>
      </c>
      <c r="Y1058">
        <f>Y1055+Y1054+Y1056+SUM(Y1044:Y1049)+SUM(Y1035:Y1039)+SUM(Y1031)</f>
        <v/>
      </c>
      <c r="Z1058">
        <f>Z1055+Z1054+Z1056+SUM(Z1044:Z1049)+SUM(Z1035:Z1039)+SUM(Z1031)</f>
        <v/>
      </c>
      <c r="AC1058">
        <f>AC1055+AC1054+AC1056+SUM(AC1044:AC1049)+SUM(AC1035:AC1039)+SUM(AC1031)</f>
        <v/>
      </c>
      <c r="AD1058">
        <f>AD1055+AD1054+AD1056+SUM(AD1044:AD1049)+SUM(AD1035:AD1039)+SUM(AD1031)</f>
        <v/>
      </c>
      <c r="AH1058">
        <f>AH1055+AH1054+AH1056+SUM(AH1044:AH1049)+SUM(AH1035:AH1039)+SUM(AH1031)</f>
        <v/>
      </c>
      <c r="AI1058">
        <f>AI1055+AI1054+AI1056+SUM(AI1044:AI1049)+SUM(AI1035:AI1039)+SUM(AI1031)</f>
        <v/>
      </c>
      <c r="AM1058">
        <f>AM1055+AM1054+AM1056+SUM(AM1044:AM1049)+SUM(AM1035:AM1039)+SUM(AM1031)</f>
        <v/>
      </c>
      <c r="AN1058">
        <f>AN1055+AN1054+AN1056+SUM(AN1044:AN1049)+SUM(AN1035:AN1039)+SUM(AN1031)</f>
        <v/>
      </c>
      <c r="AR1058">
        <f>AR1055+AR1054+AR1056+SUM(AR1044:AR1049)+SUM(AR1035:AR1039)+SUM(AR1031)</f>
        <v/>
      </c>
      <c r="AS1058">
        <f>AS1055+AS1054+AS1056+SUM(AS1044:AS1049)+SUM(AS1035:AS1039)+SUM(AS1031)</f>
        <v/>
      </c>
      <c r="AT1058">
        <f>AT1055+AT1054+AT1056+SUM(AT1044:AT1049)+SUM(AT1035:AT1039)+SUM(AT1031)</f>
        <v/>
      </c>
      <c r="AU1058">
        <f>AU1055+AU1054+AU1056+SUM(AU1044:AU1049)+SUM(AU1035:AU1039)+SUM(AU1031)</f>
        <v/>
      </c>
      <c r="AW1058">
        <f>AW1055+AW1054+AW1056+SUM(AW1044:AW1049)+SUM(AW1035:AW1039)+SUM(AW1031)</f>
        <v/>
      </c>
      <c r="AX1058">
        <f>AX1055+AX1054+AX1056+SUM(AX1044:AX1049)+SUM(AX1035:AX1039)+SUM(AX1031)</f>
        <v/>
      </c>
      <c r="AY1058">
        <f>AY1055+AY1054+AY1056+SUM(AY1044:AY1049)+SUM(AY1035:AY1039)+SUM(AY1031)</f>
        <v/>
      </c>
    </row>
    <row r="1059">
      <c r="A1059" t="inlineStr">
        <is>
          <t>Sum Check</t>
        </is>
      </c>
      <c r="F1059">
        <f>F1057-F1058</f>
        <v/>
      </c>
      <c r="G1059">
        <f>G1057-G1058</f>
        <v/>
      </c>
      <c r="H1059">
        <f>H1057-H1058</f>
        <v/>
      </c>
      <c r="I1059">
        <f>I1057-I1058</f>
        <v/>
      </c>
      <c r="J1059">
        <f>J1057-J1058</f>
        <v/>
      </c>
      <c r="K1059">
        <f>K1057-K1058</f>
        <v/>
      </c>
      <c r="L1059">
        <f>L1057-L1058</f>
        <v/>
      </c>
      <c r="M1059">
        <f>M1057-M1058</f>
        <v/>
      </c>
      <c r="N1059">
        <f>N1057-N1058</f>
        <v/>
      </c>
      <c r="O1059">
        <f>O1057-O1058</f>
        <v/>
      </c>
      <c r="P1059">
        <f>P1057-P1058</f>
        <v/>
      </c>
      <c r="Q1059">
        <f>Q1057-Q1058</f>
        <v/>
      </c>
      <c r="R1059">
        <f>R1057-R1058</f>
        <v/>
      </c>
      <c r="S1059">
        <f>S1057-S1058</f>
        <v/>
      </c>
      <c r="T1059">
        <f>T1057-T1058</f>
        <v/>
      </c>
      <c r="U1059">
        <f>U1057-U1058</f>
        <v/>
      </c>
      <c r="X1059">
        <f>X1057-X1058</f>
        <v/>
      </c>
      <c r="Y1059">
        <f>Y1057-Y1058</f>
        <v/>
      </c>
      <c r="Z1059">
        <f>Z1057-Z1058</f>
        <v/>
      </c>
      <c r="AC1059">
        <f>AC1057-AC1058</f>
        <v/>
      </c>
      <c r="AD1059">
        <f>AD1057-AD1058</f>
        <v/>
      </c>
      <c r="AH1059">
        <f>AH1057-AH1058</f>
        <v/>
      </c>
      <c r="AI1059">
        <f>AI1057-AI1058</f>
        <v/>
      </c>
      <c r="AM1059">
        <f>AM1057-AM1058</f>
        <v/>
      </c>
      <c r="AN1059">
        <f>AN1057-AN1058</f>
        <v/>
      </c>
      <c r="AR1059">
        <f>AR1057-AR1058</f>
        <v/>
      </c>
      <c r="AS1059">
        <f>AS1057-AS1058</f>
        <v/>
      </c>
      <c r="AT1059">
        <f>AT1057-AT1058</f>
        <v/>
      </c>
      <c r="AU1059">
        <f>AU1057-AU1058</f>
        <v/>
      </c>
      <c r="AW1059">
        <f>AW1057-AW1058</f>
        <v/>
      </c>
      <c r="AX1059">
        <f>AX1057-AX1058</f>
        <v/>
      </c>
      <c r="AY1059">
        <f>AY1057-AY1058</f>
        <v/>
      </c>
    </row>
    <row r="1060"/>
    <row r="1061">
      <c r="A1061" t="inlineStr">
        <is>
          <t>Inventories</t>
        </is>
      </c>
    </row>
    <row r="1062">
      <c r="A1062" t="inlineStr">
        <is>
          <t>Finished goods</t>
        </is>
      </c>
      <c r="C1062" t="inlineStr">
        <is>
          <t>Million</t>
        </is>
      </c>
      <c r="D1062" t="inlineStr">
        <is>
          <t>QQQQ</t>
        </is>
      </c>
      <c r="I1062" t="n">
        <v>335</v>
      </c>
      <c r="N1062" t="n">
        <v>353</v>
      </c>
      <c r="S1062" t="n">
        <v>309</v>
      </c>
      <c r="X1062" t="n">
        <v>397</v>
      </c>
      <c r="AC1062" t="n">
        <v>428</v>
      </c>
      <c r="AH1062" t="n">
        <v>503</v>
      </c>
      <c r="AM1062" t="n">
        <v>743</v>
      </c>
      <c r="AR1062" t="n">
        <v>708</v>
      </c>
      <c r="AW1062" t="n">
        <v>960</v>
      </c>
      <c r="BB1062" t="n">
        <v>1010</v>
      </c>
    </row>
    <row r="1063">
      <c r="A1063" t="inlineStr">
        <is>
          <t>Raw materials</t>
        </is>
      </c>
      <c r="C1063" t="inlineStr">
        <is>
          <t>Million</t>
        </is>
      </c>
      <c r="D1063" t="inlineStr">
        <is>
          <t>QQQQ</t>
        </is>
      </c>
      <c r="I1063" t="n">
        <v>240</v>
      </c>
      <c r="N1063" t="n">
        <v>251</v>
      </c>
      <c r="S1063" t="n">
        <v>213</v>
      </c>
      <c r="X1063" t="n">
        <v>263</v>
      </c>
      <c r="AC1063" t="n">
        <v>334</v>
      </c>
      <c r="AH1063" t="n">
        <v>384</v>
      </c>
      <c r="AM1063" t="n">
        <v>581</v>
      </c>
      <c r="AR1063" t="n">
        <v>560</v>
      </c>
      <c r="AW1063" t="n">
        <v>947</v>
      </c>
      <c r="BB1063" t="n">
        <v>792</v>
      </c>
    </row>
    <row r="1064">
      <c r="A1064" t="inlineStr">
        <is>
          <t>Total</t>
        </is>
      </c>
      <c r="C1064" t="inlineStr">
        <is>
          <t>Million</t>
        </is>
      </c>
      <c r="D1064" t="inlineStr">
        <is>
          <t>QQQQ</t>
        </is>
      </c>
      <c r="I1064" t="n">
        <v>575</v>
      </c>
      <c r="N1064" t="n">
        <v>604</v>
      </c>
      <c r="S1064" t="n">
        <v>522</v>
      </c>
      <c r="X1064" t="n">
        <v>660</v>
      </c>
      <c r="AC1064" t="n">
        <v>762</v>
      </c>
      <c r="AH1064" t="n">
        <v>887</v>
      </c>
      <c r="AM1064" t="n">
        <v>1324</v>
      </c>
      <c r="AR1064" t="n">
        <v>1268</v>
      </c>
      <c r="AW1064" t="n">
        <v>1907</v>
      </c>
      <c r="BB1064" t="n">
        <v>1802</v>
      </c>
    </row>
    <row r="1065">
      <c r="A1065" t="inlineStr">
        <is>
          <t>Total-c</t>
        </is>
      </c>
      <c r="I1065">
        <f>I1062+I1063</f>
        <v/>
      </c>
      <c r="N1065">
        <f>N1062+N1063</f>
        <v/>
      </c>
      <c r="S1065">
        <f>S1062+S1063</f>
        <v/>
      </c>
      <c r="X1065">
        <f>X1062+X1063</f>
        <v/>
      </c>
      <c r="Z1065">
        <f>Z1062+Z1063</f>
        <v/>
      </c>
      <c r="AC1065">
        <f>AC1062+AC1063</f>
        <v/>
      </c>
      <c r="AH1065">
        <f>AH1062+AH1063</f>
        <v/>
      </c>
      <c r="AM1065">
        <f>AM1062+AM1063</f>
        <v/>
      </c>
      <c r="AN1065">
        <f>AN1062+AN1063</f>
        <v/>
      </c>
      <c r="AR1065">
        <f>AR1062+AR1063</f>
        <v/>
      </c>
      <c r="AT1065">
        <f>AT1062+AT1063</f>
        <v/>
      </c>
      <c r="AU1065">
        <f>AU1062+AU1063</f>
        <v/>
      </c>
      <c r="AW1065">
        <f>AW1062+AW1063</f>
        <v/>
      </c>
      <c r="AY1065">
        <f>AY1062+AY1063</f>
        <v/>
      </c>
      <c r="BB1065">
        <f>BB1062+BB1063</f>
        <v/>
      </c>
    </row>
    <row r="1066">
      <c r="A1066" t="inlineStr">
        <is>
          <t>Sum Check</t>
        </is>
      </c>
      <c r="I1066">
        <f>I1064-I1065</f>
        <v/>
      </c>
      <c r="N1066">
        <f>N1064-N1065</f>
        <v/>
      </c>
      <c r="S1066">
        <f>S1064-S1065</f>
        <v/>
      </c>
      <c r="X1066">
        <f>X1064-X1065</f>
        <v/>
      </c>
      <c r="Z1066">
        <f>Z1064-Z1065</f>
        <v/>
      </c>
      <c r="AC1066">
        <f>AC1064-AC1065</f>
        <v/>
      </c>
      <c r="AH1066">
        <f>AH1064-AH1065</f>
        <v/>
      </c>
      <c r="AM1066">
        <f>AM1064-AM1065</f>
        <v/>
      </c>
      <c r="AN1066">
        <f>AN1064-AN1065</f>
        <v/>
      </c>
      <c r="AR1066">
        <f>AR1064-AR1065</f>
        <v/>
      </c>
      <c r="AT1066">
        <f>AT1064-AT1065</f>
        <v/>
      </c>
      <c r="AU1066">
        <f>AU1064-AU1065</f>
        <v/>
      </c>
      <c r="AW1066">
        <f>AW1064-AW1065</f>
        <v/>
      </c>
      <c r="AY1066">
        <f>AY1064-AY1065</f>
        <v/>
      </c>
      <c r="BB1066">
        <f>BB1064-BB1065</f>
        <v/>
      </c>
    </row>
    <row r="1067">
      <c r="A1067" t="inlineStr">
        <is>
          <t>Link Check</t>
        </is>
      </c>
      <c r="I1067">
        <f>I1064-I860</f>
        <v/>
      </c>
      <c r="N1067">
        <f>N1064-N860</f>
        <v/>
      </c>
      <c r="S1067">
        <f>S1064-S860</f>
        <v/>
      </c>
      <c r="X1067">
        <f>X1064-X860</f>
        <v/>
      </c>
      <c r="Z1067">
        <f>Z1064-Z860</f>
        <v/>
      </c>
      <c r="AC1067">
        <f>AC1064-AC860</f>
        <v/>
      </c>
      <c r="AH1067">
        <f>AH1064-AH860</f>
        <v/>
      </c>
      <c r="AM1067">
        <f>AM1064-AM860</f>
        <v/>
      </c>
      <c r="AN1067">
        <f>AN1064-AN860</f>
        <v/>
      </c>
      <c r="AR1067">
        <f>AR1064-AR860</f>
        <v/>
      </c>
      <c r="AT1067">
        <f>AT1064-AT860</f>
        <v/>
      </c>
      <c r="AU1067">
        <f>AU1064-AU860</f>
        <v/>
      </c>
      <c r="AW1067">
        <f>AW1064-AW860</f>
        <v/>
      </c>
      <c r="AY1067">
        <f>AY1064-AY860</f>
        <v/>
      </c>
      <c r="BB1067">
        <f>BB1064-BB860</f>
        <v/>
      </c>
    </row>
    <row r="1068"/>
    <row r="1069">
      <c r="A1069" t="inlineStr">
        <is>
          <t>Property, plant and equipment</t>
        </is>
      </c>
    </row>
    <row r="1070">
      <c r="A1070" t="inlineStr">
        <is>
          <t>Land, buildings and improvements</t>
        </is>
      </c>
      <c r="C1070" t="inlineStr">
        <is>
          <t>Million</t>
        </is>
      </c>
      <c r="D1070" t="inlineStr">
        <is>
          <t>QQQQ</t>
        </is>
      </c>
      <c r="I1070" t="n">
        <v>302</v>
      </c>
      <c r="N1070" t="n">
        <v>363</v>
      </c>
      <c r="S1070" t="n">
        <v>367</v>
      </c>
      <c r="X1070" t="n">
        <v>667</v>
      </c>
      <c r="AC1070" t="n">
        <v>792</v>
      </c>
      <c r="AH1070" t="n">
        <v>875</v>
      </c>
      <c r="AM1070" t="n">
        <v>1549</v>
      </c>
      <c r="AR1070" t="n">
        <v>1669</v>
      </c>
      <c r="AW1070" t="n">
        <v>1699</v>
      </c>
      <c r="BB1070" t="n">
        <v>1602</v>
      </c>
    </row>
    <row r="1071">
      <c r="A1071" t="inlineStr">
        <is>
          <t>Equipment and construction in progress</t>
        </is>
      </c>
      <c r="C1071" t="inlineStr">
        <is>
          <t>Million</t>
        </is>
      </c>
      <c r="D1071" t="inlineStr">
        <is>
          <t>QQQQ</t>
        </is>
      </c>
      <c r="I1071" t="n">
        <v>2241</v>
      </c>
      <c r="N1071" t="n">
        <v>2509</v>
      </c>
      <c r="S1071" t="n">
        <v>2618</v>
      </c>
      <c r="X1071" t="n">
        <v>3552</v>
      </c>
      <c r="AC1071" t="n">
        <v>3895</v>
      </c>
      <c r="AH1071" t="n">
        <v>4242</v>
      </c>
      <c r="AM1071" t="n">
        <v>6090</v>
      </c>
      <c r="AR1071" t="n">
        <v>6213</v>
      </c>
      <c r="AW1071" t="n">
        <v>6800</v>
      </c>
      <c r="BB1071" t="n">
        <v>6916</v>
      </c>
    </row>
    <row r="1072">
      <c r="A1072" t="inlineStr">
        <is>
          <t>Total</t>
        </is>
      </c>
      <c r="C1072" t="inlineStr">
        <is>
          <t>Million</t>
        </is>
      </c>
      <c r="D1072" t="inlineStr">
        <is>
          <t>QQQQ</t>
        </is>
      </c>
      <c r="I1072" t="n">
        <v>2543</v>
      </c>
      <c r="N1072" t="n">
        <v>2872</v>
      </c>
      <c r="S1072" t="n">
        <v>2985</v>
      </c>
      <c r="X1072" t="n">
        <v>4219</v>
      </c>
      <c r="AC1072" t="n">
        <v>4687</v>
      </c>
      <c r="AH1072" t="n">
        <v>5117</v>
      </c>
      <c r="AM1072" t="n">
        <v>7639</v>
      </c>
      <c r="AR1072" t="n">
        <v>7882</v>
      </c>
      <c r="AW1072" t="n">
        <v>8499</v>
      </c>
      <c r="BB1072" t="n">
        <v>8518</v>
      </c>
    </row>
    <row r="1073">
      <c r="A1073" t="inlineStr">
        <is>
          <t>Total-c</t>
        </is>
      </c>
      <c r="I1073">
        <f>SUM(I1070:I1071)</f>
        <v/>
      </c>
      <c r="N1073">
        <f>SUM(N1070:N1071)</f>
        <v/>
      </c>
      <c r="S1073">
        <f>SUM(S1070:S1071)</f>
        <v/>
      </c>
      <c r="X1073">
        <f>SUM(X1070:X1071)</f>
        <v/>
      </c>
      <c r="Z1073">
        <f>SUM(Z1070:Z1071)</f>
        <v/>
      </c>
      <c r="AC1073">
        <f>SUM(AC1070:AC1071)</f>
        <v/>
      </c>
      <c r="AH1073">
        <f>SUM(AH1070:AH1071)</f>
        <v/>
      </c>
      <c r="AM1073">
        <f>SUM(AM1070:AM1071)</f>
        <v/>
      </c>
      <c r="AN1073">
        <f>SUM(AN1070:AN1071)</f>
        <v/>
      </c>
      <c r="AR1073">
        <f>SUM(AR1070:AR1071)</f>
        <v/>
      </c>
      <c r="AT1073">
        <f>SUM(AT1070:AT1071)</f>
        <v/>
      </c>
      <c r="AU1073">
        <f>SUM(AU1070:AU1071)</f>
        <v/>
      </c>
      <c r="AW1073">
        <f>SUM(AW1070:AW1071)</f>
        <v/>
      </c>
      <c r="AY1073">
        <f>SUM(AY1070:AY1071)</f>
        <v/>
      </c>
      <c r="BB1073">
        <f>SUM(BB1070:BB1071)</f>
        <v/>
      </c>
    </row>
    <row r="1074">
      <c r="A1074" t="inlineStr">
        <is>
          <t>Sum Check</t>
        </is>
      </c>
      <c r="I1074">
        <f>I1072-I1073</f>
        <v/>
      </c>
      <c r="N1074">
        <f>N1072-N1073</f>
        <v/>
      </c>
      <c r="S1074">
        <f>S1072-S1073</f>
        <v/>
      </c>
      <c r="X1074">
        <f>X1072-X1073</f>
        <v/>
      </c>
      <c r="Z1074">
        <f>Z1072-Z1073</f>
        <v/>
      </c>
      <c r="AC1074">
        <f>AC1072-AC1073</f>
        <v/>
      </c>
      <c r="AH1074">
        <f>AH1072-AH1073</f>
        <v/>
      </c>
      <c r="AM1074">
        <f>AM1072-AM1073</f>
        <v/>
      </c>
      <c r="AN1074">
        <f>AN1072-AN1073</f>
        <v/>
      </c>
      <c r="AR1074">
        <f>AR1072-AR1073</f>
        <v/>
      </c>
      <c r="AT1074">
        <f>AT1072-AT1073</f>
        <v/>
      </c>
      <c r="AU1074">
        <f>AU1072-AU1073</f>
        <v/>
      </c>
      <c r="AW1074">
        <f>AW1072-AW1073</f>
        <v/>
      </c>
      <c r="AY1074">
        <f>AY1072-AY1073</f>
        <v/>
      </c>
      <c r="BB1074">
        <f>BB1072-BB1073</f>
        <v/>
      </c>
    </row>
    <row r="1075"/>
    <row r="1076">
      <c r="A1076" t="inlineStr">
        <is>
          <t>Less accumulated depreciation</t>
        </is>
      </c>
      <c r="C1076" t="inlineStr">
        <is>
          <t>Million</t>
        </is>
      </c>
      <c r="D1076" t="inlineStr">
        <is>
          <t>QQQQ</t>
        </is>
      </c>
      <c r="I1076" t="n">
        <v>-1277</v>
      </c>
      <c r="N1076" t="n">
        <v>-1508</v>
      </c>
      <c r="S1076" t="n">
        <v>-1691</v>
      </c>
      <c r="X1076" t="n">
        <v>-1995</v>
      </c>
      <c r="AC1076" t="n">
        <v>-2321</v>
      </c>
      <c r="AH1076" t="n">
        <v>-2629</v>
      </c>
      <c r="AM1076" t="n">
        <v>-2925</v>
      </c>
      <c r="AR1076" t="n">
        <v>-3321</v>
      </c>
      <c r="AW1076" t="n">
        <v>-3822</v>
      </c>
      <c r="BB1076" t="n">
        <v>-4176</v>
      </c>
    </row>
    <row r="1077">
      <c r="A1077" t="inlineStr">
        <is>
          <t>Total</t>
        </is>
      </c>
      <c r="C1077" t="inlineStr">
        <is>
          <t>Million</t>
        </is>
      </c>
      <c r="D1077" t="inlineStr">
        <is>
          <t>QQQQ</t>
        </is>
      </c>
      <c r="I1077" t="n">
        <v>1266</v>
      </c>
      <c r="N1077" t="n">
        <v>1364</v>
      </c>
      <c r="S1077" t="n">
        <v>1294</v>
      </c>
      <c r="X1077" t="n">
        <v>2224</v>
      </c>
      <c r="AC1077" t="n">
        <v>2366</v>
      </c>
      <c r="AH1077" t="n">
        <v>2488</v>
      </c>
      <c r="AM1077" t="n">
        <v>4714</v>
      </c>
      <c r="AR1077" t="n">
        <v>4561</v>
      </c>
      <c r="AW1077" t="n">
        <v>4677</v>
      </c>
      <c r="BB1077" t="n">
        <v>4342</v>
      </c>
    </row>
    <row r="1078">
      <c r="A1078" t="inlineStr">
        <is>
          <t>Total-c</t>
        </is>
      </c>
      <c r="I1078">
        <f>I1072+I1076</f>
        <v/>
      </c>
      <c r="N1078">
        <f>N1072+N1076</f>
        <v/>
      </c>
      <c r="S1078">
        <f>S1072+S1076</f>
        <v/>
      </c>
      <c r="X1078">
        <f>X1072+X1076</f>
        <v/>
      </c>
      <c r="Z1078">
        <f>Z1072+Z1076</f>
        <v/>
      </c>
      <c r="AC1078">
        <f>AC1072+AC1076</f>
        <v/>
      </c>
      <c r="AH1078">
        <f>AH1072+AH1076</f>
        <v/>
      </c>
      <c r="AM1078">
        <f>AM1072+AM1076</f>
        <v/>
      </c>
      <c r="AN1078">
        <f>AN1072+AN1076</f>
        <v/>
      </c>
      <c r="AR1078">
        <f>AR1072+AR1076</f>
        <v/>
      </c>
      <c r="AT1078">
        <f>AT1072+AT1076</f>
        <v/>
      </c>
      <c r="AU1078">
        <f>AU1072+AU1076</f>
        <v/>
      </c>
      <c r="AW1078">
        <f>AW1072+AW1076</f>
        <v/>
      </c>
      <c r="AY1078">
        <f>AY1072+AY1076</f>
        <v/>
      </c>
      <c r="BB1078">
        <f>BB1072+BB1076</f>
        <v/>
      </c>
    </row>
    <row r="1079">
      <c r="A1079" t="inlineStr">
        <is>
          <t>Sum Check</t>
        </is>
      </c>
      <c r="I1079">
        <f>I1077-I1078</f>
        <v/>
      </c>
      <c r="N1079">
        <f>N1077-N1078</f>
        <v/>
      </c>
      <c r="S1079">
        <f>S1077-S1078</f>
        <v/>
      </c>
      <c r="X1079">
        <f>X1077-X1078</f>
        <v/>
      </c>
      <c r="Z1079">
        <f>Z1077-Z1078</f>
        <v/>
      </c>
      <c r="AC1079">
        <f>AC1077-AC1078</f>
        <v/>
      </c>
      <c r="AH1079">
        <f>AH1077-AH1078</f>
        <v/>
      </c>
      <c r="AM1079">
        <f>AM1077-AM1078</f>
        <v/>
      </c>
      <c r="AN1079">
        <f>AN1077-AN1078</f>
        <v/>
      </c>
      <c r="AR1079">
        <f>AR1077-AR1078</f>
        <v/>
      </c>
      <c r="AT1079">
        <f>AT1077-AT1078</f>
        <v/>
      </c>
      <c r="AU1079">
        <f>AU1077-AU1078</f>
        <v/>
      </c>
      <c r="AW1079">
        <f>AW1077-AW1078</f>
        <v/>
      </c>
      <c r="AY1079">
        <f>AY1077-AY1078</f>
        <v/>
      </c>
      <c r="BB1079">
        <f>BB1077-BB1078</f>
        <v/>
      </c>
    </row>
    <row r="1080">
      <c r="A1080" t="inlineStr">
        <is>
          <t>Link Check</t>
        </is>
      </c>
      <c r="I1080">
        <f>I1077-I872</f>
        <v/>
      </c>
      <c r="N1080">
        <f>N1077-N872</f>
        <v/>
      </c>
      <c r="S1080">
        <f>S1077-S872</f>
        <v/>
      </c>
      <c r="X1080">
        <f>X1077-X872</f>
        <v/>
      </c>
      <c r="Z1080">
        <f>Z1077-Z872</f>
        <v/>
      </c>
      <c r="AC1080">
        <f>AC1077-AC872</f>
        <v/>
      </c>
      <c r="AH1080">
        <f>AH1077-AH872</f>
        <v/>
      </c>
      <c r="AM1080">
        <f>AM1077-AM872</f>
        <v/>
      </c>
      <c r="AN1080">
        <f>AN1077-AN872</f>
        <v/>
      </c>
      <c r="AR1080">
        <f>AR1077-AR872</f>
        <v/>
      </c>
      <c r="AT1080">
        <f>AT1077-AT872</f>
        <v/>
      </c>
      <c r="AU1080">
        <f>AU1077-AU872</f>
        <v/>
      </c>
      <c r="AW1080">
        <f>AW1077-AW872</f>
        <v/>
      </c>
      <c r="AY1080">
        <f>AY1077-AY872</f>
        <v/>
      </c>
      <c r="BB1080">
        <f>BB1077-BB872</f>
        <v/>
      </c>
    </row>
    <row r="1081"/>
    <row r="1082">
      <c r="A1082" t="inlineStr">
        <is>
          <t>Additional information</t>
        </is>
      </c>
    </row>
    <row r="1083">
      <c r="A1083" t="inlineStr">
        <is>
          <t>Employee</t>
        </is>
      </c>
    </row>
    <row r="1084">
      <c r="A1084" t="inlineStr">
        <is>
          <t>Total employee</t>
        </is>
      </c>
      <c r="C1084" t="inlineStr">
        <is>
          <t>Actual</t>
        </is>
      </c>
      <c r="D1084" t="inlineStr">
        <is>
          <t>QQQQ</t>
        </is>
      </c>
      <c r="I1084" t="n">
        <v>15000</v>
      </c>
      <c r="N1084" t="n">
        <v>16000</v>
      </c>
      <c r="S1084" t="n">
        <v>16000</v>
      </c>
      <c r="X1084" t="n">
        <v>21000</v>
      </c>
      <c r="AC1084" t="n">
        <v>23000</v>
      </c>
      <c r="AH1084" t="n">
        <v>24000</v>
      </c>
      <c r="AL1084" t="n">
        <v>48000</v>
      </c>
      <c r="AM1084" t="n">
        <v>48000</v>
      </c>
      <c r="AO1084" t="n">
        <v>48000</v>
      </c>
      <c r="AP1084" t="n">
        <v>48000</v>
      </c>
      <c r="AQ1084" t="n">
        <v>47000</v>
      </c>
      <c r="AR1084" t="n">
        <v>47000</v>
      </c>
      <c r="AT1084" t="n">
        <v>47000</v>
      </c>
      <c r="AU1084" t="n">
        <v>47000</v>
      </c>
      <c r="AV1084" t="n">
        <v>47000</v>
      </c>
      <c r="AW1084" t="n">
        <v>47000</v>
      </c>
      <c r="AY1084" t="n">
        <v>47000</v>
      </c>
      <c r="AZ1084" t="n">
        <v>47000</v>
      </c>
      <c r="BA1084" t="n">
        <v>47000</v>
      </c>
      <c r="BB1084" t="n">
        <v>46000</v>
      </c>
      <c r="BD1084" t="n">
        <v>46000</v>
      </c>
      <c r="BE1084" t="n">
        <v>46000</v>
      </c>
    </row>
    <row r="1085">
      <c r="A1085" t="inlineStr">
        <is>
          <t>Covered by collective bargaining agreements ( %)</t>
        </is>
      </c>
      <c r="C1085" t="inlineStr">
        <is>
          <t>Percent</t>
        </is>
      </c>
      <c r="D1085" t="inlineStr">
        <is>
          <t>QQQQ</t>
        </is>
      </c>
      <c r="I1085" t="n">
        <v>12</v>
      </c>
      <c r="N1085" t="n">
        <v>11</v>
      </c>
      <c r="S1085" t="n">
        <v>12</v>
      </c>
      <c r="X1085" t="n">
        <v>20</v>
      </c>
      <c r="AC1085" t="n">
        <v>20</v>
      </c>
      <c r="AH1085" t="n">
        <v>18</v>
      </c>
      <c r="AM1085" t="n">
        <v>20</v>
      </c>
      <c r="AR1085" t="n">
        <v>20</v>
      </c>
      <c r="AW1085" t="n">
        <v>20</v>
      </c>
      <c r="BB1085" t="n">
        <v>20</v>
      </c>
    </row>
    <row r="1086">
      <c r="A1086" t="inlineStr">
        <is>
          <t>Location</t>
        </is>
      </c>
      <c r="C1086" t="inlineStr">
        <is>
          <t>Actual</t>
        </is>
      </c>
      <c r="D1086" t="inlineStr">
        <is>
          <t>QQQQ</t>
        </is>
      </c>
      <c r="AL1086" t="n">
        <v>290</v>
      </c>
      <c r="AM1086" t="n">
        <v>290</v>
      </c>
      <c r="AO1086" t="n">
        <v>290</v>
      </c>
      <c r="AP1086" t="n">
        <v>290</v>
      </c>
      <c r="AQ1086" t="n">
        <v>290</v>
      </c>
      <c r="AR1086" t="n">
        <v>295</v>
      </c>
      <c r="AT1086" t="n">
        <v>295</v>
      </c>
      <c r="AU1086" t="n">
        <v>295</v>
      </c>
      <c r="AV1086" t="n">
        <v>300</v>
      </c>
      <c r="AW1086" t="n">
        <v>300</v>
      </c>
      <c r="AY1086" t="n">
        <v>300</v>
      </c>
      <c r="AZ1086" t="n">
        <v>300</v>
      </c>
      <c r="BA1086" t="n">
        <v>300</v>
      </c>
      <c r="BD1086" t="n">
        <v>265</v>
      </c>
      <c r="BE1086" t="n">
        <v>265</v>
      </c>
    </row>
    <row r="1087"/>
    <row r="1088">
      <c r="A1088" t="inlineStr">
        <is>
          <t>Allowance for doubtful accounts</t>
        </is>
      </c>
    </row>
    <row r="1089">
      <c r="A1089" t="inlineStr">
        <is>
          <t>Allowance for doubtful accounts beginning</t>
        </is>
      </c>
      <c r="C1089" t="inlineStr">
        <is>
          <t>Million</t>
        </is>
      </c>
      <c r="D1089" t="inlineStr">
        <is>
          <t>QQQQ</t>
        </is>
      </c>
      <c r="I1089" t="n">
        <v>3</v>
      </c>
      <c r="N1089" t="n">
        <v>3</v>
      </c>
      <c r="S1089" t="n">
        <v>3</v>
      </c>
      <c r="X1089" t="n">
        <v>3</v>
      </c>
      <c r="AC1089" t="n">
        <v>8</v>
      </c>
      <c r="AH1089" t="n">
        <v>13</v>
      </c>
      <c r="AM1089" t="n">
        <v>13</v>
      </c>
    </row>
    <row r="1090">
      <c r="A1090" t="inlineStr">
        <is>
          <t>Acquisition allowance for doubtful accounts</t>
        </is>
      </c>
      <c r="C1090" t="inlineStr">
        <is>
          <t>Million</t>
        </is>
      </c>
      <c r="D1090" t="inlineStr">
        <is>
          <t>QQQQ</t>
        </is>
      </c>
      <c r="X1090" t="n">
        <v>6</v>
      </c>
      <c r="AC1090" t="n">
        <v>5</v>
      </c>
      <c r="AH1090" t="n">
        <v>2</v>
      </c>
      <c r="AM1090" t="n">
        <v>13</v>
      </c>
    </row>
    <row r="1091">
      <c r="A1091" t="inlineStr">
        <is>
          <t>Bad debt expense</t>
        </is>
      </c>
      <c r="C1091" t="inlineStr">
        <is>
          <t>Million</t>
        </is>
      </c>
      <c r="D1091" t="inlineStr">
        <is>
          <t>QQQQ</t>
        </is>
      </c>
      <c r="I1091" t="n">
        <v>1</v>
      </c>
      <c r="S1091" t="n">
        <v>2</v>
      </c>
      <c r="X1091" t="n">
        <v>1</v>
      </c>
      <c r="AC1091" t="n">
        <v>1</v>
      </c>
      <c r="AH1091" t="n">
        <v>1</v>
      </c>
      <c r="AM1091" t="n">
        <v>2</v>
      </c>
    </row>
    <row r="1092">
      <c r="A1092" t="inlineStr">
        <is>
          <t>Write-offs against allowance</t>
        </is>
      </c>
      <c r="C1092" t="inlineStr">
        <is>
          <t>Million</t>
        </is>
      </c>
      <c r="D1092" t="inlineStr">
        <is>
          <t>QQQQ</t>
        </is>
      </c>
      <c r="I1092" t="n">
        <v>-1</v>
      </c>
      <c r="S1092" t="n">
        <v>-2</v>
      </c>
      <c r="X1092" t="n">
        <v>-2</v>
      </c>
      <c r="AC1092" t="n">
        <v>-1</v>
      </c>
      <c r="AH1092" t="n">
        <v>-3</v>
      </c>
    </row>
    <row r="1093">
      <c r="A1093" t="inlineStr">
        <is>
          <t>Allowance for doubtful accounts ending</t>
        </is>
      </c>
      <c r="C1093" t="inlineStr">
        <is>
          <t>Million</t>
        </is>
      </c>
      <c r="D1093" t="inlineStr">
        <is>
          <t>QQQQ</t>
        </is>
      </c>
      <c r="I1093" t="n">
        <v>3</v>
      </c>
      <c r="N1093" t="n">
        <v>3</v>
      </c>
      <c r="S1093" t="n">
        <v>3</v>
      </c>
      <c r="X1093" t="n">
        <v>8</v>
      </c>
      <c r="AC1093" t="n">
        <v>13</v>
      </c>
      <c r="AH1093" t="n">
        <v>13</v>
      </c>
      <c r="AM1093" t="n">
        <v>28</v>
      </c>
      <c r="AR1093" t="n">
        <v>25</v>
      </c>
    </row>
    <row r="1094">
      <c r="A1094" t="inlineStr">
        <is>
          <t>Allowance for doubtful accounts ending-c</t>
        </is>
      </c>
      <c r="I1094">
        <f>SUM(I1089:I1092)</f>
        <v/>
      </c>
      <c r="N1094">
        <f>SUM(N1089:N1092)</f>
        <v/>
      </c>
      <c r="S1094">
        <f>SUM(S1089:S1092)</f>
        <v/>
      </c>
      <c r="X1094">
        <f>SUM(X1089:X1092)</f>
        <v/>
      </c>
      <c r="Z1094">
        <f>SUM(Z1089:Z1092)</f>
        <v/>
      </c>
      <c r="AC1094">
        <f>SUM(AC1089:AC1092)</f>
        <v/>
      </c>
      <c r="AH1094">
        <f>SUM(AH1089:AH1092)</f>
        <v/>
      </c>
      <c r="AM1094">
        <f>SUM(AM1089:AM1092)</f>
        <v/>
      </c>
      <c r="AN1094">
        <f>SUM(AN1089:AN1092)</f>
        <v/>
      </c>
      <c r="AR1094">
        <f>SUM(AR1089:AR1092)</f>
        <v/>
      </c>
      <c r="AT1094">
        <f>SUM(AT1089:AT1092)</f>
        <v/>
      </c>
      <c r="AU1094">
        <f>SUM(AU1089:AU1092)</f>
        <v/>
      </c>
      <c r="AW1094">
        <f>SUM(AW1089:AW1092)</f>
        <v/>
      </c>
      <c r="AY1094">
        <f>SUM(AY1089:AY1092)</f>
        <v/>
      </c>
    </row>
    <row r="1095">
      <c r="A1095" t="inlineStr">
        <is>
          <t>Sum Check</t>
        </is>
      </c>
      <c r="I1095">
        <f>I1093-I1094</f>
        <v/>
      </c>
      <c r="N1095">
        <f>N1093-N1094</f>
        <v/>
      </c>
      <c r="S1095">
        <f>S1093-S1094</f>
        <v/>
      </c>
      <c r="X1095">
        <f>X1093-X1094</f>
        <v/>
      </c>
      <c r="Z1095">
        <f>Z1093-Z1094</f>
        <v/>
      </c>
      <c r="AC1095">
        <f>AC1093-AC1094</f>
        <v/>
      </c>
      <c r="AH1095">
        <f>AH1093-AH1094</f>
        <v/>
      </c>
      <c r="AM1095">
        <f>AM1093-AM1094</f>
        <v/>
      </c>
      <c r="AN1095">
        <f>AN1093-AN1094</f>
        <v/>
      </c>
      <c r="AR1095">
        <f>AR1093-AR1094</f>
        <v/>
      </c>
      <c r="AT1095">
        <f>AT1093-AT1094</f>
        <v/>
      </c>
      <c r="AU1095">
        <f>AU1093-AU1094</f>
        <v/>
      </c>
      <c r="AW1095">
        <f>AW1093-AW1094</f>
        <v/>
      </c>
      <c r="AY1095">
        <f>AY1093-AY1094</f>
        <v/>
      </c>
    </row>
    <row r="1096"/>
    <row r="1097">
      <c r="A1097" t="inlineStr">
        <is>
          <t>Accrued expenses and other current liabilities</t>
        </is>
      </c>
    </row>
    <row r="1098">
      <c r="A1098" t="inlineStr">
        <is>
          <t>Employee compensation payroll and other taxes</t>
        </is>
      </c>
      <c r="C1098" t="inlineStr">
        <is>
          <t>Million</t>
        </is>
      </c>
      <c r="D1098" t="inlineStr">
        <is>
          <t>QQQQ</t>
        </is>
      </c>
      <c r="F1098" t="n">
        <v>61</v>
      </c>
      <c r="G1098" t="n">
        <v>79</v>
      </c>
      <c r="H1098" t="n">
        <v>75</v>
      </c>
      <c r="I1098" t="n">
        <v>86</v>
      </c>
      <c r="K1098" t="n">
        <v>68</v>
      </c>
      <c r="L1098" t="n">
        <v>78</v>
      </c>
      <c r="M1098" t="n">
        <v>89</v>
      </c>
      <c r="N1098" t="n">
        <v>99</v>
      </c>
      <c r="P1098" t="n">
        <v>86</v>
      </c>
      <c r="Q1098" t="n">
        <v>87</v>
      </c>
      <c r="R1098" t="n">
        <v>90</v>
      </c>
      <c r="S1098" t="n">
        <v>102</v>
      </c>
      <c r="U1098" t="n">
        <v>106</v>
      </c>
      <c r="V1098" t="n">
        <v>139</v>
      </c>
      <c r="W1098" t="n">
        <v>136</v>
      </c>
      <c r="X1098" t="n">
        <v>152</v>
      </c>
      <c r="Z1098" t="n">
        <v>105</v>
      </c>
      <c r="AA1098" t="n">
        <v>122</v>
      </c>
      <c r="AB1098" t="n">
        <v>128</v>
      </c>
      <c r="AC1098" t="n">
        <v>147</v>
      </c>
      <c r="AH1098" t="n">
        <v>113</v>
      </c>
    </row>
    <row r="1099">
      <c r="A1099" t="inlineStr">
        <is>
          <t>Interest</t>
        </is>
      </c>
      <c r="C1099" t="inlineStr">
        <is>
          <t>Million</t>
        </is>
      </c>
      <c r="D1099" t="inlineStr">
        <is>
          <t>QQQQ</t>
        </is>
      </c>
      <c r="F1099" t="n">
        <v>62</v>
      </c>
      <c r="G1099" t="n">
        <v>42</v>
      </c>
      <c r="H1099" t="n">
        <v>50</v>
      </c>
      <c r="I1099" t="n">
        <v>45</v>
      </c>
      <c r="K1099" t="n">
        <v>51</v>
      </c>
      <c r="L1099" t="n">
        <v>51</v>
      </c>
      <c r="M1099" t="n">
        <v>57</v>
      </c>
      <c r="N1099" t="n">
        <v>44</v>
      </c>
      <c r="P1099" t="n">
        <v>55</v>
      </c>
      <c r="Q1099" t="n">
        <v>42</v>
      </c>
      <c r="R1099" t="n">
        <v>22</v>
      </c>
      <c r="S1099" t="n">
        <v>38</v>
      </c>
      <c r="U1099" t="n">
        <v>40</v>
      </c>
      <c r="V1099" t="n">
        <v>42</v>
      </c>
      <c r="W1099" t="n">
        <v>41</v>
      </c>
      <c r="X1099" t="n">
        <v>53</v>
      </c>
      <c r="Z1099" t="n">
        <v>44</v>
      </c>
      <c r="AA1099" t="n">
        <v>36</v>
      </c>
      <c r="AB1099" t="n">
        <v>33</v>
      </c>
      <c r="AC1099" t="n">
        <v>36</v>
      </c>
      <c r="AE1099" t="n">
        <v>34</v>
      </c>
      <c r="AF1099" t="n">
        <v>39</v>
      </c>
      <c r="AG1099" t="n">
        <v>38</v>
      </c>
      <c r="AH1099" t="n">
        <v>49</v>
      </c>
      <c r="AJ1099" t="n">
        <v>43</v>
      </c>
      <c r="AK1099" t="n">
        <v>46</v>
      </c>
      <c r="AL1099" t="n">
        <v>41</v>
      </c>
    </row>
    <row r="1100">
      <c r="A1100" t="inlineStr">
        <is>
          <t>Rebates</t>
        </is>
      </c>
      <c r="C1100" t="inlineStr">
        <is>
          <t>Million</t>
        </is>
      </c>
      <c r="D1100" t="inlineStr">
        <is>
          <t>QQQQ</t>
        </is>
      </c>
      <c r="F1100" t="n">
        <v>78</v>
      </c>
      <c r="G1100" t="n">
        <v>59</v>
      </c>
      <c r="H1100" t="n">
        <v>61</v>
      </c>
      <c r="I1100" t="n">
        <v>55</v>
      </c>
      <c r="K1100" t="n">
        <v>62</v>
      </c>
      <c r="L1100" t="n">
        <v>44</v>
      </c>
      <c r="M1100" t="n">
        <v>51</v>
      </c>
      <c r="N1100" t="n">
        <v>50</v>
      </c>
      <c r="P1100" t="n">
        <v>57</v>
      </c>
      <c r="Q1100" t="n">
        <v>48</v>
      </c>
      <c r="R1100" t="n">
        <v>49</v>
      </c>
      <c r="S1100" t="n">
        <v>53</v>
      </c>
      <c r="U1100" t="n">
        <v>62</v>
      </c>
      <c r="V1100" t="n">
        <v>48</v>
      </c>
      <c r="W1100" t="n">
        <v>53</v>
      </c>
      <c r="X1100" t="n">
        <v>54</v>
      </c>
      <c r="Z1100" t="n">
        <v>56</v>
      </c>
      <c r="AA1100" t="n">
        <v>50</v>
      </c>
      <c r="AB1100" t="n">
        <v>54</v>
      </c>
      <c r="AC1100" t="n">
        <v>58</v>
      </c>
      <c r="AE1100" t="n">
        <v>59</v>
      </c>
      <c r="AF1100" t="n">
        <v>43</v>
      </c>
      <c r="AG1100" t="n">
        <v>54</v>
      </c>
      <c r="AH1100" t="n">
        <v>58</v>
      </c>
      <c r="AJ1100" t="n">
        <v>64</v>
      </c>
      <c r="AK1100" t="n">
        <v>56</v>
      </c>
      <c r="AL1100" t="n">
        <v>60</v>
      </c>
    </row>
    <row r="1101">
      <c r="A1101" t="inlineStr">
        <is>
          <t>Property taxes</t>
        </is>
      </c>
      <c r="C1101" t="inlineStr">
        <is>
          <t>Million</t>
        </is>
      </c>
      <c r="D1101" t="inlineStr">
        <is>
          <t>QQQQ</t>
        </is>
      </c>
      <c r="S1101" t="n">
        <v>13</v>
      </c>
    </row>
    <row r="1102">
      <c r="A1102" t="inlineStr">
        <is>
          <t>Restructuring</t>
        </is>
      </c>
      <c r="C1102" t="inlineStr">
        <is>
          <t>Million</t>
        </is>
      </c>
      <c r="D1102" t="inlineStr">
        <is>
          <t>QQQQ</t>
        </is>
      </c>
      <c r="N1102" t="n">
        <v>13</v>
      </c>
      <c r="Q1102" t="n">
        <v>11</v>
      </c>
      <c r="R1102" t="n">
        <v>11</v>
      </c>
      <c r="S1102" t="n">
        <v>10</v>
      </c>
      <c r="U1102" t="n">
        <v>23</v>
      </c>
      <c r="V1102" t="n">
        <v>22</v>
      </c>
      <c r="W1102" t="n">
        <v>17</v>
      </c>
      <c r="X1102" t="n">
        <v>13</v>
      </c>
      <c r="Z1102" t="n">
        <v>10</v>
      </c>
      <c r="AA1102" t="n">
        <v>10</v>
      </c>
      <c r="AB1102" t="n">
        <v>10</v>
      </c>
      <c r="AC1102" t="n">
        <v>19</v>
      </c>
      <c r="AE1102" t="n">
        <v>22</v>
      </c>
      <c r="AF1102" t="n">
        <v>26</v>
      </c>
      <c r="AG1102" t="n">
        <v>19</v>
      </c>
      <c r="AH1102" t="n">
        <v>13</v>
      </c>
      <c r="AJ1102" t="n">
        <v>10</v>
      </c>
      <c r="AK1102" t="n">
        <v>9</v>
      </c>
      <c r="AL1102" t="n">
        <v>8</v>
      </c>
    </row>
    <row r="1103">
      <c r="A1103" t="inlineStr">
        <is>
          <t>Employee compensation</t>
        </is>
      </c>
      <c r="C1103" t="inlineStr">
        <is>
          <t>Million</t>
        </is>
      </c>
      <c r="D1103" t="inlineStr">
        <is>
          <t>QQQQ</t>
        </is>
      </c>
      <c r="AE1103" t="n">
        <v>122</v>
      </c>
      <c r="AF1103" t="n">
        <v>121</v>
      </c>
      <c r="AG1103" t="n">
        <v>109</v>
      </c>
      <c r="AJ1103" t="n">
        <v>106</v>
      </c>
      <c r="AK1103" t="n">
        <v>107</v>
      </c>
      <c r="AL1103" t="n">
        <v>99</v>
      </c>
    </row>
    <row r="1104">
      <c r="A1104" t="inlineStr">
        <is>
          <t>Accrued taxes</t>
        </is>
      </c>
      <c r="C1104" t="inlineStr">
        <is>
          <t>Million</t>
        </is>
      </c>
      <c r="D1104" t="inlineStr">
        <is>
          <t>QQQQ</t>
        </is>
      </c>
      <c r="U1104" t="n">
        <v>46</v>
      </c>
      <c r="V1104" t="n">
        <v>52</v>
      </c>
      <c r="W1104" t="n">
        <v>53</v>
      </c>
      <c r="X1104" t="n">
        <v>40</v>
      </c>
      <c r="Z1104" t="n">
        <v>45</v>
      </c>
      <c r="AA1104" t="n">
        <v>65</v>
      </c>
      <c r="AB1104" t="n">
        <v>77</v>
      </c>
      <c r="AC1104" t="n">
        <v>90</v>
      </c>
      <c r="AE1104" t="n">
        <v>107</v>
      </c>
      <c r="AF1104" t="n">
        <v>72</v>
      </c>
      <c r="AG1104" t="n">
        <v>73</v>
      </c>
      <c r="AH1104" t="n">
        <v>72</v>
      </c>
      <c r="AJ1104" t="n">
        <v>79</v>
      </c>
      <c r="AK1104" t="n">
        <v>73</v>
      </c>
      <c r="AL1104" t="n">
        <v>66</v>
      </c>
    </row>
    <row r="1105">
      <c r="A1105" t="inlineStr">
        <is>
          <t>Derivative instruments</t>
        </is>
      </c>
      <c r="C1105" t="inlineStr">
        <is>
          <t>Million</t>
        </is>
      </c>
      <c r="D1105" t="inlineStr">
        <is>
          <t>QQQQ</t>
        </is>
      </c>
      <c r="AK1105" t="n">
        <v>18</v>
      </c>
      <c r="AL1105" t="n">
        <v>138</v>
      </c>
    </row>
    <row r="1106">
      <c r="A1106" t="inlineStr">
        <is>
          <t>TRA obligation</t>
        </is>
      </c>
      <c r="C1106" t="inlineStr">
        <is>
          <t>Million</t>
        </is>
      </c>
      <c r="D1106" t="inlineStr">
        <is>
          <t>QQQQ</t>
        </is>
      </c>
      <c r="F1106" t="n">
        <v>123</v>
      </c>
      <c r="G1106" t="n">
        <v>63</v>
      </c>
      <c r="H1106" t="n">
        <v>52</v>
      </c>
      <c r="I1106" t="n">
        <v>32</v>
      </c>
      <c r="K1106" t="n">
        <v>85</v>
      </c>
      <c r="L1106" t="n">
        <v>81</v>
      </c>
      <c r="M1106" t="n">
        <v>71</v>
      </c>
      <c r="N1106" t="n">
        <v>39</v>
      </c>
      <c r="P1106" t="n">
        <v>60</v>
      </c>
      <c r="Q1106" t="n">
        <v>63</v>
      </c>
      <c r="R1106" t="n">
        <v>55</v>
      </c>
      <c r="S1106" t="n">
        <v>57</v>
      </c>
      <c r="U1106" t="n">
        <v>77</v>
      </c>
      <c r="V1106" t="n">
        <v>70</v>
      </c>
      <c r="W1106" t="n">
        <v>76</v>
      </c>
      <c r="X1106" t="n">
        <v>60</v>
      </c>
      <c r="Z1106" t="n">
        <v>100</v>
      </c>
      <c r="AA1106" t="n">
        <v>103</v>
      </c>
      <c r="AB1106" t="n">
        <v>101</v>
      </c>
      <c r="AC1106" t="n">
        <v>35</v>
      </c>
      <c r="AE1106" t="n">
        <v>24</v>
      </c>
      <c r="AF1106" t="n">
        <v>24</v>
      </c>
      <c r="AG1106" t="n">
        <v>24</v>
      </c>
      <c r="AH1106" t="n">
        <v>16</v>
      </c>
      <c r="AJ1106" t="n">
        <v>12</v>
      </c>
      <c r="AK1106" t="n">
        <v>12</v>
      </c>
      <c r="AL1106" t="n">
        <v>12</v>
      </c>
    </row>
    <row r="1107">
      <c r="A1107" t="inlineStr">
        <is>
          <t>Other</t>
        </is>
      </c>
      <c r="C1107" t="inlineStr">
        <is>
          <t>Million</t>
        </is>
      </c>
      <c r="D1107" t="inlineStr">
        <is>
          <t>QQQQ</t>
        </is>
      </c>
      <c r="F1107" t="n">
        <v>61</v>
      </c>
      <c r="G1107" t="n">
        <v>55</v>
      </c>
      <c r="H1107" t="n">
        <v>60</v>
      </c>
      <c r="I1107" t="n">
        <v>58</v>
      </c>
      <c r="K1107" t="n">
        <v>61</v>
      </c>
      <c r="L1107" t="n">
        <v>71</v>
      </c>
      <c r="M1107" t="n">
        <v>88</v>
      </c>
      <c r="N1107" t="n">
        <v>69</v>
      </c>
      <c r="P1107" t="n">
        <v>76</v>
      </c>
      <c r="Q1107" t="n">
        <v>71</v>
      </c>
      <c r="R1107" t="n">
        <v>75</v>
      </c>
      <c r="S1107" t="n">
        <v>65</v>
      </c>
      <c r="X1107" t="n">
        <v>77</v>
      </c>
      <c r="AC1107" t="n">
        <v>78</v>
      </c>
      <c r="AH1107" t="n">
        <v>95</v>
      </c>
    </row>
    <row r="1108">
      <c r="A1108" t="inlineStr">
        <is>
          <t>Accrued operating expenses</t>
        </is>
      </c>
      <c r="C1108" t="inlineStr">
        <is>
          <t>Million</t>
        </is>
      </c>
      <c r="D1108" t="inlineStr">
        <is>
          <t>QQQQ</t>
        </is>
      </c>
      <c r="U1108" t="n">
        <v>100</v>
      </c>
      <c r="V1108" t="n">
        <v>92</v>
      </c>
      <c r="W1108" t="n">
        <v>90</v>
      </c>
      <c r="Z1108" t="n">
        <v>74</v>
      </c>
      <c r="AA1108" t="n">
        <v>108</v>
      </c>
      <c r="AB1108" t="n">
        <v>95</v>
      </c>
      <c r="AE1108" t="n">
        <v>86</v>
      </c>
      <c r="AF1108" t="n">
        <v>85</v>
      </c>
      <c r="AG1108" t="n">
        <v>84</v>
      </c>
      <c r="AJ1108" t="n">
        <v>113</v>
      </c>
      <c r="AK1108" t="n">
        <v>112</v>
      </c>
      <c r="AL1108" t="n">
        <v>98</v>
      </c>
    </row>
    <row r="1109">
      <c r="A1109" t="inlineStr">
        <is>
          <t>Total</t>
        </is>
      </c>
      <c r="C1109" t="inlineStr">
        <is>
          <t>Million</t>
        </is>
      </c>
      <c r="D1109" t="inlineStr">
        <is>
          <t>QQQQ</t>
        </is>
      </c>
      <c r="F1109" t="n">
        <v>385</v>
      </c>
      <c r="G1109" t="n">
        <v>300</v>
      </c>
      <c r="H1109" t="n">
        <v>298</v>
      </c>
      <c r="I1109" t="n">
        <v>276</v>
      </c>
      <c r="K1109" t="n">
        <v>327</v>
      </c>
      <c r="L1109" t="n">
        <v>325</v>
      </c>
      <c r="M1109" t="n">
        <v>356</v>
      </c>
      <c r="N1109" t="n">
        <v>314</v>
      </c>
      <c r="P1109" t="n">
        <v>334</v>
      </c>
      <c r="Q1109" t="n">
        <v>322</v>
      </c>
      <c r="R1109" t="n">
        <v>302</v>
      </c>
      <c r="S1109" t="n">
        <v>338</v>
      </c>
      <c r="U1109" t="n">
        <v>454</v>
      </c>
      <c r="V1109" t="n">
        <v>465</v>
      </c>
      <c r="W1109" t="n">
        <v>466</v>
      </c>
      <c r="X1109" t="n">
        <v>449</v>
      </c>
      <c r="Z1109" t="n">
        <v>434</v>
      </c>
      <c r="AA1109" t="n">
        <v>494</v>
      </c>
      <c r="AB1109" t="n">
        <v>498</v>
      </c>
      <c r="AC1109" t="n">
        <v>463</v>
      </c>
      <c r="AE1109" t="n">
        <v>454</v>
      </c>
      <c r="AF1109" t="n">
        <v>410</v>
      </c>
      <c r="AG1109" t="n">
        <v>401</v>
      </c>
      <c r="AH1109" t="n">
        <v>416</v>
      </c>
      <c r="AJ1109" t="n">
        <v>427</v>
      </c>
      <c r="AK1109" t="n">
        <v>433</v>
      </c>
      <c r="AL1109" t="n">
        <v>522</v>
      </c>
    </row>
    <row r="1110">
      <c r="A1110" t="inlineStr">
        <is>
          <t>Total-c</t>
        </is>
      </c>
      <c r="F1110">
        <f>SUM(F1098:F1108)</f>
        <v/>
      </c>
      <c r="G1110">
        <f>SUM(G1098:G1108)</f>
        <v/>
      </c>
      <c r="H1110">
        <f>SUM(H1098:H1108)</f>
        <v/>
      </c>
      <c r="I1110">
        <f>SUM(I1098:I1108)</f>
        <v/>
      </c>
      <c r="K1110">
        <f>SUM(K1098:K1108)</f>
        <v/>
      </c>
      <c r="L1110">
        <f>SUM(L1098:L1108)</f>
        <v/>
      </c>
      <c r="M1110">
        <f>SUM(M1098:M1108)</f>
        <v/>
      </c>
      <c r="N1110">
        <f>SUM(N1098:N1108)</f>
        <v/>
      </c>
      <c r="P1110">
        <f>SUM(P1098:P1108)</f>
        <v/>
      </c>
      <c r="Q1110">
        <f>SUM(Q1098:Q1108)</f>
        <v/>
      </c>
      <c r="R1110">
        <f>SUM(R1098:R1108)</f>
        <v/>
      </c>
      <c r="S1110">
        <f>SUM(S1098:S1108)</f>
        <v/>
      </c>
      <c r="U1110">
        <f>SUM(U1098:U1108)</f>
        <v/>
      </c>
      <c r="V1110">
        <f>SUM(V1098:V1108)</f>
        <v/>
      </c>
      <c r="W1110">
        <f>SUM(W1098:W1108)</f>
        <v/>
      </c>
      <c r="X1110">
        <f>SUM(X1098:X1108)</f>
        <v/>
      </c>
      <c r="Z1110">
        <f>SUM(Z1098:Z1108)</f>
        <v/>
      </c>
      <c r="AA1110">
        <f>SUM(AA1098:AA1108)</f>
        <v/>
      </c>
      <c r="AB1110">
        <f>SUM(AB1098:AB1108)</f>
        <v/>
      </c>
      <c r="AC1110">
        <f>SUM(AC1098:AC1108)</f>
        <v/>
      </c>
      <c r="AE1110">
        <f>SUM(AE1098:AE1108)</f>
        <v/>
      </c>
      <c r="AF1110">
        <f>SUM(AF1098:AF1108)</f>
        <v/>
      </c>
      <c r="AG1110">
        <f>SUM(AG1098:AG1108)</f>
        <v/>
      </c>
      <c r="AH1110">
        <f>SUM(AH1098:AH1108)</f>
        <v/>
      </c>
      <c r="AJ1110">
        <f>SUM(AJ1098:AJ1108)</f>
        <v/>
      </c>
      <c r="AK1110">
        <f>SUM(AK1098:AK1108)</f>
        <v/>
      </c>
      <c r="AL1110">
        <f>SUM(AL1098:AL1108)</f>
        <v/>
      </c>
      <c r="AM1110">
        <f>SUM(AM1098:AM1108)</f>
        <v/>
      </c>
      <c r="AN1110">
        <f>SUM(AN1098:AN1108)</f>
        <v/>
      </c>
      <c r="AR1110">
        <f>SUM(AR1098:AR1108)</f>
        <v/>
      </c>
      <c r="AT1110">
        <f>SUM(AT1098:AT1108)</f>
        <v/>
      </c>
      <c r="AU1110">
        <f>SUM(AU1098:AU1108)</f>
        <v/>
      </c>
      <c r="AW1110">
        <f>SUM(AW1098:AW1108)</f>
        <v/>
      </c>
      <c r="AY1110">
        <f>SUM(AY1098:AY1108)</f>
        <v/>
      </c>
    </row>
    <row r="1111">
      <c r="A1111" t="inlineStr">
        <is>
          <t>Sum Check</t>
        </is>
      </c>
      <c r="F1111">
        <f>F1109-F1110</f>
        <v/>
      </c>
      <c r="G1111">
        <f>G1109-G1110</f>
        <v/>
      </c>
      <c r="H1111">
        <f>H1109-H1110</f>
        <v/>
      </c>
      <c r="I1111">
        <f>I1109-I1110</f>
        <v/>
      </c>
      <c r="K1111">
        <f>K1109-K1110</f>
        <v/>
      </c>
      <c r="L1111">
        <f>L1109-L1110</f>
        <v/>
      </c>
      <c r="M1111">
        <f>M1109-M1110</f>
        <v/>
      </c>
      <c r="N1111">
        <f>N1109-N1110</f>
        <v/>
      </c>
      <c r="P1111">
        <f>P1109-P1110</f>
        <v/>
      </c>
      <c r="Q1111">
        <f>Q1109-Q1110</f>
        <v/>
      </c>
      <c r="R1111">
        <f>R1109-R1110</f>
        <v/>
      </c>
      <c r="S1111">
        <f>S1109-S1110</f>
        <v/>
      </c>
      <c r="U1111">
        <f>U1109-U1110</f>
        <v/>
      </c>
      <c r="V1111">
        <f>V1109-V1110</f>
        <v/>
      </c>
      <c r="W1111">
        <f>W1109-W1110</f>
        <v/>
      </c>
      <c r="X1111">
        <f>X1109-X1110</f>
        <v/>
      </c>
      <c r="Z1111">
        <f>Z1109-Z1110</f>
        <v/>
      </c>
      <c r="AA1111">
        <f>AA1109-AA1110</f>
        <v/>
      </c>
      <c r="AB1111">
        <f>AB1109-AB1110</f>
        <v/>
      </c>
      <c r="AC1111">
        <f>AC1109-AC1110</f>
        <v/>
      </c>
      <c r="AE1111">
        <f>AE1109-AE1110</f>
        <v/>
      </c>
      <c r="AF1111">
        <f>AF1109-AF1110</f>
        <v/>
      </c>
      <c r="AG1111">
        <f>AG1109-AG1110</f>
        <v/>
      </c>
      <c r="AH1111">
        <f>AH1109-AH1110</f>
        <v/>
      </c>
      <c r="AJ1111">
        <f>AJ1109-AJ1110</f>
        <v/>
      </c>
      <c r="AK1111">
        <f>AK1109-AK1110</f>
        <v/>
      </c>
      <c r="AL1111">
        <f>AL1109-AL1110</f>
        <v/>
      </c>
      <c r="AM1111">
        <f>AM1109-AM1110</f>
        <v/>
      </c>
      <c r="AN1111">
        <f>AN1109-AN1110</f>
        <v/>
      </c>
      <c r="AR1111">
        <f>AR1109-AR1110</f>
        <v/>
      </c>
      <c r="AT1111">
        <f>AT1109-AT1110</f>
        <v/>
      </c>
      <c r="AU1111">
        <f>AU1109-AU1110</f>
        <v/>
      </c>
      <c r="AW1111">
        <f>AW1109-AW1110</f>
        <v/>
      </c>
      <c r="AY1111">
        <f>AY1109-AY1110</f>
        <v/>
      </c>
    </row>
    <row r="1112">
      <c r="A1112" t="inlineStr">
        <is>
          <t>Link Check</t>
        </is>
      </c>
      <c r="F1112">
        <f>F1109-F883</f>
        <v/>
      </c>
      <c r="G1112">
        <f>G1109-G883</f>
        <v/>
      </c>
      <c r="H1112">
        <f>H1109-H883</f>
        <v/>
      </c>
      <c r="I1112">
        <f>I1109-I883</f>
        <v/>
      </c>
      <c r="K1112">
        <f>K1109-K883</f>
        <v/>
      </c>
      <c r="L1112">
        <f>L1109-L883</f>
        <v/>
      </c>
      <c r="M1112">
        <f>M1109-M883</f>
        <v/>
      </c>
      <c r="N1112">
        <f>N1109-N883</f>
        <v/>
      </c>
      <c r="P1112">
        <f>P1109-P883</f>
        <v/>
      </c>
      <c r="Q1112">
        <f>Q1109-Q883</f>
        <v/>
      </c>
      <c r="R1112">
        <f>R1109-R883</f>
        <v/>
      </c>
      <c r="S1112">
        <f>S1109-S883</f>
        <v/>
      </c>
      <c r="U1112">
        <f>U1109-U883</f>
        <v/>
      </c>
      <c r="V1112">
        <f>V1109-V883</f>
        <v/>
      </c>
      <c r="W1112">
        <f>W1109-W883</f>
        <v/>
      </c>
      <c r="X1112">
        <f>X1109-X883</f>
        <v/>
      </c>
      <c r="Z1112">
        <f>Z1109-Z883</f>
        <v/>
      </c>
      <c r="AA1112">
        <f>AA1109-AA883</f>
        <v/>
      </c>
      <c r="AB1112">
        <f>AB1109-AB883</f>
        <v/>
      </c>
      <c r="AC1112">
        <f>AC1109-AC883</f>
        <v/>
      </c>
      <c r="AE1112">
        <f>AE1109-AE883</f>
        <v/>
      </c>
      <c r="AF1112">
        <f>AF1109-AF883</f>
        <v/>
      </c>
      <c r="AG1112">
        <f>AG1109-AG883</f>
        <v/>
      </c>
      <c r="AH1112">
        <f>AH1109-AH883</f>
        <v/>
      </c>
      <c r="AJ1112">
        <f>AJ1109-AJ883</f>
        <v/>
      </c>
      <c r="AK1112">
        <f>AK1109-AK883</f>
        <v/>
      </c>
      <c r="AL1112">
        <f>AL1109-AL883</f>
        <v/>
      </c>
      <c r="AM1112">
        <f>AM1109-AM883</f>
        <v/>
      </c>
      <c r="AN1112">
        <f>AN1109-AN883</f>
        <v/>
      </c>
      <c r="AR1112">
        <f>AR1109-AR883</f>
        <v/>
      </c>
      <c r="AT1112">
        <f>AT1109-AT883</f>
        <v/>
      </c>
      <c r="AU1112">
        <f>AU1109-AU883</f>
        <v/>
      </c>
      <c r="AW1112">
        <f>AW1109-AW883</f>
        <v/>
      </c>
      <c r="AY1112">
        <f>AY1109-AY883</f>
        <v/>
      </c>
    </row>
    <row r="1113"/>
    <row r="1114">
      <c r="A1114" t="inlineStr">
        <is>
          <t>Net sales bridge</t>
        </is>
      </c>
    </row>
    <row r="1115">
      <c r="A1115" t="inlineStr">
        <is>
          <t>Net sales</t>
        </is>
      </c>
      <c r="C1115" t="inlineStr">
        <is>
          <t>Million</t>
        </is>
      </c>
      <c r="D1115" t="inlineStr">
        <is>
          <t>QQQQ</t>
        </is>
      </c>
      <c r="E1115" t="inlineStr">
        <is>
          <t>Yes</t>
        </is>
      </c>
      <c r="V1115" t="n">
        <v>1224</v>
      </c>
      <c r="W1115" t="n">
        <v>1241</v>
      </c>
      <c r="X1115" t="n">
        <v>1196</v>
      </c>
      <c r="Y1115" t="n">
        <v>4881</v>
      </c>
    </row>
    <row r="1116">
      <c r="A1116" t="inlineStr">
        <is>
          <t>Combined net sales at the beginning</t>
        </is>
      </c>
      <c r="C1116" t="inlineStr">
        <is>
          <t>Million</t>
        </is>
      </c>
      <c r="D1116" t="inlineStr">
        <is>
          <t>QQQQ</t>
        </is>
      </c>
      <c r="E1116" t="inlineStr">
        <is>
          <t>Yes</t>
        </is>
      </c>
      <c r="V1116" t="n">
        <v>1711</v>
      </c>
      <c r="W1116" t="n">
        <v>1710</v>
      </c>
      <c r="X1116" t="n">
        <v>1645</v>
      </c>
      <c r="Y1116" t="n">
        <v>6816</v>
      </c>
      <c r="Z1116" t="n">
        <v>1612</v>
      </c>
      <c r="AA1116" t="n">
        <v>1614</v>
      </c>
      <c r="AB1116" t="n">
        <v>1645</v>
      </c>
      <c r="AC1116" t="n">
        <v>1618</v>
      </c>
      <c r="AD1116" t="n">
        <v>6489</v>
      </c>
      <c r="AE1116" t="n">
        <v>1502</v>
      </c>
      <c r="AF1116" t="n">
        <v>1806</v>
      </c>
      <c r="AG1116" t="n">
        <v>1906</v>
      </c>
      <c r="AH1116" t="n">
        <v>1881</v>
      </c>
      <c r="AI1116" t="n">
        <v>7095</v>
      </c>
      <c r="AJ1116" t="n">
        <v>1776</v>
      </c>
      <c r="AK1116" t="n">
        <v>1967</v>
      </c>
      <c r="AL1116" t="n">
        <v>2072</v>
      </c>
      <c r="AM1116" t="n">
        <v>2054</v>
      </c>
      <c r="AO1116" t="n">
        <v>1972</v>
      </c>
      <c r="AP1116" t="n">
        <v>1950</v>
      </c>
      <c r="AQ1116" t="n">
        <v>1937</v>
      </c>
      <c r="AR1116" t="n">
        <v>3019</v>
      </c>
      <c r="AT1116" t="n">
        <v>2816</v>
      </c>
      <c r="AU1116" t="n">
        <v>2975</v>
      </c>
      <c r="AV1116" t="n">
        <v>2910</v>
      </c>
      <c r="AW1116" t="n">
        <v>3008</v>
      </c>
      <c r="AX1116" t="n">
        <v>11709</v>
      </c>
      <c r="AY1116" t="n">
        <v>3136</v>
      </c>
      <c r="AZ1116" t="n">
        <v>3370</v>
      </c>
      <c r="BA1116" t="n">
        <v>3675</v>
      </c>
      <c r="BB1116" t="n">
        <v>3669</v>
      </c>
      <c r="BC1116" t="n">
        <v>13850</v>
      </c>
      <c r="BD1116" t="n">
        <v>3573</v>
      </c>
      <c r="BE1116" t="n">
        <v>3775</v>
      </c>
    </row>
    <row r="1117">
      <c r="A1117" t="inlineStr">
        <is>
          <t>Adjustments</t>
        </is>
      </c>
      <c r="C1117" t="inlineStr">
        <is>
          <t>Million</t>
        </is>
      </c>
      <c r="D1117" t="inlineStr">
        <is>
          <t>QQQQ</t>
        </is>
      </c>
      <c r="E1117" t="inlineStr">
        <is>
          <t>Yes</t>
        </is>
      </c>
      <c r="AZ1117" t="n">
        <v>-98</v>
      </c>
      <c r="BA1117" t="n">
        <v>-167</v>
      </c>
      <c r="BB1117" t="n">
        <v>-228</v>
      </c>
      <c r="BC1117" t="n">
        <v>-670</v>
      </c>
      <c r="BD1117" t="n">
        <v>-147</v>
      </c>
      <c r="BE1117" t="n">
        <v>-122</v>
      </c>
    </row>
    <row r="1118">
      <c r="A1118" t="inlineStr">
        <is>
          <t>Year comparable</t>
        </is>
      </c>
      <c r="C1118" t="inlineStr">
        <is>
          <t>Million</t>
        </is>
      </c>
      <c r="D1118" t="inlineStr">
        <is>
          <t>QQQQ</t>
        </is>
      </c>
      <c r="E1118" t="inlineStr">
        <is>
          <t>Yes</t>
        </is>
      </c>
      <c r="AW1118" t="n">
        <v>2948</v>
      </c>
      <c r="AX1118" t="n">
        <v>11650</v>
      </c>
      <c r="AY1118" t="n">
        <v>2976</v>
      </c>
      <c r="AZ1118" t="n">
        <v>3272</v>
      </c>
      <c r="BA1118" t="n">
        <v>3508</v>
      </c>
      <c r="BB1118" t="n">
        <v>3441</v>
      </c>
      <c r="BC1118" t="n">
        <v>13180</v>
      </c>
      <c r="BD1118" t="n">
        <v>3426</v>
      </c>
      <c r="BE1118" t="n">
        <v>3653</v>
      </c>
    </row>
    <row r="1119">
      <c r="A1119" t="inlineStr">
        <is>
          <t>Year comparable-c</t>
        </is>
      </c>
      <c r="S1119">
        <f>SUM(S1116:S1117)</f>
        <v/>
      </c>
      <c r="X1119">
        <f>SUM(X1116:X1117)</f>
        <v/>
      </c>
      <c r="Z1119">
        <f>SUM(Z1116:Z1117)</f>
        <v/>
      </c>
      <c r="AC1119">
        <f>SUM(AC1116:AC1117)</f>
        <v/>
      </c>
      <c r="AH1119">
        <f>SUM(AH1116:AH1117)</f>
        <v/>
      </c>
      <c r="AM1119">
        <f>SUM(AM1116:AM1117)</f>
        <v/>
      </c>
      <c r="AN1119">
        <f>SUM(AN1116:AN1117)</f>
        <v/>
      </c>
      <c r="AR1119">
        <f>SUM(AR1116:AR1117)</f>
        <v/>
      </c>
      <c r="AT1119">
        <f>SUM(AT1116:AT1117)</f>
        <v/>
      </c>
      <c r="AU1119">
        <f>SUM(AU1116:AU1117)</f>
        <v/>
      </c>
      <c r="AW1119">
        <f>SUM(AW1116:AW1117)</f>
        <v/>
      </c>
      <c r="AY1119">
        <f>SUM(AY1116:AY1117)</f>
        <v/>
      </c>
      <c r="AZ1119">
        <f>SUM(AZ1116:AZ1117)</f>
        <v/>
      </c>
      <c r="BA1119">
        <f>SUM(BA1116:BA1117)</f>
        <v/>
      </c>
      <c r="BB1119">
        <f>SUM(BB1116:BB1117)</f>
        <v/>
      </c>
      <c r="BC1119">
        <f>SUM(BC1116:BC1117)</f>
        <v/>
      </c>
      <c r="BD1119">
        <f>SUM(BD1116:BD1117)</f>
        <v/>
      </c>
      <c r="BE1119">
        <f>SUM(BE1116:BE1117)</f>
        <v/>
      </c>
    </row>
    <row r="1120">
      <c r="A1120" t="inlineStr">
        <is>
          <t>Sum check</t>
        </is>
      </c>
      <c r="S1120">
        <f>S1118-S1119</f>
        <v/>
      </c>
      <c r="X1120">
        <f>X1118-X1119</f>
        <v/>
      </c>
      <c r="Z1120">
        <f>Z1118-Z1119</f>
        <v/>
      </c>
      <c r="AC1120">
        <f>AC1118-AC1119</f>
        <v/>
      </c>
      <c r="AH1120">
        <f>AH1118-AH1119</f>
        <v/>
      </c>
      <c r="AM1120">
        <f>AM1118-AM1119</f>
        <v/>
      </c>
      <c r="AN1120">
        <f>AN1118-AN1119</f>
        <v/>
      </c>
      <c r="AR1120">
        <f>AR1118-AR1119</f>
        <v/>
      </c>
      <c r="AT1120">
        <f>AT1118-AT1119</f>
        <v/>
      </c>
      <c r="AU1120">
        <f>AU1118-AU1119</f>
        <v/>
      </c>
      <c r="AW1120">
        <f>AW1118-AW1119</f>
        <v/>
      </c>
      <c r="AY1120">
        <f>AY1118-AY1119</f>
        <v/>
      </c>
      <c r="AZ1120">
        <f>AZ1118-AZ1119</f>
        <v/>
      </c>
      <c r="BA1120">
        <f>BA1118-BA1119</f>
        <v/>
      </c>
      <c r="BB1120">
        <f>BB1118-BB1119</f>
        <v/>
      </c>
      <c r="BC1120">
        <f>BC1118-BC1119</f>
        <v/>
      </c>
      <c r="BD1120">
        <f>BD1118-BD1119</f>
        <v/>
      </c>
      <c r="BE1120">
        <f>BE1118-BE1119</f>
        <v/>
      </c>
    </row>
    <row r="1121"/>
    <row r="1122">
      <c r="A1122" t="inlineStr">
        <is>
          <t>Extra shipping days</t>
        </is>
      </c>
      <c r="C1122" t="inlineStr">
        <is>
          <t>Million</t>
        </is>
      </c>
      <c r="D1122" t="inlineStr">
        <is>
          <t>QQQQ</t>
        </is>
      </c>
      <c r="E1122" t="inlineStr">
        <is>
          <t>Yes</t>
        </is>
      </c>
      <c r="AT1122" t="n">
        <v>112</v>
      </c>
      <c r="AX1122" t="n">
        <v>-59</v>
      </c>
      <c r="AY1122" t="n">
        <v>-160</v>
      </c>
    </row>
    <row r="1123">
      <c r="A1123" t="inlineStr">
        <is>
          <t>Extra days</t>
        </is>
      </c>
      <c r="C1123" t="inlineStr">
        <is>
          <t>Million</t>
        </is>
      </c>
      <c r="D1123" t="inlineStr">
        <is>
          <t>QQQQ</t>
        </is>
      </c>
      <c r="E1123" t="inlineStr">
        <is>
          <t>Yes</t>
        </is>
      </c>
      <c r="Z1123" t="n">
        <v>-98</v>
      </c>
      <c r="AD1123" t="n">
        <v>-98</v>
      </c>
    </row>
    <row r="1124">
      <c r="A1124" t="inlineStr">
        <is>
          <t>Legacy AEP</t>
        </is>
      </c>
      <c r="C1124" t="inlineStr">
        <is>
          <t>Million</t>
        </is>
      </c>
      <c r="D1124" t="inlineStr">
        <is>
          <t>QQQQ</t>
        </is>
      </c>
      <c r="E1124" t="inlineStr">
        <is>
          <t>Yes</t>
        </is>
      </c>
      <c r="AG1124" t="n">
        <v>-19</v>
      </c>
    </row>
    <row r="1125">
      <c r="A1125" t="inlineStr">
        <is>
          <t>Divestiture</t>
        </is>
      </c>
      <c r="C1125" t="inlineStr">
        <is>
          <t>Million</t>
        </is>
      </c>
      <c r="D1125" t="inlineStr">
        <is>
          <t>QQQQ</t>
        </is>
      </c>
      <c r="E1125" t="inlineStr">
        <is>
          <t>Yes</t>
        </is>
      </c>
      <c r="AJ1125" t="n">
        <v>0</v>
      </c>
      <c r="AK1125" t="n">
        <v>0</v>
      </c>
      <c r="AL1125" t="n">
        <v>0</v>
      </c>
      <c r="AM1125" t="n">
        <v>-20</v>
      </c>
      <c r="AO1125" t="n">
        <v>-28</v>
      </c>
      <c r="AP1125" t="n">
        <v>-24</v>
      </c>
      <c r="AQ1125" t="n">
        <v>-34</v>
      </c>
      <c r="AR1125" t="n">
        <v>-10</v>
      </c>
      <c r="AT1125" t="n">
        <v>-15</v>
      </c>
      <c r="AU1125" t="n">
        <v>-53</v>
      </c>
      <c r="AV1125" t="n">
        <v>-62</v>
      </c>
      <c r="AW1125" t="n">
        <v>-60</v>
      </c>
    </row>
    <row r="1126">
      <c r="A1126" t="inlineStr">
        <is>
          <t>Acquisition</t>
        </is>
      </c>
      <c r="C1126" t="inlineStr">
        <is>
          <t>Million</t>
        </is>
      </c>
      <c r="D1126" t="inlineStr">
        <is>
          <t>QQQQ</t>
        </is>
      </c>
      <c r="E1126" t="inlineStr">
        <is>
          <t>Yes</t>
        </is>
      </c>
      <c r="AJ1126" t="n">
        <v>0</v>
      </c>
      <c r="AK1126" t="n">
        <v>0</v>
      </c>
      <c r="AL1126" t="n">
        <v>0</v>
      </c>
      <c r="AM1126" t="n">
        <v>1198</v>
      </c>
      <c r="AO1126" t="n">
        <v>1080</v>
      </c>
      <c r="AP1126" t="n">
        <v>1174</v>
      </c>
      <c r="AQ1126" t="n">
        <v>1092</v>
      </c>
      <c r="AR1126" t="n">
        <v>0</v>
      </c>
    </row>
    <row r="1127">
      <c r="A1127" t="inlineStr">
        <is>
          <t>Volume</t>
        </is>
      </c>
      <c r="C1127" t="inlineStr">
        <is>
          <t>Million</t>
        </is>
      </c>
      <c r="D1127" t="inlineStr">
        <is>
          <t>QQQQ</t>
        </is>
      </c>
      <c r="E1127" t="inlineStr">
        <is>
          <t>Yes</t>
        </is>
      </c>
      <c r="V1127" t="n">
        <v>9</v>
      </c>
      <c r="W1127" t="n">
        <v>-30</v>
      </c>
      <c r="X1127" t="n">
        <v>-23</v>
      </c>
      <c r="Y1127" t="n">
        <v>-29</v>
      </c>
      <c r="AA1127" t="n">
        <v>190</v>
      </c>
      <c r="AB1127" t="n">
        <v>220</v>
      </c>
      <c r="AC1127" t="n">
        <v>243</v>
      </c>
      <c r="AD1127" t="n">
        <v>652</v>
      </c>
      <c r="AE1127" t="n">
        <v>244</v>
      </c>
      <c r="AF1127" t="n">
        <v>68</v>
      </c>
      <c r="AG1127" t="n">
        <v>134</v>
      </c>
      <c r="AH1127" t="n">
        <v>90</v>
      </c>
      <c r="AI1127" t="n">
        <v>525</v>
      </c>
      <c r="AJ1127" t="n">
        <v>125</v>
      </c>
      <c r="AK1127" t="n">
        <v>10</v>
      </c>
      <c r="AL1127" t="n">
        <v>-25</v>
      </c>
      <c r="AM1127" t="n">
        <v>-48</v>
      </c>
      <c r="AO1127" t="n">
        <v>0</v>
      </c>
      <c r="AP1127" t="n">
        <v>32</v>
      </c>
      <c r="AQ1127" t="n">
        <v>33</v>
      </c>
      <c r="AR1127" t="n">
        <v>117</v>
      </c>
      <c r="AT1127" t="n">
        <v>184</v>
      </c>
      <c r="AU1127" t="n">
        <v>164</v>
      </c>
      <c r="AV1127" t="n">
        <v>147</v>
      </c>
      <c r="AW1127" t="n">
        <v>-37</v>
      </c>
      <c r="AX1127" t="n">
        <v>440</v>
      </c>
      <c r="AY1127" t="n">
        <v>-92</v>
      </c>
      <c r="AZ1127" t="n">
        <v>-73</v>
      </c>
      <c r="BA1127" t="n">
        <v>-83</v>
      </c>
      <c r="BB1127" t="n">
        <v>-84</v>
      </c>
      <c r="BC1127" t="n">
        <v>-335</v>
      </c>
      <c r="BD1127" t="n">
        <v>-223</v>
      </c>
      <c r="BE1127" t="n">
        <v>-222</v>
      </c>
    </row>
    <row r="1128">
      <c r="A1128" t="inlineStr">
        <is>
          <t>Price</t>
        </is>
      </c>
      <c r="C1128" t="inlineStr">
        <is>
          <t>Million</t>
        </is>
      </c>
      <c r="D1128" t="inlineStr">
        <is>
          <t>QQQQ</t>
        </is>
      </c>
      <c r="E1128" t="inlineStr">
        <is>
          <t>Yes</t>
        </is>
      </c>
      <c r="V1128" t="n">
        <v>-90</v>
      </c>
      <c r="W1128" t="n">
        <v>-31</v>
      </c>
      <c r="Y1128" t="n">
        <v>-237</v>
      </c>
      <c r="Z1128" t="n">
        <v>-7</v>
      </c>
      <c r="AA1128" t="n">
        <v>9</v>
      </c>
      <c r="AB1128" t="n">
        <v>49</v>
      </c>
      <c r="AC1128" t="n">
        <v>9</v>
      </c>
      <c r="AD1128" t="n">
        <v>60</v>
      </c>
      <c r="AE1128" t="n">
        <v>12</v>
      </c>
      <c r="AF1128" t="n">
        <v>59</v>
      </c>
      <c r="AG1128" t="n">
        <v>37</v>
      </c>
      <c r="AH1128" t="n">
        <v>91</v>
      </c>
      <c r="AI1128" t="n">
        <v>191</v>
      </c>
      <c r="AJ1128" t="n">
        <v>82</v>
      </c>
      <c r="AK1128" t="n">
        <v>-5</v>
      </c>
      <c r="AL1128" t="n">
        <v>-94</v>
      </c>
      <c r="AM1128" t="n">
        <v>-157</v>
      </c>
      <c r="AO1128" t="n">
        <v>-183</v>
      </c>
      <c r="AP1128" t="n">
        <v>-147</v>
      </c>
      <c r="AQ1128" t="n">
        <v>-99</v>
      </c>
      <c r="AR1128" t="n">
        <v>-152</v>
      </c>
      <c r="AT1128" t="n">
        <v>-11</v>
      </c>
      <c r="AU1128" t="n">
        <v>192</v>
      </c>
      <c r="AV1128" t="n">
        <v>533</v>
      </c>
      <c r="AW1128" t="n">
        <v>716</v>
      </c>
      <c r="AX1128" t="n">
        <v>1429</v>
      </c>
      <c r="AY1128" t="n">
        <v>706</v>
      </c>
      <c r="AZ1128" t="n">
        <v>576</v>
      </c>
      <c r="BA1128" t="n">
        <v>301</v>
      </c>
      <c r="BB1128" t="n">
        <v>65</v>
      </c>
      <c r="BC1128" t="n">
        <v>1650</v>
      </c>
      <c r="BD1128" t="n">
        <v>-143</v>
      </c>
      <c r="BE1128" t="n">
        <v>-143</v>
      </c>
    </row>
    <row r="1129">
      <c r="A1129" t="inlineStr">
        <is>
          <t>Fx</t>
        </is>
      </c>
      <c r="C1129" t="inlineStr">
        <is>
          <t>Million</t>
        </is>
      </c>
      <c r="D1129" t="inlineStr">
        <is>
          <t>QQQQ</t>
        </is>
      </c>
      <c r="E1129" t="inlineStr">
        <is>
          <t>Yes</t>
        </is>
      </c>
      <c r="AO1129" t="n">
        <v>0</v>
      </c>
      <c r="AP1129" t="n">
        <v>0</v>
      </c>
      <c r="AQ1129" t="n">
        <v>0</v>
      </c>
      <c r="AR1129" t="n">
        <v>34</v>
      </c>
      <c r="AT1129" t="n">
        <v>50</v>
      </c>
      <c r="AU1129" t="n">
        <v>92</v>
      </c>
      <c r="AV1129" t="n">
        <v>147</v>
      </c>
      <c r="AW1129" t="n">
        <v>42</v>
      </c>
      <c r="AX1129" t="n">
        <v>331</v>
      </c>
      <c r="AY1129" t="n">
        <v>-17</v>
      </c>
    </row>
    <row r="1130">
      <c r="A1130" t="inlineStr">
        <is>
          <t>Currency</t>
        </is>
      </c>
      <c r="C1130" t="inlineStr">
        <is>
          <t>Million</t>
        </is>
      </c>
      <c r="D1130" t="inlineStr">
        <is>
          <t>QQQQ</t>
        </is>
      </c>
      <c r="E1130" t="inlineStr">
        <is>
          <t>Yes</t>
        </is>
      </c>
      <c r="V1130" t="n">
        <v>-16</v>
      </c>
      <c r="W1130" t="n">
        <v>-4</v>
      </c>
      <c r="X1130" t="n">
        <v>-4</v>
      </c>
      <c r="Y1130" t="n">
        <v>-61</v>
      </c>
      <c r="Z1130" t="n">
        <v>-5</v>
      </c>
      <c r="AA1130" t="n">
        <v>-7</v>
      </c>
      <c r="AB1130" t="n">
        <v>-8</v>
      </c>
      <c r="AC1130" t="n">
        <v>11</v>
      </c>
      <c r="AD1130" t="n">
        <v>-8</v>
      </c>
      <c r="AE1130" t="n">
        <v>18</v>
      </c>
      <c r="AF1130" t="n">
        <v>34</v>
      </c>
      <c r="AG1130" t="n">
        <v>14</v>
      </c>
      <c r="AH1130" t="n">
        <v>-8</v>
      </c>
      <c r="AI1130" t="n">
        <v>58</v>
      </c>
      <c r="AJ1130" t="n">
        <v>-11</v>
      </c>
      <c r="AK1130" t="n">
        <v>-22</v>
      </c>
      <c r="AL1130" t="n">
        <v>-16</v>
      </c>
      <c r="AM1130" t="n">
        <v>-8</v>
      </c>
    </row>
    <row r="1131">
      <c r="A1131" t="inlineStr">
        <is>
          <t>Other</t>
        </is>
      </c>
      <c r="C1131" t="inlineStr">
        <is>
          <t>Million</t>
        </is>
      </c>
      <c r="D1131" t="inlineStr">
        <is>
          <t>QQQQ</t>
        </is>
      </c>
      <c r="E1131" t="inlineStr">
        <is>
          <t>Yes</t>
        </is>
      </c>
      <c r="AO1131" t="n">
        <v>-25</v>
      </c>
      <c r="AP1131" t="n">
        <v>-10</v>
      </c>
      <c r="AQ1131" t="n">
        <v>-19</v>
      </c>
    </row>
    <row r="1132">
      <c r="A1132" t="inlineStr">
        <is>
          <t>Combined net sales at the end</t>
        </is>
      </c>
      <c r="C1132" t="inlineStr">
        <is>
          <t>Million</t>
        </is>
      </c>
      <c r="D1132" t="inlineStr">
        <is>
          <t>QQQQ</t>
        </is>
      </c>
      <c r="E1132" t="inlineStr">
        <is>
          <t>Yes</t>
        </is>
      </c>
      <c r="V1132" t="n">
        <v>1614</v>
      </c>
      <c r="W1132" t="n">
        <v>1645</v>
      </c>
      <c r="X1132" t="n">
        <v>1618</v>
      </c>
      <c r="Y1132" t="n">
        <v>6489</v>
      </c>
      <c r="Z1132" t="n">
        <v>1502</v>
      </c>
      <c r="AA1132" t="n">
        <v>1806</v>
      </c>
      <c r="AB1132" t="n">
        <v>1906</v>
      </c>
      <c r="AC1132" t="n">
        <v>1881</v>
      </c>
      <c r="AD1132" t="n">
        <v>7095</v>
      </c>
      <c r="AE1132" t="n">
        <v>1776</v>
      </c>
      <c r="AF1132" t="n">
        <v>1967</v>
      </c>
      <c r="AG1132" t="n">
        <v>2072</v>
      </c>
      <c r="AH1132" t="n">
        <v>2054</v>
      </c>
      <c r="AI1132" t="n">
        <v>7869</v>
      </c>
      <c r="AJ1132" t="n">
        <v>1972</v>
      </c>
      <c r="AK1132" t="n">
        <v>1950</v>
      </c>
      <c r="AL1132" t="n">
        <v>1937</v>
      </c>
      <c r="AM1132" t="n">
        <v>3019</v>
      </c>
      <c r="AO1132" t="n">
        <v>2816</v>
      </c>
      <c r="AP1132" t="n">
        <v>2975</v>
      </c>
      <c r="AQ1132" t="n">
        <v>2910</v>
      </c>
      <c r="AR1132" t="n">
        <v>3008</v>
      </c>
      <c r="AT1132" t="n">
        <v>3136</v>
      </c>
      <c r="AU1132" t="n">
        <v>3370</v>
      </c>
      <c r="AV1132" t="n">
        <v>3675</v>
      </c>
      <c r="AW1132" t="n">
        <v>3669</v>
      </c>
      <c r="AX1132" t="n">
        <v>13850</v>
      </c>
      <c r="AY1132" t="n">
        <v>3573</v>
      </c>
      <c r="AZ1132" t="n">
        <v>3775</v>
      </c>
      <c r="BA1132" t="n">
        <v>3726</v>
      </c>
      <c r="BB1132" t="n">
        <v>3421</v>
      </c>
      <c r="BC1132" t="n">
        <v>14495</v>
      </c>
      <c r="BD1132" t="n">
        <v>3060</v>
      </c>
      <c r="BE1132" t="n">
        <v>3288</v>
      </c>
    </row>
    <row r="1133">
      <c r="A1133" t="inlineStr">
        <is>
          <t>Combined net sales at the end-c</t>
        </is>
      </c>
      <c r="S1133">
        <f>SUM(S1116:S1117,S1122:S1131)</f>
        <v/>
      </c>
      <c r="V1133">
        <f>SUM(V1116:V1117,V1122:V1131)</f>
        <v/>
      </c>
      <c r="W1133">
        <f>SUM(W1116:W1117,W1122:W1131)</f>
        <v/>
      </c>
      <c r="X1133">
        <f>SUM(X1116:X1117,X1122:X1131)</f>
        <v/>
      </c>
      <c r="Y1133">
        <f>SUM(Y1116:Y1117,Y1122:Y1131)</f>
        <v/>
      </c>
      <c r="Z1133">
        <f>SUM(Z1116:Z1117,Z1122:Z1131)</f>
        <v/>
      </c>
      <c r="AA1133">
        <f>SUM(AA1116:AA1117,AA1122:AA1131)</f>
        <v/>
      </c>
      <c r="AB1133">
        <f>SUM(AB1116:AB1117,AB1122:AB1131)</f>
        <v/>
      </c>
      <c r="AC1133">
        <f>SUM(AC1116:AC1117,AC1122:AC1131)</f>
        <v/>
      </c>
      <c r="AD1133">
        <f>SUM(AD1116:AD1117,AD1122:AD1131)</f>
        <v/>
      </c>
      <c r="AE1133">
        <f>SUM(AE1116:AE1117,AE1122:AE1131)</f>
        <v/>
      </c>
      <c r="AF1133">
        <f>SUM(AF1116:AF1117,AF1122:AF1131)</f>
        <v/>
      </c>
      <c r="AG1133">
        <f>SUM(AG1116:AG1117,AG1122:AG1131)</f>
        <v/>
      </c>
      <c r="AH1133">
        <f>SUM(AH1116:AH1117,AH1122:AH1131)</f>
        <v/>
      </c>
      <c r="AI1133">
        <f>SUM(AI1116:AI1117,AI1122:AI1131)</f>
        <v/>
      </c>
      <c r="AJ1133">
        <f>SUM(AJ1116:AJ1117,AJ1122:AJ1131)</f>
        <v/>
      </c>
      <c r="AK1133">
        <f>SUM(AK1116:AK1117,AK1122:AK1131)</f>
        <v/>
      </c>
      <c r="AL1133">
        <f>SUM(AL1116:AL1117,AL1122:AL1131)</f>
        <v/>
      </c>
      <c r="AM1133">
        <f>SUM(AM1116:AM1117,AM1122:AM1131)</f>
        <v/>
      </c>
      <c r="AN1133">
        <f>SUM(AN1116:AN1117,AN1122:AN1131)</f>
        <v/>
      </c>
      <c r="AO1133">
        <f>SUM(AO1116:AO1117,AO1122:AO1131)</f>
        <v/>
      </c>
      <c r="AP1133">
        <f>SUM(AP1116:AP1117,AP1122:AP1131)</f>
        <v/>
      </c>
      <c r="AQ1133">
        <f>SUM(AQ1116:AQ1117,AQ1122:AQ1131)</f>
        <v/>
      </c>
      <c r="AR1133">
        <f>SUM(AR1116:AR1117,AR1122:AR1131)</f>
        <v/>
      </c>
      <c r="AT1133">
        <f>SUM(AT1116:AT1117,AT1122:AT1131)</f>
        <v/>
      </c>
      <c r="AU1133">
        <f>SUM(AU1116:AU1117,AU1122:AU1131)</f>
        <v/>
      </c>
      <c r="AV1133">
        <f>SUM(AV1116:AV1117,AV1122:AV1131)</f>
        <v/>
      </c>
      <c r="AW1133">
        <f>SUM(AW1116:AW1117,AW1122:AW1131)</f>
        <v/>
      </c>
      <c r="AX1133">
        <f>SUM(AX1116:AX1117,AX1122:AX1131)</f>
        <v/>
      </c>
      <c r="AY1133">
        <f>SUM(AY1116:AY1117,AY1122:AY1131)</f>
        <v/>
      </c>
      <c r="AZ1133">
        <f>SUM(AZ1116:AZ1117,AZ1122:AZ1131)</f>
        <v/>
      </c>
      <c r="BA1133">
        <f>SUM(BA1116:BA1117,BA1122:BA1131)</f>
        <v/>
      </c>
      <c r="BB1133">
        <f>SUM(BB1116:BB1117,BB1122:BB1131)</f>
        <v/>
      </c>
      <c r="BC1133">
        <f>SUM(BC1116:BC1117,BC1122:BC1131)</f>
        <v/>
      </c>
      <c r="BD1133">
        <f>SUM(BD1116:BD1117,BD1122:BD1131)</f>
        <v/>
      </c>
      <c r="BE1133">
        <f>SUM(BE1116:BE1117,BE1122:BE1131)</f>
        <v/>
      </c>
    </row>
    <row r="1134">
      <c r="A1134" t="inlineStr">
        <is>
          <t>Sum check</t>
        </is>
      </c>
      <c r="S1134">
        <f>S1132-S1133</f>
        <v/>
      </c>
      <c r="V1134">
        <f>V1132-V1133</f>
        <v/>
      </c>
      <c r="W1134">
        <f>W1132-W1133</f>
        <v/>
      </c>
      <c r="X1134">
        <f>X1132-X1133</f>
        <v/>
      </c>
      <c r="Y1134">
        <f>Y1132-Y1133</f>
        <v/>
      </c>
      <c r="Z1134">
        <f>Z1132-Z1133</f>
        <v/>
      </c>
      <c r="AA1134">
        <f>AA1132-AA1133</f>
        <v/>
      </c>
      <c r="AB1134">
        <f>AB1132-AB1133</f>
        <v/>
      </c>
      <c r="AC1134">
        <f>AC1132-AC1133</f>
        <v/>
      </c>
      <c r="AD1134">
        <f>AD1132-AD1133</f>
        <v/>
      </c>
      <c r="AE1134">
        <f>AE1132-AE1133</f>
        <v/>
      </c>
      <c r="AF1134">
        <f>AF1132-AF1133</f>
        <v/>
      </c>
      <c r="AG1134">
        <f>AG1132-AG1133</f>
        <v/>
      </c>
      <c r="AH1134">
        <f>AH1132-AH1133</f>
        <v/>
      </c>
      <c r="AI1134">
        <f>AI1132-AI1133</f>
        <v/>
      </c>
      <c r="AJ1134">
        <f>AJ1132-AJ1133</f>
        <v/>
      </c>
      <c r="AK1134">
        <f>AK1132-AK1133</f>
        <v/>
      </c>
      <c r="AL1134">
        <f>AL1132-AL1133</f>
        <v/>
      </c>
      <c r="AM1134">
        <f>AM1132-AM1133</f>
        <v/>
      </c>
      <c r="AN1134">
        <f>AN1132-AN1133</f>
        <v/>
      </c>
      <c r="AO1134">
        <f>AO1132-AO1133</f>
        <v/>
      </c>
      <c r="AP1134">
        <f>AP1132-AP1133</f>
        <v/>
      </c>
      <c r="AQ1134">
        <f>AQ1132-AQ1133</f>
        <v/>
      </c>
      <c r="AR1134">
        <f>AR1132-AR1133</f>
        <v/>
      </c>
      <c r="AT1134">
        <f>AT1132-AT1133</f>
        <v/>
      </c>
      <c r="AU1134">
        <f>AU1132-AU1133</f>
        <v/>
      </c>
      <c r="AV1134">
        <f>AV1132-AV1133</f>
        <v/>
      </c>
      <c r="AW1134">
        <f>AW1132-AW1133</f>
        <v/>
      </c>
      <c r="AX1134">
        <f>AX1132-AX1133</f>
        <v/>
      </c>
      <c r="AY1134">
        <f>AY1132-AY1133</f>
        <v/>
      </c>
      <c r="AZ1134">
        <f>AZ1132-AZ1133</f>
        <v/>
      </c>
      <c r="BA1134">
        <f>BA1132-BA1133</f>
        <v/>
      </c>
      <c r="BB1134">
        <f>BB1132-BB1133</f>
        <v/>
      </c>
      <c r="BC1134">
        <f>BC1132-BC1133</f>
        <v/>
      </c>
      <c r="BD1134">
        <f>BD1132-BD1133</f>
        <v/>
      </c>
      <c r="BE1134">
        <f>BE1132-BE1133</f>
        <v/>
      </c>
    </row>
    <row r="1135"/>
    <row r="1136">
      <c r="A1136" t="inlineStr">
        <is>
          <t>Operating EBITDA bridge</t>
        </is>
      </c>
    </row>
    <row r="1137">
      <c r="A1137" t="inlineStr">
        <is>
          <t>Operating EBITDA</t>
        </is>
      </c>
      <c r="C1137" t="inlineStr">
        <is>
          <t>Million</t>
        </is>
      </c>
      <c r="D1137" t="inlineStr">
        <is>
          <t>QQQQ</t>
        </is>
      </c>
      <c r="E1137" t="inlineStr">
        <is>
          <t>Yes</t>
        </is>
      </c>
      <c r="V1137" t="n">
        <v>210</v>
      </c>
      <c r="W1137" t="n">
        <v>219</v>
      </c>
      <c r="X1137" t="n">
        <v>205</v>
      </c>
      <c r="Y1137" t="n">
        <v>815</v>
      </c>
    </row>
    <row r="1138">
      <c r="A1138" t="inlineStr">
        <is>
          <t>Combined operating EBITDA at the beginning</t>
        </is>
      </c>
      <c r="C1138" t="inlineStr">
        <is>
          <t>Million</t>
        </is>
      </c>
      <c r="D1138" t="inlineStr">
        <is>
          <t>QQQQ</t>
        </is>
      </c>
      <c r="E1138" t="inlineStr">
        <is>
          <t>Yes</t>
        </is>
      </c>
      <c r="V1138" t="n">
        <v>289</v>
      </c>
      <c r="W1138" t="n">
        <v>294</v>
      </c>
      <c r="X1138" t="n">
        <v>276</v>
      </c>
      <c r="Y1138" t="n">
        <v>1101</v>
      </c>
      <c r="Z1138" t="n">
        <v>276</v>
      </c>
      <c r="AA1138" t="n">
        <v>317</v>
      </c>
      <c r="AB1138" t="n">
        <v>316</v>
      </c>
      <c r="AC1138" t="n">
        <v>301</v>
      </c>
      <c r="AD1138" t="n">
        <v>1210</v>
      </c>
      <c r="AE1138" t="n">
        <v>277</v>
      </c>
      <c r="AF1138" t="n">
        <v>336</v>
      </c>
      <c r="AG1138" t="n">
        <v>364</v>
      </c>
      <c r="AH1138" t="n">
        <v>350</v>
      </c>
      <c r="AI1138" t="n">
        <v>1327</v>
      </c>
      <c r="AJ1138" t="n">
        <v>310</v>
      </c>
      <c r="AK1138" t="n">
        <v>350</v>
      </c>
      <c r="AL1138" t="n">
        <v>374</v>
      </c>
      <c r="AM1138" t="n">
        <v>346</v>
      </c>
      <c r="AO1138" t="n">
        <v>331</v>
      </c>
      <c r="AP1138" t="n">
        <v>354</v>
      </c>
      <c r="AQ1138" t="n">
        <v>348</v>
      </c>
      <c r="AR1138" t="n">
        <v>497</v>
      </c>
      <c r="AT1138" t="n">
        <v>451</v>
      </c>
      <c r="AU1138" t="n">
        <v>539</v>
      </c>
      <c r="AV1138" t="n">
        <v>581</v>
      </c>
      <c r="AW1138" t="n">
        <v>586</v>
      </c>
      <c r="AX1138" t="n">
        <v>2157</v>
      </c>
      <c r="AY1138" t="n">
        <v>539</v>
      </c>
      <c r="AZ1138" t="n">
        <v>590</v>
      </c>
      <c r="BA1138" t="n">
        <v>565</v>
      </c>
      <c r="BB1138" t="n">
        <v>530</v>
      </c>
      <c r="BC1138" t="n">
        <v>2224</v>
      </c>
      <c r="BD1138" t="n">
        <v>457</v>
      </c>
      <c r="BE1138" t="n">
        <v>555</v>
      </c>
    </row>
    <row r="1139">
      <c r="A1139" t="inlineStr">
        <is>
          <t>Adjustments</t>
        </is>
      </c>
      <c r="C1139" t="inlineStr">
        <is>
          <t>Million</t>
        </is>
      </c>
      <c r="D1139" t="inlineStr">
        <is>
          <t>QQQQ</t>
        </is>
      </c>
      <c r="E1139" t="inlineStr">
        <is>
          <t>Yes</t>
        </is>
      </c>
      <c r="AZ1139" t="n">
        <v>-41</v>
      </c>
      <c r="BA1139" t="n">
        <v>-40</v>
      </c>
      <c r="BB1139" t="n">
        <v>-36</v>
      </c>
      <c r="BC1139" t="n">
        <v>-106</v>
      </c>
      <c r="BD1139" t="n">
        <v>-27</v>
      </c>
      <c r="BE1139" t="n">
        <v>-21</v>
      </c>
    </row>
    <row r="1140">
      <c r="A1140" t="inlineStr">
        <is>
          <t>Year comparable</t>
        </is>
      </c>
      <c r="C1140" t="inlineStr">
        <is>
          <t>Million</t>
        </is>
      </c>
      <c r="D1140" t="inlineStr">
        <is>
          <t>QQQQ</t>
        </is>
      </c>
      <c r="E1140" t="inlineStr">
        <is>
          <t>Yes</t>
        </is>
      </c>
      <c r="AW1140" t="n">
        <v>577</v>
      </c>
      <c r="AX1140" t="n">
        <v>2152</v>
      </c>
      <c r="AY1140" t="n">
        <v>513</v>
      </c>
      <c r="AZ1140" t="n">
        <v>549</v>
      </c>
      <c r="BA1140" t="n">
        <v>525</v>
      </c>
      <c r="BB1140" t="n">
        <v>494</v>
      </c>
      <c r="BC1140" t="n">
        <v>2118</v>
      </c>
      <c r="BD1140" t="n">
        <v>430</v>
      </c>
      <c r="BE1140" t="n">
        <v>534</v>
      </c>
    </row>
    <row r="1141">
      <c r="A1141" t="inlineStr">
        <is>
          <t>Year comparable-c</t>
        </is>
      </c>
      <c r="S1141">
        <f>SUM(S1138:S1139)</f>
        <v/>
      </c>
      <c r="X1141">
        <f>SUM(X1138:X1139)</f>
        <v/>
      </c>
      <c r="Z1141">
        <f>SUM(Z1138:Z1139)</f>
        <v/>
      </c>
      <c r="AC1141">
        <f>SUM(AC1138:AC1139)</f>
        <v/>
      </c>
      <c r="AH1141">
        <f>SUM(AH1138:AH1139)</f>
        <v/>
      </c>
      <c r="AM1141">
        <f>SUM(AM1138:AM1139)</f>
        <v/>
      </c>
      <c r="AN1141">
        <f>SUM(AN1138:AN1139)</f>
        <v/>
      </c>
      <c r="AR1141">
        <f>SUM(AR1138:AR1139)</f>
        <v/>
      </c>
      <c r="AT1141">
        <f>SUM(AT1138:AT1139)</f>
        <v/>
      </c>
      <c r="AU1141">
        <f>SUM(AU1138:AU1139)</f>
        <v/>
      </c>
      <c r="AW1141">
        <f>SUM(AW1138:AW1139)</f>
        <v/>
      </c>
      <c r="AY1141">
        <f>SUM(AY1138:AY1139)</f>
        <v/>
      </c>
      <c r="AZ1141">
        <f>SUM(AZ1138:AZ1139)</f>
        <v/>
      </c>
      <c r="BA1141">
        <f>SUM(BA1138:BA1139)</f>
        <v/>
      </c>
      <c r="BB1141">
        <f>SUM(BB1138:BB1139)</f>
        <v/>
      </c>
      <c r="BC1141">
        <f>SUM(BC1138:BC1139)</f>
        <v/>
      </c>
      <c r="BD1141">
        <f>SUM(BD1138:BD1139)</f>
        <v/>
      </c>
      <c r="BE1141">
        <f>SUM(BE1138:BE1139)</f>
        <v/>
      </c>
    </row>
    <row r="1142">
      <c r="A1142" t="inlineStr">
        <is>
          <t>Sum check</t>
        </is>
      </c>
      <c r="S1142">
        <f>S1140-S1141</f>
        <v/>
      </c>
      <c r="X1142">
        <f>X1140-X1141</f>
        <v/>
      </c>
      <c r="Z1142">
        <f>Z1140-Z1141</f>
        <v/>
      </c>
      <c r="AC1142">
        <f>AC1140-AC1141</f>
        <v/>
      </c>
      <c r="AH1142">
        <f>AH1140-AH1141</f>
        <v/>
      </c>
      <c r="AM1142">
        <f>AM1140-AM1141</f>
        <v/>
      </c>
      <c r="AN1142">
        <f>AN1140-AN1141</f>
        <v/>
      </c>
      <c r="AR1142">
        <f>AR1140-AR1141</f>
        <v/>
      </c>
      <c r="AT1142">
        <f>AT1140-AT1141</f>
        <v/>
      </c>
      <c r="AU1142">
        <f>AU1140-AU1141</f>
        <v/>
      </c>
      <c r="AW1142">
        <f>AW1140-AW1141</f>
        <v/>
      </c>
      <c r="AY1142">
        <f>AY1140-AY1141</f>
        <v/>
      </c>
      <c r="AZ1142">
        <f>AZ1140-AZ1141</f>
        <v/>
      </c>
      <c r="BA1142">
        <f>BA1140-BA1141</f>
        <v/>
      </c>
      <c r="BB1142">
        <f>BB1140-BB1141</f>
        <v/>
      </c>
      <c r="BC1142">
        <f>BC1140-BC1141</f>
        <v/>
      </c>
      <c r="BD1142">
        <f>BD1140-BD1141</f>
        <v/>
      </c>
      <c r="BE1142">
        <f>BE1140-BE1141</f>
        <v/>
      </c>
    </row>
    <row r="1143"/>
    <row r="1144">
      <c r="A1144" t="inlineStr">
        <is>
          <t>Extra days</t>
        </is>
      </c>
      <c r="C1144" t="inlineStr">
        <is>
          <t>Million</t>
        </is>
      </c>
      <c r="D1144" t="inlineStr">
        <is>
          <t>QQQQ</t>
        </is>
      </c>
      <c r="E1144" t="inlineStr">
        <is>
          <t>Yes</t>
        </is>
      </c>
      <c r="Z1144" t="n">
        <v>-17</v>
      </c>
      <c r="AD1144" t="n">
        <v>-17</v>
      </c>
      <c r="AT1144" t="n">
        <v>19</v>
      </c>
      <c r="AX1144" t="n">
        <v>-5</v>
      </c>
      <c r="AY1144" t="n">
        <v>-26</v>
      </c>
    </row>
    <row r="1145">
      <c r="A1145" t="inlineStr">
        <is>
          <t>Legacy AEP</t>
        </is>
      </c>
      <c r="C1145" t="inlineStr">
        <is>
          <t>Million</t>
        </is>
      </c>
      <c r="D1145" t="inlineStr">
        <is>
          <t>QQQQ</t>
        </is>
      </c>
      <c r="E1145" t="inlineStr">
        <is>
          <t>Yes</t>
        </is>
      </c>
      <c r="AG1145" t="n">
        <v>-7</v>
      </c>
    </row>
    <row r="1146">
      <c r="A1146" t="inlineStr">
        <is>
          <t>Divestiture</t>
        </is>
      </c>
      <c r="C1146" t="inlineStr">
        <is>
          <t>Million</t>
        </is>
      </c>
      <c r="D1146" t="inlineStr">
        <is>
          <t>QQQQ</t>
        </is>
      </c>
      <c r="E1146" t="inlineStr">
        <is>
          <t>Yes</t>
        </is>
      </c>
      <c r="AJ1146" t="n">
        <v>0</v>
      </c>
      <c r="AK1146" t="n">
        <v>0</v>
      </c>
      <c r="AL1146" t="n">
        <v>0</v>
      </c>
      <c r="AM1146" t="n">
        <v>-4</v>
      </c>
      <c r="AO1146" t="n">
        <v>-9</v>
      </c>
      <c r="AP1146" t="n">
        <v>-8</v>
      </c>
      <c r="AQ1146" t="n">
        <v>-10</v>
      </c>
      <c r="AR1146" t="n">
        <v>-3</v>
      </c>
      <c r="AT1146" t="n">
        <v>-2</v>
      </c>
      <c r="AU1146" t="n">
        <v>-7</v>
      </c>
      <c r="AV1146" t="n">
        <v>-10</v>
      </c>
      <c r="AW1146" t="n">
        <v>-9</v>
      </c>
    </row>
    <row r="1147">
      <c r="A1147" t="inlineStr">
        <is>
          <t>Acquisition</t>
        </is>
      </c>
      <c r="C1147" t="inlineStr">
        <is>
          <t>Million</t>
        </is>
      </c>
      <c r="D1147" t="inlineStr">
        <is>
          <t>QQQQ</t>
        </is>
      </c>
      <c r="E1147" t="inlineStr">
        <is>
          <t>Yes</t>
        </is>
      </c>
      <c r="AJ1147" t="n">
        <v>0</v>
      </c>
      <c r="AK1147" t="n">
        <v>0</v>
      </c>
      <c r="AL1147" t="n">
        <v>0</v>
      </c>
      <c r="AM1147" t="n">
        <v>198</v>
      </c>
      <c r="AO1147" t="n">
        <v>157</v>
      </c>
      <c r="AP1147" t="n">
        <v>200</v>
      </c>
      <c r="AQ1147" t="n">
        <v>210</v>
      </c>
      <c r="AR1147" t="n">
        <v>0</v>
      </c>
    </row>
    <row r="1148">
      <c r="A1148" t="inlineStr">
        <is>
          <t>Volume</t>
        </is>
      </c>
      <c r="C1148" t="inlineStr">
        <is>
          <t>Million</t>
        </is>
      </c>
      <c r="D1148" t="inlineStr">
        <is>
          <t>QQQQ</t>
        </is>
      </c>
      <c r="E1148" t="inlineStr">
        <is>
          <t>Yes</t>
        </is>
      </c>
      <c r="W1148" t="n">
        <v>-5</v>
      </c>
      <c r="X1148" t="n">
        <v>-1</v>
      </c>
      <c r="Y1148" t="n">
        <v>-6</v>
      </c>
      <c r="Z1148" t="n">
        <v>1</v>
      </c>
      <c r="AA1148" t="n">
        <v>20</v>
      </c>
      <c r="AB1148" t="n">
        <v>24</v>
      </c>
      <c r="AC1148" t="n">
        <v>21</v>
      </c>
      <c r="AD1148" t="n">
        <v>66</v>
      </c>
      <c r="AE1148" t="n">
        <v>40</v>
      </c>
      <c r="AF1148" t="n">
        <v>18</v>
      </c>
      <c r="AG1148" t="n">
        <v>22</v>
      </c>
      <c r="AH1148" t="n">
        <v>17</v>
      </c>
      <c r="AI1148" t="n">
        <v>93</v>
      </c>
      <c r="AJ1148" t="n">
        <v>23</v>
      </c>
      <c r="AK1148" t="n">
        <v>1</v>
      </c>
      <c r="AL1148" t="n">
        <v>-7</v>
      </c>
      <c r="AM1148" t="n">
        <v>-11</v>
      </c>
      <c r="AO1148" t="n">
        <v>0</v>
      </c>
      <c r="AP1148" t="n">
        <v>4</v>
      </c>
      <c r="AQ1148" t="n">
        <v>12</v>
      </c>
      <c r="AR1148" t="n">
        <v>31</v>
      </c>
      <c r="AT1148" t="n">
        <v>46</v>
      </c>
      <c r="AU1148" t="n">
        <v>39</v>
      </c>
      <c r="AV1148" t="n">
        <v>24</v>
      </c>
      <c r="AW1148" t="n">
        <v>-5</v>
      </c>
      <c r="AX1148" t="n">
        <v>100</v>
      </c>
      <c r="AY1148" t="n">
        <v>-15</v>
      </c>
      <c r="AZ1148" t="n">
        <v>-10</v>
      </c>
      <c r="BA1148" t="n">
        <v>-11</v>
      </c>
      <c r="BB1148" t="n">
        <v>-13</v>
      </c>
      <c r="BC1148" t="n">
        <v>-50</v>
      </c>
      <c r="BD1148" t="n">
        <v>-33</v>
      </c>
      <c r="BE1148" t="n">
        <v>-35</v>
      </c>
    </row>
    <row r="1149">
      <c r="A1149" t="inlineStr">
        <is>
          <t>Price/ cost</t>
        </is>
      </c>
      <c r="C1149" t="inlineStr">
        <is>
          <t>Million</t>
        </is>
      </c>
      <c r="D1149" t="inlineStr">
        <is>
          <t>QQQQ</t>
        </is>
      </c>
      <c r="E1149" t="inlineStr">
        <is>
          <t>Yes</t>
        </is>
      </c>
      <c r="V1149" t="n">
        <v>30</v>
      </c>
      <c r="W1149" t="n">
        <v>32</v>
      </c>
      <c r="X1149" t="n">
        <v>22</v>
      </c>
      <c r="Y1149" t="n">
        <v>117</v>
      </c>
      <c r="Z1149" t="n">
        <v>4</v>
      </c>
      <c r="AA1149" t="n">
        <v>-9</v>
      </c>
      <c r="AB1149" t="n">
        <v>11</v>
      </c>
      <c r="AC1149" t="n">
        <v>18</v>
      </c>
      <c r="AD1149" t="n">
        <v>24</v>
      </c>
      <c r="AE1149" t="n">
        <v>12</v>
      </c>
      <c r="AF1149" t="n">
        <v>59</v>
      </c>
      <c r="AG1149" t="n">
        <v>37</v>
      </c>
      <c r="AH1149" t="n">
        <v>91</v>
      </c>
      <c r="AI1149" t="n">
        <v>191</v>
      </c>
      <c r="AJ1149" t="n">
        <v>82</v>
      </c>
      <c r="AK1149" t="n">
        <v>-5</v>
      </c>
      <c r="AL1149" t="n">
        <v>-13</v>
      </c>
      <c r="AM1149" t="n">
        <v>-24</v>
      </c>
      <c r="AO1149" t="n">
        <v>-20</v>
      </c>
      <c r="AP1149" t="n">
        <v>-9</v>
      </c>
      <c r="AQ1149" t="n">
        <v>34</v>
      </c>
      <c r="AR1149" t="n">
        <v>82</v>
      </c>
      <c r="AT1149" t="n">
        <v>17</v>
      </c>
      <c r="AU1149" t="n">
        <v>15</v>
      </c>
      <c r="AV1149" t="n">
        <v>-42</v>
      </c>
      <c r="AW1149" t="n">
        <v>-66</v>
      </c>
      <c r="AX1149" t="n">
        <v>-76</v>
      </c>
      <c r="AY1149" t="n">
        <v>-41</v>
      </c>
      <c r="AZ1149" t="n">
        <v>12</v>
      </c>
      <c r="BA1149" t="n">
        <v>41</v>
      </c>
      <c r="BB1149" t="n">
        <v>58</v>
      </c>
      <c r="BC1149" t="n">
        <v>95</v>
      </c>
      <c r="BD1149" t="n">
        <v>55</v>
      </c>
      <c r="BE1149" t="n">
        <v>55</v>
      </c>
    </row>
    <row r="1150">
      <c r="A1150" t="inlineStr">
        <is>
          <t>PY COVID Mix Benefit</t>
        </is>
      </c>
      <c r="C1150" t="inlineStr">
        <is>
          <t>Million</t>
        </is>
      </c>
      <c r="D1150" t="inlineStr">
        <is>
          <t>QQQQ</t>
        </is>
      </c>
      <c r="E1150" t="inlineStr">
        <is>
          <t>Yes</t>
        </is>
      </c>
      <c r="BC1150" t="n">
        <v>-65</v>
      </c>
    </row>
    <row r="1151">
      <c r="A1151" t="inlineStr">
        <is>
          <t>COGS</t>
        </is>
      </c>
      <c r="C1151" t="inlineStr">
        <is>
          <t>Million</t>
        </is>
      </c>
      <c r="D1151" t="inlineStr">
        <is>
          <t>QQQQ</t>
        </is>
      </c>
      <c r="E1151" t="inlineStr">
        <is>
          <t>Yes</t>
        </is>
      </c>
      <c r="AE1151" t="n">
        <v>-30</v>
      </c>
      <c r="AF1151" t="n">
        <v>-81</v>
      </c>
      <c r="AG1151" t="n">
        <v>-57</v>
      </c>
      <c r="AH1151" t="n">
        <v>-123</v>
      </c>
      <c r="AI1151" t="n">
        <v>-288</v>
      </c>
      <c r="AJ1151" t="n">
        <v>-79</v>
      </c>
      <c r="AK1151" t="n">
        <v>14</v>
      </c>
      <c r="AL1151" t="n">
        <v>0</v>
      </c>
      <c r="AM1151" t="n">
        <v>0</v>
      </c>
    </row>
    <row r="1152">
      <c r="A1152" t="inlineStr">
        <is>
          <t>Fx</t>
        </is>
      </c>
      <c r="C1152" t="inlineStr">
        <is>
          <t>Million</t>
        </is>
      </c>
      <c r="D1152" t="inlineStr">
        <is>
          <t>QQQQ</t>
        </is>
      </c>
      <c r="AV1152" t="n">
        <v>23</v>
      </c>
      <c r="AW1152" t="n">
        <v>9</v>
      </c>
      <c r="AX1152" t="n">
        <v>55</v>
      </c>
    </row>
    <row r="1153">
      <c r="A1153" t="inlineStr">
        <is>
          <t>SG&amp;A</t>
        </is>
      </c>
      <c r="C1153" t="inlineStr">
        <is>
          <t>Million</t>
        </is>
      </c>
      <c r="D1153" t="inlineStr">
        <is>
          <t>QQQQ</t>
        </is>
      </c>
      <c r="E1153" t="inlineStr">
        <is>
          <t>Yes</t>
        </is>
      </c>
      <c r="V1153" t="n">
        <v>-4</v>
      </c>
      <c r="W1153" t="n">
        <v>1</v>
      </c>
      <c r="X1153" t="n">
        <v>8</v>
      </c>
      <c r="Z1153" t="n">
        <v>9</v>
      </c>
      <c r="AE1153" t="n">
        <v>11</v>
      </c>
      <c r="AF1153" t="n">
        <v>13</v>
      </c>
      <c r="AG1153" t="n">
        <v>12</v>
      </c>
      <c r="AH1153" t="n">
        <v>10</v>
      </c>
      <c r="AI1153" t="n">
        <v>46</v>
      </c>
      <c r="AJ1153" t="n">
        <v>-1</v>
      </c>
      <c r="AK1153" t="n">
        <v>-1</v>
      </c>
      <c r="AL1153" t="n">
        <v>0</v>
      </c>
      <c r="AM1153" t="n">
        <v>-5</v>
      </c>
      <c r="AV1153" t="n">
        <v>-11</v>
      </c>
      <c r="AW1153" t="n">
        <v>15</v>
      </c>
      <c r="AX1153" t="n">
        <v>-7</v>
      </c>
      <c r="AZ1153" t="n">
        <v>4</v>
      </c>
      <c r="BA1153" t="n">
        <v>-5</v>
      </c>
      <c r="BB1153" t="n">
        <v>1</v>
      </c>
      <c r="BC1153" t="n">
        <v>3</v>
      </c>
      <c r="BD1153" t="n">
        <v>-9</v>
      </c>
      <c r="BE1153" t="n">
        <v>-13</v>
      </c>
    </row>
    <row r="1154">
      <c r="A1154" t="inlineStr">
        <is>
          <t>Operating expenses</t>
        </is>
      </c>
      <c r="C1154" t="inlineStr">
        <is>
          <t>Million</t>
        </is>
      </c>
      <c r="D1154" t="inlineStr">
        <is>
          <t>QQQQ</t>
        </is>
      </c>
      <c r="E1154" t="inlineStr">
        <is>
          <t>Yes</t>
        </is>
      </c>
      <c r="V1154" t="n">
        <v>4</v>
      </c>
      <c r="W1154" t="n">
        <v>-5</v>
      </c>
      <c r="X1154" t="n">
        <v>2</v>
      </c>
      <c r="Y1154" t="n">
        <v>10</v>
      </c>
      <c r="Z1154" t="n">
        <v>2</v>
      </c>
      <c r="AA1154" t="n">
        <v>10</v>
      </c>
      <c r="AB1154" t="n">
        <v>12</v>
      </c>
      <c r="AC1154" t="n">
        <v>6</v>
      </c>
      <c r="AD1154" t="n">
        <v>39</v>
      </c>
    </row>
    <row r="1155">
      <c r="A1155" t="inlineStr">
        <is>
          <t>Currency translation</t>
        </is>
      </c>
      <c r="C1155" t="inlineStr">
        <is>
          <t>Million</t>
        </is>
      </c>
      <c r="D1155" t="inlineStr">
        <is>
          <t>QQQQ</t>
        </is>
      </c>
      <c r="E1155" t="inlineStr">
        <is>
          <t>Yes</t>
        </is>
      </c>
      <c r="V1155" t="n">
        <v>-2</v>
      </c>
      <c r="W1155" t="n">
        <v>-1</v>
      </c>
      <c r="X1155" t="n">
        <v>-6</v>
      </c>
      <c r="Y1155" t="n">
        <v>-12</v>
      </c>
      <c r="Z1155" t="n">
        <v>2</v>
      </c>
      <c r="AA1155" t="n">
        <v>-2</v>
      </c>
      <c r="AB1155" t="n">
        <v>1</v>
      </c>
      <c r="AC1155" t="n">
        <v>4</v>
      </c>
      <c r="AD1155" t="n">
        <v>5</v>
      </c>
      <c r="AF1155" t="n">
        <v>5</v>
      </c>
      <c r="AG1155" t="n">
        <v>3</v>
      </c>
      <c r="AH1155" t="n">
        <v>1</v>
      </c>
      <c r="AI1155" t="n">
        <v>11</v>
      </c>
      <c r="AJ1155" t="n">
        <v>-4</v>
      </c>
      <c r="AK1155" t="n">
        <v>-5</v>
      </c>
      <c r="AL1155" t="n">
        <v>-6</v>
      </c>
      <c r="AM1155" t="n">
        <v>-3</v>
      </c>
    </row>
    <row r="1156">
      <c r="A1156" t="inlineStr">
        <is>
          <t>Other</t>
        </is>
      </c>
      <c r="C1156" t="inlineStr">
        <is>
          <t>Million</t>
        </is>
      </c>
      <c r="D1156" t="inlineStr">
        <is>
          <t>QQQQ</t>
        </is>
      </c>
      <c r="E1156" t="inlineStr">
        <is>
          <t>Yes</t>
        </is>
      </c>
      <c r="AO1156" t="n">
        <v>-8</v>
      </c>
      <c r="AP1156" t="n">
        <v>-2</v>
      </c>
      <c r="AQ1156" t="n">
        <v>-13</v>
      </c>
      <c r="AR1156" t="n">
        <v>-21</v>
      </c>
      <c r="AT1156" t="n">
        <v>8</v>
      </c>
      <c r="AU1156" t="n">
        <v>4</v>
      </c>
    </row>
    <row r="1157">
      <c r="A1157" t="inlineStr">
        <is>
          <t>Combined operating EBITDA at the end</t>
        </is>
      </c>
      <c r="C1157" t="inlineStr">
        <is>
          <t>Million</t>
        </is>
      </c>
      <c r="D1157" t="inlineStr">
        <is>
          <t>QQQQ</t>
        </is>
      </c>
      <c r="E1157" t="inlineStr">
        <is>
          <t>Yes</t>
        </is>
      </c>
      <c r="V1157" t="n">
        <v>317</v>
      </c>
      <c r="W1157" t="n">
        <v>316</v>
      </c>
      <c r="X1157" t="n">
        <v>301</v>
      </c>
      <c r="Y1157" t="n">
        <v>1210</v>
      </c>
      <c r="Z1157" t="n">
        <v>277</v>
      </c>
      <c r="AA1157" t="n">
        <v>336</v>
      </c>
      <c r="AB1157" t="n">
        <v>364</v>
      </c>
      <c r="AC1157" t="n">
        <v>350</v>
      </c>
      <c r="AD1157" t="n">
        <v>1327</v>
      </c>
      <c r="AE1157" t="n">
        <v>310</v>
      </c>
      <c r="AF1157" t="n">
        <v>350</v>
      </c>
      <c r="AG1157" t="n">
        <v>374</v>
      </c>
      <c r="AH1157" t="n">
        <v>346</v>
      </c>
      <c r="AI1157" t="n">
        <v>1380</v>
      </c>
      <c r="AJ1157" t="n">
        <v>331</v>
      </c>
      <c r="AK1157" t="n">
        <v>354</v>
      </c>
      <c r="AL1157" t="n">
        <v>348</v>
      </c>
      <c r="AM1157" t="n">
        <v>497</v>
      </c>
      <c r="AO1157" t="n">
        <v>451</v>
      </c>
      <c r="AP1157" t="n">
        <v>539</v>
      </c>
      <c r="AQ1157" t="n">
        <v>581</v>
      </c>
      <c r="AR1157" t="n">
        <v>586</v>
      </c>
      <c r="AT1157" t="n">
        <v>539</v>
      </c>
      <c r="AU1157" t="n">
        <v>590</v>
      </c>
      <c r="AV1157" t="n">
        <v>565</v>
      </c>
      <c r="AW1157" t="n">
        <v>530</v>
      </c>
      <c r="AX1157" t="n">
        <v>2224</v>
      </c>
      <c r="AY1157" t="n">
        <v>457</v>
      </c>
      <c r="AZ1157" t="n">
        <v>555</v>
      </c>
      <c r="BA1157" t="n">
        <v>550</v>
      </c>
      <c r="BB1157" t="n">
        <v>539</v>
      </c>
      <c r="BC1157" t="n">
        <v>2101</v>
      </c>
      <c r="BD1157" t="n">
        <v>443</v>
      </c>
      <c r="BE1157" t="n">
        <v>541</v>
      </c>
    </row>
    <row r="1158">
      <c r="A1158" t="inlineStr">
        <is>
          <t>Combined operating EBITDA at the end-c</t>
        </is>
      </c>
      <c r="S1158">
        <f>SUM(S1138:S1139,S1144:S1156)</f>
        <v/>
      </c>
      <c r="V1158">
        <f>SUM(V1138:V1139,V1144:V1156)</f>
        <v/>
      </c>
      <c r="W1158">
        <f>SUM(W1138:W1139,W1144:W1156)</f>
        <v/>
      </c>
      <c r="X1158">
        <f>SUM(X1138:X1139,X1144:X1156)</f>
        <v/>
      </c>
      <c r="Y1158">
        <f>SUM(Y1138:Y1139,Y1144:Y1156)</f>
        <v/>
      </c>
      <c r="Z1158">
        <f>SUM(Z1138:Z1139,Z1144:Z1156)</f>
        <v/>
      </c>
      <c r="AA1158">
        <f>SUM(AA1138:AA1139,AA1144:AA1156)</f>
        <v/>
      </c>
      <c r="AB1158">
        <f>SUM(AB1138:AB1139,AB1144:AB1156)</f>
        <v/>
      </c>
      <c r="AC1158">
        <f>SUM(AC1138:AC1139,AC1144:AC1156)</f>
        <v/>
      </c>
      <c r="AD1158">
        <f>SUM(AD1138:AD1139,AD1144:AD1156)</f>
        <v/>
      </c>
      <c r="AE1158">
        <f>SUM(AE1138:AE1139,AE1144:AE1156)</f>
        <v/>
      </c>
      <c r="AF1158">
        <f>SUM(AF1138:AF1139,AF1144:AF1156)</f>
        <v/>
      </c>
      <c r="AG1158">
        <f>SUM(AG1138:AG1139,AG1144:AG1156)</f>
        <v/>
      </c>
      <c r="AH1158">
        <f>SUM(AH1138:AH1139,AH1144:AH1156)</f>
        <v/>
      </c>
      <c r="AI1158">
        <f>SUM(AI1138:AI1139,AI1144:AI1156)</f>
        <v/>
      </c>
      <c r="AJ1158">
        <f>SUM(AJ1138:AJ1139,AJ1144:AJ1156)</f>
        <v/>
      </c>
      <c r="AK1158">
        <f>SUM(AK1138:AK1139,AK1144:AK1156)</f>
        <v/>
      </c>
      <c r="AL1158">
        <f>SUM(AL1138:AL1139,AL1144:AL1156)</f>
        <v/>
      </c>
      <c r="AM1158">
        <f>SUM(AM1138:AM1139,AM1144:AM1156)</f>
        <v/>
      </c>
      <c r="AN1158">
        <f>SUM(AN1138:AN1139,AN1144:AN1156)</f>
        <v/>
      </c>
      <c r="AO1158">
        <f>SUM(AO1138:AO1139,AO1144:AO1156)</f>
        <v/>
      </c>
      <c r="AP1158">
        <f>SUM(AP1138:AP1139,AP1144:AP1156)</f>
        <v/>
      </c>
      <c r="AQ1158">
        <f>SUM(AQ1138:AQ1139,AQ1144:AQ1156)</f>
        <v/>
      </c>
      <c r="AR1158">
        <f>SUM(AR1138:AR1139,AR1144:AR1156)</f>
        <v/>
      </c>
      <c r="AT1158">
        <f>SUM(AT1138:AT1139,AT1144:AT1156)</f>
        <v/>
      </c>
      <c r="AU1158">
        <f>SUM(AU1138:AU1139,AU1144:AU1156)</f>
        <v/>
      </c>
      <c r="AV1158">
        <f>SUM(AV1138:AV1139,AV1144:AV1156)</f>
        <v/>
      </c>
      <c r="AW1158">
        <f>SUM(AW1138:AW1139,AW1144:AW1156)</f>
        <v/>
      </c>
      <c r="AX1158">
        <f>SUM(AX1138:AX1139,AX1144:AX1156)</f>
        <v/>
      </c>
      <c r="AY1158">
        <f>SUM(AY1138:AY1139,AY1144:AY1156)</f>
        <v/>
      </c>
      <c r="AZ1158">
        <f>SUM(AZ1138:AZ1139,AZ1144:AZ1156)</f>
        <v/>
      </c>
      <c r="BA1158">
        <f>SUM(BA1138:BA1139,BA1144:BA1156)</f>
        <v/>
      </c>
      <c r="BB1158">
        <f>SUM(BB1138:BB1139,BB1144:BB1156)</f>
        <v/>
      </c>
      <c r="BC1158">
        <f>SUM(BC1138:BC1139,BC1144:BC1156)</f>
        <v/>
      </c>
      <c r="BD1158">
        <f>SUM(BD1138:BD1139,BD1144:BD1156)</f>
        <v/>
      </c>
      <c r="BE1158">
        <f>SUM(BE1138:BE1139,BE1144:BE1156)</f>
        <v/>
      </c>
    </row>
    <row r="1159">
      <c r="A1159" t="inlineStr">
        <is>
          <t>Sum check</t>
        </is>
      </c>
      <c r="S1159">
        <f>S1157-S1158</f>
        <v/>
      </c>
      <c r="V1159">
        <f>V1157-V1158</f>
        <v/>
      </c>
      <c r="W1159">
        <f>W1157-W1158</f>
        <v/>
      </c>
      <c r="X1159">
        <f>X1157-X1158</f>
        <v/>
      </c>
      <c r="Y1159">
        <f>Y1157-Y1158</f>
        <v/>
      </c>
      <c r="Z1159">
        <f>Z1157-Z1158</f>
        <v/>
      </c>
      <c r="AA1159">
        <f>AA1157-AA1158</f>
        <v/>
      </c>
      <c r="AB1159">
        <f>AB1157-AB1158</f>
        <v/>
      </c>
      <c r="AC1159">
        <f>AC1157-AC1158</f>
        <v/>
      </c>
      <c r="AD1159">
        <f>AD1157-AD1158</f>
        <v/>
      </c>
      <c r="AE1159">
        <f>AE1157-AE1158</f>
        <v/>
      </c>
      <c r="AF1159">
        <f>AF1157-AF1158</f>
        <v/>
      </c>
      <c r="AG1159">
        <f>AG1157-AG1158</f>
        <v/>
      </c>
      <c r="AH1159">
        <f>AH1157-AH1158</f>
        <v/>
      </c>
      <c r="AI1159">
        <f>AI1157-AI1158</f>
        <v/>
      </c>
      <c r="AJ1159">
        <f>AJ1157-AJ1158</f>
        <v/>
      </c>
      <c r="AK1159">
        <f>AK1157-AK1158</f>
        <v/>
      </c>
      <c r="AL1159">
        <f>AL1157-AL1158</f>
        <v/>
      </c>
      <c r="AM1159">
        <f>AM1157-AM1158</f>
        <v/>
      </c>
      <c r="AN1159">
        <f>AN1157-AN1158</f>
        <v/>
      </c>
      <c r="AO1159">
        <f>AO1157-AO1158</f>
        <v/>
      </c>
      <c r="AP1159">
        <f>AP1157-AP1158</f>
        <v/>
      </c>
      <c r="AQ1159">
        <f>AQ1157-AQ1158</f>
        <v/>
      </c>
      <c r="AR1159">
        <f>AR1157-AR1158</f>
        <v/>
      </c>
      <c r="AT1159">
        <f>AT1157-AT1158</f>
        <v/>
      </c>
      <c r="AU1159">
        <f>AU1157-AU1158</f>
        <v/>
      </c>
      <c r="AV1159">
        <f>AV1157-AV1158</f>
        <v/>
      </c>
      <c r="AW1159">
        <f>AW1157-AW1158</f>
        <v/>
      </c>
      <c r="AX1159">
        <f>AX1157-AX1158</f>
        <v/>
      </c>
      <c r="AY1159">
        <f>AY1157-AY1158</f>
        <v/>
      </c>
      <c r="AZ1159">
        <f>AZ1157-AZ1158</f>
        <v/>
      </c>
      <c r="BA1159">
        <f>BA1157-BA1158</f>
        <v/>
      </c>
      <c r="BB1159">
        <f>BB1157-BB1158</f>
        <v/>
      </c>
      <c r="BC1159">
        <f>BC1157-BC1158</f>
        <v/>
      </c>
      <c r="BD1159">
        <f>BD1157-BD1158</f>
        <v/>
      </c>
      <c r="BE1159">
        <f>BE1157-BE1158</f>
        <v/>
      </c>
    </row>
    <row r="1160">
      <c r="A1160" t="inlineStr">
        <is>
          <t>Link check</t>
        </is>
      </c>
      <c r="V1160">
        <f>V1157-V545</f>
        <v/>
      </c>
      <c r="W1160">
        <f>W1157-W545</f>
        <v/>
      </c>
      <c r="X1160">
        <f>X1157-X545</f>
        <v/>
      </c>
      <c r="Z1160">
        <f>Z1157-Z545</f>
        <v/>
      </c>
      <c r="AA1160">
        <f>AA1157-AA545</f>
        <v/>
      </c>
      <c r="AB1160">
        <f>AB1157-AB545</f>
        <v/>
      </c>
      <c r="AC1160">
        <f>AC1157-AC545</f>
        <v/>
      </c>
      <c r="AE1160">
        <f>AE1157-AE545</f>
        <v/>
      </c>
      <c r="AF1160">
        <f>AF1157-AF545</f>
        <v/>
      </c>
      <c r="AG1160">
        <f>AG1157-AG545</f>
        <v/>
      </c>
      <c r="AH1160">
        <f>AH1157-AH545</f>
        <v/>
      </c>
      <c r="AJ1160">
        <f>AJ1157-AJ545</f>
        <v/>
      </c>
      <c r="AK1160">
        <f>AK1157-AK545</f>
        <v/>
      </c>
      <c r="AL1160">
        <f>AL1157-AL545</f>
        <v/>
      </c>
      <c r="AM1160">
        <f>AM1157-AM545</f>
        <v/>
      </c>
      <c r="AN1160">
        <f>AN1157-AN545</f>
        <v/>
      </c>
      <c r="AO1160">
        <f>AO1157-AO545</f>
        <v/>
      </c>
      <c r="AP1160">
        <f>AP1157-AP545</f>
        <v/>
      </c>
      <c r="AQ1160">
        <f>AQ1157-AQ545</f>
        <v/>
      </c>
      <c r="AR1160">
        <f>AR1157-AR545</f>
        <v/>
      </c>
      <c r="AS1160">
        <f>AS1157-AS545</f>
        <v/>
      </c>
      <c r="AT1160">
        <f>AT1157-AT545</f>
        <v/>
      </c>
      <c r="AU1160">
        <f>AU1157-AU545</f>
        <v/>
      </c>
      <c r="AV1160">
        <f>AV1157-AV545</f>
        <v/>
      </c>
      <c r="AW1160">
        <f>AW1157-AW545</f>
        <v/>
      </c>
      <c r="AX1160">
        <f>AX1157-AX545</f>
        <v/>
      </c>
      <c r="AY1160">
        <f>AY1157-AY545</f>
        <v/>
      </c>
      <c r="AZ1160">
        <f>AZ1157-AZ545</f>
        <v/>
      </c>
      <c r="BA1160">
        <f>BA1157-BA545</f>
        <v/>
      </c>
      <c r="BB1160">
        <f>BB1157-BB545</f>
        <v/>
      </c>
      <c r="BC1160">
        <f>BC1157-BC545</f>
        <v/>
      </c>
      <c r="BD1160">
        <f>BD1157-BD545</f>
        <v/>
      </c>
      <c r="BE1160">
        <f>BE1157-BE545</f>
        <v/>
      </c>
    </row>
    <row r="1161"/>
    <row r="1162">
      <c r="A1162" t="inlineStr">
        <is>
          <t>Adjusted operating EBITDA</t>
        </is>
      </c>
      <c r="C1162" t="inlineStr">
        <is>
          <t>Million</t>
        </is>
      </c>
      <c r="D1162" t="inlineStr">
        <is>
          <t>QQQQ</t>
        </is>
      </c>
      <c r="AI1162" t="n">
        <v>1449</v>
      </c>
    </row>
    <row r="1163"/>
    <row r="1164">
      <c r="A1164" t="inlineStr">
        <is>
          <t>Income tax</t>
        </is>
      </c>
    </row>
    <row r="1165">
      <c r="A1165" t="inlineStr">
        <is>
          <t>Current</t>
        </is>
      </c>
    </row>
    <row r="1166">
      <c r="A1166" t="inlineStr">
        <is>
          <t>U.S.</t>
        </is>
      </c>
    </row>
    <row r="1167">
      <c r="A1167" t="inlineStr">
        <is>
          <t>Federal</t>
        </is>
      </c>
      <c r="C1167" t="inlineStr">
        <is>
          <t>Million</t>
        </is>
      </c>
      <c r="D1167" t="inlineStr">
        <is>
          <t>QQQQ</t>
        </is>
      </c>
      <c r="AD1167" t="n">
        <v>40</v>
      </c>
      <c r="AI1167" t="n">
        <v>19</v>
      </c>
      <c r="AN1167" t="n">
        <v>60</v>
      </c>
      <c r="AS1167" t="n">
        <v>84</v>
      </c>
      <c r="AX1167" t="n">
        <v>56</v>
      </c>
      <c r="BC1167" t="n">
        <v>87</v>
      </c>
    </row>
    <row r="1168">
      <c r="A1168" t="inlineStr">
        <is>
          <t>Current</t>
        </is>
      </c>
      <c r="C1168" t="inlineStr">
        <is>
          <t>Million</t>
        </is>
      </c>
      <c r="D1168" t="inlineStr">
        <is>
          <t>QQQQ</t>
        </is>
      </c>
      <c r="J1168" t="n">
        <v>2</v>
      </c>
      <c r="O1168" t="n">
        <v>5</v>
      </c>
      <c r="T1168" t="n">
        <v>3</v>
      </c>
      <c r="Y1168" t="n">
        <v>5</v>
      </c>
      <c r="AD1168" t="n">
        <v>6</v>
      </c>
      <c r="AI1168" t="n">
        <v>8</v>
      </c>
      <c r="AN1168" t="n">
        <v>11</v>
      </c>
      <c r="AS1168" t="n">
        <v>12</v>
      </c>
      <c r="AX1168" t="n">
        <v>14</v>
      </c>
      <c r="BC1168" t="n">
        <v>20</v>
      </c>
    </row>
    <row r="1169">
      <c r="A1169" t="inlineStr">
        <is>
          <t>Non-U.S.</t>
        </is>
      </c>
      <c r="C1169" t="inlineStr">
        <is>
          <t>Million</t>
        </is>
      </c>
      <c r="D1169" t="inlineStr">
        <is>
          <t>QQQQ</t>
        </is>
      </c>
      <c r="J1169" t="n">
        <v>4</v>
      </c>
      <c r="O1169" t="n">
        <v>3</v>
      </c>
      <c r="T1169" t="n">
        <v>7</v>
      </c>
      <c r="Y1169" t="n">
        <v>36</v>
      </c>
      <c r="AD1169" t="n">
        <v>58</v>
      </c>
      <c r="AI1169" t="n">
        <v>40</v>
      </c>
      <c r="AN1169" t="n">
        <v>67</v>
      </c>
      <c r="AS1169" t="n">
        <v>154</v>
      </c>
      <c r="AX1169" t="n">
        <v>175</v>
      </c>
      <c r="BC1169" t="n">
        <v>109</v>
      </c>
    </row>
    <row r="1170">
      <c r="A1170" t="inlineStr">
        <is>
          <t>Total current income tax provision</t>
        </is>
      </c>
      <c r="C1170" t="inlineStr">
        <is>
          <t>Million</t>
        </is>
      </c>
      <c r="D1170" t="inlineStr">
        <is>
          <t>QQQQ</t>
        </is>
      </c>
      <c r="J1170" t="n">
        <v>6</v>
      </c>
      <c r="O1170" t="n">
        <v>8</v>
      </c>
      <c r="T1170" t="n">
        <v>10</v>
      </c>
      <c r="Y1170" t="n">
        <v>41</v>
      </c>
      <c r="AD1170" t="n">
        <v>104</v>
      </c>
      <c r="AI1170" t="n">
        <v>67</v>
      </c>
      <c r="AN1170" t="n">
        <v>138</v>
      </c>
      <c r="AS1170" t="n">
        <v>250</v>
      </c>
      <c r="AX1170" t="n">
        <v>245</v>
      </c>
      <c r="BC1170" t="n">
        <v>216</v>
      </c>
    </row>
    <row r="1171">
      <c r="A1171" t="inlineStr">
        <is>
          <t>Total current income tax provision-c</t>
        </is>
      </c>
      <c r="J1171">
        <f>SUM(J1167:J1169)</f>
        <v/>
      </c>
      <c r="O1171">
        <f>SUM(O1167:O1169)</f>
        <v/>
      </c>
      <c r="S1171">
        <f>SUM(S1167:S1169)</f>
        <v/>
      </c>
      <c r="T1171">
        <f>SUM(T1167:T1169)</f>
        <v/>
      </c>
      <c r="X1171">
        <f>SUM(X1167:X1169)</f>
        <v/>
      </c>
      <c r="Y1171">
        <f>SUM(Y1167:Y1169)</f>
        <v/>
      </c>
      <c r="Z1171">
        <f>SUM(Z1167:Z1169)</f>
        <v/>
      </c>
      <c r="AC1171">
        <f>SUM(AC1167:AC1169)</f>
        <v/>
      </c>
      <c r="AD1171">
        <f>SUM(AD1167:AD1169)</f>
        <v/>
      </c>
      <c r="AH1171">
        <f>SUM(AH1167:AH1169)</f>
        <v/>
      </c>
      <c r="AI1171">
        <f>SUM(AI1167:AI1169)</f>
        <v/>
      </c>
      <c r="AM1171">
        <f>SUM(AM1167:AM1169)</f>
        <v/>
      </c>
      <c r="AN1171">
        <f>SUM(AN1167:AN1169)</f>
        <v/>
      </c>
      <c r="AR1171">
        <f>SUM(AR1167:AR1169)</f>
        <v/>
      </c>
      <c r="AS1171">
        <f>SUM(AS1167:AS1169)</f>
        <v/>
      </c>
      <c r="AT1171">
        <f>SUM(AT1167:AT1169)</f>
        <v/>
      </c>
      <c r="AU1171">
        <f>SUM(AU1167:AU1169)</f>
        <v/>
      </c>
      <c r="AW1171">
        <f>SUM(AW1167:AW1169)</f>
        <v/>
      </c>
      <c r="AX1171">
        <f>SUM(AX1167:AX1169)</f>
        <v/>
      </c>
      <c r="AY1171">
        <f>SUM(AY1167:AY1169)</f>
        <v/>
      </c>
      <c r="BC1171">
        <f>SUM(BC1167:BC1169)</f>
        <v/>
      </c>
    </row>
    <row r="1172">
      <c r="A1172" t="inlineStr">
        <is>
          <t>Sum check</t>
        </is>
      </c>
      <c r="J1172">
        <f>J1170-J1171</f>
        <v/>
      </c>
      <c r="O1172">
        <f>O1170-O1171</f>
        <v/>
      </c>
      <c r="S1172">
        <f>S1170-S1171</f>
        <v/>
      </c>
      <c r="T1172">
        <f>T1170-T1171</f>
        <v/>
      </c>
      <c r="X1172">
        <f>X1170-X1171</f>
        <v/>
      </c>
      <c r="Y1172">
        <f>Y1170-Y1171</f>
        <v/>
      </c>
      <c r="Z1172">
        <f>Z1170-Z1171</f>
        <v/>
      </c>
      <c r="AC1172">
        <f>AC1170-AC1171</f>
        <v/>
      </c>
      <c r="AD1172">
        <f>AD1170-AD1171</f>
        <v/>
      </c>
      <c r="AH1172">
        <f>AH1170-AH1171</f>
        <v/>
      </c>
      <c r="AI1172">
        <f>AI1170-AI1171</f>
        <v/>
      </c>
      <c r="AM1172">
        <f>AM1170-AM1171</f>
        <v/>
      </c>
      <c r="AN1172">
        <f>AN1170-AN1171</f>
        <v/>
      </c>
      <c r="AR1172">
        <f>AR1170-AR1171</f>
        <v/>
      </c>
      <c r="AS1172">
        <f>AS1170-AS1171</f>
        <v/>
      </c>
      <c r="AT1172">
        <f>AT1170-AT1171</f>
        <v/>
      </c>
      <c r="AU1172">
        <f>AU1170-AU1171</f>
        <v/>
      </c>
      <c r="AW1172">
        <f>AW1170-AW1171</f>
        <v/>
      </c>
      <c r="AX1172">
        <f>AX1170-AX1171</f>
        <v/>
      </c>
      <c r="AY1172">
        <f>AY1170-AY1171</f>
        <v/>
      </c>
      <c r="BC1172">
        <f>BC1170-BC1171</f>
        <v/>
      </c>
    </row>
    <row r="1173"/>
    <row r="1174">
      <c r="A1174" t="inlineStr">
        <is>
          <t>Deferred</t>
        </is>
      </c>
    </row>
    <row r="1175">
      <c r="A1175" t="inlineStr">
        <is>
          <t>U.S.</t>
        </is>
      </c>
    </row>
    <row r="1176">
      <c r="A1176" t="inlineStr">
        <is>
          <t>Federal</t>
        </is>
      </c>
      <c r="C1176" t="inlineStr">
        <is>
          <t>Million</t>
        </is>
      </c>
      <c r="D1176" t="inlineStr">
        <is>
          <t>QQQQ</t>
        </is>
      </c>
      <c r="J1176" t="n">
        <v>26</v>
      </c>
      <c r="O1176" t="n">
        <v>3</v>
      </c>
      <c r="T1176" t="n">
        <v>31</v>
      </c>
      <c r="Y1176" t="n">
        <v>35</v>
      </c>
      <c r="AD1176" t="n">
        <v>34</v>
      </c>
      <c r="AI1176" t="n">
        <v>-72</v>
      </c>
      <c r="AN1176" t="n">
        <v>-47</v>
      </c>
      <c r="AS1176" t="n">
        <v>-29</v>
      </c>
      <c r="AX1176" t="n">
        <v>17</v>
      </c>
      <c r="BC1176" t="n">
        <v>4</v>
      </c>
    </row>
    <row r="1177">
      <c r="A1177" t="inlineStr">
        <is>
          <t>State</t>
        </is>
      </c>
      <c r="C1177" t="inlineStr">
        <is>
          <t>Million</t>
        </is>
      </c>
      <c r="D1177" t="inlineStr">
        <is>
          <t>QQQQ</t>
        </is>
      </c>
      <c r="J1177" t="n">
        <v>-3</v>
      </c>
      <c r="O1177" t="n">
        <v>-5</v>
      </c>
      <c r="T1177" t="n">
        <v>-4</v>
      </c>
      <c r="Y1177" t="n">
        <v>3</v>
      </c>
      <c r="AD1177" t="n">
        <v>-10</v>
      </c>
      <c r="AI1177" t="n">
        <v>12</v>
      </c>
      <c r="AN1177" t="n">
        <v>-3</v>
      </c>
      <c r="AS1177" t="n">
        <v>-13</v>
      </c>
      <c r="AX1177" t="n">
        <v>-6</v>
      </c>
      <c r="BC1177" t="n">
        <v>-7</v>
      </c>
    </row>
    <row r="1178">
      <c r="A1178" t="inlineStr">
        <is>
          <t>Non-U.S.</t>
        </is>
      </c>
      <c r="C1178" t="inlineStr">
        <is>
          <t>Million</t>
        </is>
      </c>
      <c r="D1178" t="inlineStr">
        <is>
          <t>QQQQ</t>
        </is>
      </c>
      <c r="J1178" t="n">
        <v>-1</v>
      </c>
      <c r="O1178" t="n">
        <v>-2</v>
      </c>
      <c r="T1178" t="n">
        <v>-1</v>
      </c>
      <c r="Y1178" t="n">
        <v>-7</v>
      </c>
      <c r="AD1178" t="n">
        <v>-19</v>
      </c>
      <c r="AI1178" t="n">
        <v>-26</v>
      </c>
      <c r="AN1178" t="n">
        <v>-2</v>
      </c>
      <c r="AS1178" t="n">
        <v>-54</v>
      </c>
      <c r="AX1178" t="n">
        <v>-84</v>
      </c>
      <c r="BC1178" t="n">
        <v>-45</v>
      </c>
    </row>
    <row r="1179">
      <c r="A1179" t="inlineStr">
        <is>
          <t>Total deferred income tax expense (benefit)</t>
        </is>
      </c>
      <c r="C1179" t="inlineStr">
        <is>
          <t>Million</t>
        </is>
      </c>
      <c r="D1179" t="inlineStr">
        <is>
          <t>QQQQ</t>
        </is>
      </c>
      <c r="J1179" t="n">
        <v>22</v>
      </c>
      <c r="O1179" t="n">
        <v>-4</v>
      </c>
      <c r="T1179" t="n">
        <v>26</v>
      </c>
      <c r="Y1179" t="n">
        <v>31</v>
      </c>
      <c r="AD1179" t="n">
        <v>5</v>
      </c>
      <c r="AI1179" t="n">
        <v>-86</v>
      </c>
      <c r="AN1179" t="n">
        <v>-52</v>
      </c>
      <c r="AS1179" t="n">
        <v>-96</v>
      </c>
      <c r="AX1179" t="n">
        <v>-73</v>
      </c>
      <c r="BC1179" t="n">
        <v>-48</v>
      </c>
    </row>
    <row r="1180">
      <c r="A1180" t="inlineStr">
        <is>
          <t>Total deferred income tax expense (benefit)-c</t>
        </is>
      </c>
      <c r="J1180">
        <f>SUM(J1176:J1178)</f>
        <v/>
      </c>
      <c r="O1180">
        <f>SUM(O1176:O1178)</f>
        <v/>
      </c>
      <c r="S1180">
        <f>SUM(S1176:S1178)</f>
        <v/>
      </c>
      <c r="T1180">
        <f>SUM(T1176:T1178)</f>
        <v/>
      </c>
      <c r="X1180">
        <f>SUM(X1176:X1178)</f>
        <v/>
      </c>
      <c r="Y1180">
        <f>SUM(Y1176:Y1178)</f>
        <v/>
      </c>
      <c r="Z1180">
        <f>SUM(Z1176:Z1178)</f>
        <v/>
      </c>
      <c r="AC1180">
        <f>SUM(AC1176:AC1178)</f>
        <v/>
      </c>
      <c r="AD1180">
        <f>SUM(AD1176:AD1178)</f>
        <v/>
      </c>
      <c r="AH1180">
        <f>SUM(AH1176:AH1178)</f>
        <v/>
      </c>
      <c r="AI1180">
        <f>SUM(AI1176:AI1178)</f>
        <v/>
      </c>
      <c r="AM1180">
        <f>SUM(AM1176:AM1178)</f>
        <v/>
      </c>
      <c r="AN1180">
        <f>SUM(AN1176:AN1178)</f>
        <v/>
      </c>
      <c r="AR1180">
        <f>SUM(AR1176:AR1178)</f>
        <v/>
      </c>
      <c r="AS1180">
        <f>SUM(AS1176:AS1178)</f>
        <v/>
      </c>
      <c r="AT1180">
        <f>SUM(AT1176:AT1178)</f>
        <v/>
      </c>
      <c r="AU1180">
        <f>SUM(AU1176:AU1178)</f>
        <v/>
      </c>
      <c r="AW1180">
        <f>SUM(AW1176:AW1178)</f>
        <v/>
      </c>
      <c r="AX1180">
        <f>SUM(AX1176:AX1178)</f>
        <v/>
      </c>
      <c r="AY1180">
        <f>SUM(AY1176:AY1178)</f>
        <v/>
      </c>
      <c r="BC1180">
        <f>SUM(BC1176:BC1178)</f>
        <v/>
      </c>
    </row>
    <row r="1181">
      <c r="A1181" t="inlineStr">
        <is>
          <t>Sum check</t>
        </is>
      </c>
      <c r="J1181">
        <f>J1179-J1180</f>
        <v/>
      </c>
      <c r="O1181">
        <f>O1179-O1180</f>
        <v/>
      </c>
      <c r="S1181">
        <f>S1179-S1180</f>
        <v/>
      </c>
      <c r="T1181">
        <f>T1179-T1180</f>
        <v/>
      </c>
      <c r="X1181">
        <f>X1179-X1180</f>
        <v/>
      </c>
      <c r="Y1181">
        <f>Y1179-Y1180</f>
        <v/>
      </c>
      <c r="Z1181">
        <f>Z1179-Z1180</f>
        <v/>
      </c>
      <c r="AC1181">
        <f>AC1179-AC1180</f>
        <v/>
      </c>
      <c r="AD1181">
        <f>AD1179-AD1180</f>
        <v/>
      </c>
      <c r="AH1181">
        <f>AH1179-AH1180</f>
        <v/>
      </c>
      <c r="AI1181">
        <f>AI1179-AI1180</f>
        <v/>
      </c>
      <c r="AM1181">
        <f>AM1179-AM1180</f>
        <v/>
      </c>
      <c r="AN1181">
        <f>AN1179-AN1180</f>
        <v/>
      </c>
      <c r="AR1181">
        <f>AR1179-AR1180</f>
        <v/>
      </c>
      <c r="AS1181">
        <f>AS1179-AS1180</f>
        <v/>
      </c>
      <c r="AT1181">
        <f>AT1179-AT1180</f>
        <v/>
      </c>
      <c r="AU1181">
        <f>AU1179-AU1180</f>
        <v/>
      </c>
      <c r="AW1181">
        <f>AW1179-AW1180</f>
        <v/>
      </c>
      <c r="AX1181">
        <f>AX1179-AX1180</f>
        <v/>
      </c>
      <c r="AY1181">
        <f>AY1179-AY1180</f>
        <v/>
      </c>
      <c r="BC1181">
        <f>BC1179-BC1180</f>
        <v/>
      </c>
    </row>
    <row r="1182"/>
    <row r="1183">
      <c r="A1183" t="inlineStr">
        <is>
          <t>(Expense) benefit for income taxes</t>
        </is>
      </c>
      <c r="C1183" t="inlineStr">
        <is>
          <t>Million</t>
        </is>
      </c>
      <c r="D1183" t="inlineStr">
        <is>
          <t>QQQQ</t>
        </is>
      </c>
      <c r="J1183" t="n">
        <v>28</v>
      </c>
      <c r="O1183" t="n">
        <v>4</v>
      </c>
      <c r="T1183" t="n">
        <v>36</v>
      </c>
      <c r="Y1183" t="n">
        <v>72</v>
      </c>
      <c r="AD1183" t="n">
        <v>109</v>
      </c>
      <c r="AI1183" t="n">
        <v>-19</v>
      </c>
      <c r="AN1183" t="n">
        <v>86</v>
      </c>
      <c r="AS1183" t="n">
        <v>154</v>
      </c>
      <c r="AX1183" t="n">
        <v>172</v>
      </c>
      <c r="BC1183" t="n">
        <v>168</v>
      </c>
    </row>
    <row r="1184">
      <c r="A1184" t="inlineStr">
        <is>
          <t>(Expense) benefit for income taxes-c</t>
        </is>
      </c>
      <c r="J1184">
        <f>SUM(J1170,J1179)</f>
        <v/>
      </c>
      <c r="O1184">
        <f>SUM(O1170,O1179)</f>
        <v/>
      </c>
      <c r="S1184">
        <f>SUM(S1170,S1179)</f>
        <v/>
      </c>
      <c r="T1184">
        <f>SUM(T1170,T1179)</f>
        <v/>
      </c>
      <c r="X1184">
        <f>SUM(X1170,X1179)</f>
        <v/>
      </c>
      <c r="Y1184">
        <f>SUM(Y1170,Y1179)</f>
        <v/>
      </c>
      <c r="Z1184">
        <f>SUM(Z1170,Z1179)</f>
        <v/>
      </c>
      <c r="AC1184">
        <f>SUM(AC1170,AC1179)</f>
        <v/>
      </c>
      <c r="AD1184">
        <f>SUM(AD1170,AD1179)</f>
        <v/>
      </c>
      <c r="AH1184">
        <f>SUM(AH1170,AH1179)</f>
        <v/>
      </c>
      <c r="AI1184">
        <f>SUM(AI1170,AI1179)</f>
        <v/>
      </c>
      <c r="AM1184">
        <f>SUM(AM1170,AM1179)</f>
        <v/>
      </c>
      <c r="AN1184">
        <f>SUM(AN1170,AN1179)</f>
        <v/>
      </c>
      <c r="AR1184">
        <f>SUM(AR1170,AR1179)</f>
        <v/>
      </c>
      <c r="AS1184">
        <f>SUM(AS1170,AS1179)</f>
        <v/>
      </c>
      <c r="AT1184">
        <f>SUM(AT1170,AT1179)</f>
        <v/>
      </c>
      <c r="AU1184">
        <f>SUM(AU1170,AU1179)</f>
        <v/>
      </c>
      <c r="AW1184">
        <f>SUM(AW1170,AW1179)</f>
        <v/>
      </c>
      <c r="AX1184">
        <f>SUM(AX1170,AX1179)</f>
        <v/>
      </c>
      <c r="AY1184">
        <f>SUM(AY1170,AY1179)</f>
        <v/>
      </c>
      <c r="BC1184">
        <f>SUM(BC1170,BC1179)</f>
        <v/>
      </c>
    </row>
    <row r="1185">
      <c r="A1185" t="inlineStr">
        <is>
          <t>Sum check</t>
        </is>
      </c>
      <c r="J1185">
        <f>J1183-J1184</f>
        <v/>
      </c>
      <c r="O1185">
        <f>O1183-O1184</f>
        <v/>
      </c>
      <c r="S1185">
        <f>S1183-S1184</f>
        <v/>
      </c>
      <c r="T1185">
        <f>T1183-T1184</f>
        <v/>
      </c>
      <c r="X1185">
        <f>X1183-X1184</f>
        <v/>
      </c>
      <c r="Y1185">
        <f>Y1183-Y1184</f>
        <v/>
      </c>
      <c r="Z1185">
        <f>Z1183-Z1184</f>
        <v/>
      </c>
      <c r="AC1185">
        <f>AC1183-AC1184</f>
        <v/>
      </c>
      <c r="AD1185">
        <f>AD1183-AD1184</f>
        <v/>
      </c>
      <c r="AH1185">
        <f>AH1183-AH1184</f>
        <v/>
      </c>
      <c r="AI1185">
        <f>AI1183-AI1184</f>
        <v/>
      </c>
      <c r="AM1185">
        <f>AM1183-AM1184</f>
        <v/>
      </c>
      <c r="AN1185">
        <f>AN1183-AN1184</f>
        <v/>
      </c>
      <c r="AR1185">
        <f>AR1183-AR1184</f>
        <v/>
      </c>
      <c r="AS1185">
        <f>AS1183-AS1184</f>
        <v/>
      </c>
      <c r="AT1185">
        <f>AT1183-AT1184</f>
        <v/>
      </c>
      <c r="AU1185">
        <f>AU1183-AU1184</f>
        <v/>
      </c>
      <c r="AW1185">
        <f>AW1183-AW1184</f>
        <v/>
      </c>
      <c r="AX1185">
        <f>AX1183-AX1184</f>
        <v/>
      </c>
      <c r="AY1185">
        <f>AY1183-AY1184</f>
        <v/>
      </c>
      <c r="BC1185">
        <f>BC1183-BC1184</f>
        <v/>
      </c>
    </row>
    <row r="1186"/>
    <row r="1187">
      <c r="A1187" t="inlineStr">
        <is>
          <t>Long term debt</t>
        </is>
      </c>
    </row>
    <row r="1188">
      <c r="A1188" t="inlineStr">
        <is>
          <t>Facility</t>
        </is>
      </c>
    </row>
    <row r="1189">
      <c r="A1189" t="inlineStr">
        <is>
          <t>Term loan (October 2022)</t>
        </is>
      </c>
      <c r="C1189" t="inlineStr">
        <is>
          <t>Million</t>
        </is>
      </c>
      <c r="D1189" t="inlineStr">
        <is>
          <t>QQQQ</t>
        </is>
      </c>
      <c r="U1189" t="n">
        <v>2045</v>
      </c>
      <c r="V1189" t="n">
        <v>1895</v>
      </c>
      <c r="W1189" t="n">
        <v>1995</v>
      </c>
      <c r="X1189" t="n">
        <v>1895</v>
      </c>
      <c r="Z1189" t="n">
        <v>1895</v>
      </c>
      <c r="AA1189" t="n">
        <v>1795</v>
      </c>
      <c r="AB1189" t="n">
        <v>1695</v>
      </c>
      <c r="AC1189" t="n">
        <v>1645</v>
      </c>
      <c r="AE1189" t="n">
        <v>1645</v>
      </c>
      <c r="AF1189" t="n">
        <v>1645</v>
      </c>
      <c r="AG1189" t="n">
        <v>1645</v>
      </c>
      <c r="AH1189" t="n">
        <v>1545</v>
      </c>
      <c r="AJ1189" t="n">
        <v>1545</v>
      </c>
      <c r="AK1189" t="n">
        <v>1545</v>
      </c>
      <c r="AL1189" t="n">
        <v>1545</v>
      </c>
      <c r="AM1189" t="n">
        <v>1545</v>
      </c>
      <c r="AO1189" t="n">
        <v>1545</v>
      </c>
      <c r="AP1189" t="n">
        <v>1545</v>
      </c>
      <c r="AQ1189" t="n">
        <v>1545</v>
      </c>
      <c r="AR1189" t="n">
        <v>1545</v>
      </c>
      <c r="AT1189" t="n">
        <v>800</v>
      </c>
      <c r="AU1189" t="n">
        <v>3840</v>
      </c>
      <c r="AV1189" t="n">
        <v>3440</v>
      </c>
      <c r="AW1189" t="n">
        <v>3440</v>
      </c>
      <c r="AY1189" t="n">
        <v>3440</v>
      </c>
    </row>
    <row r="1190">
      <c r="A1190" t="inlineStr">
        <is>
          <t>Term loan (January 2024)</t>
        </is>
      </c>
      <c r="C1190" t="inlineStr">
        <is>
          <t>Million</t>
        </is>
      </c>
      <c r="D1190" t="inlineStr">
        <is>
          <t>QQQQ</t>
        </is>
      </c>
      <c r="AA1190" t="n">
        <v>500</v>
      </c>
      <c r="AB1190" t="n">
        <v>499</v>
      </c>
      <c r="AC1190" t="n">
        <v>498</v>
      </c>
      <c r="AE1190" t="n">
        <v>496</v>
      </c>
      <c r="AF1190" t="n">
        <v>495</v>
      </c>
      <c r="AG1190" t="n">
        <v>494</v>
      </c>
      <c r="AH1190" t="n">
        <v>493</v>
      </c>
      <c r="AJ1190" t="n">
        <v>493</v>
      </c>
      <c r="AK1190" t="n">
        <v>490</v>
      </c>
      <c r="AL1190" t="n">
        <v>489</v>
      </c>
      <c r="AM1190" t="n">
        <v>489</v>
      </c>
      <c r="AO1190" t="n">
        <v>452</v>
      </c>
      <c r="AP1190" t="n">
        <v>451</v>
      </c>
      <c r="AQ1190" t="n">
        <v>450</v>
      </c>
      <c r="AR1190" t="n">
        <v>448</v>
      </c>
    </row>
    <row r="1191">
      <c r="A1191" t="inlineStr">
        <is>
          <t>Term loan (July 2026)</t>
        </is>
      </c>
      <c r="C1191" t="inlineStr">
        <is>
          <t>Million</t>
        </is>
      </c>
      <c r="D1191" t="inlineStr">
        <is>
          <t>QQQQ</t>
        </is>
      </c>
      <c r="AM1191" t="n">
        <v>4250</v>
      </c>
      <c r="AO1191" t="n">
        <v>4239</v>
      </c>
      <c r="AP1191" t="n">
        <v>4229</v>
      </c>
      <c r="AQ1191" t="n">
        <v>4218</v>
      </c>
      <c r="AR1191" t="n">
        <v>4208</v>
      </c>
      <c r="AT1191" t="n">
        <v>4186</v>
      </c>
      <c r="AZ1191" t="n">
        <v>3440</v>
      </c>
      <c r="BA1191" t="n">
        <v>3440</v>
      </c>
      <c r="BB1191" t="n">
        <v>3440</v>
      </c>
      <c r="BD1191" t="n">
        <v>3390</v>
      </c>
      <c r="BE1191" t="n">
        <v>3390</v>
      </c>
    </row>
    <row r="1192">
      <c r="A1192" t="inlineStr">
        <is>
          <t>Term loan (April 2015)</t>
        </is>
      </c>
      <c r="C1192" t="inlineStr">
        <is>
          <t>Million</t>
        </is>
      </c>
      <c r="D1192" t="inlineStr">
        <is>
          <t>QQQQ</t>
        </is>
      </c>
      <c r="F1192" t="n">
        <v>1134</v>
      </c>
      <c r="G1192" t="n">
        <v>1128</v>
      </c>
      <c r="H1192" t="n">
        <v>1125</v>
      </c>
      <c r="I1192" t="n">
        <v>1125</v>
      </c>
      <c r="K1192" t="n">
        <v>1122</v>
      </c>
    </row>
    <row r="1193">
      <c r="A1193" t="inlineStr">
        <is>
          <t>Term loan (January 2021)</t>
        </is>
      </c>
      <c r="C1193" t="inlineStr">
        <is>
          <t>Million</t>
        </is>
      </c>
      <c r="D1193" t="inlineStr">
        <is>
          <t>QQQQ</t>
        </is>
      </c>
      <c r="L1193" t="n">
        <v>1125</v>
      </c>
      <c r="M1193" t="n">
        <v>1125</v>
      </c>
      <c r="N1193" t="n">
        <v>1122</v>
      </c>
      <c r="P1193" t="n">
        <v>1019</v>
      </c>
      <c r="Q1193" t="n">
        <v>1019</v>
      </c>
      <c r="R1193" t="n">
        <v>1019</v>
      </c>
      <c r="S1193" t="n">
        <v>1019</v>
      </c>
      <c r="U1193" t="n">
        <v>1019</v>
      </c>
      <c r="V1193" t="n">
        <v>1019</v>
      </c>
      <c r="W1193" t="n">
        <v>814</v>
      </c>
      <c r="X1193" t="n">
        <v>814</v>
      </c>
      <c r="Z1193" t="n">
        <v>814</v>
      </c>
      <c r="AA1193" t="n">
        <v>814</v>
      </c>
      <c r="AB1193" t="n">
        <v>814</v>
      </c>
      <c r="AC1193" t="n">
        <v>814</v>
      </c>
      <c r="AE1193" t="n">
        <v>814</v>
      </c>
      <c r="AF1193" t="n">
        <v>814</v>
      </c>
      <c r="AG1193" t="n">
        <v>814</v>
      </c>
      <c r="AH1193" t="n">
        <v>814</v>
      </c>
      <c r="AJ1193" t="n">
        <v>814</v>
      </c>
      <c r="AK1193" t="n">
        <v>814</v>
      </c>
      <c r="AL1193" t="n">
        <v>814</v>
      </c>
      <c r="AT1193" t="n">
        <v>446</v>
      </c>
    </row>
    <row r="1194">
      <c r="A1194" t="inlineStr">
        <is>
          <t>Term loan (February 2020)</t>
        </is>
      </c>
      <c r="C1194" t="inlineStr">
        <is>
          <t>Million</t>
        </is>
      </c>
      <c r="D1194" t="inlineStr">
        <is>
          <t>QQQQ</t>
        </is>
      </c>
      <c r="G1194" t="n">
        <v>1400</v>
      </c>
      <c r="H1194" t="n">
        <v>1397</v>
      </c>
      <c r="I1194" t="n">
        <v>1397</v>
      </c>
      <c r="K1194" t="n">
        <v>1393</v>
      </c>
      <c r="L1194" t="n">
        <v>1389</v>
      </c>
      <c r="M1194" t="n">
        <v>1386</v>
      </c>
      <c r="N1194" t="n">
        <v>1383</v>
      </c>
      <c r="P1194" t="n">
        <v>1379</v>
      </c>
      <c r="Q1194" t="n">
        <v>1376</v>
      </c>
      <c r="R1194" t="n">
        <v>1372</v>
      </c>
      <c r="S1194" t="n">
        <v>1369</v>
      </c>
      <c r="U1194" t="n">
        <v>1362</v>
      </c>
      <c r="V1194" t="n">
        <v>1358</v>
      </c>
      <c r="W1194" t="n">
        <v>1355</v>
      </c>
      <c r="X1194" t="n">
        <v>1351</v>
      </c>
      <c r="Z1194" t="n">
        <v>1348</v>
      </c>
      <c r="AA1194" t="n">
        <v>1148</v>
      </c>
      <c r="AB1194" t="n">
        <v>1148</v>
      </c>
      <c r="AC1194" t="n">
        <v>1000</v>
      </c>
      <c r="AE1194" t="n">
        <v>900</v>
      </c>
      <c r="AF1194" t="n">
        <v>900</v>
      </c>
      <c r="AG1194" t="n">
        <v>800</v>
      </c>
      <c r="AH1194" t="n">
        <v>800</v>
      </c>
      <c r="AJ1194" t="n">
        <v>700</v>
      </c>
      <c r="AK1194" t="n">
        <v>700</v>
      </c>
      <c r="AL1194" t="n">
        <v>450</v>
      </c>
    </row>
    <row r="1195">
      <c r="A1195" t="inlineStr">
        <is>
          <t>Term loan-euro denominated</t>
        </is>
      </c>
      <c r="C1195" t="inlineStr">
        <is>
          <t>Million</t>
        </is>
      </c>
      <c r="D1195" t="inlineStr">
        <is>
          <t>QQQQ</t>
        </is>
      </c>
      <c r="AM1195" t="n">
        <v>1176</v>
      </c>
      <c r="AO1195" t="n">
        <v>1199</v>
      </c>
    </row>
    <row r="1196">
      <c r="A1196" t="inlineStr">
        <is>
          <t>Revolving line of credit</t>
        </is>
      </c>
      <c r="C1196" t="inlineStr">
        <is>
          <t>Million</t>
        </is>
      </c>
      <c r="D1196" t="inlineStr">
        <is>
          <t>QQQQ</t>
        </is>
      </c>
      <c r="F1196" t="n">
        <v>44</v>
      </c>
      <c r="G1196" t="n">
        <v>51</v>
      </c>
      <c r="M1196" t="n">
        <v>39</v>
      </c>
      <c r="R1196" t="n">
        <v>9</v>
      </c>
      <c r="AA1196" t="n">
        <v>100</v>
      </c>
      <c r="AB1196" t="n">
        <v>50</v>
      </c>
      <c r="AZ1196" t="n">
        <v>244</v>
      </c>
      <c r="BA1196" t="n">
        <v>170</v>
      </c>
    </row>
    <row r="1197">
      <c r="A1197" t="inlineStr">
        <is>
          <t>0.95% first priority senior secured notes</t>
        </is>
      </c>
      <c r="C1197" t="inlineStr">
        <is>
          <t>Million</t>
        </is>
      </c>
      <c r="D1197" t="inlineStr">
        <is>
          <t>QQQQ</t>
        </is>
      </c>
      <c r="AU1197" t="n">
        <v>800</v>
      </c>
      <c r="AV1197" t="n">
        <v>800</v>
      </c>
      <c r="AW1197" t="n">
        <v>800</v>
      </c>
      <c r="AY1197" t="n">
        <v>800</v>
      </c>
      <c r="AZ1197" t="n">
        <v>800</v>
      </c>
      <c r="BA1197" t="n">
        <v>800</v>
      </c>
      <c r="BB1197" t="n">
        <v>800</v>
      </c>
      <c r="BD1197" t="n">
        <v>774</v>
      </c>
      <c r="BE1197" t="n">
        <v>279</v>
      </c>
    </row>
    <row r="1198">
      <c r="A1198" t="inlineStr">
        <is>
          <t>1% first priority senior secured notes</t>
        </is>
      </c>
      <c r="C1198" t="inlineStr">
        <is>
          <t>Million</t>
        </is>
      </c>
      <c r="D1198" t="inlineStr">
        <is>
          <t>QQQQ</t>
        </is>
      </c>
      <c r="AP1198" t="n">
        <v>779</v>
      </c>
      <c r="AQ1198" t="n">
        <v>786</v>
      </c>
      <c r="AR1198" t="n">
        <v>814</v>
      </c>
      <c r="AT1198" t="n">
        <v>860</v>
      </c>
      <c r="AU1198" t="n">
        <v>823</v>
      </c>
      <c r="AV1198" t="n">
        <v>829</v>
      </c>
      <c r="AW1198" t="n">
        <v>810</v>
      </c>
      <c r="AY1198" t="n">
        <v>792</v>
      </c>
      <c r="AZ1198" t="n">
        <v>776</v>
      </c>
      <c r="BA1198" t="n">
        <v>734</v>
      </c>
      <c r="BB1198" t="n">
        <v>686</v>
      </c>
      <c r="BD1198" t="n">
        <v>748</v>
      </c>
      <c r="BE1198" t="n">
        <v>761</v>
      </c>
    </row>
    <row r="1199">
      <c r="A1199" t="inlineStr">
        <is>
          <t>1.50% first priority senior secured notes</t>
        </is>
      </c>
      <c r="C1199" t="inlineStr">
        <is>
          <t>Million</t>
        </is>
      </c>
      <c r="D1199" t="inlineStr">
        <is>
          <t>QQQQ</t>
        </is>
      </c>
      <c r="AP1199" t="n">
        <v>417</v>
      </c>
      <c r="AQ1199" t="n">
        <v>421</v>
      </c>
      <c r="AR1199" t="n">
        <v>436</v>
      </c>
      <c r="AT1199" t="n">
        <v>461</v>
      </c>
      <c r="AU1199" t="n">
        <v>441</v>
      </c>
      <c r="AV1199" t="n">
        <v>445</v>
      </c>
      <c r="AW1199" t="n">
        <v>434</v>
      </c>
      <c r="AY1199" t="n">
        <v>424</v>
      </c>
      <c r="AZ1199" t="n">
        <v>416</v>
      </c>
      <c r="BA1199" t="n">
        <v>393</v>
      </c>
      <c r="BB1199" t="n">
        <v>367</v>
      </c>
      <c r="BD1199" t="n">
        <v>401</v>
      </c>
      <c r="BE1199" t="n">
        <v>408</v>
      </c>
    </row>
    <row r="1200">
      <c r="A1200" t="inlineStr">
        <is>
          <t>5.50 % First Priority Senior Secured Notes</t>
        </is>
      </c>
      <c r="C1200" t="inlineStr">
        <is>
          <t>Million</t>
        </is>
      </c>
      <c r="D1200" t="inlineStr">
        <is>
          <t>QQQQ</t>
        </is>
      </c>
      <c r="BE1200" t="n">
        <v>500</v>
      </c>
    </row>
    <row r="1201">
      <c r="A1201" t="inlineStr">
        <is>
          <t>4.5% second priority senior secured notes</t>
        </is>
      </c>
      <c r="C1201" t="inlineStr">
        <is>
          <t>Million</t>
        </is>
      </c>
      <c r="D1201" t="inlineStr">
        <is>
          <t>QQQQ</t>
        </is>
      </c>
      <c r="AF1201" t="n">
        <v>500</v>
      </c>
      <c r="AG1201" t="n">
        <v>500</v>
      </c>
      <c r="AH1201" t="n">
        <v>500</v>
      </c>
      <c r="AJ1201" t="n">
        <v>500</v>
      </c>
      <c r="AK1201" t="n">
        <v>500</v>
      </c>
      <c r="AL1201" t="n">
        <v>500</v>
      </c>
      <c r="AM1201" t="n">
        <v>500</v>
      </c>
      <c r="AO1201" t="n">
        <v>500</v>
      </c>
      <c r="AP1201" t="n">
        <v>500</v>
      </c>
      <c r="AQ1201" t="n">
        <v>500</v>
      </c>
      <c r="AR1201" t="n">
        <v>500</v>
      </c>
      <c r="AT1201" t="n">
        <v>500</v>
      </c>
      <c r="AU1201" t="n">
        <v>500</v>
      </c>
      <c r="AV1201" t="n">
        <v>300</v>
      </c>
      <c r="AW1201" t="n">
        <v>300</v>
      </c>
      <c r="AY1201" t="n">
        <v>300</v>
      </c>
      <c r="AZ1201" t="n">
        <v>300</v>
      </c>
      <c r="BA1201" t="n">
        <v>300</v>
      </c>
      <c r="BB1201" t="n">
        <v>298</v>
      </c>
      <c r="BD1201" t="n">
        <v>291</v>
      </c>
      <c r="BE1201" t="n">
        <v>291</v>
      </c>
    </row>
    <row r="1202">
      <c r="A1202" t="inlineStr">
        <is>
          <t>1.65% first priority senior secured notes</t>
        </is>
      </c>
      <c r="C1202" t="inlineStr">
        <is>
          <t>Million</t>
        </is>
      </c>
      <c r="D1202" t="inlineStr">
        <is>
          <t>QQQQ</t>
        </is>
      </c>
      <c r="AV1202" t="n">
        <v>400</v>
      </c>
      <c r="AW1202" t="n">
        <v>400</v>
      </c>
      <c r="AY1202" t="n">
        <v>400</v>
      </c>
      <c r="AZ1202" t="n">
        <v>400</v>
      </c>
      <c r="BA1202" t="n">
        <v>400</v>
      </c>
      <c r="BB1202" t="n">
        <v>400</v>
      </c>
      <c r="BD1202" t="n">
        <v>400</v>
      </c>
      <c r="BE1202" t="n">
        <v>400</v>
      </c>
    </row>
    <row r="1203">
      <c r="A1203" t="inlineStr">
        <is>
          <t>4.875 % first priority senior secured notes</t>
        </is>
      </c>
      <c r="C1203" t="inlineStr">
        <is>
          <t>Million</t>
        </is>
      </c>
      <c r="D1203" t="inlineStr">
        <is>
          <t>QQQQ</t>
        </is>
      </c>
      <c r="AM1203" t="n">
        <v>1250</v>
      </c>
      <c r="AO1203" t="n">
        <v>1250</v>
      </c>
      <c r="AP1203" t="n">
        <v>1250</v>
      </c>
      <c r="AQ1203" t="n">
        <v>1250</v>
      </c>
      <c r="AR1203" t="n">
        <v>1250</v>
      </c>
      <c r="AT1203" t="n">
        <v>1250</v>
      </c>
      <c r="AU1203" t="n">
        <v>1250</v>
      </c>
      <c r="AV1203" t="n">
        <v>1250</v>
      </c>
      <c r="AW1203" t="n">
        <v>1250</v>
      </c>
      <c r="AY1203" t="n">
        <v>1250</v>
      </c>
      <c r="AZ1203" t="n">
        <v>1250</v>
      </c>
      <c r="BA1203" t="n">
        <v>1250</v>
      </c>
      <c r="BB1203" t="n">
        <v>1250</v>
      </c>
      <c r="BD1203" t="n">
        <v>1250</v>
      </c>
      <c r="BE1203" t="n">
        <v>1250</v>
      </c>
    </row>
    <row r="1204">
      <c r="A1204" t="inlineStr">
        <is>
          <t>5% second priority senior secured notes</t>
        </is>
      </c>
      <c r="C1204" t="inlineStr">
        <is>
          <t>Million</t>
        </is>
      </c>
      <c r="D1204" t="inlineStr">
        <is>
          <t>QQQQ</t>
        </is>
      </c>
      <c r="M1204" t="n">
        <v>500</v>
      </c>
      <c r="P1204" t="n">
        <v>500</v>
      </c>
    </row>
    <row r="1205">
      <c r="A1205" t="inlineStr">
        <is>
          <t>5.125% second priority senior secured notes</t>
        </is>
      </c>
      <c r="C1205" t="inlineStr">
        <is>
          <t>Million</t>
        </is>
      </c>
      <c r="D1205" t="inlineStr">
        <is>
          <t>QQQQ</t>
        </is>
      </c>
      <c r="R1205" t="n">
        <v>700</v>
      </c>
      <c r="S1205" t="n">
        <v>700</v>
      </c>
      <c r="U1205" t="n">
        <v>700</v>
      </c>
      <c r="V1205" t="n">
        <v>700</v>
      </c>
      <c r="W1205" t="n">
        <v>700</v>
      </c>
      <c r="X1205" t="n">
        <v>700</v>
      </c>
      <c r="Z1205" t="n">
        <v>700</v>
      </c>
      <c r="AA1205" t="n">
        <v>700</v>
      </c>
      <c r="AB1205" t="n">
        <v>700</v>
      </c>
      <c r="AC1205" t="n">
        <v>700</v>
      </c>
      <c r="AE1205" t="n">
        <v>700</v>
      </c>
      <c r="AF1205" t="n">
        <v>700</v>
      </c>
      <c r="AG1205" t="n">
        <v>700</v>
      </c>
      <c r="AH1205" t="n">
        <v>700</v>
      </c>
      <c r="AJ1205" t="n">
        <v>700</v>
      </c>
      <c r="AK1205" t="n">
        <v>700</v>
      </c>
      <c r="AL1205" t="n">
        <v>700</v>
      </c>
      <c r="AM1205" t="n">
        <v>700</v>
      </c>
      <c r="AO1205" t="n">
        <v>700</v>
      </c>
      <c r="AP1205" t="n">
        <v>700</v>
      </c>
      <c r="AQ1205" t="n">
        <v>700</v>
      </c>
      <c r="AR1205" t="n">
        <v>300</v>
      </c>
      <c r="AT1205" t="n">
        <v>300</v>
      </c>
      <c r="AU1205" t="n">
        <v>200</v>
      </c>
      <c r="AV1205" t="n">
        <v>200</v>
      </c>
    </row>
    <row r="1206">
      <c r="A1206" t="inlineStr">
        <is>
          <t>1.57 % First Priority Senior Secured Notes</t>
        </is>
      </c>
      <c r="C1206" t="inlineStr">
        <is>
          <t>Million</t>
        </is>
      </c>
      <c r="D1206" t="inlineStr">
        <is>
          <t>QQQQ</t>
        </is>
      </c>
      <c r="AT1206" t="n">
        <v>750</v>
      </c>
      <c r="AU1206" t="n">
        <v>1525</v>
      </c>
      <c r="AV1206" t="n">
        <v>1525</v>
      </c>
      <c r="AW1206" t="n">
        <v>1525</v>
      </c>
      <c r="AY1206" t="n">
        <v>1525</v>
      </c>
      <c r="AZ1206" t="n">
        <v>1525</v>
      </c>
      <c r="BA1206" t="n">
        <v>1525</v>
      </c>
      <c r="BB1206" t="n">
        <v>1525</v>
      </c>
      <c r="BD1206" t="n">
        <v>1525</v>
      </c>
      <c r="BE1206" t="n">
        <v>1525</v>
      </c>
    </row>
    <row r="1207">
      <c r="A1207" t="inlineStr">
        <is>
          <t>5.50% second priority senior secured notes</t>
        </is>
      </c>
      <c r="C1207" t="inlineStr">
        <is>
          <t>Million</t>
        </is>
      </c>
      <c r="D1207" t="inlineStr">
        <is>
          <t>QQQQ</t>
        </is>
      </c>
      <c r="Q1207" t="n">
        <v>500</v>
      </c>
      <c r="R1207" t="n">
        <v>500</v>
      </c>
      <c r="S1207" t="n">
        <v>500</v>
      </c>
      <c r="U1207" t="n">
        <v>500</v>
      </c>
      <c r="V1207" t="n">
        <v>500</v>
      </c>
      <c r="W1207" t="n">
        <v>500</v>
      </c>
      <c r="X1207" t="n">
        <v>500</v>
      </c>
      <c r="Z1207" t="n">
        <v>500</v>
      </c>
      <c r="AA1207" t="n">
        <v>500</v>
      </c>
      <c r="AB1207" t="n">
        <v>500</v>
      </c>
      <c r="AC1207" t="n">
        <v>500</v>
      </c>
      <c r="AE1207" t="n">
        <v>500</v>
      </c>
      <c r="AF1207" t="n">
        <v>500</v>
      </c>
      <c r="AG1207" t="n">
        <v>500</v>
      </c>
      <c r="AH1207" t="n">
        <v>500</v>
      </c>
      <c r="AJ1207" t="n">
        <v>500</v>
      </c>
      <c r="AK1207" t="n">
        <v>500</v>
      </c>
      <c r="AL1207" t="n">
        <v>500</v>
      </c>
      <c r="AO1207" t="n">
        <v>500</v>
      </c>
      <c r="AP1207" t="n">
        <v>500</v>
      </c>
    </row>
    <row r="1208">
      <c r="A1208" t="inlineStr">
        <is>
          <t>5.625 % second priority senior secured notes</t>
        </is>
      </c>
      <c r="C1208" t="inlineStr">
        <is>
          <t>Million</t>
        </is>
      </c>
      <c r="D1208" t="inlineStr">
        <is>
          <t>QQQQ</t>
        </is>
      </c>
      <c r="AM1208" t="n">
        <v>500</v>
      </c>
      <c r="AO1208" t="n">
        <v>500</v>
      </c>
      <c r="AP1208" t="n">
        <v>500</v>
      </c>
      <c r="AQ1208" t="n">
        <v>500</v>
      </c>
      <c r="AR1208" t="n">
        <v>500</v>
      </c>
      <c r="AT1208" t="n">
        <v>500</v>
      </c>
      <c r="AU1208" t="n">
        <v>500</v>
      </c>
      <c r="AV1208" t="n">
        <v>500</v>
      </c>
      <c r="AW1208" t="n">
        <v>500</v>
      </c>
      <c r="AY1208" t="n">
        <v>500</v>
      </c>
      <c r="AZ1208" t="n">
        <v>500</v>
      </c>
      <c r="BA1208" t="n">
        <v>500</v>
      </c>
      <c r="BB1208" t="n">
        <v>500</v>
      </c>
      <c r="BD1208" t="n">
        <v>500</v>
      </c>
      <c r="BE1208" t="n">
        <v>500</v>
      </c>
    </row>
    <row r="1209">
      <c r="A1209" t="inlineStr">
        <is>
          <t>6% second priority senior secured notes</t>
        </is>
      </c>
      <c r="C1209" t="inlineStr">
        <is>
          <t>Million</t>
        </is>
      </c>
      <c r="D1209" t="inlineStr">
        <is>
          <t>QQQQ</t>
        </is>
      </c>
      <c r="U1209" t="n">
        <v>400</v>
      </c>
      <c r="V1209" t="n">
        <v>400</v>
      </c>
      <c r="W1209" t="n">
        <v>400</v>
      </c>
      <c r="X1209" t="n">
        <v>400</v>
      </c>
      <c r="Z1209" t="n">
        <v>400</v>
      </c>
      <c r="AA1209" t="n">
        <v>400</v>
      </c>
      <c r="AB1209" t="n">
        <v>400</v>
      </c>
      <c r="AC1209" t="n">
        <v>400</v>
      </c>
      <c r="AE1209" t="n">
        <v>400</v>
      </c>
      <c r="AF1209" t="n">
        <v>400</v>
      </c>
      <c r="AG1209" t="n">
        <v>400</v>
      </c>
      <c r="AH1209" t="n">
        <v>400</v>
      </c>
      <c r="AJ1209" t="n">
        <v>400</v>
      </c>
      <c r="AK1209" t="n">
        <v>400</v>
      </c>
      <c r="AL1209" t="n">
        <v>400</v>
      </c>
      <c r="AM1209" t="n">
        <v>400</v>
      </c>
      <c r="AO1209" t="n">
        <v>300</v>
      </c>
      <c r="AP1209" t="n">
        <v>200</v>
      </c>
      <c r="AQ1209" t="n">
        <v>200</v>
      </c>
      <c r="AR1209" t="n">
        <v>200</v>
      </c>
    </row>
    <row r="1210">
      <c r="A1210" t="inlineStr">
        <is>
          <t>8% first priority senior secured notes</t>
        </is>
      </c>
      <c r="C1210" t="inlineStr">
        <is>
          <t>Million</t>
        </is>
      </c>
      <c r="D1210" t="inlineStr">
        <is>
          <t>QQQQ</t>
        </is>
      </c>
      <c r="F1210" t="n">
        <v>370</v>
      </c>
    </row>
    <row r="1211">
      <c r="A1211" t="inlineStr">
        <is>
          <t>9% second priority senior secured notes</t>
        </is>
      </c>
      <c r="C1211" t="inlineStr">
        <is>
          <t>Million</t>
        </is>
      </c>
      <c r="D1211" t="inlineStr">
        <is>
          <t>QQQQ</t>
        </is>
      </c>
      <c r="F1211" t="n">
        <v>500</v>
      </c>
      <c r="G1211" t="n">
        <v>500</v>
      </c>
      <c r="H1211" t="n">
        <v>500</v>
      </c>
      <c r="I1211" t="n">
        <v>500</v>
      </c>
      <c r="K1211" t="n">
        <v>500</v>
      </c>
      <c r="L1211" t="n">
        <v>500</v>
      </c>
      <c r="N1211" t="n">
        <v>500</v>
      </c>
      <c r="AM1211" t="n">
        <v>500</v>
      </c>
      <c r="AQ1211" t="n">
        <v>150</v>
      </c>
    </row>
    <row r="1212">
      <c r="A1212" t="inlineStr">
        <is>
          <t>9% second priority senior secured notes</t>
        </is>
      </c>
      <c r="C1212" t="inlineStr">
        <is>
          <t>Million</t>
        </is>
      </c>
      <c r="D1212" t="inlineStr">
        <is>
          <t>QQQQ</t>
        </is>
      </c>
      <c r="F1212" t="n">
        <v>800</v>
      </c>
      <c r="G1212" t="n">
        <v>800</v>
      </c>
      <c r="H1212" t="n">
        <v>800</v>
      </c>
      <c r="I1212" t="n">
        <v>800</v>
      </c>
      <c r="K1212" t="n">
        <v>800</v>
      </c>
      <c r="L1212" t="n">
        <v>800</v>
      </c>
      <c r="M1212" t="n">
        <v>800</v>
      </c>
      <c r="N1212" t="n">
        <v>800</v>
      </c>
      <c r="P1212" t="n">
        <v>800</v>
      </c>
      <c r="Q1212" t="n">
        <v>800</v>
      </c>
    </row>
    <row r="1213">
      <c r="A1213" t="inlineStr">
        <is>
          <t>10% senior subordinated notes</t>
        </is>
      </c>
      <c r="C1213" t="inlineStr">
        <is>
          <t>Million</t>
        </is>
      </c>
      <c r="D1213" t="inlineStr">
        <is>
          <t>QQQQ</t>
        </is>
      </c>
      <c r="F1213" t="n">
        <v>127</v>
      </c>
    </row>
    <row r="1214">
      <c r="A1214" t="inlineStr">
        <is>
          <t>First priority senior secured floating rate notes</t>
        </is>
      </c>
      <c r="C1214" t="inlineStr">
        <is>
          <t>Million</t>
        </is>
      </c>
      <c r="D1214" t="inlineStr">
        <is>
          <t>QQQQ</t>
        </is>
      </c>
      <c r="F1214" t="n">
        <v>681</v>
      </c>
    </row>
    <row r="1215">
      <c r="A1215" t="inlineStr">
        <is>
          <t>Second priority senior secured floating rate notes</t>
        </is>
      </c>
      <c r="C1215" t="inlineStr">
        <is>
          <t>Million</t>
        </is>
      </c>
      <c r="D1215" t="inlineStr">
        <is>
          <t>QQQQ</t>
        </is>
      </c>
      <c r="F1215" t="n">
        <v>210</v>
      </c>
    </row>
    <row r="1216">
      <c r="A1216" t="inlineStr">
        <is>
          <t>Senior unsecured term-loan</t>
        </is>
      </c>
      <c r="C1216" t="inlineStr">
        <is>
          <t>Million</t>
        </is>
      </c>
      <c r="D1216" t="inlineStr">
        <is>
          <t>QQQQ</t>
        </is>
      </c>
      <c r="F1216" t="n">
        <v>18</v>
      </c>
      <c r="G1216" t="n">
        <v>18</v>
      </c>
      <c r="H1216" t="n">
        <v>18</v>
      </c>
      <c r="I1216" t="n">
        <v>18</v>
      </c>
      <c r="K1216" t="n">
        <v>18</v>
      </c>
      <c r="L1216" t="n">
        <v>18</v>
      </c>
    </row>
    <row r="1217">
      <c r="A1217" t="inlineStr">
        <is>
          <t>Debt discounts and deferred fees</t>
        </is>
      </c>
      <c r="C1217" t="inlineStr">
        <is>
          <t>Million</t>
        </is>
      </c>
      <c r="D1217" t="inlineStr">
        <is>
          <t>QQQQ</t>
        </is>
      </c>
      <c r="S1217" t="n">
        <v>-29</v>
      </c>
      <c r="U1217" t="n">
        <v>-72</v>
      </c>
      <c r="V1217" t="n">
        <v>-65</v>
      </c>
      <c r="W1217" t="n">
        <v>-61</v>
      </c>
      <c r="X1217" t="n">
        <v>-58</v>
      </c>
      <c r="Z1217" t="n">
        <v>-52</v>
      </c>
      <c r="AA1217" t="n">
        <v>-55</v>
      </c>
      <c r="AB1217" t="n">
        <v>-52</v>
      </c>
      <c r="AC1217" t="n">
        <v>-48</v>
      </c>
      <c r="AE1217" t="n">
        <v>-46</v>
      </c>
      <c r="AF1217" t="n">
        <v>-48</v>
      </c>
      <c r="AG1217" t="n">
        <v>-46</v>
      </c>
      <c r="AH1217" t="n">
        <v>-43</v>
      </c>
      <c r="AJ1217" t="n">
        <v>-40</v>
      </c>
      <c r="AK1217" t="n">
        <v>-38</v>
      </c>
      <c r="AL1217" t="n">
        <v>-36</v>
      </c>
      <c r="AM1217" t="n">
        <v>-112</v>
      </c>
      <c r="AO1217" t="n">
        <v>-105</v>
      </c>
      <c r="AP1217" t="n">
        <v>-98</v>
      </c>
      <c r="AQ1217" t="n">
        <v>-92</v>
      </c>
      <c r="AR1217" t="n">
        <v>-85</v>
      </c>
      <c r="AT1217" t="n">
        <v>-81</v>
      </c>
      <c r="AU1217" t="n">
        <v>-87</v>
      </c>
      <c r="AV1217" t="n">
        <v>-81</v>
      </c>
      <c r="AW1217" t="n">
        <v>-77</v>
      </c>
      <c r="AY1217" t="n">
        <v>-73</v>
      </c>
      <c r="AZ1217" t="n">
        <v>-69</v>
      </c>
      <c r="BA1217" t="n">
        <v>-65</v>
      </c>
      <c r="BB1217" t="n">
        <v>-60</v>
      </c>
      <c r="BD1217" t="n">
        <v>-55</v>
      </c>
      <c r="BE1217" t="n">
        <v>-42</v>
      </c>
    </row>
    <row r="1218">
      <c r="A1218" t="inlineStr">
        <is>
          <t>Finance leases and other</t>
        </is>
      </c>
      <c r="C1218" t="inlineStr">
        <is>
          <t>Million</t>
        </is>
      </c>
      <c r="D1218" t="inlineStr">
        <is>
          <t>QQQQ</t>
        </is>
      </c>
      <c r="AO1218" t="n">
        <v>156</v>
      </c>
      <c r="AP1218" t="n">
        <v>142</v>
      </c>
      <c r="AQ1218" t="n">
        <v>132</v>
      </c>
      <c r="AR1218" t="n">
        <v>121</v>
      </c>
      <c r="AT1218" t="n">
        <v>109</v>
      </c>
      <c r="AU1218" t="n">
        <v>90</v>
      </c>
      <c r="AV1218" t="n">
        <v>86</v>
      </c>
      <c r="AW1218" t="n">
        <v>78</v>
      </c>
      <c r="AY1218" t="n">
        <v>73</v>
      </c>
      <c r="AZ1218" t="n">
        <v>64</v>
      </c>
      <c r="BA1218" t="n">
        <v>56</v>
      </c>
      <c r="BB1218" t="n">
        <v>49</v>
      </c>
      <c r="BD1218" t="n">
        <v>48</v>
      </c>
      <c r="BE1218" t="n">
        <v>45</v>
      </c>
    </row>
    <row r="1219">
      <c r="A1219" t="inlineStr">
        <is>
          <t>Capital leases and other</t>
        </is>
      </c>
      <c r="C1219" t="inlineStr">
        <is>
          <t>Million</t>
        </is>
      </c>
      <c r="D1219" t="inlineStr">
        <is>
          <t>QQQQ</t>
        </is>
      </c>
      <c r="F1219" t="n">
        <v>99</v>
      </c>
      <c r="G1219" t="n">
        <v>110</v>
      </c>
      <c r="H1219" t="n">
        <v>110</v>
      </c>
      <c r="I1219" t="n">
        <v>114</v>
      </c>
      <c r="K1219" t="n">
        <v>123</v>
      </c>
      <c r="L1219" t="n">
        <v>127</v>
      </c>
      <c r="M1219" t="n">
        <v>125</v>
      </c>
      <c r="N1219" t="n">
        <v>133</v>
      </c>
      <c r="P1219" t="n">
        <v>114</v>
      </c>
      <c r="Q1219" t="n">
        <v>115</v>
      </c>
      <c r="R1219" t="n">
        <v>132</v>
      </c>
      <c r="S1219" t="n">
        <v>126</v>
      </c>
      <c r="U1219" t="n">
        <v>194</v>
      </c>
      <c r="V1219" t="n">
        <v>180</v>
      </c>
      <c r="W1219" t="n">
        <v>175</v>
      </c>
      <c r="X1219" t="n">
        <v>153</v>
      </c>
      <c r="Z1219" t="n">
        <v>148</v>
      </c>
      <c r="AA1219" t="n">
        <v>146</v>
      </c>
      <c r="AB1219" t="n">
        <v>137</v>
      </c>
      <c r="AC1219" t="n">
        <v>132</v>
      </c>
      <c r="AE1219" t="n">
        <v>127</v>
      </c>
      <c r="AF1219" t="n">
        <v>120</v>
      </c>
      <c r="AG1219" t="n">
        <v>138</v>
      </c>
      <c r="AH1219" t="n">
        <v>135</v>
      </c>
      <c r="AJ1219" t="n">
        <v>125</v>
      </c>
      <c r="AK1219" t="n">
        <v>116</v>
      </c>
      <c r="AL1219" t="n">
        <v>106</v>
      </c>
      <c r="AM1219" t="n">
        <v>167</v>
      </c>
    </row>
    <row r="1220">
      <c r="A1220" t="inlineStr">
        <is>
          <t>Debt discount, net</t>
        </is>
      </c>
      <c r="C1220" t="inlineStr">
        <is>
          <t>Million</t>
        </is>
      </c>
      <c r="D1220" t="inlineStr">
        <is>
          <t>QQQQ</t>
        </is>
      </c>
      <c r="F1220" t="n">
        <v>-8</v>
      </c>
      <c r="G1220" t="n">
        <v>-8</v>
      </c>
      <c r="H1220" t="n">
        <v>-8</v>
      </c>
      <c r="I1220" t="n">
        <v>-8</v>
      </c>
      <c r="K1220" t="n">
        <v>-7</v>
      </c>
      <c r="L1220" t="n">
        <v>-16</v>
      </c>
      <c r="M1220" t="n">
        <v>-20</v>
      </c>
      <c r="N1220" t="n">
        <v>-20</v>
      </c>
      <c r="R1220" t="n">
        <v>-24</v>
      </c>
    </row>
    <row r="1221">
      <c r="A1221" t="inlineStr">
        <is>
          <t>Total long-term debt</t>
        </is>
      </c>
      <c r="C1221" t="inlineStr">
        <is>
          <t>Million</t>
        </is>
      </c>
      <c r="D1221" t="inlineStr">
        <is>
          <t>QQQQ</t>
        </is>
      </c>
      <c r="F1221" t="n">
        <v>3975</v>
      </c>
      <c r="G1221" t="n">
        <v>3999</v>
      </c>
      <c r="H1221" t="n">
        <v>3942</v>
      </c>
      <c r="I1221" t="n">
        <v>3946</v>
      </c>
      <c r="K1221" t="n">
        <v>3949</v>
      </c>
      <c r="L1221" t="n">
        <v>3943</v>
      </c>
      <c r="M1221" t="n">
        <v>3955</v>
      </c>
      <c r="N1221" t="n">
        <v>3918</v>
      </c>
      <c r="P1221" t="n">
        <v>3812</v>
      </c>
      <c r="Q1221" t="n">
        <v>3810</v>
      </c>
      <c r="R1221" t="n">
        <v>3708</v>
      </c>
      <c r="S1221" t="n">
        <v>3685</v>
      </c>
      <c r="U1221" t="n">
        <v>6148</v>
      </c>
      <c r="V1221" t="n">
        <v>5987</v>
      </c>
      <c r="W1221" t="n">
        <v>5878</v>
      </c>
      <c r="X1221" t="n">
        <v>5755</v>
      </c>
      <c r="Z1221" t="n">
        <v>5753</v>
      </c>
      <c r="AA1221" t="n">
        <v>6048</v>
      </c>
      <c r="AB1221" t="n">
        <v>5891</v>
      </c>
      <c r="AC1221" t="n">
        <v>5641</v>
      </c>
      <c r="AE1221" t="n">
        <v>5536</v>
      </c>
      <c r="AF1221" t="n">
        <v>6026</v>
      </c>
      <c r="AG1221" t="n">
        <v>5945</v>
      </c>
      <c r="AH1221" t="n">
        <v>5844</v>
      </c>
      <c r="AJ1221" t="n">
        <v>5737</v>
      </c>
      <c r="AK1221" t="n">
        <v>5727</v>
      </c>
      <c r="AL1221" t="n">
        <v>5468</v>
      </c>
      <c r="AM1221" t="n">
        <v>11365</v>
      </c>
      <c r="AO1221" t="n">
        <v>11236</v>
      </c>
      <c r="AP1221" t="n">
        <v>11115</v>
      </c>
      <c r="AQ1221" t="n">
        <v>10760</v>
      </c>
      <c r="AR1221" t="n">
        <v>10237</v>
      </c>
      <c r="AT1221" t="n">
        <v>10081</v>
      </c>
      <c r="AU1221" t="n">
        <v>9882</v>
      </c>
      <c r="AV1221" t="n">
        <v>9694</v>
      </c>
      <c r="AW1221" t="n">
        <v>9460</v>
      </c>
      <c r="AY1221" t="n">
        <v>9431</v>
      </c>
      <c r="AZ1221" t="n">
        <v>9646</v>
      </c>
      <c r="BA1221" t="n">
        <v>9503</v>
      </c>
      <c r="BB1221" t="n">
        <v>9255</v>
      </c>
      <c r="BD1221" t="n">
        <v>9272</v>
      </c>
      <c r="BE1221" t="n">
        <v>9307</v>
      </c>
    </row>
    <row r="1222">
      <c r="A1222" t="inlineStr">
        <is>
          <t>Total long-term debt-c</t>
        </is>
      </c>
      <c r="F1222">
        <f>SUM(F1189:F1220)</f>
        <v/>
      </c>
      <c r="G1222">
        <f>SUM(G1189:G1220)</f>
        <v/>
      </c>
      <c r="H1222">
        <f>SUM(H1189:H1220)</f>
        <v/>
      </c>
      <c r="I1222">
        <f>SUM(I1189:I1220)</f>
        <v/>
      </c>
      <c r="K1222">
        <f>SUM(K1189:K1220)</f>
        <v/>
      </c>
      <c r="L1222">
        <f>SUM(L1189:L1220)</f>
        <v/>
      </c>
      <c r="M1222">
        <f>SUM(M1189:M1220)</f>
        <v/>
      </c>
      <c r="N1222">
        <f>SUM(N1189:N1220)</f>
        <v/>
      </c>
      <c r="P1222">
        <f>SUM(P1189:P1220)</f>
        <v/>
      </c>
      <c r="Q1222">
        <f>SUM(Q1189:Q1220)</f>
        <v/>
      </c>
      <c r="R1222">
        <f>SUM(R1189:R1220)</f>
        <v/>
      </c>
      <c r="S1222">
        <f>SUM(S1189:S1220)</f>
        <v/>
      </c>
      <c r="U1222">
        <f>SUM(U1189:U1220)</f>
        <v/>
      </c>
      <c r="V1222">
        <f>SUM(V1189:V1220)</f>
        <v/>
      </c>
      <c r="W1222">
        <f>SUM(W1189:W1220)</f>
        <v/>
      </c>
      <c r="X1222">
        <f>SUM(X1189:X1220)</f>
        <v/>
      </c>
      <c r="Z1222">
        <f>SUM(Z1189:Z1220)</f>
        <v/>
      </c>
      <c r="AA1222">
        <f>SUM(AA1189:AA1220)</f>
        <v/>
      </c>
      <c r="AB1222">
        <f>SUM(AB1189:AB1220)</f>
        <v/>
      </c>
      <c r="AC1222">
        <f>SUM(AC1189:AC1220)</f>
        <v/>
      </c>
      <c r="AE1222">
        <f>SUM(AE1189:AE1220)</f>
        <v/>
      </c>
      <c r="AF1222">
        <f>SUM(AF1189:AF1220)</f>
        <v/>
      </c>
      <c r="AG1222">
        <f>SUM(AG1189:AG1220)</f>
        <v/>
      </c>
      <c r="AH1222">
        <f>SUM(AH1189:AH1220)</f>
        <v/>
      </c>
      <c r="AJ1222">
        <f>SUM(AJ1189:AJ1220)</f>
        <v/>
      </c>
      <c r="AK1222">
        <f>SUM(AK1189:AK1220)</f>
        <v/>
      </c>
      <c r="AL1222">
        <f>SUM(AL1189:AL1220)</f>
        <v/>
      </c>
      <c r="AM1222">
        <f>SUM(AM1189:AM1220)</f>
        <v/>
      </c>
      <c r="AN1222">
        <f>SUM(AN1189:AN1220)</f>
        <v/>
      </c>
      <c r="AO1222">
        <f>SUM(AO1189:AO1220)</f>
        <v/>
      </c>
      <c r="AP1222">
        <f>SUM(AP1189:AP1220)</f>
        <v/>
      </c>
      <c r="AQ1222">
        <f>SUM(AQ1189:AQ1220)</f>
        <v/>
      </c>
      <c r="AR1222">
        <f>SUM(AR1189:AR1220)</f>
        <v/>
      </c>
      <c r="AT1222">
        <f>SUM(AT1189:AT1220)</f>
        <v/>
      </c>
      <c r="AU1222">
        <f>SUM(AU1189:AU1220)</f>
        <v/>
      </c>
      <c r="AV1222">
        <f>SUM(AV1189:AV1220)</f>
        <v/>
      </c>
      <c r="AW1222">
        <f>SUM(AW1189:AW1220)</f>
        <v/>
      </c>
      <c r="AY1222">
        <f>SUM(AY1189:AY1220)</f>
        <v/>
      </c>
      <c r="AZ1222">
        <f>SUM(AZ1189:AZ1220)</f>
        <v/>
      </c>
      <c r="BA1222">
        <f>SUM(BA1189:BA1220)</f>
        <v/>
      </c>
      <c r="BB1222">
        <f>SUM(BB1189:BB1220)</f>
        <v/>
      </c>
      <c r="BD1222">
        <f>SUM(BD1190:BD1220)</f>
        <v/>
      </c>
      <c r="BE1222">
        <f>SUM(BE1190:BE1220)</f>
        <v/>
      </c>
    </row>
    <row r="1223">
      <c r="A1223" t="inlineStr">
        <is>
          <t>Sum check</t>
        </is>
      </c>
      <c r="F1223">
        <f>F1221-F1222</f>
        <v/>
      </c>
      <c r="G1223">
        <f>G1221-G1222</f>
        <v/>
      </c>
      <c r="H1223">
        <f>H1221-H1222</f>
        <v/>
      </c>
      <c r="I1223">
        <f>I1221-I1222</f>
        <v/>
      </c>
      <c r="K1223">
        <f>K1221-K1222</f>
        <v/>
      </c>
      <c r="L1223">
        <f>L1221-L1222</f>
        <v/>
      </c>
      <c r="M1223">
        <f>M1221-M1222</f>
        <v/>
      </c>
      <c r="N1223">
        <f>N1221-N1222</f>
        <v/>
      </c>
      <c r="P1223">
        <f>P1221-P1222</f>
        <v/>
      </c>
      <c r="Q1223">
        <f>Q1221-Q1222</f>
        <v/>
      </c>
      <c r="R1223">
        <f>R1221-R1222</f>
        <v/>
      </c>
      <c r="S1223">
        <f>S1221-S1222</f>
        <v/>
      </c>
      <c r="U1223">
        <f>U1221-U1222</f>
        <v/>
      </c>
      <c r="V1223">
        <f>V1221-V1222</f>
        <v/>
      </c>
      <c r="W1223">
        <f>W1221-W1222</f>
        <v/>
      </c>
      <c r="X1223">
        <f>X1221-X1222</f>
        <v/>
      </c>
      <c r="Z1223">
        <f>Z1221-Z1222</f>
        <v/>
      </c>
      <c r="AA1223">
        <f>AA1221-AA1222</f>
        <v/>
      </c>
      <c r="AB1223">
        <f>AB1221-AB1222</f>
        <v/>
      </c>
      <c r="AC1223">
        <f>AC1221-AC1222</f>
        <v/>
      </c>
      <c r="AE1223">
        <f>AE1221-AE1222</f>
        <v/>
      </c>
      <c r="AF1223">
        <f>AF1221-AF1222</f>
        <v/>
      </c>
      <c r="AG1223">
        <f>AG1221-AG1222</f>
        <v/>
      </c>
      <c r="AH1223">
        <f>AH1221-AH1222</f>
        <v/>
      </c>
      <c r="AJ1223">
        <f>AJ1221-AJ1222</f>
        <v/>
      </c>
      <c r="AK1223">
        <f>AK1221-AK1222</f>
        <v/>
      </c>
      <c r="AL1223">
        <f>AL1221-AL1222</f>
        <v/>
      </c>
      <c r="AM1223">
        <f>AM1221-AM1222</f>
        <v/>
      </c>
      <c r="AN1223">
        <f>AN1221-AN1222</f>
        <v/>
      </c>
      <c r="AO1223">
        <f>AO1221-AO1222</f>
        <v/>
      </c>
      <c r="AP1223">
        <f>AP1221-AP1222</f>
        <v/>
      </c>
      <c r="AQ1223">
        <f>AQ1221-AQ1222</f>
        <v/>
      </c>
      <c r="AR1223">
        <f>AR1221-AR1222</f>
        <v/>
      </c>
      <c r="AT1223">
        <f>AT1221-AT1222</f>
        <v/>
      </c>
      <c r="AU1223">
        <f>AU1221-AU1222</f>
        <v/>
      </c>
      <c r="AV1223">
        <f>AV1221-AV1222</f>
        <v/>
      </c>
      <c r="AW1223">
        <f>AW1221-AW1222</f>
        <v/>
      </c>
      <c r="AY1223">
        <f>AY1221-AY1222</f>
        <v/>
      </c>
      <c r="AZ1223">
        <f>AZ1221-AZ1222</f>
        <v/>
      </c>
      <c r="BA1223">
        <f>BA1221-BA1222</f>
        <v/>
      </c>
      <c r="BB1223">
        <f>BB1221-BB1222</f>
        <v/>
      </c>
      <c r="BD1223">
        <f>BD1221-BD1222</f>
        <v/>
      </c>
      <c r="BE1223">
        <f>BE1221-BE1222</f>
        <v/>
      </c>
    </row>
    <row r="1224"/>
    <row r="1225">
      <c r="A1225" t="inlineStr">
        <is>
          <t>Less: current portion of long-term debt</t>
        </is>
      </c>
      <c r="C1225" t="inlineStr">
        <is>
          <t>Million</t>
        </is>
      </c>
      <c r="D1225" t="inlineStr">
        <is>
          <t>QQQQ</t>
        </is>
      </c>
      <c r="F1225" t="n">
        <v>-43</v>
      </c>
      <c r="G1225" t="n">
        <v>-57</v>
      </c>
      <c r="H1225" t="n">
        <v>-56</v>
      </c>
      <c r="I1225" t="n">
        <v>-71</v>
      </c>
      <c r="K1225" t="n">
        <v>-74</v>
      </c>
      <c r="L1225" t="n">
        <v>-77</v>
      </c>
      <c r="M1225" t="n">
        <v>-56</v>
      </c>
      <c r="N1225" t="n">
        <v>-58</v>
      </c>
      <c r="P1225" t="n">
        <v>-56</v>
      </c>
      <c r="Q1225" t="n">
        <v>-43</v>
      </c>
      <c r="R1225" t="n">
        <v>-39</v>
      </c>
      <c r="S1225" t="n">
        <v>-37</v>
      </c>
      <c r="U1225" t="n">
        <v>-82</v>
      </c>
      <c r="V1225" t="n">
        <v>-73</v>
      </c>
      <c r="W1225" t="n">
        <v>-66</v>
      </c>
      <c r="X1225" t="n">
        <v>-43</v>
      </c>
      <c r="Z1225" t="n">
        <v>-43</v>
      </c>
      <c r="AA1225" t="n">
        <v>-36</v>
      </c>
      <c r="AB1225" t="n">
        <v>-34</v>
      </c>
      <c r="AC1225" t="n">
        <v>-33</v>
      </c>
      <c r="AE1225" t="n">
        <v>-34</v>
      </c>
      <c r="AF1225" t="n">
        <v>-34</v>
      </c>
      <c r="AG1225" t="n">
        <v>-35</v>
      </c>
      <c r="AH1225" t="n">
        <v>-38</v>
      </c>
      <c r="AJ1225" t="n">
        <v>-37</v>
      </c>
      <c r="AK1225" t="n">
        <v>-37</v>
      </c>
      <c r="AL1225" t="n">
        <v>-29</v>
      </c>
      <c r="AM1225" t="n">
        <v>-104</v>
      </c>
      <c r="AO1225" t="n">
        <v>-96</v>
      </c>
      <c r="AP1225" t="n">
        <v>-72</v>
      </c>
      <c r="AQ1225" t="n">
        <v>-70</v>
      </c>
      <c r="AR1225" t="n">
        <v>-75</v>
      </c>
      <c r="AT1225" t="n">
        <v>-71</v>
      </c>
      <c r="AU1225" t="n">
        <v>-60</v>
      </c>
      <c r="AV1225" t="n">
        <v>-225</v>
      </c>
      <c r="AW1225" t="n">
        <v>-21</v>
      </c>
      <c r="AY1225" t="n">
        <v>-20</v>
      </c>
      <c r="AZ1225" t="n">
        <v>-19</v>
      </c>
      <c r="BA1225" t="n">
        <v>-15</v>
      </c>
      <c r="BB1225" t="n">
        <v>-13</v>
      </c>
      <c r="BD1225" t="n">
        <v>-12</v>
      </c>
      <c r="BE1225" t="n">
        <v>-12</v>
      </c>
    </row>
    <row r="1226">
      <c r="A1226" t="inlineStr">
        <is>
          <t>Long -term debt, less current portion</t>
        </is>
      </c>
      <c r="C1226" t="inlineStr">
        <is>
          <t>Million</t>
        </is>
      </c>
      <c r="D1226" t="inlineStr">
        <is>
          <t>QQQQ</t>
        </is>
      </c>
      <c r="F1226" t="n">
        <v>3932</v>
      </c>
      <c r="G1226" t="n">
        <v>3942</v>
      </c>
      <c r="H1226" t="n">
        <v>3886</v>
      </c>
      <c r="I1226" t="n">
        <v>3875</v>
      </c>
      <c r="K1226" t="n">
        <v>3875</v>
      </c>
      <c r="L1226" t="n">
        <v>3866</v>
      </c>
      <c r="M1226" t="n">
        <v>3899</v>
      </c>
      <c r="N1226" t="n">
        <v>3860</v>
      </c>
      <c r="P1226" t="n">
        <v>3756</v>
      </c>
      <c r="Q1226" t="n">
        <v>3767</v>
      </c>
      <c r="R1226" t="n">
        <v>3669</v>
      </c>
      <c r="S1226" t="n">
        <v>3648</v>
      </c>
      <c r="U1226" t="n">
        <v>6066</v>
      </c>
      <c r="V1226" t="n">
        <v>5914</v>
      </c>
      <c r="W1226" t="n">
        <v>5812</v>
      </c>
      <c r="X1226" t="n">
        <v>5712</v>
      </c>
      <c r="Z1226" t="n">
        <v>5710</v>
      </c>
      <c r="AA1226" t="n">
        <v>6012</v>
      </c>
      <c r="AB1226" t="n">
        <v>5857</v>
      </c>
      <c r="AC1226" t="n">
        <v>5608</v>
      </c>
      <c r="AE1226" t="n">
        <v>5502</v>
      </c>
      <c r="AF1226" t="n">
        <v>5992</v>
      </c>
      <c r="AG1226" t="n">
        <v>5910</v>
      </c>
      <c r="AH1226" t="n">
        <v>5806</v>
      </c>
      <c r="AJ1226" t="n">
        <v>5700</v>
      </c>
      <c r="AK1226" t="n">
        <v>5690</v>
      </c>
      <c r="AL1226" t="n">
        <v>5439</v>
      </c>
      <c r="AM1226" t="n">
        <v>11261</v>
      </c>
      <c r="AO1226" t="n">
        <v>11140</v>
      </c>
      <c r="AP1226" t="n">
        <v>11043</v>
      </c>
      <c r="AQ1226" t="n">
        <v>10690</v>
      </c>
      <c r="AR1226" t="n">
        <v>10162</v>
      </c>
      <c r="AT1226" t="n">
        <v>10010</v>
      </c>
      <c r="AU1226" t="n">
        <v>9822</v>
      </c>
      <c r="AV1226" t="n">
        <v>9469</v>
      </c>
      <c r="AW1226" t="n">
        <v>9439</v>
      </c>
      <c r="AY1226" t="n">
        <v>9411</v>
      </c>
      <c r="AZ1226" t="n">
        <v>9627</v>
      </c>
      <c r="BA1226" t="n">
        <v>9488</v>
      </c>
      <c r="BB1226" t="n">
        <v>9242</v>
      </c>
      <c r="BD1226" t="n">
        <v>9260</v>
      </c>
      <c r="BE1226" t="n">
        <v>9295</v>
      </c>
    </row>
    <row r="1227">
      <c r="A1227" t="inlineStr">
        <is>
          <t>Long -term debt, less current portion-c</t>
        </is>
      </c>
      <c r="F1227">
        <f>SUM(F1221,F1225)</f>
        <v/>
      </c>
      <c r="G1227">
        <f>SUM(G1221,G1225)</f>
        <v/>
      </c>
      <c r="H1227">
        <f>SUM(H1221,H1225)</f>
        <v/>
      </c>
      <c r="I1227">
        <f>SUM(I1221,I1225)</f>
        <v/>
      </c>
      <c r="K1227">
        <f>SUM(K1221,K1225)</f>
        <v/>
      </c>
      <c r="L1227">
        <f>SUM(L1221,L1225)</f>
        <v/>
      </c>
      <c r="M1227">
        <f>SUM(M1221,M1225)</f>
        <v/>
      </c>
      <c r="N1227">
        <f>SUM(N1221,N1225)</f>
        <v/>
      </c>
      <c r="P1227">
        <f>SUM(P1221,P1225)</f>
        <v/>
      </c>
      <c r="Q1227">
        <f>SUM(Q1221,Q1225)</f>
        <v/>
      </c>
      <c r="R1227">
        <f>SUM(R1221,R1225)</f>
        <v/>
      </c>
      <c r="S1227">
        <f>SUM(S1221,S1225)</f>
        <v/>
      </c>
      <c r="U1227">
        <f>SUM(U1221,U1225)</f>
        <v/>
      </c>
      <c r="V1227">
        <f>SUM(V1221,V1225)</f>
        <v/>
      </c>
      <c r="W1227">
        <f>SUM(W1221,W1225)</f>
        <v/>
      </c>
      <c r="X1227">
        <f>SUM(X1221,X1225)</f>
        <v/>
      </c>
      <c r="Z1227">
        <f>SUM(Z1221,Z1225)</f>
        <v/>
      </c>
      <c r="AA1227">
        <f>SUM(AA1221,AA1225)</f>
        <v/>
      </c>
      <c r="AB1227">
        <f>SUM(AB1221,AB1225)</f>
        <v/>
      </c>
      <c r="AC1227">
        <f>SUM(AC1221,AC1225)</f>
        <v/>
      </c>
      <c r="AE1227">
        <f>SUM(AE1221,AE1225)</f>
        <v/>
      </c>
      <c r="AF1227">
        <f>SUM(AF1221,AF1225)</f>
        <v/>
      </c>
      <c r="AG1227">
        <f>SUM(AG1221,AG1225)</f>
        <v/>
      </c>
      <c r="AH1227">
        <f>SUM(AH1221,AH1225)</f>
        <v/>
      </c>
      <c r="AJ1227">
        <f>SUM(AJ1221,AJ1225)</f>
        <v/>
      </c>
      <c r="AK1227">
        <f>SUM(AK1221,AK1225)</f>
        <v/>
      </c>
      <c r="AL1227">
        <f>SUM(AL1221,AL1225)</f>
        <v/>
      </c>
      <c r="AM1227">
        <f>SUM(AM1221,AM1225)</f>
        <v/>
      </c>
      <c r="AN1227">
        <f>SUM(AN1221,AN1225)</f>
        <v/>
      </c>
      <c r="AO1227">
        <f>SUM(AO1221,AO1225)</f>
        <v/>
      </c>
      <c r="AP1227">
        <f>SUM(AP1221,AP1225)</f>
        <v/>
      </c>
      <c r="AQ1227">
        <f>SUM(AQ1221,AQ1225)</f>
        <v/>
      </c>
      <c r="AR1227">
        <f>SUM(AR1221,AR1225)</f>
        <v/>
      </c>
      <c r="AT1227">
        <f>SUM(AT1221,AT1225)</f>
        <v/>
      </c>
      <c r="AU1227">
        <f>SUM(AU1221,AU1225)</f>
        <v/>
      </c>
      <c r="AV1227">
        <f>SUM(AV1221,AV1225)</f>
        <v/>
      </c>
      <c r="AW1227">
        <f>SUM(AW1221,AW1225)</f>
        <v/>
      </c>
      <c r="AY1227">
        <f>SUM(AY1221,AY1225)</f>
        <v/>
      </c>
      <c r="AZ1227">
        <f>SUM(AZ1221,AZ1225)</f>
        <v/>
      </c>
      <c r="BA1227">
        <f>SUM(BA1221,BA1225)</f>
        <v/>
      </c>
      <c r="BB1227">
        <f>SUM(BB1221,BB1225)</f>
        <v/>
      </c>
      <c r="BD1227">
        <f>SUM(BD1221,BD1225)</f>
        <v/>
      </c>
      <c r="BE1227">
        <f>SUM(BE1221,BE1225)</f>
        <v/>
      </c>
    </row>
    <row r="1228">
      <c r="A1228" t="inlineStr">
        <is>
          <t>Sum check</t>
        </is>
      </c>
      <c r="F1228">
        <f>F1226-F1227</f>
        <v/>
      </c>
      <c r="G1228">
        <f>G1226-G1227</f>
        <v/>
      </c>
      <c r="H1228">
        <f>H1226-H1227</f>
        <v/>
      </c>
      <c r="I1228">
        <f>I1226-I1227</f>
        <v/>
      </c>
      <c r="K1228">
        <f>K1226-K1227</f>
        <v/>
      </c>
      <c r="L1228">
        <f>L1226-L1227</f>
        <v/>
      </c>
      <c r="M1228">
        <f>M1226-M1227</f>
        <v/>
      </c>
      <c r="N1228">
        <f>N1226-N1227</f>
        <v/>
      </c>
      <c r="P1228">
        <f>P1226-P1227</f>
        <v/>
      </c>
      <c r="Q1228">
        <f>Q1226-Q1227</f>
        <v/>
      </c>
      <c r="R1228">
        <f>R1226-R1227</f>
        <v/>
      </c>
      <c r="S1228">
        <f>S1226-S1227</f>
        <v/>
      </c>
      <c r="U1228">
        <f>U1226-U1227</f>
        <v/>
      </c>
      <c r="V1228">
        <f>V1226-V1227</f>
        <v/>
      </c>
      <c r="W1228">
        <f>W1226-W1227</f>
        <v/>
      </c>
      <c r="X1228">
        <f>X1226-X1227</f>
        <v/>
      </c>
      <c r="Z1228">
        <f>Z1226-Z1227</f>
        <v/>
      </c>
      <c r="AA1228">
        <f>AA1226-AA1227</f>
        <v/>
      </c>
      <c r="AB1228">
        <f>AB1226-AB1227</f>
        <v/>
      </c>
      <c r="AC1228">
        <f>AC1226-AC1227</f>
        <v/>
      </c>
      <c r="AE1228">
        <f>AE1226-AE1227</f>
        <v/>
      </c>
      <c r="AF1228">
        <f>AF1226-AF1227</f>
        <v/>
      </c>
      <c r="AG1228">
        <f>AG1226-AG1227</f>
        <v/>
      </c>
      <c r="AH1228">
        <f>AH1226-AH1227</f>
        <v/>
      </c>
      <c r="AJ1228">
        <f>AJ1226-AJ1227</f>
        <v/>
      </c>
      <c r="AK1228">
        <f>AK1226-AK1227</f>
        <v/>
      </c>
      <c r="AL1228">
        <f>AL1226-AL1227</f>
        <v/>
      </c>
      <c r="AM1228">
        <f>AM1226-AM1227</f>
        <v/>
      </c>
      <c r="AN1228">
        <f>AN1226-AN1227</f>
        <v/>
      </c>
      <c r="AO1228">
        <f>AO1226-AO1227</f>
        <v/>
      </c>
      <c r="AP1228">
        <f>AP1226-AP1227</f>
        <v/>
      </c>
      <c r="AQ1228">
        <f>AQ1226-AQ1227</f>
        <v/>
      </c>
      <c r="AR1228">
        <f>AR1226-AR1227</f>
        <v/>
      </c>
      <c r="AT1228">
        <f>AT1226-AT1227</f>
        <v/>
      </c>
      <c r="AU1228">
        <f>AU1226-AU1227</f>
        <v/>
      </c>
      <c r="AV1228">
        <f>AV1226-AV1227</f>
        <v/>
      </c>
      <c r="AW1228">
        <f>AW1226-AW1227</f>
        <v/>
      </c>
      <c r="AY1228">
        <f>AY1226-AY1227</f>
        <v/>
      </c>
      <c r="AZ1228">
        <f>AZ1226-AZ1227</f>
        <v/>
      </c>
      <c r="BA1228">
        <f>BA1226-BA1227</f>
        <v/>
      </c>
      <c r="BB1228">
        <f>BB1226-BB1227</f>
        <v/>
      </c>
      <c r="BD1228">
        <f>BD1226-BD1227</f>
        <v/>
      </c>
      <c r="BE1228">
        <f>BE1226-BE1227</f>
        <v/>
      </c>
    </row>
    <row r="1229">
      <c r="A1229" t="inlineStr">
        <is>
          <t>Link check</t>
        </is>
      </c>
      <c r="F1229">
        <f>F1226-F893</f>
        <v/>
      </c>
      <c r="G1229">
        <f>G1226-G893</f>
        <v/>
      </c>
      <c r="H1229">
        <f>H1226-H893</f>
        <v/>
      </c>
      <c r="I1229">
        <f>I1226-I893</f>
        <v/>
      </c>
      <c r="K1229">
        <f>K1226-K893</f>
        <v/>
      </c>
      <c r="L1229">
        <f>L1226-L893</f>
        <v/>
      </c>
      <c r="M1229">
        <f>M1226-M893</f>
        <v/>
      </c>
      <c r="N1229">
        <f>N1226-N893</f>
        <v/>
      </c>
      <c r="P1229">
        <f>P1226-P893</f>
        <v/>
      </c>
      <c r="Q1229">
        <f>Q1226-Q893</f>
        <v/>
      </c>
      <c r="R1229">
        <f>R1226-R893</f>
        <v/>
      </c>
      <c r="S1229">
        <f>S1226-S893</f>
        <v/>
      </c>
      <c r="U1229">
        <f>U1226-U893</f>
        <v/>
      </c>
      <c r="V1229">
        <f>V1226-V893</f>
        <v/>
      </c>
      <c r="W1229">
        <f>W1226-W893</f>
        <v/>
      </c>
      <c r="X1229">
        <f>X1226-X893</f>
        <v/>
      </c>
      <c r="Z1229">
        <f>Z1226-Z893</f>
        <v/>
      </c>
      <c r="AA1229">
        <f>AA1226-AA893</f>
        <v/>
      </c>
      <c r="AB1229">
        <f>AB1226-AB893</f>
        <v/>
      </c>
      <c r="AC1229">
        <f>AC1226-AC893</f>
        <v/>
      </c>
      <c r="AE1229">
        <f>AE1226-AE893</f>
        <v/>
      </c>
      <c r="AF1229">
        <f>AF1226-AF893</f>
        <v/>
      </c>
      <c r="AG1229">
        <f>AG1226-AG893</f>
        <v/>
      </c>
      <c r="AH1229">
        <f>AH1226-AH893</f>
        <v/>
      </c>
      <c r="AJ1229">
        <f>AJ1226-AJ893</f>
        <v/>
      </c>
      <c r="AK1229">
        <f>AK1226-AK893</f>
        <v/>
      </c>
      <c r="AL1229">
        <f>AL1226-AL893</f>
        <v/>
      </c>
      <c r="AM1229">
        <f>AM1226-AM893</f>
        <v/>
      </c>
      <c r="AO1229">
        <f>AO1226-AO893</f>
        <v/>
      </c>
      <c r="AP1229">
        <f>AP1226-AP893</f>
        <v/>
      </c>
      <c r="AQ1229">
        <f>AQ1226-AQ893</f>
        <v/>
      </c>
      <c r="AR1229">
        <f>AR1226-AR893</f>
        <v/>
      </c>
      <c r="AT1229">
        <f>AT1226-AT893</f>
        <v/>
      </c>
      <c r="AU1229">
        <f>AU1226-AU893</f>
        <v/>
      </c>
      <c r="AV1229">
        <f>AV1226-AV893</f>
        <v/>
      </c>
      <c r="AW1229">
        <f>AW1226-AW893</f>
        <v/>
      </c>
      <c r="AY1229">
        <f>AY1226-AY893</f>
        <v/>
      </c>
      <c r="AZ1229">
        <f>AZ1226-AZ893</f>
        <v/>
      </c>
      <c r="BA1229">
        <f>BA1226-BA893</f>
        <v/>
      </c>
      <c r="BB1229">
        <f>BB1226-BB893</f>
        <v/>
      </c>
      <c r="BD1229">
        <f>BD1226-BD893</f>
        <v/>
      </c>
      <c r="BE1229">
        <f>BE1226-BE893</f>
        <v/>
      </c>
    </row>
    <row r="1230"/>
    <row r="1231">
      <c r="A1231" t="inlineStr">
        <is>
          <t>Reconciliation of U.S. federal income tax and company's benefit for it on continuing operations</t>
        </is>
      </c>
    </row>
    <row r="1232">
      <c r="A1232" t="inlineStr">
        <is>
          <t>U.S federal income tax expense (benefit) at the statutory rate</t>
        </is>
      </c>
      <c r="C1232" t="inlineStr">
        <is>
          <t>Million</t>
        </is>
      </c>
      <c r="D1232" t="inlineStr">
        <is>
          <t>QQQQ</t>
        </is>
      </c>
      <c r="J1232" t="n">
        <v>29</v>
      </c>
      <c r="O1232" t="n">
        <v>23</v>
      </c>
      <c r="T1232" t="n">
        <v>43</v>
      </c>
      <c r="Y1232" t="n">
        <v>108</v>
      </c>
      <c r="AD1232" t="n">
        <v>157</v>
      </c>
      <c r="AI1232" t="n">
        <v>117</v>
      </c>
      <c r="AN1232" t="n">
        <v>103</v>
      </c>
      <c r="AS1232" t="n">
        <v>150</v>
      </c>
      <c r="AX1232" t="n">
        <v>190</v>
      </c>
      <c r="BC1232" t="n">
        <v>196</v>
      </c>
    </row>
    <row r="1233">
      <c r="A1233" t="inlineStr">
        <is>
          <t>Adjustments to reconcile to the income tax provision</t>
        </is>
      </c>
    </row>
    <row r="1234">
      <c r="A1234" t="inlineStr">
        <is>
          <t>U.S. state income tax expense</t>
        </is>
      </c>
      <c r="C1234" t="inlineStr">
        <is>
          <t>Million</t>
        </is>
      </c>
      <c r="D1234" t="inlineStr">
        <is>
          <t>QQQQ</t>
        </is>
      </c>
      <c r="J1234" t="n">
        <v>-1</v>
      </c>
      <c r="O1234" t="n">
        <v>5</v>
      </c>
      <c r="T1234" t="n">
        <v>7</v>
      </c>
      <c r="Y1234" t="n">
        <v>8</v>
      </c>
      <c r="AD1234" t="n">
        <v>6</v>
      </c>
      <c r="AI1234" t="n">
        <v>12</v>
      </c>
      <c r="AN1234" t="n">
        <v>9</v>
      </c>
      <c r="AS1234" t="n">
        <v>6</v>
      </c>
      <c r="AX1234" t="n">
        <v>11</v>
      </c>
      <c r="BC1234" t="n">
        <v>20</v>
      </c>
    </row>
    <row r="1235">
      <c r="A1235" t="inlineStr">
        <is>
          <t>Rate differences between U.S. and foreign</t>
        </is>
      </c>
      <c r="C1235" t="inlineStr">
        <is>
          <t>Million</t>
        </is>
      </c>
      <c r="D1235" t="inlineStr">
        <is>
          <t>QQQQ</t>
        </is>
      </c>
      <c r="J1235" t="n">
        <v>-2</v>
      </c>
      <c r="O1235" t="n">
        <v>-1</v>
      </c>
      <c r="T1235" t="n">
        <v>-2</v>
      </c>
      <c r="Y1235" t="n">
        <v>-14</v>
      </c>
      <c r="AD1235" t="n">
        <v>-11</v>
      </c>
      <c r="AI1235" t="n">
        <v>3</v>
      </c>
      <c r="AN1235" t="n">
        <v>7</v>
      </c>
      <c r="AS1235" t="n">
        <v>-6</v>
      </c>
      <c r="AX1235" t="n">
        <v>-8</v>
      </c>
      <c r="BC1235" t="n">
        <v>-8</v>
      </c>
    </row>
    <row r="1236">
      <c r="A1236" t="inlineStr">
        <is>
          <t>Tax law changes</t>
        </is>
      </c>
      <c r="C1236" t="inlineStr">
        <is>
          <t>Million</t>
        </is>
      </c>
      <c r="D1236" t="inlineStr">
        <is>
          <t>QQQQ</t>
        </is>
      </c>
      <c r="AX1236" t="n">
        <v>11</v>
      </c>
      <c r="BC1236" t="n">
        <v>-17</v>
      </c>
    </row>
    <row r="1237">
      <c r="A1237" t="inlineStr">
        <is>
          <t>Changes in foreign valuation allowance</t>
        </is>
      </c>
      <c r="C1237" t="inlineStr">
        <is>
          <t>Million</t>
        </is>
      </c>
      <c r="D1237" t="inlineStr">
        <is>
          <t>QQQQ</t>
        </is>
      </c>
      <c r="J1237" t="n">
        <v>1</v>
      </c>
      <c r="O1237" t="n">
        <v>1</v>
      </c>
      <c r="Y1237" t="n">
        <v>-1</v>
      </c>
      <c r="AD1237" t="n">
        <v>3</v>
      </c>
      <c r="AI1237" t="n">
        <v>-10</v>
      </c>
      <c r="AN1237" t="n">
        <v>13</v>
      </c>
      <c r="AS1237" t="n">
        <v>-8</v>
      </c>
      <c r="AX1237" t="n">
        <v>-14</v>
      </c>
      <c r="BC1237" t="n">
        <v>-5</v>
      </c>
    </row>
    <row r="1238">
      <c r="A1238" t="inlineStr">
        <is>
          <t>Other</t>
        </is>
      </c>
      <c r="C1238" t="inlineStr">
        <is>
          <t>Million</t>
        </is>
      </c>
      <c r="D1238" t="inlineStr">
        <is>
          <t>QQQQ</t>
        </is>
      </c>
      <c r="J1238" t="n">
        <v>1</v>
      </c>
      <c r="O1238" t="n">
        <v>-1</v>
      </c>
      <c r="AD1238" t="n">
        <v>8</v>
      </c>
      <c r="AI1238" t="n">
        <v>4</v>
      </c>
      <c r="AN1238" t="n">
        <v>9</v>
      </c>
      <c r="AS1238" t="n">
        <v>6</v>
      </c>
      <c r="AX1238" t="n">
        <v>-11</v>
      </c>
      <c r="BC1238" t="n">
        <v>-14</v>
      </c>
    </row>
    <row r="1239">
      <c r="A1239" t="inlineStr">
        <is>
          <t>Federal and state credits</t>
        </is>
      </c>
      <c r="C1239" t="inlineStr">
        <is>
          <t>Million</t>
        </is>
      </c>
      <c r="D1239" t="inlineStr">
        <is>
          <t>QQQQ</t>
        </is>
      </c>
      <c r="O1239" t="n">
        <v>-20</v>
      </c>
      <c r="T1239" t="n">
        <v>-5</v>
      </c>
      <c r="Y1239" t="n">
        <v>-8</v>
      </c>
      <c r="AD1239" t="n">
        <v>-7</v>
      </c>
      <c r="AI1239" t="n">
        <v>-7</v>
      </c>
      <c r="AN1239" t="n">
        <v>-8</v>
      </c>
      <c r="AS1239" t="n">
        <v>-14</v>
      </c>
      <c r="AX1239" t="n">
        <v>-10</v>
      </c>
      <c r="BC1239" t="n">
        <v>-15</v>
      </c>
    </row>
    <row r="1240">
      <c r="A1240" t="inlineStr">
        <is>
          <t>Share-based compensation</t>
        </is>
      </c>
      <c r="C1240" t="inlineStr">
        <is>
          <t>Million</t>
        </is>
      </c>
      <c r="D1240" t="inlineStr">
        <is>
          <t>QQQQ</t>
        </is>
      </c>
      <c r="Y1240" t="n">
        <v>-15</v>
      </c>
      <c r="AD1240" t="n">
        <v>-33</v>
      </c>
      <c r="AI1240" t="n">
        <v>-8</v>
      </c>
      <c r="AN1240" t="n">
        <v>-12</v>
      </c>
      <c r="AS1240" t="n">
        <v>-4</v>
      </c>
      <c r="AX1240" t="n">
        <v>-8</v>
      </c>
      <c r="BC1240" t="n">
        <v>-3</v>
      </c>
    </row>
    <row r="1241">
      <c r="A1241" t="inlineStr">
        <is>
          <t>Withholding taxes</t>
        </is>
      </c>
      <c r="C1241" t="inlineStr">
        <is>
          <t>Million</t>
        </is>
      </c>
      <c r="D1241" t="inlineStr">
        <is>
          <t>QQQQ</t>
        </is>
      </c>
      <c r="AS1241" t="n">
        <v>15</v>
      </c>
      <c r="AX1241" t="n">
        <v>13</v>
      </c>
      <c r="BC1241" t="n">
        <v>6</v>
      </c>
    </row>
    <row r="1242">
      <c r="A1242" t="inlineStr">
        <is>
          <t>Foreign income taxed in the U.S.</t>
        </is>
      </c>
      <c r="C1242" t="inlineStr">
        <is>
          <t>Million</t>
        </is>
      </c>
      <c r="D1242" t="inlineStr">
        <is>
          <t>QQQQ</t>
        </is>
      </c>
      <c r="Y1242" t="n">
        <v>7</v>
      </c>
      <c r="AN1242" t="n">
        <v>3</v>
      </c>
      <c r="AS1242" t="n">
        <v>9</v>
      </c>
      <c r="AX1242" t="n">
        <v>12</v>
      </c>
      <c r="BC1242" t="n">
        <v>8</v>
      </c>
    </row>
    <row r="1243">
      <c r="A1243" t="inlineStr">
        <is>
          <t>Permanent differences</t>
        </is>
      </c>
      <c r="C1243" t="inlineStr">
        <is>
          <t>Million</t>
        </is>
      </c>
      <c r="D1243" t="inlineStr">
        <is>
          <t>QQQQ</t>
        </is>
      </c>
      <c r="O1243" t="n">
        <v>-2</v>
      </c>
      <c r="Y1243" t="n">
        <v>2</v>
      </c>
      <c r="AD1243" t="n">
        <v>2</v>
      </c>
    </row>
    <row r="1244">
      <c r="A1244" t="inlineStr">
        <is>
          <t>Changes in state valuation allowance</t>
        </is>
      </c>
      <c r="C1244" t="inlineStr">
        <is>
          <t>Million</t>
        </is>
      </c>
      <c r="D1244" t="inlineStr">
        <is>
          <t>QQQQ</t>
        </is>
      </c>
      <c r="T1244" t="n">
        <v>-7</v>
      </c>
      <c r="Y1244" t="n">
        <v>2</v>
      </c>
      <c r="AD1244" t="n">
        <v>-9</v>
      </c>
    </row>
    <row r="1245">
      <c r="A1245" t="inlineStr">
        <is>
          <t>Manufacturing tax benefits</t>
        </is>
      </c>
      <c r="C1245" t="inlineStr">
        <is>
          <t>Million</t>
        </is>
      </c>
      <c r="D1245" t="inlineStr">
        <is>
          <t>QQQQ</t>
        </is>
      </c>
      <c r="AD1245" t="n">
        <v>-6</v>
      </c>
      <c r="AI1245" t="n">
        <v>-6</v>
      </c>
    </row>
    <row r="1246">
      <c r="A1246" t="inlineStr">
        <is>
          <t>Permanent foreign currency differences</t>
        </is>
      </c>
      <c r="C1246" t="inlineStr">
        <is>
          <t>Million</t>
        </is>
      </c>
      <c r="D1246" t="inlineStr">
        <is>
          <t>QQQQ</t>
        </is>
      </c>
      <c r="Y1246" t="n">
        <v>-8</v>
      </c>
      <c r="AD1246" t="n">
        <v>-1</v>
      </c>
      <c r="AX1246" t="n">
        <v>-30</v>
      </c>
    </row>
    <row r="1247">
      <c r="A1247" t="inlineStr">
        <is>
          <t>Deduction of worthless investment</t>
        </is>
      </c>
      <c r="C1247" t="inlineStr">
        <is>
          <t>Million</t>
        </is>
      </c>
      <c r="D1247" t="inlineStr">
        <is>
          <t>QQQQ</t>
        </is>
      </c>
      <c r="Y1247" t="n">
        <v>-9</v>
      </c>
    </row>
    <row r="1248">
      <c r="A1248" t="inlineStr">
        <is>
          <t>APB</t>
        </is>
      </c>
      <c r="C1248" t="inlineStr">
        <is>
          <t>Million</t>
        </is>
      </c>
      <c r="D1248" t="inlineStr">
        <is>
          <t>QQQQ</t>
        </is>
      </c>
      <c r="O1248" t="n">
        <v>-1</v>
      </c>
    </row>
    <row r="1249">
      <c r="A1249" t="inlineStr">
        <is>
          <t>U.S. tax reform</t>
        </is>
      </c>
      <c r="C1249" t="inlineStr">
        <is>
          <t>Million</t>
        </is>
      </c>
      <c r="D1249" t="inlineStr">
        <is>
          <t>QQQQ</t>
        </is>
      </c>
      <c r="AI1249" t="n">
        <v>-124</v>
      </c>
    </row>
    <row r="1250">
      <c r="A1250" t="inlineStr">
        <is>
          <t>Sale of subsidiary</t>
        </is>
      </c>
      <c r="C1250" t="inlineStr">
        <is>
          <t>Million</t>
        </is>
      </c>
      <c r="D1250" t="inlineStr">
        <is>
          <t>QQQQ</t>
        </is>
      </c>
      <c r="AN1250" t="n">
        <v>-38</v>
      </c>
      <c r="AX1250" t="n">
        <v>16</v>
      </c>
    </row>
    <row r="1251">
      <c r="A1251" t="inlineStr">
        <is>
          <t>Total expense (benefit) for income taxes</t>
        </is>
      </c>
      <c r="C1251" t="inlineStr">
        <is>
          <t>Million</t>
        </is>
      </c>
      <c r="D1251" t="inlineStr">
        <is>
          <t>QQQQ</t>
        </is>
      </c>
      <c r="J1251" t="n">
        <v>28</v>
      </c>
      <c r="O1251" t="n">
        <v>4</v>
      </c>
      <c r="T1251" t="n">
        <v>36</v>
      </c>
      <c r="Y1251" t="n">
        <v>72</v>
      </c>
      <c r="AD1251" t="n">
        <v>109</v>
      </c>
      <c r="AI1251" t="n">
        <v>-19</v>
      </c>
      <c r="AN1251" t="n">
        <v>86</v>
      </c>
      <c r="AS1251" t="n">
        <v>154</v>
      </c>
      <c r="AX1251" t="n">
        <v>172</v>
      </c>
      <c r="BC1251" t="n">
        <v>168</v>
      </c>
    </row>
    <row r="1252">
      <c r="A1252" t="inlineStr">
        <is>
          <t>Total expense (benefit) for income taxes-c</t>
        </is>
      </c>
      <c r="J1252">
        <f>SUM(J1232,J1234:J1250)</f>
        <v/>
      </c>
      <c r="O1252">
        <f>SUM(O1232,O1234:O1250)</f>
        <v/>
      </c>
      <c r="S1252">
        <f>SUM(S1232,S1234:S1250)</f>
        <v/>
      </c>
      <c r="T1252">
        <f>SUM(T1232,T1234:T1250)</f>
        <v/>
      </c>
      <c r="X1252">
        <f>SUM(X1232,X1234:X1250)</f>
        <v/>
      </c>
      <c r="Y1252">
        <f>SUM(Y1232,Y1234:Y1250)</f>
        <v/>
      </c>
      <c r="Z1252">
        <f>SUM(Z1232,Z1234:Z1250)</f>
        <v/>
      </c>
      <c r="AC1252">
        <f>SUM(AC1232,AC1234:AC1250)</f>
        <v/>
      </c>
      <c r="AD1252">
        <f>SUM(AD1232,AD1234:AD1250)</f>
        <v/>
      </c>
      <c r="AH1252">
        <f>SUM(AH1232,AH1234:AH1250)</f>
        <v/>
      </c>
      <c r="AI1252">
        <f>SUM(AI1232,AI1234:AI1250)</f>
        <v/>
      </c>
      <c r="AM1252">
        <f>SUM(AM1232,AM1234:AM1250)</f>
        <v/>
      </c>
      <c r="AN1252">
        <f>SUM(AN1232,AN1234:AN1250)</f>
        <v/>
      </c>
      <c r="AR1252">
        <f>SUM(AR1232,AR1234:AR1250)</f>
        <v/>
      </c>
      <c r="AS1252">
        <f>SUM(AS1232,AS1234:AS1250)</f>
        <v/>
      </c>
      <c r="AT1252">
        <f>SUM(AT1232,AT1234:AT1250)</f>
        <v/>
      </c>
      <c r="AU1252">
        <f>SUM(AU1232,AU1234:AU1250)</f>
        <v/>
      </c>
      <c r="AW1252">
        <f>SUM(AW1232,AW1234:AW1250)</f>
        <v/>
      </c>
      <c r="AX1252">
        <f>SUM(AX1232,AX1234:AX1250)</f>
        <v/>
      </c>
      <c r="AY1252">
        <f>SUM(AY1232,AY1234:AY1250)</f>
        <v/>
      </c>
      <c r="BC1252">
        <f>SUM(BC1232,BC1234:BC1250)</f>
        <v/>
      </c>
    </row>
    <row r="1253">
      <c r="A1253" t="inlineStr">
        <is>
          <t>Sum check</t>
        </is>
      </c>
      <c r="J1253">
        <f>J1251-J1252</f>
        <v/>
      </c>
      <c r="O1253">
        <f>O1251-O1252</f>
        <v/>
      </c>
      <c r="S1253">
        <f>S1251-S1252</f>
        <v/>
      </c>
      <c r="T1253">
        <f>T1251-T1252</f>
        <v/>
      </c>
      <c r="X1253">
        <f>X1251-X1252</f>
        <v/>
      </c>
      <c r="Y1253">
        <f>Y1251-Y1252</f>
        <v/>
      </c>
      <c r="Z1253">
        <f>Z1251-Z1252</f>
        <v/>
      </c>
      <c r="AC1253">
        <f>AC1251-AC1252</f>
        <v/>
      </c>
      <c r="AD1253">
        <f>AD1251-AD1252</f>
        <v/>
      </c>
      <c r="AH1253">
        <f>AH1251-AH1252</f>
        <v/>
      </c>
      <c r="AI1253">
        <f>AI1251-AI1252</f>
        <v/>
      </c>
      <c r="AM1253">
        <f>AM1251-AM1252</f>
        <v/>
      </c>
      <c r="AN1253">
        <f>AN1251-AN1252</f>
        <v/>
      </c>
      <c r="AR1253">
        <f>AR1251-AR1252</f>
        <v/>
      </c>
      <c r="AS1253">
        <f>AS1251-AS1252</f>
        <v/>
      </c>
      <c r="AT1253">
        <f>AT1251-AT1252</f>
        <v/>
      </c>
      <c r="AU1253">
        <f>AU1251-AU1252</f>
        <v/>
      </c>
      <c r="AW1253">
        <f>AW1251-AW1252</f>
        <v/>
      </c>
      <c r="AX1253">
        <f>AX1251-AX1252</f>
        <v/>
      </c>
      <c r="AY1253">
        <f>AY1251-AY1252</f>
        <v/>
      </c>
      <c r="BC1253">
        <f>BC1251-BC1252</f>
        <v/>
      </c>
    </row>
    <row r="1254"/>
    <row r="1255">
      <c r="A1255" t="inlineStr">
        <is>
          <t>Shares outstanding</t>
        </is>
      </c>
      <c r="C1255" t="inlineStr">
        <is>
          <t>Million</t>
        </is>
      </c>
      <c r="D1255" t="inlineStr">
        <is>
          <t>QQQQ</t>
        </is>
      </c>
      <c r="F1255" t="n">
        <v>113.038</v>
      </c>
      <c r="G1255" t="n">
        <v>113.79</v>
      </c>
      <c r="H1255" t="n">
        <v>115.3</v>
      </c>
      <c r="I1255" t="n">
        <v>115.9</v>
      </c>
      <c r="K1255" t="n">
        <v>116.3</v>
      </c>
      <c r="L1255" t="n">
        <v>117.2</v>
      </c>
      <c r="M1255" t="n">
        <v>117.5</v>
      </c>
      <c r="N1255" t="n">
        <v>118.2</v>
      </c>
      <c r="P1255" t="n">
        <v>118.9</v>
      </c>
      <c r="Q1255" t="n">
        <v>119.4</v>
      </c>
      <c r="R1255" t="n">
        <v>119.8</v>
      </c>
      <c r="S1255" t="n">
        <v>120</v>
      </c>
      <c r="U1255" t="n">
        <v>120.5</v>
      </c>
      <c r="V1255" t="n">
        <v>120.9</v>
      </c>
      <c r="W1255" t="n">
        <v>121.6</v>
      </c>
      <c r="X1255" t="n">
        <v>122</v>
      </c>
      <c r="Z1255" t="n">
        <v>128.8</v>
      </c>
      <c r="AA1255" t="n">
        <v>129.5</v>
      </c>
      <c r="AB1255" t="n">
        <v>130.4</v>
      </c>
      <c r="AC1255" t="n">
        <v>131</v>
      </c>
      <c r="AE1255" t="n">
        <v>131.2</v>
      </c>
      <c r="AF1255" t="n">
        <v>131.7</v>
      </c>
      <c r="AG1255" t="n">
        <v>131.8</v>
      </c>
      <c r="AH1255" t="n">
        <v>131.2</v>
      </c>
      <c r="AJ1255" t="n">
        <v>130.3</v>
      </c>
      <c r="AK1255" t="n">
        <v>131.6</v>
      </c>
      <c r="AL1255" t="n">
        <v>132.1</v>
      </c>
      <c r="AM1255" t="n">
        <v>132.3</v>
      </c>
      <c r="AO1255" t="n">
        <v>132.4</v>
      </c>
      <c r="AP1255" t="n">
        <v>132.5</v>
      </c>
      <c r="AQ1255" t="n">
        <v>132.6</v>
      </c>
      <c r="AR1255" t="n">
        <v>133.5</v>
      </c>
      <c r="AT1255" t="n">
        <v>134</v>
      </c>
      <c r="AU1255" t="n">
        <v>134.9</v>
      </c>
      <c r="AV1255" t="n">
        <v>135.3</v>
      </c>
      <c r="AW1255" t="n">
        <v>135.6</v>
      </c>
      <c r="AY1255" t="n">
        <v>135.3</v>
      </c>
      <c r="AZ1255" t="n">
        <v>130.3</v>
      </c>
      <c r="BA1255" t="n">
        <v>125.1</v>
      </c>
      <c r="BB1255" t="n">
        <v>124.1</v>
      </c>
      <c r="BD1255" t="n">
        <v>121.4</v>
      </c>
      <c r="BE1255" t="n">
        <v>119.2</v>
      </c>
    </row>
    <row r="1256"/>
    <row r="1257">
      <c r="A1257" t="inlineStr">
        <is>
          <t>Customer concentration</t>
        </is>
      </c>
    </row>
    <row r="1258">
      <c r="A1258" t="inlineStr">
        <is>
          <t>Top ten customers %</t>
        </is>
      </c>
      <c r="C1258" t="inlineStr">
        <is>
          <t>Percent</t>
        </is>
      </c>
      <c r="D1258" t="inlineStr">
        <is>
          <t>QQQQ</t>
        </is>
      </c>
      <c r="I1258" t="n">
        <v>18</v>
      </c>
      <c r="N1258" t="n">
        <v>17</v>
      </c>
      <c r="S1258" t="n">
        <v>16</v>
      </c>
      <c r="X1258" t="n">
        <v>19</v>
      </c>
      <c r="AC1258" t="n">
        <v>16</v>
      </c>
      <c r="AH1258" t="n">
        <v>20</v>
      </c>
      <c r="AM1258" t="n">
        <v>20</v>
      </c>
      <c r="AR1258" t="n">
        <v>15</v>
      </c>
      <c r="AW1258" t="n">
        <v>15</v>
      </c>
      <c r="BB1258" t="n">
        <v>15</v>
      </c>
    </row>
    <row r="1259"/>
    <row r="1260">
      <c r="A1260" t="inlineStr">
        <is>
          <t>Leases classification</t>
        </is>
      </c>
    </row>
    <row r="1261">
      <c r="A1261" t="inlineStr">
        <is>
          <t>Operating leases</t>
        </is>
      </c>
    </row>
    <row r="1262">
      <c r="A1262" t="inlineStr">
        <is>
          <t>Operating lease right-of-use assets</t>
        </is>
      </c>
      <c r="C1262" t="inlineStr">
        <is>
          <t>Million</t>
        </is>
      </c>
      <c r="D1262" t="inlineStr">
        <is>
          <t>QQQQ</t>
        </is>
      </c>
      <c r="AY1262" t="n">
        <v>521</v>
      </c>
      <c r="BD1262" t="n">
        <v>527</v>
      </c>
      <c r="BE1262" t="n">
        <v>507</v>
      </c>
    </row>
    <row r="1263">
      <c r="A1263" t="inlineStr">
        <is>
          <t>Current operating lease liabilities</t>
        </is>
      </c>
      <c r="C1263" t="inlineStr">
        <is>
          <t>Million</t>
        </is>
      </c>
      <c r="D1263" t="inlineStr">
        <is>
          <t>QQQQ</t>
        </is>
      </c>
      <c r="AY1263" t="n">
        <v>108</v>
      </c>
      <c r="BD1263" t="n">
        <v>111</v>
      </c>
      <c r="BE1263" t="n">
        <v>109</v>
      </c>
    </row>
    <row r="1264">
      <c r="A1264" t="inlineStr">
        <is>
          <t>Noncurrent operating lease liabilities</t>
        </is>
      </c>
      <c r="C1264" t="inlineStr">
        <is>
          <t>Million</t>
        </is>
      </c>
      <c r="D1264" t="inlineStr">
        <is>
          <t>QQQQ</t>
        </is>
      </c>
      <c r="AY1264" t="n">
        <v>429</v>
      </c>
      <c r="BD1264" t="n">
        <v>433</v>
      </c>
      <c r="BE1264" t="n">
        <v>414</v>
      </c>
    </row>
    <row r="1265">
      <c r="A1265" t="inlineStr">
        <is>
          <t>Finance leases</t>
        </is>
      </c>
    </row>
    <row r="1266">
      <c r="A1266" t="inlineStr">
        <is>
          <t>Finance lease right-of-use assets</t>
        </is>
      </c>
      <c r="C1266" t="inlineStr">
        <is>
          <t>Million</t>
        </is>
      </c>
      <c r="D1266" t="inlineStr">
        <is>
          <t>QQQQ</t>
        </is>
      </c>
      <c r="AY1266" t="n">
        <v>38</v>
      </c>
      <c r="BD1266" t="n">
        <v>36</v>
      </c>
      <c r="BE1266" t="n">
        <v>34</v>
      </c>
    </row>
    <row r="1267">
      <c r="A1267" t="inlineStr">
        <is>
          <t>Current finance lease liabilities</t>
        </is>
      </c>
      <c r="C1267" t="inlineStr">
        <is>
          <t>Million</t>
        </is>
      </c>
      <c r="D1267" t="inlineStr">
        <is>
          <t>QQQQ</t>
        </is>
      </c>
      <c r="AY1267" t="n">
        <v>9</v>
      </c>
      <c r="BD1267" t="n">
        <v>9</v>
      </c>
      <c r="BE1267" t="n">
        <v>9</v>
      </c>
    </row>
    <row r="1268">
      <c r="A1268" t="inlineStr">
        <is>
          <t>Noncurrent finance lease liabilities</t>
        </is>
      </c>
      <c r="C1268" t="inlineStr">
        <is>
          <t>Million</t>
        </is>
      </c>
      <c r="D1268" t="inlineStr">
        <is>
          <t>QQQQ</t>
        </is>
      </c>
      <c r="AY1268" t="n">
        <v>24</v>
      </c>
      <c r="BD1268" t="n">
        <v>23</v>
      </c>
      <c r="BE1268" t="n">
        <v>21</v>
      </c>
    </row>
    <row r="1269"/>
    <row r="1270">
      <c r="A1270" t="inlineStr">
        <is>
          <t>Basic and diluted earing and dividend per share</t>
        </is>
      </c>
    </row>
    <row r="1271">
      <c r="A1271" t="inlineStr">
        <is>
          <t>Numerator</t>
        </is>
      </c>
    </row>
    <row r="1272">
      <c r="A1272" t="inlineStr">
        <is>
          <t>Consolidated net income</t>
        </is>
      </c>
      <c r="C1272" t="inlineStr">
        <is>
          <t>Million</t>
        </is>
      </c>
      <c r="D1272" t="inlineStr">
        <is>
          <t>QQQQ</t>
        </is>
      </c>
      <c r="AY1272" t="n">
        <v>121</v>
      </c>
      <c r="BD1272" t="n">
        <v>106</v>
      </c>
      <c r="BE1272" t="n">
        <v>174</v>
      </c>
    </row>
    <row r="1273">
      <c r="A1273" t="inlineStr">
        <is>
          <t>Link check</t>
        </is>
      </c>
      <c r="AY1273">
        <f>AY1272-AY786</f>
        <v/>
      </c>
      <c r="BD1273">
        <f>BD1272-BD786</f>
        <v/>
      </c>
      <c r="BE1273">
        <f>BE1272-BE786</f>
        <v/>
      </c>
    </row>
    <row r="1274">
      <c r="A1274" t="inlineStr">
        <is>
          <t>Denominator</t>
        </is>
      </c>
    </row>
    <row r="1275">
      <c r="A1275" t="inlineStr">
        <is>
          <t>Weighted average common shares outstanding - basic</t>
        </is>
      </c>
      <c r="C1275" t="inlineStr">
        <is>
          <t>Million</t>
        </is>
      </c>
      <c r="D1275" t="inlineStr">
        <is>
          <t>QQQQ</t>
        </is>
      </c>
      <c r="AY1275" t="n">
        <v>135.4</v>
      </c>
      <c r="BD1275" t="n">
        <v>123.7</v>
      </c>
      <c r="BE1275" t="n">
        <v>120.7</v>
      </c>
    </row>
    <row r="1276">
      <c r="A1276" t="inlineStr">
        <is>
          <t>Dilutive shares</t>
        </is>
      </c>
      <c r="C1276" t="inlineStr">
        <is>
          <t>Million</t>
        </is>
      </c>
      <c r="D1276" t="inlineStr">
        <is>
          <t>QQQQ</t>
        </is>
      </c>
      <c r="AY1276" t="n">
        <v>3.5</v>
      </c>
      <c r="BD1276" t="n">
        <v>1.5</v>
      </c>
      <c r="BE1276" t="n">
        <v>1.8</v>
      </c>
    </row>
    <row r="1277">
      <c r="A1277" t="inlineStr">
        <is>
          <t>Weighted average common and common equivalent shares outstanding - diluted</t>
        </is>
      </c>
      <c r="C1277" t="inlineStr">
        <is>
          <t>Million</t>
        </is>
      </c>
      <c r="D1277" t="inlineStr">
        <is>
          <t>QQQQ</t>
        </is>
      </c>
      <c r="AY1277" t="n">
        <v>138.9</v>
      </c>
      <c r="BD1277" t="n">
        <v>125.2</v>
      </c>
      <c r="BE1277" t="n">
        <v>122.5</v>
      </c>
    </row>
    <row r="1278">
      <c r="A1278" t="inlineStr">
        <is>
          <t>Weighted average common and common equivalent shares outstanding - diluted-c</t>
        </is>
      </c>
      <c r="AY1278">
        <f>SUM(AY1275:AY1276)</f>
        <v/>
      </c>
      <c r="BD1278">
        <f>SUM(BD1275:BD1276)</f>
        <v/>
      </c>
      <c r="BE1278">
        <f>SUM(BE1275:BE1276)</f>
        <v/>
      </c>
    </row>
    <row r="1279">
      <c r="A1279" t="inlineStr">
        <is>
          <t>Sum check</t>
        </is>
      </c>
      <c r="AY1279">
        <f>AY1277-AY1278</f>
        <v/>
      </c>
      <c r="BD1279">
        <f>BD1277-BD1278</f>
        <v/>
      </c>
      <c r="BE1279">
        <f>BE1277-BE1278</f>
        <v/>
      </c>
    </row>
    <row r="1280"/>
    <row r="1281">
      <c r="A1281" t="inlineStr">
        <is>
          <t>Per common share earnings</t>
        </is>
      </c>
    </row>
    <row r="1282">
      <c r="A1282" t="inlineStr">
        <is>
          <t>Basic</t>
        </is>
      </c>
      <c r="C1282" t="inlineStr">
        <is>
          <t>Dollar</t>
        </is>
      </c>
      <c r="D1282" t="inlineStr">
        <is>
          <t>QQQQ</t>
        </is>
      </c>
      <c r="AY1282" t="n">
        <v>0.89</v>
      </c>
      <c r="BD1282" t="n">
        <v>0.86</v>
      </c>
      <c r="BE1282" t="n">
        <v>1.44</v>
      </c>
    </row>
    <row r="1283">
      <c r="A1283" t="inlineStr">
        <is>
          <t>Diluted</t>
        </is>
      </c>
      <c r="C1283" t="inlineStr">
        <is>
          <t>Dollar</t>
        </is>
      </c>
      <c r="D1283" t="inlineStr">
        <is>
          <t>QQQQ</t>
        </is>
      </c>
      <c r="AY1283" t="n">
        <v>0.87</v>
      </c>
      <c r="BD1283" t="n">
        <v>0.85</v>
      </c>
      <c r="BE1283" t="n">
        <v>1.42</v>
      </c>
    </row>
    <row r="1284"/>
    <row r="1285">
      <c r="A1285" t="inlineStr">
        <is>
          <t>Consumer packaging North America</t>
        </is>
      </c>
    </row>
    <row r="1286">
      <c r="A1286" t="inlineStr">
        <is>
          <t>Change in operating income due to</t>
        </is>
      </c>
    </row>
    <row r="1287">
      <c r="A1287" t="inlineStr">
        <is>
          <t>Related to acquisition</t>
        </is>
      </c>
      <c r="C1287" t="inlineStr">
        <is>
          <t>Million</t>
        </is>
      </c>
      <c r="D1287" t="inlineStr">
        <is>
          <t>QQQQ</t>
        </is>
      </c>
      <c r="AN1287" t="n">
        <v>15</v>
      </c>
      <c r="AO1287" t="n">
        <v>11</v>
      </c>
      <c r="AP1287" t="n">
        <v>16</v>
      </c>
      <c r="AQ1287" t="n">
        <v>19</v>
      </c>
      <c r="AS1287" t="n">
        <v>47</v>
      </c>
    </row>
    <row r="1288">
      <c r="A1288" t="inlineStr">
        <is>
          <t>Favorable impact from cost productivity and synergies</t>
        </is>
      </c>
      <c r="C1288" t="inlineStr">
        <is>
          <t>Million</t>
        </is>
      </c>
      <c r="D1288" t="inlineStr">
        <is>
          <t>QQQQ</t>
        </is>
      </c>
      <c r="AR1288" t="n">
        <v>19</v>
      </c>
    </row>
    <row r="1289">
      <c r="A1289" t="inlineStr">
        <is>
          <t>Change in operating income</t>
        </is>
      </c>
      <c r="C1289" t="inlineStr">
        <is>
          <t>Million</t>
        </is>
      </c>
      <c r="D1289" t="inlineStr">
        <is>
          <t>QQQQ</t>
        </is>
      </c>
      <c r="AI1289" t="n">
        <v>-9</v>
      </c>
    </row>
    <row r="1290">
      <c r="A1290" t="inlineStr">
        <is>
          <t>Increase (decrease) in depreciation and amortization expense</t>
        </is>
      </c>
      <c r="C1290" t="inlineStr">
        <is>
          <t>Million</t>
        </is>
      </c>
      <c r="D1290" t="inlineStr">
        <is>
          <t>QQQQ</t>
        </is>
      </c>
      <c r="AN1290" t="n">
        <v>-23</v>
      </c>
      <c r="AP1290" t="n">
        <v>-3</v>
      </c>
      <c r="BB1290" t="n">
        <v>-7</v>
      </c>
      <c r="BC1290" t="n">
        <v>-10</v>
      </c>
    </row>
    <row r="1291">
      <c r="A1291" t="inlineStr">
        <is>
          <t>Impact from base volumes</t>
        </is>
      </c>
      <c r="C1291" t="inlineStr">
        <is>
          <t>Million</t>
        </is>
      </c>
      <c r="D1291" t="inlineStr">
        <is>
          <t>QQQQ</t>
        </is>
      </c>
      <c r="AI1291" t="n">
        <v>6</v>
      </c>
      <c r="AN1291" t="n">
        <v>13</v>
      </c>
      <c r="AS1291" t="n">
        <v>16</v>
      </c>
    </row>
    <row r="1292">
      <c r="A1292" t="inlineStr">
        <is>
          <t>Increase (decrease) in business integration and restructuring expense</t>
        </is>
      </c>
      <c r="C1292" t="inlineStr">
        <is>
          <t>Million</t>
        </is>
      </c>
      <c r="D1292" t="inlineStr">
        <is>
          <t>QQQQ</t>
        </is>
      </c>
      <c r="AI1292" t="n">
        <v>-6</v>
      </c>
      <c r="AN1292" t="n">
        <v>13</v>
      </c>
    </row>
    <row r="1293">
      <c r="A1293" t="inlineStr">
        <is>
          <t>Increase (decrease) in business integration activities</t>
        </is>
      </c>
      <c r="C1293" t="inlineStr">
        <is>
          <t>Million</t>
        </is>
      </c>
      <c r="D1293" t="inlineStr">
        <is>
          <t>QQQQ</t>
        </is>
      </c>
      <c r="AX1293" t="n">
        <v>-11</v>
      </c>
    </row>
    <row r="1294">
      <c r="A1294" t="inlineStr">
        <is>
          <t>Increase in organic volume growth</t>
        </is>
      </c>
      <c r="C1294" t="inlineStr">
        <is>
          <t>Million</t>
        </is>
      </c>
      <c r="D1294" t="inlineStr">
        <is>
          <t>QQQQ</t>
        </is>
      </c>
      <c r="AR1294" t="n">
        <v>14</v>
      </c>
      <c r="AT1294" t="n">
        <v>13</v>
      </c>
      <c r="AU1294" t="n">
        <v>9</v>
      </c>
      <c r="AV1294" t="n">
        <v>-12</v>
      </c>
      <c r="AW1294" t="n">
        <v>-25</v>
      </c>
      <c r="AX1294" t="n">
        <v>27</v>
      </c>
    </row>
    <row r="1295">
      <c r="A1295" t="inlineStr">
        <is>
          <t>Favorable/(unfavorable) impact of Price cost spread</t>
        </is>
      </c>
      <c r="C1295" t="inlineStr">
        <is>
          <t>Million</t>
        </is>
      </c>
      <c r="D1295" t="inlineStr">
        <is>
          <t>QQQQ</t>
        </is>
      </c>
      <c r="AX1295" t="n">
        <v>-43</v>
      </c>
      <c r="AY1295" t="n">
        <v>-7</v>
      </c>
      <c r="AZ1295" t="n">
        <v>11</v>
      </c>
      <c r="BA1295" t="n">
        <v>30</v>
      </c>
      <c r="BB1295" t="n">
        <v>38</v>
      </c>
      <c r="BC1295" t="n">
        <v>72</v>
      </c>
      <c r="BD1295" t="n">
        <v>34</v>
      </c>
      <c r="BE1295" t="n">
        <v>24</v>
      </c>
    </row>
    <row r="1296">
      <c r="A1296" t="inlineStr">
        <is>
          <t>Negative impact from under recovery of higher cost of goods sold</t>
        </is>
      </c>
      <c r="C1296" t="inlineStr">
        <is>
          <t>Million</t>
        </is>
      </c>
      <c r="D1296" t="inlineStr">
        <is>
          <t>QQQQ</t>
        </is>
      </c>
      <c r="AI1296" t="n">
        <v>-40</v>
      </c>
    </row>
    <row r="1297">
      <c r="A1297" t="inlineStr">
        <is>
          <t>Organic volume growth</t>
        </is>
      </c>
      <c r="C1297" t="inlineStr">
        <is>
          <t>Percent</t>
        </is>
      </c>
      <c r="D1297" t="inlineStr">
        <is>
          <t>QQQQ</t>
        </is>
      </c>
      <c r="AR1297" t="n">
        <v>6</v>
      </c>
    </row>
    <row r="1298">
      <c r="A1298" t="inlineStr">
        <is>
          <t>Selling, general and administrative expense</t>
        </is>
      </c>
      <c r="C1298" t="inlineStr">
        <is>
          <t>Million</t>
        </is>
      </c>
      <c r="D1298" t="inlineStr">
        <is>
          <t>QQQQ</t>
        </is>
      </c>
      <c r="AI1298" t="n">
        <v>-16</v>
      </c>
      <c r="AS1298" t="n">
        <v>-12</v>
      </c>
      <c r="AT1298" t="n">
        <v>-5</v>
      </c>
    </row>
    <row r="1299">
      <c r="A1299" t="inlineStr">
        <is>
          <t>Impact from cost productivity</t>
        </is>
      </c>
      <c r="C1299" t="inlineStr">
        <is>
          <t>Million</t>
        </is>
      </c>
      <c r="D1299" t="inlineStr">
        <is>
          <t>QQQQ</t>
        </is>
      </c>
      <c r="AS1299" t="n">
        <v>27</v>
      </c>
    </row>
    <row r="1300">
      <c r="A1300" t="inlineStr">
        <is>
          <t>Benefit from extra shipping days</t>
        </is>
      </c>
      <c r="C1300" t="inlineStr">
        <is>
          <t>Million</t>
        </is>
      </c>
      <c r="D1300" t="inlineStr">
        <is>
          <t>QQQQ</t>
        </is>
      </c>
      <c r="AT1300" t="n">
        <v>6</v>
      </c>
      <c r="AY1300" t="n">
        <v>-6</v>
      </c>
    </row>
    <row r="1301"/>
    <row r="1302">
      <c r="A1302" t="inlineStr">
        <is>
          <t xml:space="preserve">Consumer Packaging International </t>
        </is>
      </c>
    </row>
    <row r="1303">
      <c r="A1303" t="inlineStr">
        <is>
          <t>Increase (decrease) operating income due to</t>
        </is>
      </c>
    </row>
    <row r="1304">
      <c r="A1304" t="inlineStr">
        <is>
          <t>Impact from extra days in prior year quarter</t>
        </is>
      </c>
      <c r="C1304" t="inlineStr">
        <is>
          <t>Million</t>
        </is>
      </c>
      <c r="D1304" t="inlineStr">
        <is>
          <t>QQQQ</t>
        </is>
      </c>
      <c r="Z1304" t="n">
        <v>-5</v>
      </c>
      <c r="AD1304" t="n">
        <v>-5</v>
      </c>
    </row>
    <row r="1305">
      <c r="A1305" t="inlineStr">
        <is>
          <t>Increase (decrease) in  amortization expense</t>
        </is>
      </c>
      <c r="C1305" t="inlineStr">
        <is>
          <t>Million</t>
        </is>
      </c>
      <c r="D1305" t="inlineStr">
        <is>
          <t>QQQQ</t>
        </is>
      </c>
      <c r="AB1305" t="n">
        <v>-5</v>
      </c>
      <c r="AD1305" t="n">
        <v>-10</v>
      </c>
      <c r="AE1305" t="n">
        <v>-5</v>
      </c>
      <c r="AF1305" t="n">
        <v>-3</v>
      </c>
      <c r="AK1305" t="n">
        <v>-3</v>
      </c>
      <c r="AL1305" t="n">
        <v>-8</v>
      </c>
      <c r="AZ1305" t="n">
        <v>-4</v>
      </c>
    </row>
    <row r="1306">
      <c r="A1306" t="inlineStr">
        <is>
          <t>Impact from under recovery of higher cost of goods sold</t>
        </is>
      </c>
      <c r="C1306" t="inlineStr">
        <is>
          <t>Million</t>
        </is>
      </c>
      <c r="D1306" t="inlineStr">
        <is>
          <t>QQQQ</t>
        </is>
      </c>
      <c r="AE1306" t="n">
        <v>-5</v>
      </c>
      <c r="AF1306" t="n">
        <v>-10</v>
      </c>
      <c r="AG1306" t="n">
        <v>-7</v>
      </c>
      <c r="AI1306" t="n">
        <v>-40</v>
      </c>
      <c r="AJ1306" t="n">
        <v>-9</v>
      </c>
    </row>
    <row r="1307">
      <c r="A1307" t="inlineStr">
        <is>
          <t>Change in organic volume growth</t>
        </is>
      </c>
      <c r="C1307" t="inlineStr">
        <is>
          <t>Million</t>
        </is>
      </c>
      <c r="D1307" t="inlineStr">
        <is>
          <t>QQQQ</t>
        </is>
      </c>
      <c r="AT1307" t="n">
        <v>7</v>
      </c>
      <c r="AU1307" t="n">
        <v>11</v>
      </c>
      <c r="AX1307" t="n">
        <v>23</v>
      </c>
      <c r="BD1307" t="n">
        <v>-10</v>
      </c>
    </row>
    <row r="1308">
      <c r="A1308" t="inlineStr">
        <is>
          <t xml:space="preserve">Impact from base volumes </t>
        </is>
      </c>
      <c r="C1308" t="inlineStr">
        <is>
          <t>Million</t>
        </is>
      </c>
      <c r="D1308" t="inlineStr">
        <is>
          <t>QQQQ</t>
        </is>
      </c>
      <c r="AA1308" t="n">
        <v>-5</v>
      </c>
      <c r="AB1308" t="n">
        <v>-5</v>
      </c>
      <c r="AD1308" t="n">
        <v>-17</v>
      </c>
      <c r="AG1308" t="n">
        <v>4</v>
      </c>
      <c r="AI1308" t="n">
        <v>6</v>
      </c>
      <c r="AJ1308" t="n">
        <v>4</v>
      </c>
      <c r="AK1308" t="n">
        <v>4</v>
      </c>
      <c r="AL1308" t="n">
        <v>4</v>
      </c>
    </row>
    <row r="1309">
      <c r="A1309" t="inlineStr">
        <is>
          <t>Impact from volumes change</t>
        </is>
      </c>
      <c r="C1309" t="inlineStr">
        <is>
          <t>Million</t>
        </is>
      </c>
      <c r="D1309" t="inlineStr">
        <is>
          <t>QQQQ</t>
        </is>
      </c>
      <c r="BE1309" t="n">
        <v>-10</v>
      </c>
    </row>
    <row r="1310">
      <c r="A1310" t="inlineStr">
        <is>
          <t>Favorable impact from cost productivity and synergies</t>
        </is>
      </c>
      <c r="C1310" t="inlineStr">
        <is>
          <t>Million</t>
        </is>
      </c>
      <c r="D1310" t="inlineStr">
        <is>
          <t>QQQQ</t>
        </is>
      </c>
      <c r="AR1310" t="n">
        <v>21</v>
      </c>
      <c r="AS1310" t="n">
        <v>21</v>
      </c>
    </row>
    <row r="1311">
      <c r="A1311" t="inlineStr">
        <is>
          <t xml:space="preserve">Favorable/ unfavorable impact from price cost spread </t>
        </is>
      </c>
      <c r="C1311" t="inlineStr">
        <is>
          <t>Million</t>
        </is>
      </c>
      <c r="D1311" t="inlineStr">
        <is>
          <t>QQQQ</t>
        </is>
      </c>
      <c r="AT1311" t="n">
        <v>6</v>
      </c>
      <c r="AV1311" t="n">
        <v>-24</v>
      </c>
      <c r="AW1311" t="n">
        <v>-15</v>
      </c>
      <c r="AX1311" t="n">
        <v>-33</v>
      </c>
      <c r="BB1311" t="n">
        <v>17</v>
      </c>
      <c r="BC1311" t="n">
        <v>26</v>
      </c>
      <c r="BE1311" t="n">
        <v>10</v>
      </c>
    </row>
    <row r="1312">
      <c r="A1312" t="inlineStr">
        <is>
          <t>Prior year divestiture operating income</t>
        </is>
      </c>
      <c r="C1312" t="inlineStr">
        <is>
          <t>Million</t>
        </is>
      </c>
      <c r="D1312" t="inlineStr">
        <is>
          <t>QQQQ</t>
        </is>
      </c>
      <c r="BC1312" t="n">
        <v>10</v>
      </c>
    </row>
    <row r="1313">
      <c r="A1313" t="inlineStr">
        <is>
          <t>Increase/(decrease) in business integration activities</t>
        </is>
      </c>
      <c r="C1313" t="inlineStr">
        <is>
          <t>Million</t>
        </is>
      </c>
      <c r="D1313" t="inlineStr">
        <is>
          <t>QQQQ</t>
        </is>
      </c>
      <c r="AX1313" t="n">
        <v>-18</v>
      </c>
      <c r="AZ1313" t="n">
        <v>39</v>
      </c>
      <c r="BC1313" t="n">
        <v>-46</v>
      </c>
      <c r="BE1313" t="n">
        <v>-7</v>
      </c>
    </row>
    <row r="1314">
      <c r="A1314" t="inlineStr">
        <is>
          <t>Impact from productivity in manufacturing</t>
        </is>
      </c>
      <c r="C1314" t="inlineStr">
        <is>
          <t>Million</t>
        </is>
      </c>
      <c r="D1314" t="inlineStr">
        <is>
          <t>QQQQ</t>
        </is>
      </c>
      <c r="AD1314" t="n">
        <v>-11</v>
      </c>
    </row>
    <row r="1315">
      <c r="A1315" t="inlineStr">
        <is>
          <t>Increase (decrease) in selling, general and administrative expense</t>
        </is>
      </c>
      <c r="C1315" t="inlineStr">
        <is>
          <t>Million</t>
        </is>
      </c>
      <c r="D1315" t="inlineStr">
        <is>
          <t>QQQQ</t>
        </is>
      </c>
      <c r="AA1315" t="n">
        <v>-4</v>
      </c>
      <c r="AB1315" t="n">
        <v>-5</v>
      </c>
      <c r="AD1315" t="n">
        <v>-17</v>
      </c>
      <c r="AE1315" t="n">
        <v>-5</v>
      </c>
      <c r="AF1315" t="n">
        <v>-5</v>
      </c>
      <c r="AG1315" t="n">
        <v>-4</v>
      </c>
      <c r="AI1315" t="n">
        <v>-16</v>
      </c>
      <c r="AK1315" t="n">
        <v>4</v>
      </c>
      <c r="AT1315" t="n">
        <v>-9</v>
      </c>
    </row>
    <row r="1316">
      <c r="A1316" t="inlineStr">
        <is>
          <t>Increase (decrease) in business integration and restructuring expense</t>
        </is>
      </c>
      <c r="C1316" t="inlineStr">
        <is>
          <t>Million</t>
        </is>
      </c>
      <c r="D1316" t="inlineStr">
        <is>
          <t>QQQQ</t>
        </is>
      </c>
      <c r="AD1316" t="n">
        <v>-5</v>
      </c>
      <c r="AI1316" t="n">
        <v>-6</v>
      </c>
      <c r="AK1316" t="n">
        <v>12</v>
      </c>
      <c r="AL1316" t="n">
        <v>-6</v>
      </c>
      <c r="AN1316" t="n">
        <v>52</v>
      </c>
      <c r="AR1316" t="n">
        <v>-23</v>
      </c>
      <c r="AS1316" t="n">
        <v>-21</v>
      </c>
      <c r="AT1316" t="n">
        <v>-6</v>
      </c>
      <c r="AU1316" t="n">
        <v>24</v>
      </c>
      <c r="AV1316" t="n">
        <v>-10</v>
      </c>
    </row>
    <row r="1317">
      <c r="A1317" t="inlineStr">
        <is>
          <t>Acquisition operating income</t>
        </is>
      </c>
      <c r="C1317" t="inlineStr">
        <is>
          <t>Million</t>
        </is>
      </c>
      <c r="D1317" t="inlineStr">
        <is>
          <t>QQQQ</t>
        </is>
      </c>
      <c r="AN1317" t="n">
        <v>82</v>
      </c>
      <c r="AS1317" t="n">
        <v>196</v>
      </c>
    </row>
    <row r="1318">
      <c r="A1318" t="inlineStr">
        <is>
          <t>Change in operating income</t>
        </is>
      </c>
      <c r="C1318" t="inlineStr">
        <is>
          <t>Million</t>
        </is>
      </c>
      <c r="D1318" t="inlineStr">
        <is>
          <t>QQQQ</t>
        </is>
      </c>
      <c r="AD1318" t="n">
        <v>3</v>
      </c>
    </row>
    <row r="1319">
      <c r="A1319" t="inlineStr">
        <is>
          <t xml:space="preserve">Inventory step-up </t>
        </is>
      </c>
      <c r="C1319" t="inlineStr">
        <is>
          <t>Million</t>
        </is>
      </c>
      <c r="D1319" t="inlineStr">
        <is>
          <t>QQQQ</t>
        </is>
      </c>
      <c r="AU1319" t="n">
        <v>19</v>
      </c>
    </row>
    <row r="1320">
      <c r="A1320" t="inlineStr">
        <is>
          <t>Inventory fair value step-up related to the RPC acquisition</t>
        </is>
      </c>
      <c r="C1320" t="inlineStr">
        <is>
          <t>Million</t>
        </is>
      </c>
      <c r="D1320" t="inlineStr">
        <is>
          <t>QQQQ</t>
        </is>
      </c>
      <c r="AN1320" t="n">
        <v>36</v>
      </c>
      <c r="AR1320" t="n">
        <v>39</v>
      </c>
      <c r="AS1320" t="n">
        <v>39</v>
      </c>
    </row>
    <row r="1321">
      <c r="A1321" t="inlineStr">
        <is>
          <t>Foreign currency changes</t>
        </is>
      </c>
      <c r="C1321" t="inlineStr">
        <is>
          <t>Million</t>
        </is>
      </c>
      <c r="D1321" t="inlineStr">
        <is>
          <t>QQQQ</t>
        </is>
      </c>
      <c r="AT1321" t="n">
        <v>6</v>
      </c>
      <c r="AU1321" t="n">
        <v>12</v>
      </c>
      <c r="AV1321" t="n">
        <v>17</v>
      </c>
      <c r="AX1321" t="n">
        <v>40</v>
      </c>
      <c r="AZ1321" t="n">
        <v>-9</v>
      </c>
      <c r="BC1321" t="n">
        <v>-24</v>
      </c>
      <c r="BD1321" t="n">
        <v>-16</v>
      </c>
      <c r="BE1321" t="n">
        <v>-9</v>
      </c>
    </row>
    <row r="1322"/>
    <row r="1323">
      <c r="A1323" t="inlineStr">
        <is>
          <t>Engineered materials</t>
        </is>
      </c>
    </row>
    <row r="1324">
      <c r="A1324" t="inlineStr">
        <is>
          <t>Increase (decrease) operating income due to</t>
        </is>
      </c>
    </row>
    <row r="1325">
      <c r="A1325" t="inlineStr">
        <is>
          <t xml:space="preserve"> Divestiture sales</t>
        </is>
      </c>
      <c r="C1325" t="inlineStr">
        <is>
          <t>Million</t>
        </is>
      </c>
      <c r="D1325" t="inlineStr">
        <is>
          <t>QQQQ</t>
        </is>
      </c>
      <c r="AT1325" t="n">
        <v>7</v>
      </c>
      <c r="AU1325" t="n">
        <v>-10</v>
      </c>
      <c r="AV1325" t="n">
        <v>-21</v>
      </c>
      <c r="AY1325" t="n">
        <v>-13</v>
      </c>
    </row>
    <row r="1326">
      <c r="A1326" t="inlineStr">
        <is>
          <t>Impact from extra days in prior year quarter</t>
        </is>
      </c>
      <c r="C1326" t="inlineStr">
        <is>
          <t>Million</t>
        </is>
      </c>
      <c r="D1326" t="inlineStr">
        <is>
          <t>QQQQ</t>
        </is>
      </c>
      <c r="Z1326" t="n">
        <v>-4</v>
      </c>
      <c r="AD1326" t="n">
        <v>4</v>
      </c>
      <c r="AY1326" t="n">
        <v>-5</v>
      </c>
    </row>
    <row r="1327">
      <c r="A1327" t="inlineStr">
        <is>
          <t>Impact from acquisition</t>
        </is>
      </c>
      <c r="C1327" t="inlineStr">
        <is>
          <t>Million</t>
        </is>
      </c>
      <c r="D1327" t="inlineStr">
        <is>
          <t>QQQQ</t>
        </is>
      </c>
      <c r="AA1327" t="n">
        <v>19</v>
      </c>
      <c r="AB1327" t="n">
        <v>22</v>
      </c>
      <c r="AD1327" t="n">
        <v>62</v>
      </c>
      <c r="AE1327" t="n">
        <v>26</v>
      </c>
      <c r="AF1327" t="n">
        <v>15</v>
      </c>
      <c r="AI1327" t="n">
        <v>40</v>
      </c>
      <c r="AL1327" t="n">
        <v>3</v>
      </c>
      <c r="AN1327" t="n">
        <v>6</v>
      </c>
    </row>
    <row r="1328">
      <c r="A1328" t="inlineStr">
        <is>
          <t>Increase (decrease) in price cost spread</t>
        </is>
      </c>
      <c r="C1328" t="inlineStr">
        <is>
          <t>Million</t>
        </is>
      </c>
      <c r="D1328" t="inlineStr">
        <is>
          <t>QQQQ</t>
        </is>
      </c>
      <c r="AE1328" t="n">
        <v>4</v>
      </c>
      <c r="AJ1328" t="n">
        <v>6</v>
      </c>
      <c r="AK1328" t="n">
        <v>-8</v>
      </c>
      <c r="AL1328" t="n">
        <v>-12</v>
      </c>
      <c r="AN1328" t="n">
        <v>33</v>
      </c>
      <c r="AO1328" t="n">
        <v>-18</v>
      </c>
      <c r="AT1328" t="n">
        <v>-5</v>
      </c>
      <c r="AW1328" t="n">
        <v>13</v>
      </c>
      <c r="AZ1328" t="n">
        <v>13</v>
      </c>
      <c r="BA1328" t="n">
        <v>29</v>
      </c>
      <c r="BC1328" t="n">
        <v>76</v>
      </c>
      <c r="BD1328" t="n">
        <v>29</v>
      </c>
      <c r="BE1328" t="n">
        <v>25</v>
      </c>
    </row>
    <row r="1329">
      <c r="A1329" t="inlineStr">
        <is>
          <t>Favorable impact from cost productivity and product mix</t>
        </is>
      </c>
      <c r="C1329" t="inlineStr">
        <is>
          <t>Million</t>
        </is>
      </c>
      <c r="D1329" t="inlineStr">
        <is>
          <t>QQQQ</t>
        </is>
      </c>
      <c r="AR1329" t="n">
        <v>9</v>
      </c>
    </row>
    <row r="1330">
      <c r="A1330" t="inlineStr">
        <is>
          <t>Improvement in our product mix and price/cost spread</t>
        </is>
      </c>
      <c r="C1330" t="inlineStr">
        <is>
          <t>Million</t>
        </is>
      </c>
      <c r="D1330" t="inlineStr">
        <is>
          <t>QQQQ</t>
        </is>
      </c>
      <c r="AA1330" t="n">
        <v>10</v>
      </c>
      <c r="AB1330" t="n">
        <v>25</v>
      </c>
      <c r="AD1330" t="n">
        <v>71</v>
      </c>
    </row>
    <row r="1331">
      <c r="A1331" t="inlineStr">
        <is>
          <t>Increase (decrease) in depreciation and amortization expense</t>
        </is>
      </c>
      <c r="C1331" t="inlineStr">
        <is>
          <t>Million</t>
        </is>
      </c>
      <c r="D1331" t="inlineStr">
        <is>
          <t>QQQQ</t>
        </is>
      </c>
      <c r="AD1331" t="n">
        <v>6</v>
      </c>
      <c r="AE1331" t="n">
        <v>-4</v>
      </c>
      <c r="AF1331" t="n">
        <v>-3</v>
      </c>
      <c r="AG1331" t="n">
        <v>-4</v>
      </c>
      <c r="AI1331" t="n">
        <v>-18</v>
      </c>
      <c r="AJ1331" t="n">
        <v>-3</v>
      </c>
      <c r="AP1331" t="n">
        <v>-4</v>
      </c>
      <c r="AS1331" t="n">
        <v>-12</v>
      </c>
    </row>
    <row r="1332">
      <c r="A1332" t="inlineStr">
        <is>
          <t>Increase in selling, general and administrative expense</t>
        </is>
      </c>
      <c r="C1332" t="inlineStr">
        <is>
          <t>Million</t>
        </is>
      </c>
      <c r="D1332" t="inlineStr">
        <is>
          <t>QQQQ</t>
        </is>
      </c>
      <c r="AA1332" t="n">
        <v>-4</v>
      </c>
      <c r="AB1332" t="n">
        <v>-5</v>
      </c>
      <c r="AD1332" t="n">
        <v>-13</v>
      </c>
      <c r="AF1332" t="n">
        <v>-4</v>
      </c>
      <c r="AG1332" t="n">
        <v>-3</v>
      </c>
      <c r="AI1332" t="n">
        <v>8</v>
      </c>
      <c r="AK1332" t="n">
        <v>5</v>
      </c>
      <c r="AL1332" t="n">
        <v>3</v>
      </c>
      <c r="AP1332" t="n">
        <v>-4</v>
      </c>
    </row>
    <row r="1333">
      <c r="A1333" t="inlineStr">
        <is>
          <t>Earnings decline from legacy AEP locations</t>
        </is>
      </c>
      <c r="C1333" t="inlineStr">
        <is>
          <t>Million</t>
        </is>
      </c>
      <c r="D1333" t="inlineStr">
        <is>
          <t>QQQQ</t>
        </is>
      </c>
      <c r="AG1333" t="n">
        <v>-7</v>
      </c>
    </row>
    <row r="1334">
      <c r="A1334" t="inlineStr">
        <is>
          <t>Increase (decrease) in business integration and restructuring expense</t>
        </is>
      </c>
      <c r="C1334" t="inlineStr">
        <is>
          <t>Million</t>
        </is>
      </c>
      <c r="D1334" t="inlineStr">
        <is>
          <t>QQQQ</t>
        </is>
      </c>
      <c r="AA1334" t="n">
        <v>13</v>
      </c>
      <c r="AD1334" t="n">
        <v>-3</v>
      </c>
      <c r="AF1334" t="n">
        <v>-8</v>
      </c>
      <c r="AG1334" t="n">
        <v>5</v>
      </c>
      <c r="AL1334" t="n">
        <v>-5</v>
      </c>
    </row>
    <row r="1335">
      <c r="A1335" t="inlineStr">
        <is>
          <t>AEP purchase accounting inventory step-up and deal costs</t>
        </is>
      </c>
      <c r="C1335" t="inlineStr">
        <is>
          <t>Million</t>
        </is>
      </c>
      <c r="D1335" t="inlineStr">
        <is>
          <t>QQQQ</t>
        </is>
      </c>
      <c r="AA1335" t="n">
        <v>5</v>
      </c>
    </row>
    <row r="1336">
      <c r="A1336" t="inlineStr">
        <is>
          <t>Impact from base volume decline</t>
        </is>
      </c>
      <c r="C1336" t="inlineStr">
        <is>
          <t>Million</t>
        </is>
      </c>
      <c r="D1336" t="inlineStr">
        <is>
          <t>QQQQ</t>
        </is>
      </c>
      <c r="AB1336" t="n">
        <v>-7</v>
      </c>
      <c r="AD1336" t="n">
        <v>-8</v>
      </c>
      <c r="AF1336" t="n">
        <v>-4</v>
      </c>
      <c r="AI1336" t="n">
        <v>-11</v>
      </c>
      <c r="AJ1336" t="n">
        <v>-3</v>
      </c>
      <c r="AK1336" t="n">
        <v>-8</v>
      </c>
      <c r="AL1336" t="n">
        <v>-7</v>
      </c>
      <c r="AN1336" t="n">
        <v>-23</v>
      </c>
      <c r="AQ1336" t="n">
        <v>-6</v>
      </c>
    </row>
    <row r="1337">
      <c r="A1337" t="inlineStr">
        <is>
          <t xml:space="preserve">Change in organic volume </t>
        </is>
      </c>
      <c r="C1337" t="inlineStr">
        <is>
          <t>Million</t>
        </is>
      </c>
      <c r="D1337" t="inlineStr">
        <is>
          <t>QQQQ</t>
        </is>
      </c>
      <c r="BC1337" t="n">
        <v>-22</v>
      </c>
    </row>
    <row r="1338">
      <c r="A1338" t="inlineStr">
        <is>
          <t>Change operating income</t>
        </is>
      </c>
      <c r="C1338" t="inlineStr">
        <is>
          <t>Million</t>
        </is>
      </c>
      <c r="D1338" t="inlineStr">
        <is>
          <t>QQQQ</t>
        </is>
      </c>
      <c r="AD1338" t="n">
        <v>134</v>
      </c>
      <c r="AI1338" t="n">
        <v>52</v>
      </c>
      <c r="AX1338" t="n">
        <v>49</v>
      </c>
    </row>
    <row r="1339">
      <c r="A1339" t="inlineStr">
        <is>
          <t>Prior year divestiture and extra shipping days</t>
        </is>
      </c>
      <c r="C1339" t="inlineStr">
        <is>
          <t>Million</t>
        </is>
      </c>
      <c r="D1339" t="inlineStr">
        <is>
          <t>QQQQ</t>
        </is>
      </c>
      <c r="BC1339" t="n">
        <v>13</v>
      </c>
    </row>
    <row r="1340">
      <c r="A1340" t="inlineStr">
        <is>
          <t>Divestiture operating income</t>
        </is>
      </c>
      <c r="C1340" t="inlineStr">
        <is>
          <t>Million</t>
        </is>
      </c>
      <c r="D1340" t="inlineStr">
        <is>
          <t>QQQQ</t>
        </is>
      </c>
      <c r="AX1340" t="n">
        <v>14</v>
      </c>
    </row>
    <row r="1341">
      <c r="A1341" t="inlineStr">
        <is>
          <t>Improvement from the organic volume growth</t>
        </is>
      </c>
      <c r="C1341" t="inlineStr">
        <is>
          <t>Million</t>
        </is>
      </c>
      <c r="D1341" t="inlineStr">
        <is>
          <t>QQQQ</t>
        </is>
      </c>
      <c r="AX1341" t="n">
        <v>14</v>
      </c>
    </row>
    <row r="1342">
      <c r="A1342" t="inlineStr">
        <is>
          <t>Benefit from extra shipping days</t>
        </is>
      </c>
      <c r="C1342" t="inlineStr">
        <is>
          <t>Million</t>
        </is>
      </c>
      <c r="D1342" t="inlineStr">
        <is>
          <t>QQQQ</t>
        </is>
      </c>
      <c r="AT1342" t="n">
        <v>5</v>
      </c>
      <c r="AX1342" t="n">
        <v>6</v>
      </c>
    </row>
    <row r="1343">
      <c r="A1343" t="inlineStr">
        <is>
          <t>Impact from volume change</t>
        </is>
      </c>
      <c r="C1343" t="inlineStr">
        <is>
          <t>Million</t>
        </is>
      </c>
      <c r="D1343" t="inlineStr">
        <is>
          <t>QQQQ</t>
        </is>
      </c>
      <c r="BE1343" t="n">
        <v>-11</v>
      </c>
    </row>
    <row r="1344"/>
    <row r="1345">
      <c r="A1345" t="inlineStr">
        <is>
          <t>Health, hygiene, &amp; specialties</t>
        </is>
      </c>
    </row>
    <row r="1346">
      <c r="A1346" t="inlineStr">
        <is>
          <t>Increase (decrease) operating income due to</t>
        </is>
      </c>
    </row>
    <row r="1347">
      <c r="A1347" t="inlineStr">
        <is>
          <t>Gain on sale of SFL business</t>
        </is>
      </c>
      <c r="C1347" t="inlineStr">
        <is>
          <t>Million</t>
        </is>
      </c>
      <c r="D1347" t="inlineStr">
        <is>
          <t>QQQQ</t>
        </is>
      </c>
      <c r="AN1347" t="n">
        <v>214</v>
      </c>
      <c r="AR1347" t="n">
        <v>214</v>
      </c>
      <c r="AS1347" t="n">
        <v>214</v>
      </c>
    </row>
    <row r="1348">
      <c r="A1348" t="inlineStr">
        <is>
          <t>Related to the divested SFL business</t>
        </is>
      </c>
      <c r="C1348" t="inlineStr">
        <is>
          <t>Million</t>
        </is>
      </c>
      <c r="D1348" t="inlineStr">
        <is>
          <t>QQQQ</t>
        </is>
      </c>
      <c r="AP1348" t="n">
        <v>7</v>
      </c>
      <c r="AQ1348" t="n">
        <v>9</v>
      </c>
    </row>
    <row r="1349">
      <c r="A1349" t="inlineStr">
        <is>
          <t>Impact from acquisition</t>
        </is>
      </c>
      <c r="C1349" t="inlineStr">
        <is>
          <t>Million</t>
        </is>
      </c>
      <c r="D1349" t="inlineStr">
        <is>
          <t>QQQQ</t>
        </is>
      </c>
      <c r="AG1349" t="n">
        <v>8</v>
      </c>
      <c r="AI1349" t="n">
        <v>22</v>
      </c>
      <c r="AJ1349" t="n">
        <v>3</v>
      </c>
      <c r="AK1349" t="n">
        <v>8</v>
      </c>
    </row>
    <row r="1350">
      <c r="A1350" t="inlineStr">
        <is>
          <t>Prior year divestiture operating income</t>
        </is>
      </c>
      <c r="C1350" t="inlineStr">
        <is>
          <t>Million</t>
        </is>
      </c>
      <c r="D1350" t="inlineStr">
        <is>
          <t>QQQQ</t>
        </is>
      </c>
      <c r="AS1350" t="n">
        <v>28</v>
      </c>
    </row>
    <row r="1351">
      <c r="A1351" t="inlineStr">
        <is>
          <t>Change in operating income</t>
        </is>
      </c>
      <c r="C1351" t="inlineStr">
        <is>
          <t>Million</t>
        </is>
      </c>
      <c r="D1351" t="inlineStr">
        <is>
          <t>QQQQ</t>
        </is>
      </c>
      <c r="AD1351" t="n">
        <v>21</v>
      </c>
      <c r="AI1351" t="n">
        <v>14</v>
      </c>
    </row>
    <row r="1352">
      <c r="A1352" t="inlineStr">
        <is>
          <t>Impact from the extra days in the prior year quarter</t>
        </is>
      </c>
      <c r="C1352" t="inlineStr">
        <is>
          <t>Million</t>
        </is>
      </c>
      <c r="D1352" t="inlineStr">
        <is>
          <t>QQQQ</t>
        </is>
      </c>
      <c r="Z1352" t="n">
        <v>-1</v>
      </c>
      <c r="AY1352" t="n">
        <v>-7</v>
      </c>
    </row>
    <row r="1353">
      <c r="A1353" t="inlineStr">
        <is>
          <t>Increase (decrease) in product mix and price cost spread</t>
        </is>
      </c>
      <c r="C1353" t="inlineStr">
        <is>
          <t>Million</t>
        </is>
      </c>
      <c r="D1353" t="inlineStr">
        <is>
          <t>QQQQ</t>
        </is>
      </c>
      <c r="AD1353" t="n">
        <v>-45</v>
      </c>
      <c r="AT1353" t="n">
        <v>16</v>
      </c>
      <c r="AU1353" t="n">
        <v>31</v>
      </c>
      <c r="AV1353" t="n">
        <v>15</v>
      </c>
      <c r="AY1353" t="n">
        <v>-22</v>
      </c>
      <c r="AZ1353" t="n">
        <v>39</v>
      </c>
      <c r="BA1353" t="n">
        <v>-49</v>
      </c>
      <c r="BC1353" t="n">
        <v>-138</v>
      </c>
    </row>
    <row r="1354">
      <c r="A1354" t="inlineStr">
        <is>
          <t>Impact from price cost spread</t>
        </is>
      </c>
      <c r="C1354" t="inlineStr">
        <is>
          <t>Million</t>
        </is>
      </c>
      <c r="D1354" t="inlineStr">
        <is>
          <t>QQQQ</t>
        </is>
      </c>
      <c r="AA1354" t="n">
        <v>-16</v>
      </c>
      <c r="AB1354" t="n">
        <v>-15</v>
      </c>
      <c r="AJ1354" t="n">
        <v>6</v>
      </c>
      <c r="AK1354" t="n">
        <v>8</v>
      </c>
      <c r="AO1354" t="n">
        <v>-11</v>
      </c>
      <c r="AP1354" t="n">
        <v>-8</v>
      </c>
      <c r="AW1354" t="n">
        <v>-14</v>
      </c>
      <c r="AX1354" t="n">
        <v>48</v>
      </c>
      <c r="BD1354" t="n">
        <v>-19</v>
      </c>
      <c r="BE1354" t="n">
        <v>-19</v>
      </c>
    </row>
    <row r="1355">
      <c r="A1355" t="inlineStr">
        <is>
          <t>Impact from cost productivity and product mix</t>
        </is>
      </c>
      <c r="C1355" t="inlineStr">
        <is>
          <t>Million</t>
        </is>
      </c>
      <c r="D1355" t="inlineStr">
        <is>
          <t>QQQQ</t>
        </is>
      </c>
      <c r="AQ1355" t="n">
        <v>28</v>
      </c>
      <c r="AS1355" t="n">
        <v>43</v>
      </c>
    </row>
    <row r="1356">
      <c r="A1356" t="inlineStr">
        <is>
          <t>Impact from organic volume increase</t>
        </is>
      </c>
      <c r="C1356" t="inlineStr">
        <is>
          <t>Million</t>
        </is>
      </c>
      <c r="D1356" t="inlineStr">
        <is>
          <t>QQQQ</t>
        </is>
      </c>
      <c r="AR1356" t="n">
        <v>13</v>
      </c>
      <c r="AT1356" t="n">
        <v>24</v>
      </c>
      <c r="AU1356" t="n">
        <v>12</v>
      </c>
      <c r="AX1356" t="n">
        <v>36</v>
      </c>
      <c r="AY1356" t="n">
        <v>-8</v>
      </c>
    </row>
    <row r="1357">
      <c r="A1357" t="inlineStr">
        <is>
          <t>Impact from under recovery of higher cost of goods sold</t>
        </is>
      </c>
      <c r="C1357" t="inlineStr">
        <is>
          <t>Million</t>
        </is>
      </c>
      <c r="D1357" t="inlineStr">
        <is>
          <t>QQQQ</t>
        </is>
      </c>
      <c r="AE1357" t="n">
        <v>-17</v>
      </c>
      <c r="AF1357" t="n">
        <v>-13</v>
      </c>
      <c r="AG1357" t="n">
        <v>-11</v>
      </c>
      <c r="AI1357" t="n">
        <v>-53</v>
      </c>
    </row>
    <row r="1358">
      <c r="A1358" t="inlineStr">
        <is>
          <t>Increase (decrease) in business integration and restructuring expense</t>
        </is>
      </c>
      <c r="C1358" t="inlineStr">
        <is>
          <t>Million</t>
        </is>
      </c>
      <c r="D1358" t="inlineStr">
        <is>
          <t>QQQQ</t>
        </is>
      </c>
      <c r="AD1358" t="n">
        <v>-27</v>
      </c>
      <c r="AE1358" t="n">
        <v>6</v>
      </c>
      <c r="AF1358" t="n">
        <v>11</v>
      </c>
      <c r="AG1358" t="n">
        <v>-5</v>
      </c>
      <c r="AI1358" t="n">
        <v>12</v>
      </c>
      <c r="AJ1358" t="n">
        <v>-10</v>
      </c>
      <c r="AK1358" t="n">
        <v>-6</v>
      </c>
      <c r="AL1358" t="n">
        <v>-17</v>
      </c>
      <c r="AN1358" t="n">
        <v>-30</v>
      </c>
      <c r="AP1358" t="n">
        <v>-6</v>
      </c>
      <c r="AQ1358" t="n">
        <v>9</v>
      </c>
    </row>
    <row r="1359">
      <c r="A1359" t="inlineStr">
        <is>
          <t>Improvement in productivity in manufacturing</t>
        </is>
      </c>
      <c r="C1359" t="inlineStr">
        <is>
          <t>Million</t>
        </is>
      </c>
      <c r="D1359" t="inlineStr">
        <is>
          <t>QQQQ</t>
        </is>
      </c>
      <c r="AA1359" t="n">
        <v>4</v>
      </c>
      <c r="AD1359" t="n">
        <v>13</v>
      </c>
    </row>
    <row r="1360">
      <c r="A1360" t="inlineStr">
        <is>
          <t>Impact from the timing lag of recovering inflation.</t>
        </is>
      </c>
      <c r="C1360" t="inlineStr">
        <is>
          <t>Million</t>
        </is>
      </c>
      <c r="D1360" t="inlineStr">
        <is>
          <t>QQQQ</t>
        </is>
      </c>
      <c r="BB1360" t="n">
        <v>-31</v>
      </c>
    </row>
    <row r="1361">
      <c r="A1361" t="inlineStr">
        <is>
          <t>Increase (decrease) in depreciation and amortization expense</t>
        </is>
      </c>
      <c r="C1361" t="inlineStr">
        <is>
          <t>Million</t>
        </is>
      </c>
      <c r="D1361" t="inlineStr">
        <is>
          <t>QQQQ</t>
        </is>
      </c>
      <c r="AA1361" t="n">
        <v>-4</v>
      </c>
      <c r="AB1361" t="n">
        <v>8</v>
      </c>
      <c r="AD1361" t="n">
        <v>-12</v>
      </c>
      <c r="AG1361" t="n">
        <v>-2</v>
      </c>
      <c r="AJ1361" t="n">
        <v>-2</v>
      </c>
      <c r="AS1361" t="n">
        <v>-13</v>
      </c>
    </row>
    <row r="1362">
      <c r="A1362" t="inlineStr">
        <is>
          <t xml:space="preserve">Impact from base volumes </t>
        </is>
      </c>
      <c r="C1362" t="inlineStr">
        <is>
          <t>Million</t>
        </is>
      </c>
      <c r="D1362" t="inlineStr">
        <is>
          <t>QQQQ</t>
        </is>
      </c>
      <c r="AA1362" t="n">
        <v>2</v>
      </c>
      <c r="AD1362" t="n">
        <v>-5</v>
      </c>
      <c r="AG1362" t="n">
        <v>-3</v>
      </c>
      <c r="AI1362" t="n">
        <v>-7</v>
      </c>
      <c r="AJ1362" t="n">
        <v>-5</v>
      </c>
      <c r="AK1362" t="n">
        <v>-7</v>
      </c>
      <c r="AL1362" t="n">
        <v>-11</v>
      </c>
      <c r="AN1362" t="n">
        <v>-15</v>
      </c>
      <c r="AQ1362" t="n">
        <v>18</v>
      </c>
      <c r="BC1362" t="n">
        <v>-14</v>
      </c>
    </row>
    <row r="1363">
      <c r="A1363" t="inlineStr">
        <is>
          <t>Impact from foreign currency translation</t>
        </is>
      </c>
      <c r="C1363" t="inlineStr">
        <is>
          <t>Million</t>
        </is>
      </c>
      <c r="D1363" t="inlineStr">
        <is>
          <t>QQQQ</t>
        </is>
      </c>
      <c r="AF1363" t="n">
        <v>5</v>
      </c>
      <c r="AG1363" t="n">
        <v>3</v>
      </c>
      <c r="AI1363" t="n">
        <v>10</v>
      </c>
      <c r="AJ1363" t="n">
        <v>-3</v>
      </c>
      <c r="AK1363" t="n">
        <v>-4</v>
      </c>
      <c r="AL1363" t="n">
        <v>-6</v>
      </c>
      <c r="AN1363" t="n">
        <v>-15</v>
      </c>
      <c r="AQ1363" t="n">
        <v>-5</v>
      </c>
    </row>
    <row r="1364">
      <c r="A1364" t="inlineStr">
        <is>
          <t>Increase (decrease) in selling, general and administrative expense</t>
        </is>
      </c>
      <c r="C1364" t="inlineStr">
        <is>
          <t>Million</t>
        </is>
      </c>
      <c r="D1364" t="inlineStr">
        <is>
          <t>QQQQ</t>
        </is>
      </c>
      <c r="AB1364" t="n">
        <v>-4</v>
      </c>
      <c r="AD1364" t="n">
        <v>-5</v>
      </c>
      <c r="AE1364" t="n">
        <v>-4</v>
      </c>
      <c r="AF1364" t="n">
        <v>-4</v>
      </c>
      <c r="AG1364" t="n">
        <v>-5</v>
      </c>
      <c r="AI1364" t="n">
        <v>22</v>
      </c>
      <c r="AK1364" t="n">
        <v>-4</v>
      </c>
      <c r="AL1364" t="n">
        <v>-4</v>
      </c>
      <c r="AS1364" t="n">
        <v>11</v>
      </c>
    </row>
    <row r="1365">
      <c r="A1365" t="inlineStr">
        <is>
          <t>Benefit from extra shipping days</t>
        </is>
      </c>
      <c r="C1365" t="inlineStr">
        <is>
          <t>Million</t>
        </is>
      </c>
      <c r="D1365" t="inlineStr">
        <is>
          <t>QQQQ</t>
        </is>
      </c>
      <c r="AT1365" t="n">
        <v>7</v>
      </c>
      <c r="AX1365" t="n">
        <v>8</v>
      </c>
    </row>
    <row r="1366">
      <c r="A1366" t="inlineStr">
        <is>
          <t>Impact from volume change</t>
        </is>
      </c>
      <c r="C1366" t="inlineStr">
        <is>
          <t>Million</t>
        </is>
      </c>
      <c r="D1366" t="inlineStr">
        <is>
          <t>QQQQ</t>
        </is>
      </c>
      <c r="BE1366" t="n">
        <v>-9</v>
      </c>
    </row>
    <row r="1367"/>
    <row r="1368">
      <c r="A1368" t="inlineStr">
        <is>
          <t>Consolidated</t>
        </is>
      </c>
    </row>
    <row r="1369">
      <c r="A1369" t="inlineStr">
        <is>
          <t>Increase (decrease) operating income (loss) due to</t>
        </is>
      </c>
    </row>
    <row r="1370">
      <c r="A1370" t="inlineStr">
        <is>
          <t xml:space="preserve">Operating income </t>
        </is>
      </c>
      <c r="C1370" t="inlineStr">
        <is>
          <t>Percent</t>
        </is>
      </c>
      <c r="D1370" t="inlineStr">
        <is>
          <t>QQQQ</t>
        </is>
      </c>
      <c r="BD1370" t="n">
        <v>-8</v>
      </c>
    </row>
    <row r="1371">
      <c r="A1371" t="inlineStr">
        <is>
          <t>Prior Quarter divestiture operating income</t>
        </is>
      </c>
      <c r="C1371" t="inlineStr">
        <is>
          <t>Million</t>
        </is>
      </c>
      <c r="D1371" t="inlineStr">
        <is>
          <t>QQQQ</t>
        </is>
      </c>
      <c r="AP1371" t="n">
        <v>7</v>
      </c>
      <c r="AQ1371" t="n">
        <v>9</v>
      </c>
      <c r="AS1371" t="n">
        <v>28</v>
      </c>
      <c r="AT1371" t="n">
        <v>7</v>
      </c>
      <c r="AW1371" t="n">
        <v>7</v>
      </c>
      <c r="AX1371" t="n">
        <v>18</v>
      </c>
    </row>
    <row r="1372">
      <c r="A1372" t="inlineStr">
        <is>
          <t>Impact from extra days in prior year quarter</t>
        </is>
      </c>
      <c r="C1372" t="inlineStr">
        <is>
          <t>Million</t>
        </is>
      </c>
      <c r="D1372" t="inlineStr">
        <is>
          <t>QQQQ</t>
        </is>
      </c>
      <c r="Z1372" t="n">
        <v>-10</v>
      </c>
      <c r="AD1372" t="n">
        <v>10</v>
      </c>
      <c r="AY1372" t="n">
        <v>-19</v>
      </c>
    </row>
    <row r="1373">
      <c r="A1373" t="inlineStr">
        <is>
          <t>Impact from extra days in prior year quarter from extra shipping days</t>
        </is>
      </c>
      <c r="C1373" t="inlineStr">
        <is>
          <t>Million</t>
        </is>
      </c>
      <c r="D1373" t="inlineStr">
        <is>
          <t>QQQQ</t>
        </is>
      </c>
      <c r="BC1373" t="n">
        <v>-22</v>
      </c>
    </row>
    <row r="1374">
      <c r="A1374" t="inlineStr">
        <is>
          <t>Price cost spread</t>
        </is>
      </c>
      <c r="C1374" t="inlineStr">
        <is>
          <t>Million</t>
        </is>
      </c>
      <c r="D1374" t="inlineStr">
        <is>
          <t>QQQQ</t>
        </is>
      </c>
      <c r="AV1374" t="n">
        <v>-42</v>
      </c>
      <c r="AW1374" t="n">
        <v>-66</v>
      </c>
      <c r="AZ1374" t="n">
        <v>-13</v>
      </c>
      <c r="BD1374" t="n">
        <v>49</v>
      </c>
      <c r="BE1374" t="n">
        <v>40</v>
      </c>
    </row>
    <row r="1375">
      <c r="A1375" t="inlineStr">
        <is>
          <t>Change in operating income</t>
        </is>
      </c>
      <c r="C1375" t="inlineStr">
        <is>
          <t>Million</t>
        </is>
      </c>
      <c r="D1375" t="inlineStr">
        <is>
          <t>QQQQ</t>
        </is>
      </c>
      <c r="AI1375" t="n">
        <v>29</v>
      </c>
      <c r="AX1375" t="n">
        <v>100</v>
      </c>
    </row>
    <row r="1376">
      <c r="A1376" t="inlineStr">
        <is>
          <t>Impact from acquisition</t>
        </is>
      </c>
      <c r="C1376" t="inlineStr">
        <is>
          <t>Million</t>
        </is>
      </c>
      <c r="D1376" t="inlineStr">
        <is>
          <t>QQQQ</t>
        </is>
      </c>
      <c r="AA1376" t="n">
        <v>19</v>
      </c>
      <c r="AB1376" t="n">
        <v>22</v>
      </c>
      <c r="AD1376" t="n">
        <v>62</v>
      </c>
      <c r="AE1376" t="n">
        <v>26</v>
      </c>
      <c r="AF1376" t="n">
        <v>20</v>
      </c>
      <c r="AG1376" t="n">
        <v>9</v>
      </c>
      <c r="AH1376" t="n">
        <v>8</v>
      </c>
      <c r="AI1376" t="n">
        <v>62</v>
      </c>
      <c r="AJ1376" t="n">
        <v>3</v>
      </c>
      <c r="AK1376" t="n">
        <v>9</v>
      </c>
      <c r="AL1376" t="n">
        <v>3</v>
      </c>
      <c r="AM1376" t="n">
        <v>100</v>
      </c>
      <c r="AN1376" t="n">
        <v>114</v>
      </c>
      <c r="AO1376" t="n">
        <v>45</v>
      </c>
      <c r="AS1376" t="n">
        <v>245</v>
      </c>
    </row>
    <row r="1377">
      <c r="A1377" t="inlineStr">
        <is>
          <t>Impact from cost productivity and product mix</t>
        </is>
      </c>
      <c r="C1377" t="inlineStr">
        <is>
          <t>Million</t>
        </is>
      </c>
      <c r="D1377" t="inlineStr">
        <is>
          <t>QQQQ</t>
        </is>
      </c>
      <c r="AQ1377" t="n">
        <v>34</v>
      </c>
      <c r="AR1377" t="n">
        <v>82</v>
      </c>
      <c r="AS1377" t="n">
        <v>87</v>
      </c>
      <c r="AY1377" t="n">
        <v>-41</v>
      </c>
    </row>
    <row r="1378">
      <c r="A1378" t="inlineStr">
        <is>
          <t>Impact from Organic volume growth (decline)</t>
        </is>
      </c>
      <c r="C1378" t="inlineStr">
        <is>
          <t>Million</t>
        </is>
      </c>
      <c r="D1378" t="inlineStr">
        <is>
          <t>QQQQ</t>
        </is>
      </c>
      <c r="AR1378" t="n">
        <v>31</v>
      </c>
      <c r="AS1378" t="n">
        <v>47</v>
      </c>
      <c r="AT1378" t="n">
        <v>46</v>
      </c>
      <c r="AU1378" t="n">
        <v>35</v>
      </c>
      <c r="AV1378" t="n">
        <v>24</v>
      </c>
      <c r="AX1378" t="n">
        <v>55</v>
      </c>
      <c r="AY1378" t="n">
        <v>-15</v>
      </c>
      <c r="BA1378" t="n">
        <v>-11</v>
      </c>
      <c r="BC1378" t="n">
        <v>-49</v>
      </c>
    </row>
    <row r="1379">
      <c r="A1379" t="inlineStr">
        <is>
          <t>Increase (decrease) in business integration and restructuring expense</t>
        </is>
      </c>
      <c r="C1379" t="inlineStr">
        <is>
          <t>Million</t>
        </is>
      </c>
      <c r="D1379" t="inlineStr">
        <is>
          <t>QQQQ</t>
        </is>
      </c>
      <c r="AA1379" t="n">
        <v>10</v>
      </c>
      <c r="AD1379" t="n">
        <v>-36</v>
      </c>
      <c r="AE1379" t="n">
        <v>5</v>
      </c>
      <c r="AF1379" t="n">
        <v>3</v>
      </c>
      <c r="AH1379" t="n">
        <v>-5</v>
      </c>
      <c r="AJ1379" t="n">
        <v>-10</v>
      </c>
      <c r="AK1379" t="n">
        <v>6</v>
      </c>
      <c r="AL1379" t="n">
        <v>-17</v>
      </c>
      <c r="AM1379" t="n">
        <v>50</v>
      </c>
      <c r="AN1379" t="n">
        <v>28</v>
      </c>
      <c r="AP1379" t="n">
        <v>-11</v>
      </c>
      <c r="AQ1379" t="n">
        <v>10</v>
      </c>
      <c r="AS1379" t="n">
        <v>-35</v>
      </c>
      <c r="AT1379" t="n">
        <v>-12</v>
      </c>
      <c r="AU1379" t="n">
        <v>21</v>
      </c>
      <c r="AZ1379" t="n">
        <v>-37</v>
      </c>
      <c r="BC1379" t="n">
        <v>-36</v>
      </c>
    </row>
    <row r="1380">
      <c r="A1380" t="inlineStr">
        <is>
          <t>Impact from under recovery of higher cost of goods sold</t>
        </is>
      </c>
      <c r="C1380" t="inlineStr">
        <is>
          <t>Million</t>
        </is>
      </c>
      <c r="D1380" t="inlineStr">
        <is>
          <t>QQQQ</t>
        </is>
      </c>
      <c r="AE1380" t="n">
        <v>-18</v>
      </c>
      <c r="AF1380" t="n">
        <v>-22</v>
      </c>
      <c r="AG1380" t="n">
        <v>-20</v>
      </c>
      <c r="AH1380" t="n">
        <v>-33</v>
      </c>
      <c r="AI1380" t="n">
        <v>-96</v>
      </c>
    </row>
    <row r="1381">
      <c r="A1381" t="inlineStr">
        <is>
          <t>Increase in selling, general and administrative expense</t>
        </is>
      </c>
      <c r="C1381" t="inlineStr">
        <is>
          <t>Million</t>
        </is>
      </c>
      <c r="D1381" t="inlineStr">
        <is>
          <t>QQQQ</t>
        </is>
      </c>
      <c r="AA1381" t="n">
        <v>-10</v>
      </c>
      <c r="AB1381" t="n">
        <v>-14</v>
      </c>
      <c r="AD1381" t="n">
        <v>-35</v>
      </c>
      <c r="AE1381" t="n">
        <v>-11</v>
      </c>
      <c r="AF1381" t="n">
        <v>-13</v>
      </c>
      <c r="AG1381" t="n">
        <v>-12</v>
      </c>
      <c r="AH1381" t="n">
        <v>-10</v>
      </c>
      <c r="AI1381" t="n">
        <v>-46</v>
      </c>
      <c r="AK1381" t="n">
        <v>4</v>
      </c>
      <c r="AP1381" t="n">
        <v>-9</v>
      </c>
      <c r="AS1381" t="n">
        <v>32</v>
      </c>
      <c r="AU1381" t="n">
        <v>15</v>
      </c>
      <c r="AV1381" t="n">
        <v>12</v>
      </c>
    </row>
    <row r="1382">
      <c r="A1382" t="inlineStr">
        <is>
          <t>Inventory fair value step-up</t>
        </is>
      </c>
      <c r="C1382" t="inlineStr">
        <is>
          <t>Million</t>
        </is>
      </c>
      <c r="D1382" t="inlineStr">
        <is>
          <t>QQQQ</t>
        </is>
      </c>
      <c r="AN1382" t="n">
        <v>39</v>
      </c>
      <c r="AR1382" t="n">
        <v>39</v>
      </c>
      <c r="AS1382" t="n">
        <v>39</v>
      </c>
    </row>
    <row r="1383">
      <c r="A1383" t="inlineStr">
        <is>
          <t>Gain on the sale of our Seal for Life (SFL) business</t>
        </is>
      </c>
      <c r="C1383" t="inlineStr">
        <is>
          <t>Million</t>
        </is>
      </c>
      <c r="D1383" t="inlineStr">
        <is>
          <t>QQQQ</t>
        </is>
      </c>
      <c r="AM1383" t="n">
        <v>214</v>
      </c>
      <c r="AN1383" t="n">
        <v>214</v>
      </c>
      <c r="AR1383" t="n">
        <v>214</v>
      </c>
    </row>
    <row r="1384">
      <c r="A1384" t="inlineStr">
        <is>
          <t>Unfavorable change from the prior year gain on the sale of our SFL business</t>
        </is>
      </c>
      <c r="C1384" t="inlineStr">
        <is>
          <t>Million</t>
        </is>
      </c>
      <c r="D1384" t="inlineStr">
        <is>
          <t>QQQQ</t>
        </is>
      </c>
      <c r="AS1384" t="n">
        <v>-214</v>
      </c>
    </row>
    <row r="1385">
      <c r="A1385" t="inlineStr">
        <is>
          <t>Unfavorable impact from foreign currency</t>
        </is>
      </c>
      <c r="C1385" t="inlineStr">
        <is>
          <t>Million</t>
        </is>
      </c>
      <c r="D1385" t="inlineStr">
        <is>
          <t>QQQQ</t>
        </is>
      </c>
      <c r="BD1385" t="n">
        <v>-22</v>
      </c>
    </row>
    <row r="1386">
      <c r="A1386" t="inlineStr">
        <is>
          <t>Improvement in price cost spread</t>
        </is>
      </c>
      <c r="C1386" t="inlineStr">
        <is>
          <t>Million</t>
        </is>
      </c>
      <c r="D1386" t="inlineStr">
        <is>
          <t>QQQQ</t>
        </is>
      </c>
      <c r="AJ1386" t="n">
        <v>3</v>
      </c>
      <c r="AK1386" t="n">
        <v>10</v>
      </c>
      <c r="AL1386" t="n">
        <v>-13</v>
      </c>
      <c r="AM1386" t="n">
        <v>-25</v>
      </c>
      <c r="AN1386" t="n">
        <v>-25</v>
      </c>
      <c r="AO1386" t="n">
        <v>-20</v>
      </c>
      <c r="AP1386" t="n">
        <v>-9</v>
      </c>
      <c r="AT1386" t="n">
        <v>17</v>
      </c>
    </row>
    <row r="1387">
      <c r="A1387" t="inlineStr">
        <is>
          <t>Impact on product mix and price cost spread</t>
        </is>
      </c>
      <c r="C1387" t="inlineStr">
        <is>
          <t>Million</t>
        </is>
      </c>
      <c r="D1387" t="inlineStr">
        <is>
          <t>QQQQ</t>
        </is>
      </c>
      <c r="AA1387" t="n">
        <v>-9</v>
      </c>
      <c r="AB1387" t="n">
        <v>11</v>
      </c>
      <c r="AD1387" t="n">
        <v>24</v>
      </c>
      <c r="BA1387" t="n">
        <v>28</v>
      </c>
      <c r="BB1387" t="n">
        <v>58</v>
      </c>
      <c r="BC1387" t="n">
        <v>30</v>
      </c>
    </row>
    <row r="1388">
      <c r="A1388" t="inlineStr">
        <is>
          <t>Increase (decrease) in depreciation and amortization expense</t>
        </is>
      </c>
      <c r="C1388" t="inlineStr">
        <is>
          <t>Million</t>
        </is>
      </c>
      <c r="D1388" t="inlineStr">
        <is>
          <t>QQQQ</t>
        </is>
      </c>
      <c r="AA1388" t="n">
        <v>-6</v>
      </c>
      <c r="AB1388" t="n">
        <v>5</v>
      </c>
      <c r="AD1388" t="n">
        <v>-16</v>
      </c>
      <c r="AE1388" t="n">
        <v>-7</v>
      </c>
      <c r="AF1388" t="n">
        <v>-7</v>
      </c>
      <c r="AG1388" t="n">
        <v>-4</v>
      </c>
      <c r="AH1388" t="n">
        <v>-7</v>
      </c>
      <c r="AI1388" t="n">
        <v>-26</v>
      </c>
      <c r="AJ1388" t="n">
        <v>-6</v>
      </c>
      <c r="AK1388" t="n">
        <v>-4</v>
      </c>
      <c r="AL1388" t="n">
        <v>-12</v>
      </c>
      <c r="AN1388" t="n">
        <v>-37</v>
      </c>
      <c r="AP1388" t="n">
        <v>-8</v>
      </c>
      <c r="AQ1388" t="n">
        <v>-6</v>
      </c>
      <c r="AS1388" t="n">
        <v>-31</v>
      </c>
    </row>
    <row r="1389">
      <c r="A1389" t="inlineStr">
        <is>
          <t>Impact from base volumes</t>
        </is>
      </c>
      <c r="C1389" t="inlineStr">
        <is>
          <t>Million</t>
        </is>
      </c>
      <c r="D1389" t="inlineStr">
        <is>
          <t>QQQQ</t>
        </is>
      </c>
      <c r="AA1389" t="n">
        <v>-4</v>
      </c>
      <c r="AB1389" t="n">
        <v>-12</v>
      </c>
      <c r="AD1389" t="n">
        <v>20</v>
      </c>
      <c r="AE1389" t="n">
        <v>-4</v>
      </c>
      <c r="AF1389" t="n">
        <v>-7</v>
      </c>
      <c r="AG1389" t="n">
        <v>2</v>
      </c>
      <c r="AI1389" t="n">
        <v>-12</v>
      </c>
      <c r="AJ1389" t="n">
        <v>-4</v>
      </c>
      <c r="AK1389" t="n">
        <v>-11</v>
      </c>
      <c r="AL1389" t="n">
        <v>-14</v>
      </c>
      <c r="AN1389" t="n">
        <v>-26</v>
      </c>
      <c r="AQ1389" t="n">
        <v>12</v>
      </c>
    </row>
    <row r="1390">
      <c r="A1390" t="inlineStr">
        <is>
          <t>Impact from volume change</t>
        </is>
      </c>
      <c r="C1390" t="inlineStr">
        <is>
          <t>Million</t>
        </is>
      </c>
      <c r="D1390" t="inlineStr">
        <is>
          <t>QQQQ</t>
        </is>
      </c>
      <c r="BE1390" t="n">
        <v>-35</v>
      </c>
    </row>
    <row r="1391">
      <c r="A1391" t="inlineStr">
        <is>
          <t>Impact from foreign currency translation</t>
        </is>
      </c>
      <c r="C1391" t="inlineStr">
        <is>
          <t>Million</t>
        </is>
      </c>
      <c r="D1391" t="inlineStr">
        <is>
          <t>QQQQ</t>
        </is>
      </c>
      <c r="AF1391" t="n">
        <v>5</v>
      </c>
      <c r="AG1391" t="n">
        <v>3</v>
      </c>
      <c r="AI1391" t="n">
        <v>11</v>
      </c>
      <c r="AJ1391" t="n">
        <v>-4</v>
      </c>
      <c r="AK1391" t="n">
        <v>-5</v>
      </c>
      <c r="AL1391" t="n">
        <v>-6</v>
      </c>
      <c r="AN1391" t="n">
        <v>-18</v>
      </c>
      <c r="AQ1391" t="n">
        <v>-5</v>
      </c>
      <c r="AT1391" t="n">
        <v>7</v>
      </c>
      <c r="AU1391" t="n">
        <v>16</v>
      </c>
      <c r="AV1391" t="n">
        <v>23</v>
      </c>
      <c r="AZ1391" t="n">
        <v>-12</v>
      </c>
      <c r="BA1391" t="n">
        <v>-22</v>
      </c>
      <c r="BC1391" t="n">
        <v>-32</v>
      </c>
      <c r="BE1391" t="n">
        <v>-15</v>
      </c>
    </row>
    <row r="1392">
      <c r="A1392" t="inlineStr">
        <is>
          <t>Product mix Impact from foreign currency translation</t>
        </is>
      </c>
      <c r="C1392" t="inlineStr">
        <is>
          <t>Million</t>
        </is>
      </c>
      <c r="D1392" t="inlineStr">
        <is>
          <t>QQQQ</t>
        </is>
      </c>
      <c r="AU1392" t="n">
        <v>16</v>
      </c>
    </row>
    <row r="1393">
      <c r="A1393" t="inlineStr">
        <is>
          <t>Integration costs</t>
        </is>
      </c>
      <c r="C1393" t="inlineStr">
        <is>
          <t>Million</t>
        </is>
      </c>
      <c r="D1393" t="inlineStr">
        <is>
          <t>QQQQ</t>
        </is>
      </c>
      <c r="BE1393" t="n">
        <v>18</v>
      </c>
    </row>
    <row r="1394">
      <c r="A1394" t="inlineStr">
        <is>
          <t>Earnings decline from legacy AEP locations</t>
        </is>
      </c>
      <c r="C1394" t="inlineStr">
        <is>
          <t>Million</t>
        </is>
      </c>
      <c r="D1394" t="inlineStr">
        <is>
          <t>QQQQ</t>
        </is>
      </c>
      <c r="AG1394" t="n">
        <v>-7</v>
      </c>
    </row>
    <row r="1395">
      <c r="A1395" t="inlineStr">
        <is>
          <t>Inventory fair value step-up charge related to RPC purchase accounting adjustments</t>
        </is>
      </c>
      <c r="C1395" t="inlineStr">
        <is>
          <t>Million</t>
        </is>
      </c>
      <c r="D1395" t="inlineStr">
        <is>
          <t>QQQQ</t>
        </is>
      </c>
      <c r="AM1395" t="n">
        <v>39</v>
      </c>
      <c r="AU1395" t="n">
        <v>19</v>
      </c>
    </row>
    <row r="1396">
      <c r="A1396" t="inlineStr">
        <is>
          <t>Acquisition operating income</t>
        </is>
      </c>
      <c r="C1396" t="inlineStr">
        <is>
          <t>Million</t>
        </is>
      </c>
      <c r="D1396" t="inlineStr">
        <is>
          <t>QQQQ</t>
        </is>
      </c>
      <c r="AD1396" t="n">
        <v>151</v>
      </c>
      <c r="AP1396" t="n">
        <v>81</v>
      </c>
      <c r="AQ1396" t="n">
        <v>111</v>
      </c>
    </row>
    <row r="1397">
      <c r="A1397" t="inlineStr">
        <is>
          <t>Organic volume</t>
        </is>
      </c>
      <c r="C1397" t="inlineStr">
        <is>
          <t>Percent</t>
        </is>
      </c>
      <c r="D1397" t="inlineStr">
        <is>
          <t>QQQQ</t>
        </is>
      </c>
      <c r="AR1397" t="n">
        <v>4</v>
      </c>
      <c r="AS1397" t="n">
        <v>2</v>
      </c>
      <c r="AZ1397" t="n">
        <v>10</v>
      </c>
    </row>
    <row r="1398">
      <c r="A1398" t="inlineStr">
        <is>
          <t>Benefit from extra shipping days</t>
        </is>
      </c>
      <c r="C1398" t="inlineStr">
        <is>
          <t>Million</t>
        </is>
      </c>
      <c r="D1398" t="inlineStr">
        <is>
          <t>QQQQ</t>
        </is>
      </c>
      <c r="AT1398" t="n">
        <v>19</v>
      </c>
      <c r="AX1398" t="n">
        <v>-22</v>
      </c>
    </row>
    <row r="1399">
      <c r="A1399" t="inlineStr">
        <is>
          <t>Impact from inflation and product mix</t>
        </is>
      </c>
      <c r="C1399" t="inlineStr">
        <is>
          <t>Million</t>
        </is>
      </c>
      <c r="D1399" t="inlineStr">
        <is>
          <t>QQQQ</t>
        </is>
      </c>
      <c r="AX1399" t="n">
        <v>75</v>
      </c>
    </row>
    <row r="1400">
      <c r="A1400" t="inlineStr">
        <is>
          <t>Increase in depreciation and amortization</t>
        </is>
      </c>
      <c r="C1400" t="inlineStr">
        <is>
          <t>Million</t>
        </is>
      </c>
      <c r="D1400" t="inlineStr">
        <is>
          <t>QQQQ</t>
        </is>
      </c>
      <c r="AX1400" t="n">
        <v>19</v>
      </c>
    </row>
    <row r="1401"/>
    <row r="1402">
      <c r="A1402" t="inlineStr">
        <is>
          <t>Components of net deferred income tax liability</t>
        </is>
      </c>
    </row>
    <row r="1403">
      <c r="A1403" t="inlineStr">
        <is>
          <t>Deferred tax assets:</t>
        </is>
      </c>
    </row>
    <row r="1404">
      <c r="A1404" t="inlineStr">
        <is>
          <t>Allowance for doubtful accounts</t>
        </is>
      </c>
      <c r="C1404" t="inlineStr">
        <is>
          <t>Million</t>
        </is>
      </c>
      <c r="D1404" t="inlineStr">
        <is>
          <t>QQQQ</t>
        </is>
      </c>
      <c r="J1404" t="n">
        <v>3</v>
      </c>
      <c r="O1404" t="n">
        <v>3</v>
      </c>
      <c r="T1404" t="n">
        <v>3</v>
      </c>
      <c r="Y1404" t="n">
        <v>7</v>
      </c>
      <c r="AD1404" t="n">
        <v>7</v>
      </c>
      <c r="AI1404" t="n">
        <v>4</v>
      </c>
      <c r="AN1404" t="n">
        <v>3</v>
      </c>
      <c r="AS1404" t="n">
        <v>3</v>
      </c>
      <c r="AX1404" t="n">
        <v>3</v>
      </c>
    </row>
    <row r="1405">
      <c r="A1405" t="inlineStr">
        <is>
          <t>Deferred gain on sale leaseback</t>
        </is>
      </c>
      <c r="C1405" t="inlineStr">
        <is>
          <t>Million</t>
        </is>
      </c>
      <c r="D1405" t="inlineStr">
        <is>
          <t>QQQQ</t>
        </is>
      </c>
      <c r="J1405" t="n">
        <v>14</v>
      </c>
      <c r="O1405" t="n">
        <v>13</v>
      </c>
      <c r="T1405" t="n">
        <v>12</v>
      </c>
      <c r="Y1405" t="n">
        <v>11</v>
      </c>
      <c r="AD1405" t="n">
        <v>10</v>
      </c>
      <c r="AI1405" t="n">
        <v>6</v>
      </c>
      <c r="AN1405" t="n">
        <v>5</v>
      </c>
      <c r="AS1405" t="n">
        <v>5</v>
      </c>
      <c r="AX1405" t="n">
        <v>4</v>
      </c>
    </row>
    <row r="1406">
      <c r="A1406" t="inlineStr">
        <is>
          <t>Accrued liabilities and reserves</t>
        </is>
      </c>
      <c r="C1406" t="inlineStr">
        <is>
          <t>Million</t>
        </is>
      </c>
      <c r="D1406" t="inlineStr">
        <is>
          <t>QQQQ</t>
        </is>
      </c>
      <c r="J1406" t="n">
        <v>34</v>
      </c>
      <c r="O1406" t="n">
        <v>58</v>
      </c>
      <c r="T1406" t="n">
        <v>84</v>
      </c>
      <c r="Y1406" t="n">
        <v>129</v>
      </c>
      <c r="AD1406" t="n">
        <v>89</v>
      </c>
      <c r="AI1406" t="n">
        <v>28</v>
      </c>
      <c r="AN1406" t="n">
        <v>64</v>
      </c>
      <c r="AS1406" t="n">
        <v>104</v>
      </c>
      <c r="AX1406" t="n">
        <v>101</v>
      </c>
      <c r="BC1406" t="n">
        <v>75</v>
      </c>
    </row>
    <row r="1407">
      <c r="A1407" t="inlineStr">
        <is>
          <t>Inventories</t>
        </is>
      </c>
      <c r="C1407" t="inlineStr">
        <is>
          <t>Million</t>
        </is>
      </c>
      <c r="D1407" t="inlineStr">
        <is>
          <t>QQQQ</t>
        </is>
      </c>
      <c r="J1407" t="n">
        <v>9</v>
      </c>
      <c r="O1407" t="n">
        <v>10</v>
      </c>
      <c r="T1407" t="n">
        <v>9</v>
      </c>
      <c r="Y1407" t="n">
        <v>10</v>
      </c>
      <c r="AD1407" t="n">
        <v>6</v>
      </c>
      <c r="AI1407" t="n">
        <v>9</v>
      </c>
      <c r="AN1407" t="n">
        <v>9</v>
      </c>
      <c r="AS1407" t="n">
        <v>10</v>
      </c>
      <c r="AX1407" t="n">
        <v>13</v>
      </c>
      <c r="BC1407" t="n">
        <v>11</v>
      </c>
    </row>
    <row r="1408">
      <c r="A1408" t="inlineStr">
        <is>
          <t>Net operating loss carry forward</t>
        </is>
      </c>
      <c r="C1408" t="inlineStr">
        <is>
          <t>Million</t>
        </is>
      </c>
      <c r="D1408" t="inlineStr">
        <is>
          <t>QQQQ</t>
        </is>
      </c>
      <c r="J1408" t="n">
        <v>343</v>
      </c>
      <c r="O1408" t="n">
        <v>248</v>
      </c>
      <c r="T1408" t="n">
        <v>130</v>
      </c>
      <c r="Y1408" t="n">
        <v>371</v>
      </c>
      <c r="AD1408" t="n">
        <v>292</v>
      </c>
      <c r="AI1408" t="n">
        <v>212</v>
      </c>
      <c r="AN1408" t="n">
        <v>348</v>
      </c>
      <c r="AS1408" t="n">
        <v>291</v>
      </c>
      <c r="AX1408" t="n">
        <v>273</v>
      </c>
      <c r="BC1408" t="n">
        <v>235</v>
      </c>
    </row>
    <row r="1409">
      <c r="A1409" t="inlineStr">
        <is>
          <t>Alternative minimum tax amt credit carryforward</t>
        </is>
      </c>
      <c r="C1409" t="inlineStr">
        <is>
          <t>Million</t>
        </is>
      </c>
      <c r="D1409" t="inlineStr">
        <is>
          <t>QQQQ</t>
        </is>
      </c>
      <c r="J1409" t="n">
        <v>9</v>
      </c>
      <c r="O1409" t="n">
        <v>9</v>
      </c>
      <c r="T1409" t="n">
        <v>9</v>
      </c>
      <c r="Y1409" t="n">
        <v>10</v>
      </c>
      <c r="AD1409" t="n">
        <v>11</v>
      </c>
      <c r="AI1409" t="n">
        <v>8</v>
      </c>
    </row>
    <row r="1410">
      <c r="A1410" t="inlineStr">
        <is>
          <t>Interest expense carryforward</t>
        </is>
      </c>
      <c r="C1410" t="inlineStr">
        <is>
          <t>Million</t>
        </is>
      </c>
      <c r="D1410" t="inlineStr">
        <is>
          <t>QQQQ</t>
        </is>
      </c>
      <c r="AN1410" t="n">
        <v>35</v>
      </c>
      <c r="AS1410" t="n">
        <v>28</v>
      </c>
      <c r="AX1410" t="n">
        <v>58</v>
      </c>
      <c r="BC1410" t="n">
        <v>107</v>
      </c>
    </row>
    <row r="1411">
      <c r="A1411" t="inlineStr">
        <is>
          <t>Derivatives</t>
        </is>
      </c>
      <c r="C1411" t="inlineStr">
        <is>
          <t>Million</t>
        </is>
      </c>
      <c r="D1411" t="inlineStr">
        <is>
          <t>QQQQ</t>
        </is>
      </c>
      <c r="AS1411" t="n">
        <v>127</v>
      </c>
      <c r="AX1411" t="n">
        <v>105</v>
      </c>
    </row>
    <row r="1412">
      <c r="A1412" t="inlineStr">
        <is>
          <t>Lease liability</t>
        </is>
      </c>
      <c r="C1412" t="inlineStr">
        <is>
          <t>Million</t>
        </is>
      </c>
      <c r="D1412" t="inlineStr">
        <is>
          <t>QQQQ</t>
        </is>
      </c>
      <c r="AS1412" t="n">
        <v>147</v>
      </c>
      <c r="AX1412" t="n">
        <v>144</v>
      </c>
      <c r="BC1412" t="n">
        <v>134</v>
      </c>
    </row>
    <row r="1413">
      <c r="A1413" t="inlineStr">
        <is>
          <t>Research and development credit carryforward</t>
        </is>
      </c>
      <c r="C1413" t="inlineStr">
        <is>
          <t>Million</t>
        </is>
      </c>
      <c r="D1413" t="inlineStr">
        <is>
          <t>QQQQ</t>
        </is>
      </c>
      <c r="O1413" t="n">
        <v>22</v>
      </c>
      <c r="T1413" t="n">
        <v>22</v>
      </c>
      <c r="Y1413" t="n">
        <v>36</v>
      </c>
      <c r="AD1413" t="n">
        <v>18</v>
      </c>
      <c r="AI1413" t="n">
        <v>13</v>
      </c>
      <c r="AN1413" t="n">
        <v>12</v>
      </c>
      <c r="AS1413" t="n">
        <v>11</v>
      </c>
      <c r="AX1413" t="n">
        <v>13</v>
      </c>
      <c r="BC1413" t="n">
        <v>13</v>
      </c>
    </row>
    <row r="1414">
      <c r="A1414" t="inlineStr">
        <is>
          <t>Federal and state tax credits</t>
        </is>
      </c>
      <c r="C1414" t="inlineStr">
        <is>
          <t>Million</t>
        </is>
      </c>
      <c r="D1414" t="inlineStr">
        <is>
          <t>QQQQ</t>
        </is>
      </c>
      <c r="J1414" t="n">
        <v>14</v>
      </c>
      <c r="O1414" t="n">
        <v>13</v>
      </c>
      <c r="T1414" t="n">
        <v>7</v>
      </c>
      <c r="Y1414" t="n">
        <v>2</v>
      </c>
      <c r="AD1414" t="n">
        <v>9</v>
      </c>
      <c r="AI1414" t="n">
        <v>10</v>
      </c>
      <c r="AN1414" t="n">
        <v>11</v>
      </c>
      <c r="AS1414" t="n">
        <v>14</v>
      </c>
      <c r="AX1414" t="n">
        <v>13</v>
      </c>
      <c r="BC1414" t="n">
        <v>9</v>
      </c>
    </row>
    <row r="1415">
      <c r="A1415" t="inlineStr">
        <is>
          <t>Other</t>
        </is>
      </c>
      <c r="C1415" t="inlineStr">
        <is>
          <t>Million</t>
        </is>
      </c>
      <c r="D1415" t="inlineStr">
        <is>
          <t>QQQQ</t>
        </is>
      </c>
      <c r="J1415" t="n">
        <v>7</v>
      </c>
      <c r="O1415" t="n">
        <v>9</v>
      </c>
      <c r="T1415" t="n">
        <v>3</v>
      </c>
      <c r="Y1415" t="n">
        <v>6</v>
      </c>
      <c r="AD1415" t="n">
        <v>14</v>
      </c>
      <c r="AI1415" t="n">
        <v>19</v>
      </c>
      <c r="AN1415" t="n">
        <v>40</v>
      </c>
      <c r="AS1415" t="n">
        <v>33</v>
      </c>
      <c r="AX1415" t="n">
        <v>42</v>
      </c>
      <c r="BC1415" t="n">
        <v>48</v>
      </c>
    </row>
    <row r="1416">
      <c r="A1416" t="inlineStr">
        <is>
          <t>Total deferred tax assets</t>
        </is>
      </c>
      <c r="C1416" t="inlineStr">
        <is>
          <t>Million</t>
        </is>
      </c>
      <c r="D1416" t="inlineStr">
        <is>
          <t>QQQQ</t>
        </is>
      </c>
      <c r="J1416" t="n">
        <v>433</v>
      </c>
      <c r="O1416" t="n">
        <v>385</v>
      </c>
      <c r="T1416" t="n">
        <v>279</v>
      </c>
      <c r="Y1416" t="n">
        <v>582</v>
      </c>
      <c r="AD1416" t="n">
        <v>456</v>
      </c>
      <c r="AI1416" t="n">
        <v>309</v>
      </c>
      <c r="AN1416" t="n">
        <v>527</v>
      </c>
      <c r="AS1416" t="n">
        <v>773</v>
      </c>
      <c r="AX1416" t="n">
        <v>769</v>
      </c>
      <c r="BC1416" t="n">
        <v>632</v>
      </c>
    </row>
    <row r="1417">
      <c r="A1417" t="inlineStr">
        <is>
          <t>Total deferred tax assets-c</t>
        </is>
      </c>
      <c r="J1417">
        <f>SUM(J1404:J1415)</f>
        <v/>
      </c>
      <c r="O1417">
        <f>SUM(O1404:O1415)</f>
        <v/>
      </c>
      <c r="S1417">
        <f>SUM(S1404:S1415)</f>
        <v/>
      </c>
      <c r="T1417">
        <f>SUM(T1404:T1415)</f>
        <v/>
      </c>
      <c r="X1417">
        <f>SUM(X1404:X1415)</f>
        <v/>
      </c>
      <c r="Y1417">
        <f>SUM(Y1404:Y1415)</f>
        <v/>
      </c>
      <c r="Z1417">
        <f>SUM(Z1404:Z1415)</f>
        <v/>
      </c>
      <c r="AC1417">
        <f>SUM(AC1404:AC1415)</f>
        <v/>
      </c>
      <c r="AD1417">
        <f>SUM(AD1404:AD1415)</f>
        <v/>
      </c>
      <c r="AH1417">
        <f>SUM(AH1404:AH1415)</f>
        <v/>
      </c>
      <c r="AI1417">
        <f>SUM(AI1404:AI1415)</f>
        <v/>
      </c>
      <c r="AM1417">
        <f>SUM(AM1404:AM1415)</f>
        <v/>
      </c>
      <c r="AN1417">
        <f>SUM(AN1404:AN1415)</f>
        <v/>
      </c>
      <c r="AR1417">
        <f>SUM(AR1404:AR1415)</f>
        <v/>
      </c>
      <c r="AS1417">
        <f>SUM(AS1404:AS1415)</f>
        <v/>
      </c>
      <c r="AT1417">
        <f>SUM(AT1404:AT1415)</f>
        <v/>
      </c>
      <c r="AU1417">
        <f>SUM(AU1404:AU1415)</f>
        <v/>
      </c>
      <c r="AW1417">
        <f>SUM(AW1404:AW1415)</f>
        <v/>
      </c>
      <c r="AX1417">
        <f>SUM(AX1404:AX1415)</f>
        <v/>
      </c>
      <c r="AY1417">
        <f>SUM(AY1404:AY1415)</f>
        <v/>
      </c>
      <c r="BC1417">
        <f>SUM(BC1404:BC1415)</f>
        <v/>
      </c>
    </row>
    <row r="1418">
      <c r="A1418" t="inlineStr">
        <is>
          <t>Sum check</t>
        </is>
      </c>
      <c r="J1418">
        <f>J1416-J1417</f>
        <v/>
      </c>
      <c r="O1418">
        <f>O1416-O1417</f>
        <v/>
      </c>
      <c r="S1418">
        <f>S1416-S1417</f>
        <v/>
      </c>
      <c r="T1418">
        <f>T1416-T1417</f>
        <v/>
      </c>
      <c r="X1418">
        <f>X1416-X1417</f>
        <v/>
      </c>
      <c r="Y1418">
        <f>Y1416-Y1417</f>
        <v/>
      </c>
      <c r="Z1418">
        <f>Z1416-Z1417</f>
        <v/>
      </c>
      <c r="AC1418">
        <f>AC1416-AC1417</f>
        <v/>
      </c>
      <c r="AD1418">
        <f>AD1416-AD1417</f>
        <v/>
      </c>
      <c r="AH1418">
        <f>AH1416-AH1417</f>
        <v/>
      </c>
      <c r="AI1418">
        <f>AI1416-AI1417</f>
        <v/>
      </c>
      <c r="AM1418">
        <f>AM1416-AM1417</f>
        <v/>
      </c>
      <c r="AN1418">
        <f>AN1416-AN1417</f>
        <v/>
      </c>
      <c r="AR1418">
        <f>AR1416-AR1417</f>
        <v/>
      </c>
      <c r="AS1418">
        <f>AS1416-AS1417</f>
        <v/>
      </c>
      <c r="AT1418">
        <f>AT1416-AT1417</f>
        <v/>
      </c>
      <c r="AU1418">
        <f>AU1416-AU1417</f>
        <v/>
      </c>
      <c r="AW1418">
        <f>AW1416-AW1417</f>
        <v/>
      </c>
      <c r="AX1418">
        <f>AX1416-AX1417</f>
        <v/>
      </c>
      <c r="AY1418">
        <f>AY1416-AY1417</f>
        <v/>
      </c>
      <c r="BC1418">
        <f>BC1416-BC1417</f>
        <v/>
      </c>
    </row>
    <row r="1419"/>
    <row r="1420">
      <c r="A1420" t="inlineStr">
        <is>
          <t>Valuation allowance</t>
        </is>
      </c>
      <c r="C1420" t="inlineStr">
        <is>
          <t>Million</t>
        </is>
      </c>
      <c r="D1420" t="inlineStr">
        <is>
          <t>QQQQ</t>
        </is>
      </c>
      <c r="J1420" t="n">
        <v>-59</v>
      </c>
      <c r="O1420" t="n">
        <v>-56</v>
      </c>
      <c r="T1420" t="n">
        <v>-29</v>
      </c>
      <c r="Y1420" t="n">
        <v>-82</v>
      </c>
      <c r="AD1420" t="n">
        <v>-93</v>
      </c>
      <c r="AI1420" t="n">
        <v>-93</v>
      </c>
      <c r="AN1420" t="n">
        <v>-141</v>
      </c>
      <c r="AS1420" t="n">
        <v>-150</v>
      </c>
      <c r="AX1420" t="n">
        <v>-126</v>
      </c>
      <c r="BC1420" t="n">
        <v>-104</v>
      </c>
    </row>
    <row r="1421">
      <c r="A1421" t="inlineStr">
        <is>
          <t>Total deferred tax assets net of valuation allowance</t>
        </is>
      </c>
      <c r="C1421" t="inlineStr">
        <is>
          <t>Million</t>
        </is>
      </c>
      <c r="D1421" t="inlineStr">
        <is>
          <t>QQQQ</t>
        </is>
      </c>
      <c r="J1421" t="n">
        <v>374</v>
      </c>
      <c r="O1421" t="n">
        <v>329</v>
      </c>
      <c r="T1421" t="n">
        <v>250</v>
      </c>
      <c r="Y1421" t="n">
        <v>500</v>
      </c>
      <c r="AD1421" t="n">
        <v>363</v>
      </c>
      <c r="AI1421" t="n">
        <v>216</v>
      </c>
      <c r="AN1421" t="n">
        <v>386</v>
      </c>
      <c r="AS1421" t="n">
        <v>623</v>
      </c>
      <c r="AX1421" t="n">
        <v>643</v>
      </c>
      <c r="BC1421" t="n">
        <v>528</v>
      </c>
    </row>
    <row r="1422">
      <c r="A1422" t="inlineStr">
        <is>
          <t>Total deferred tax assets net of valuation allowance-c</t>
        </is>
      </c>
      <c r="J1422">
        <f>J1416+J1420</f>
        <v/>
      </c>
      <c r="O1422">
        <f>O1416+O1420</f>
        <v/>
      </c>
      <c r="S1422">
        <f>S1416+S1420</f>
        <v/>
      </c>
      <c r="T1422">
        <f>T1416+T1420</f>
        <v/>
      </c>
      <c r="X1422">
        <f>X1416+X1420</f>
        <v/>
      </c>
      <c r="Y1422">
        <f>Y1416+Y1420</f>
        <v/>
      </c>
      <c r="Z1422">
        <f>Z1416+Z1420</f>
        <v/>
      </c>
      <c r="AC1422">
        <f>AC1416+AC1420</f>
        <v/>
      </c>
      <c r="AD1422">
        <f>AD1416+AD1420</f>
        <v/>
      </c>
      <c r="AH1422">
        <f>AH1416+AH1420</f>
        <v/>
      </c>
      <c r="AI1422">
        <f>AI1416+AI1420</f>
        <v/>
      </c>
      <c r="AM1422">
        <f>AM1416+AM1420</f>
        <v/>
      </c>
      <c r="AN1422">
        <f>AN1416+AN1420</f>
        <v/>
      </c>
      <c r="AR1422">
        <f>AR1416+AR1420</f>
        <v/>
      </c>
      <c r="AS1422">
        <f>AS1416+AS1420</f>
        <v/>
      </c>
      <c r="AT1422">
        <f>AT1416+AT1420</f>
        <v/>
      </c>
      <c r="AU1422">
        <f>AU1416+AU1420</f>
        <v/>
      </c>
      <c r="AW1422">
        <f>AW1416+AW1420</f>
        <v/>
      </c>
      <c r="AX1422">
        <f>AX1416+AX1420</f>
        <v/>
      </c>
      <c r="AY1422">
        <f>AY1416+AY1420</f>
        <v/>
      </c>
      <c r="BC1422">
        <f>BC1416+BC1420</f>
        <v/>
      </c>
    </row>
    <row r="1423">
      <c r="A1423" t="inlineStr">
        <is>
          <t>Sum check</t>
        </is>
      </c>
      <c r="J1423">
        <f>J1421-J1422</f>
        <v/>
      </c>
      <c r="O1423">
        <f>O1421-O1422</f>
        <v/>
      </c>
      <c r="S1423">
        <f>S1421-S1422</f>
        <v/>
      </c>
      <c r="T1423">
        <f>T1421-T1422</f>
        <v/>
      </c>
      <c r="X1423">
        <f>X1421-X1422</f>
        <v/>
      </c>
      <c r="Y1423">
        <f>Y1421-Y1422</f>
        <v/>
      </c>
      <c r="Z1423">
        <f>Z1421-Z1422</f>
        <v/>
      </c>
      <c r="AC1423">
        <f>AC1421-AC1422</f>
        <v/>
      </c>
      <c r="AD1423">
        <f>AD1421-AD1422</f>
        <v/>
      </c>
      <c r="AH1423">
        <f>AH1421-AH1422</f>
        <v/>
      </c>
      <c r="AI1423">
        <f>AI1421-AI1422</f>
        <v/>
      </c>
      <c r="AM1423">
        <f>AM1421-AM1422</f>
        <v/>
      </c>
      <c r="AN1423">
        <f>AN1421-AN1422</f>
        <v/>
      </c>
      <c r="AR1423">
        <f>AR1421-AR1422</f>
        <v/>
      </c>
      <c r="AS1423">
        <f>AS1421-AS1422</f>
        <v/>
      </c>
      <c r="AT1423">
        <f>AT1421-AT1422</f>
        <v/>
      </c>
      <c r="AU1423">
        <f>AU1421-AU1422</f>
        <v/>
      </c>
      <c r="AW1423">
        <f>AW1421-AW1422</f>
        <v/>
      </c>
      <c r="AX1423">
        <f>AX1421-AX1422</f>
        <v/>
      </c>
      <c r="AY1423">
        <f>AY1421-AY1422</f>
        <v/>
      </c>
      <c r="BC1423">
        <f>BC1421-BC1422</f>
        <v/>
      </c>
    </row>
    <row r="1424"/>
    <row r="1425">
      <c r="A1425" t="inlineStr">
        <is>
          <t>Deferred tax liabilities:</t>
        </is>
      </c>
    </row>
    <row r="1426">
      <c r="A1426" t="inlineStr">
        <is>
          <t>Property, plant and equipment</t>
        </is>
      </c>
      <c r="C1426" t="inlineStr">
        <is>
          <t>Million</t>
        </is>
      </c>
      <c r="D1426" t="inlineStr">
        <is>
          <t>QQQQ</t>
        </is>
      </c>
      <c r="J1426" t="n">
        <v>187</v>
      </c>
      <c r="O1426" t="n">
        <v>157</v>
      </c>
      <c r="T1426" t="n">
        <v>137</v>
      </c>
      <c r="Y1426" t="n">
        <v>282</v>
      </c>
      <c r="AD1426" t="n">
        <v>277</v>
      </c>
      <c r="AI1426" t="n">
        <v>239</v>
      </c>
      <c r="AN1426" t="n">
        <v>487</v>
      </c>
      <c r="AS1426" t="n">
        <v>429</v>
      </c>
      <c r="AX1426" t="n">
        <v>430</v>
      </c>
      <c r="BC1426" t="n">
        <v>450</v>
      </c>
    </row>
    <row r="1427">
      <c r="A1427" t="inlineStr">
        <is>
          <t>Intangible, assets</t>
        </is>
      </c>
      <c r="C1427" t="inlineStr">
        <is>
          <t>Million</t>
        </is>
      </c>
      <c r="D1427" t="inlineStr">
        <is>
          <t>QQQQ</t>
        </is>
      </c>
      <c r="J1427" t="n">
        <v>300</v>
      </c>
      <c r="O1427" t="n">
        <v>279</v>
      </c>
      <c r="T1427" t="n">
        <v>256</v>
      </c>
      <c r="Y1427" t="n">
        <v>435</v>
      </c>
      <c r="AD1427" t="n">
        <v>475</v>
      </c>
      <c r="AI1427" t="n">
        <v>306</v>
      </c>
      <c r="AN1427" t="n">
        <v>597</v>
      </c>
      <c r="AS1427" t="n">
        <v>588</v>
      </c>
      <c r="AX1427" t="n">
        <v>563</v>
      </c>
      <c r="BC1427" t="n">
        <v>471</v>
      </c>
    </row>
    <row r="1428">
      <c r="A1428" t="inlineStr">
        <is>
          <t>Derivatives</t>
        </is>
      </c>
      <c r="C1428" t="inlineStr">
        <is>
          <t>Million</t>
        </is>
      </c>
      <c r="D1428" t="inlineStr">
        <is>
          <t>QQQQ</t>
        </is>
      </c>
      <c r="BC1428" t="n">
        <v>94</v>
      </c>
    </row>
    <row r="1429">
      <c r="A1429" t="inlineStr">
        <is>
          <t>Debt extinguishment</t>
        </is>
      </c>
      <c r="C1429" t="inlineStr">
        <is>
          <t>Million</t>
        </is>
      </c>
      <c r="D1429" t="inlineStr">
        <is>
          <t>QQQQ</t>
        </is>
      </c>
      <c r="J1429" t="n">
        <v>132</v>
      </c>
      <c r="O1429" t="n">
        <v>107</v>
      </c>
      <c r="T1429" t="n">
        <v>79</v>
      </c>
      <c r="Y1429" t="n">
        <v>53</v>
      </c>
      <c r="AD1429" t="n">
        <v>27</v>
      </c>
    </row>
    <row r="1430">
      <c r="A1430" t="inlineStr">
        <is>
          <t>Leased asset</t>
        </is>
      </c>
      <c r="C1430" t="inlineStr">
        <is>
          <t>Million</t>
        </is>
      </c>
      <c r="D1430" t="inlineStr">
        <is>
          <t>QQQQ</t>
        </is>
      </c>
      <c r="AS1430" t="n">
        <v>142</v>
      </c>
      <c r="AX1430" t="n">
        <v>139</v>
      </c>
      <c r="BC1430" t="n">
        <v>131</v>
      </c>
    </row>
    <row r="1431">
      <c r="A1431" t="inlineStr">
        <is>
          <t>Included in held for sale</t>
        </is>
      </c>
      <c r="C1431" t="inlineStr">
        <is>
          <t>Million</t>
        </is>
      </c>
      <c r="D1431" t="inlineStr">
        <is>
          <t>QQQQ</t>
        </is>
      </c>
      <c r="AS1431" t="n">
        <v>-4</v>
      </c>
    </row>
    <row r="1432">
      <c r="A1432" t="inlineStr">
        <is>
          <t>Other</t>
        </is>
      </c>
      <c r="C1432" t="inlineStr">
        <is>
          <t>Million</t>
        </is>
      </c>
      <c r="D1432" t="inlineStr">
        <is>
          <t>QQQQ</t>
        </is>
      </c>
      <c r="J1432" t="n">
        <v>1</v>
      </c>
      <c r="O1432" t="n">
        <v>6</v>
      </c>
      <c r="T1432" t="n">
        <v>3</v>
      </c>
      <c r="Y1432" t="n">
        <v>2</v>
      </c>
      <c r="AD1432" t="n">
        <v>3</v>
      </c>
      <c r="AI1432" t="n">
        <v>5</v>
      </c>
      <c r="AN1432" t="n">
        <v>63</v>
      </c>
      <c r="AS1432" t="n">
        <v>15</v>
      </c>
      <c r="AX1432" t="n">
        <v>13</v>
      </c>
      <c r="BC1432" t="n">
        <v>24</v>
      </c>
    </row>
    <row r="1433">
      <c r="A1433" t="inlineStr">
        <is>
          <t>Total deferred tax liabilities</t>
        </is>
      </c>
      <c r="C1433" t="inlineStr">
        <is>
          <t>Million</t>
        </is>
      </c>
      <c r="D1433" t="inlineStr">
        <is>
          <t>QQQQ</t>
        </is>
      </c>
      <c r="J1433" t="n">
        <v>620</v>
      </c>
      <c r="O1433" t="n">
        <v>549</v>
      </c>
      <c r="T1433" t="n">
        <v>475</v>
      </c>
      <c r="Y1433" t="n">
        <v>772</v>
      </c>
      <c r="AD1433" t="n">
        <v>782</v>
      </c>
      <c r="AI1433" t="n">
        <v>550</v>
      </c>
      <c r="AN1433" t="n">
        <v>1147</v>
      </c>
      <c r="AS1433" t="n">
        <v>1170</v>
      </c>
      <c r="AX1433" t="n">
        <v>1145</v>
      </c>
      <c r="BC1433" t="n">
        <v>1170</v>
      </c>
    </row>
    <row r="1434">
      <c r="A1434" t="inlineStr">
        <is>
          <t>Total deferred tax liabilities-c</t>
        </is>
      </c>
      <c r="J1434">
        <f>SUM(J1426:J1432)</f>
        <v/>
      </c>
      <c r="O1434">
        <f>SUM(O1426:O1432)</f>
        <v/>
      </c>
      <c r="S1434">
        <f>SUM(S1426:S1432)</f>
        <v/>
      </c>
      <c r="T1434">
        <f>SUM(T1426:T1432)</f>
        <v/>
      </c>
      <c r="X1434">
        <f>SUM(X1426:X1432)</f>
        <v/>
      </c>
      <c r="Y1434">
        <f>SUM(Y1426:Y1432)</f>
        <v/>
      </c>
      <c r="Z1434">
        <f>SUM(Z1426:Z1432)</f>
        <v/>
      </c>
      <c r="AC1434">
        <f>SUM(AC1426:AC1432)</f>
        <v/>
      </c>
      <c r="AD1434">
        <f>SUM(AD1426:AD1432)</f>
        <v/>
      </c>
      <c r="AH1434">
        <f>SUM(AH1426:AH1432)</f>
        <v/>
      </c>
      <c r="AI1434">
        <f>SUM(AI1426:AI1432)</f>
        <v/>
      </c>
      <c r="AM1434">
        <f>SUM(AM1426:AM1432)</f>
        <v/>
      </c>
      <c r="AN1434">
        <f>SUM(AN1426:AN1432)</f>
        <v/>
      </c>
      <c r="AR1434">
        <f>SUM(AR1426:AR1432)</f>
        <v/>
      </c>
      <c r="AS1434">
        <f>SUM(AS1426:AS1432)</f>
        <v/>
      </c>
      <c r="AT1434">
        <f>SUM(AT1426:AT1432)</f>
        <v/>
      </c>
      <c r="AU1434">
        <f>SUM(AU1426:AU1432)</f>
        <v/>
      </c>
      <c r="AW1434">
        <f>SUM(AW1426:AW1432)</f>
        <v/>
      </c>
      <c r="AX1434">
        <f>SUM(AX1426:AX1432)</f>
        <v/>
      </c>
      <c r="AY1434">
        <f>SUM(AY1426:AY1432)</f>
        <v/>
      </c>
      <c r="BC1434">
        <f>SUM(BC1426:BC1432)</f>
        <v/>
      </c>
    </row>
    <row r="1435">
      <c r="A1435" t="inlineStr">
        <is>
          <t>Sum check</t>
        </is>
      </c>
      <c r="J1435">
        <f>J1433-J1434</f>
        <v/>
      </c>
      <c r="O1435">
        <f>O1433-O1434</f>
        <v/>
      </c>
      <c r="S1435">
        <f>S1433-S1434</f>
        <v/>
      </c>
      <c r="T1435">
        <f>T1433-T1434</f>
        <v/>
      </c>
      <c r="X1435">
        <f>X1433-X1434</f>
        <v/>
      </c>
      <c r="Y1435">
        <f>Y1433-Y1434</f>
        <v/>
      </c>
      <c r="Z1435">
        <f>Z1433-Z1434</f>
        <v/>
      </c>
      <c r="AC1435">
        <f>AC1433-AC1434</f>
        <v/>
      </c>
      <c r="AD1435">
        <f>AD1433-AD1434</f>
        <v/>
      </c>
      <c r="AH1435">
        <f>AH1433-AH1434</f>
        <v/>
      </c>
      <c r="AI1435">
        <f>AI1433-AI1434</f>
        <v/>
      </c>
      <c r="AM1435">
        <f>AM1433-AM1434</f>
        <v/>
      </c>
      <c r="AN1435">
        <f>AN1433-AN1434</f>
        <v/>
      </c>
      <c r="AR1435">
        <f>AR1433-AR1434</f>
        <v/>
      </c>
      <c r="AS1435">
        <f>AS1433-AS1434</f>
        <v/>
      </c>
      <c r="AT1435">
        <f>AT1433-AT1434</f>
        <v/>
      </c>
      <c r="AU1435">
        <f>AU1433-AU1434</f>
        <v/>
      </c>
      <c r="AW1435">
        <f>AW1433-AW1434</f>
        <v/>
      </c>
      <c r="AX1435">
        <f>AX1433-AX1434</f>
        <v/>
      </c>
      <c r="AY1435">
        <f>AY1433-AY1434</f>
        <v/>
      </c>
      <c r="BC1435">
        <f>BC1433-BC1434</f>
        <v/>
      </c>
    </row>
    <row r="1436"/>
    <row r="1437">
      <c r="A1437" t="inlineStr">
        <is>
          <t>Net deferred tax liability</t>
        </is>
      </c>
      <c r="C1437" t="inlineStr">
        <is>
          <t>Million</t>
        </is>
      </c>
      <c r="D1437" t="inlineStr">
        <is>
          <t>QQQQ</t>
        </is>
      </c>
      <c r="J1437" t="n">
        <v>-246</v>
      </c>
      <c r="O1437" t="n">
        <v>-220</v>
      </c>
      <c r="T1437" t="n">
        <v>-225</v>
      </c>
      <c r="Y1437" t="n">
        <v>-272</v>
      </c>
      <c r="AD1437" t="n">
        <v>-419</v>
      </c>
      <c r="AI1437" t="n">
        <v>-334</v>
      </c>
      <c r="AN1437" t="n">
        <v>-761</v>
      </c>
      <c r="AS1437" t="n">
        <v>-547</v>
      </c>
      <c r="AX1437" t="n">
        <v>-502</v>
      </c>
      <c r="BC1437" t="n">
        <v>-642</v>
      </c>
    </row>
    <row r="1438">
      <c r="A1438" t="inlineStr">
        <is>
          <t>Net deferred tax liability-c</t>
        </is>
      </c>
      <c r="J1438">
        <f>J1421-J1433</f>
        <v/>
      </c>
      <c r="O1438">
        <f>O1421-O1433</f>
        <v/>
      </c>
      <c r="S1438">
        <f>S1421-S1433</f>
        <v/>
      </c>
      <c r="T1438">
        <f>T1421-T1433</f>
        <v/>
      </c>
      <c r="X1438">
        <f>X1421-X1433</f>
        <v/>
      </c>
      <c r="Y1438">
        <f>Y1421-Y1433</f>
        <v/>
      </c>
      <c r="Z1438">
        <f>Z1421-Z1433</f>
        <v/>
      </c>
      <c r="AC1438">
        <f>AC1421-AC1433</f>
        <v/>
      </c>
      <c r="AD1438">
        <f>AD1421-AD1433</f>
        <v/>
      </c>
      <c r="AH1438">
        <f>AH1421-AH1433</f>
        <v/>
      </c>
      <c r="AI1438">
        <f>AI1421-AI1433</f>
        <v/>
      </c>
      <c r="AM1438">
        <f>AM1421-AM1433</f>
        <v/>
      </c>
      <c r="AN1438">
        <f>AN1421-AN1433</f>
        <v/>
      </c>
      <c r="AR1438">
        <f>AR1421-AR1433</f>
        <v/>
      </c>
      <c r="AS1438">
        <f>AS1421-AS1433</f>
        <v/>
      </c>
      <c r="AT1438">
        <f>AT1421-AT1433</f>
        <v/>
      </c>
      <c r="AU1438">
        <f>AU1421-AU1433</f>
        <v/>
      </c>
      <c r="AW1438">
        <f>AW1421-AW1433</f>
        <v/>
      </c>
      <c r="AX1438">
        <f>AX1421-AX1433</f>
        <v/>
      </c>
      <c r="AY1438">
        <f>AY1421-AY1433</f>
        <v/>
      </c>
      <c r="BC1438">
        <f>BC1421-BC1433</f>
        <v/>
      </c>
    </row>
    <row r="1439">
      <c r="A1439" t="inlineStr">
        <is>
          <t>Sum check</t>
        </is>
      </c>
      <c r="J1439">
        <f>J1437-J1438</f>
        <v/>
      </c>
      <c r="O1439">
        <f>O1437-O1438</f>
        <v/>
      </c>
      <c r="S1439">
        <f>S1437-S1438</f>
        <v/>
      </c>
      <c r="T1439">
        <f>T1437-T1438</f>
        <v/>
      </c>
      <c r="X1439">
        <f>X1437-X1438</f>
        <v/>
      </c>
      <c r="Y1439">
        <f>Y1437-Y1438</f>
        <v/>
      </c>
      <c r="Z1439">
        <f>Z1437-Z1438</f>
        <v/>
      </c>
      <c r="AC1439">
        <f>AC1437-AC1438</f>
        <v/>
      </c>
      <c r="AD1439">
        <f>AD1437-AD1438</f>
        <v/>
      </c>
      <c r="AH1439">
        <f>AH1437-AH1438</f>
        <v/>
      </c>
      <c r="AI1439">
        <f>AI1437-AI1438</f>
        <v/>
      </c>
      <c r="AM1439">
        <f>AM1437-AM1438</f>
        <v/>
      </c>
      <c r="AN1439">
        <f>AN1437-AN1438</f>
        <v/>
      </c>
      <c r="AR1439">
        <f>AR1437-AR1438</f>
        <v/>
      </c>
      <c r="AS1439">
        <f>AS1437-AS1438</f>
        <v/>
      </c>
      <c r="AT1439">
        <f>AT1437-AT1438</f>
        <v/>
      </c>
      <c r="AU1439">
        <f>AU1437-AU1438</f>
        <v/>
      </c>
      <c r="AW1439">
        <f>AW1437-AW1438</f>
        <v/>
      </c>
      <c r="AX1439">
        <f>AX1437-AX1438</f>
        <v/>
      </c>
      <c r="AY1439">
        <f>AY1437-AY1438</f>
        <v/>
      </c>
      <c r="BC1439">
        <f>BC1437-BC1438</f>
        <v/>
      </c>
    </row>
    <row r="1440"/>
    <row r="1441">
      <c r="A1441" t="inlineStr">
        <is>
          <t>Intangible Assets</t>
        </is>
      </c>
    </row>
    <row r="1442">
      <c r="A1442" t="inlineStr">
        <is>
          <t>Customer relationships</t>
        </is>
      </c>
      <c r="C1442" t="inlineStr">
        <is>
          <t>Million</t>
        </is>
      </c>
      <c r="D1442" t="inlineStr">
        <is>
          <t>QQQQ</t>
        </is>
      </c>
      <c r="I1442" t="n">
        <v>1134</v>
      </c>
      <c r="N1442" t="n">
        <v>1167</v>
      </c>
      <c r="S1442" t="n">
        <v>1159</v>
      </c>
      <c r="X1442" t="n">
        <v>1690</v>
      </c>
      <c r="AC1442" t="n">
        <v>1922</v>
      </c>
      <c r="AH1442" t="n">
        <v>1882</v>
      </c>
      <c r="AM1442" t="n">
        <v>3407</v>
      </c>
      <c r="AR1442" t="n">
        <v>3323</v>
      </c>
      <c r="AW1442" t="n">
        <v>3329</v>
      </c>
      <c r="BB1442" t="n">
        <v>3157</v>
      </c>
    </row>
    <row r="1443">
      <c r="A1443" t="inlineStr">
        <is>
          <t>Trademarks</t>
        </is>
      </c>
      <c r="C1443" t="inlineStr">
        <is>
          <t>Million</t>
        </is>
      </c>
      <c r="D1443" t="inlineStr">
        <is>
          <t>QQQQ</t>
        </is>
      </c>
      <c r="I1443" t="n">
        <v>283</v>
      </c>
      <c r="N1443" t="n">
        <v>282</v>
      </c>
      <c r="S1443" t="n">
        <v>281</v>
      </c>
      <c r="X1443" t="n">
        <v>326</v>
      </c>
      <c r="AC1443" t="n">
        <v>335</v>
      </c>
      <c r="AH1443" t="n">
        <v>293</v>
      </c>
      <c r="AM1443" t="n">
        <v>397</v>
      </c>
      <c r="AR1443" t="n">
        <v>522</v>
      </c>
      <c r="AW1443" t="n">
        <v>525</v>
      </c>
      <c r="BB1443" t="n">
        <v>494</v>
      </c>
    </row>
    <row r="1444">
      <c r="A1444" t="inlineStr">
        <is>
          <t>Other intangibles</t>
        </is>
      </c>
      <c r="C1444" t="inlineStr">
        <is>
          <t>Million</t>
        </is>
      </c>
      <c r="D1444" t="inlineStr">
        <is>
          <t>QQQQ</t>
        </is>
      </c>
      <c r="I1444" t="n">
        <v>107</v>
      </c>
      <c r="N1444" t="n">
        <v>109</v>
      </c>
      <c r="S1444" t="n">
        <v>106</v>
      </c>
      <c r="X1444" t="n">
        <v>182</v>
      </c>
      <c r="AC1444" t="n">
        <v>184</v>
      </c>
      <c r="AH1444" t="n">
        <v>185</v>
      </c>
      <c r="AM1444" t="n">
        <v>161</v>
      </c>
      <c r="AR1444" t="n">
        <v>129</v>
      </c>
      <c r="AW1444" t="n">
        <v>122</v>
      </c>
      <c r="BB1444" t="n">
        <v>127</v>
      </c>
    </row>
    <row r="1445">
      <c r="A1445" t="inlineStr">
        <is>
          <t>Accumulated amortization</t>
        </is>
      </c>
      <c r="C1445" t="inlineStr">
        <is>
          <t>Million</t>
        </is>
      </c>
      <c r="D1445" t="inlineStr">
        <is>
          <t>QQQQ</t>
        </is>
      </c>
      <c r="I1445" t="n">
        <v>-668</v>
      </c>
      <c r="N1445" t="n">
        <v>-766</v>
      </c>
      <c r="S1445" t="n">
        <v>-853</v>
      </c>
      <c r="X1445" t="n">
        <v>-998</v>
      </c>
      <c r="AC1445" t="n">
        <v>-1155</v>
      </c>
      <c r="AH1445" t="n">
        <v>-1020</v>
      </c>
      <c r="AM1445" t="n">
        <v>-1185</v>
      </c>
      <c r="AR1445" t="n">
        <v>-1477</v>
      </c>
      <c r="AW1445" t="n">
        <v>-1734</v>
      </c>
      <c r="BB1445" t="n">
        <v>-1925</v>
      </c>
    </row>
    <row r="1446">
      <c r="A1446" t="inlineStr">
        <is>
          <t>Total</t>
        </is>
      </c>
      <c r="C1446" t="inlineStr">
        <is>
          <t>Million</t>
        </is>
      </c>
      <c r="D1446" t="inlineStr">
        <is>
          <t>QQQQ</t>
        </is>
      </c>
      <c r="I1446" t="n">
        <v>856</v>
      </c>
      <c r="N1446" t="n">
        <v>792</v>
      </c>
      <c r="S1446" t="n">
        <v>693</v>
      </c>
      <c r="X1446" t="n">
        <v>1200</v>
      </c>
      <c r="AC1446" t="n">
        <v>1286</v>
      </c>
      <c r="AH1446" t="n">
        <v>1340</v>
      </c>
      <c r="AM1446" t="n">
        <v>2780</v>
      </c>
      <c r="AR1446" t="n">
        <v>2497</v>
      </c>
      <c r="AW1446" t="n">
        <v>2242</v>
      </c>
      <c r="BB1446" t="n">
        <v>1853</v>
      </c>
    </row>
    <row r="1447">
      <c r="A1447" t="inlineStr">
        <is>
          <t>Total-c</t>
        </is>
      </c>
      <c r="I1447">
        <f>SUM(I1442:I1445)</f>
        <v/>
      </c>
      <c r="N1447">
        <f>SUM(N1442:N1445)</f>
        <v/>
      </c>
      <c r="S1447">
        <f>SUM(S1442:S1445)</f>
        <v/>
      </c>
      <c r="X1447">
        <f>SUM(X1442:X1445)</f>
        <v/>
      </c>
      <c r="Z1447">
        <f>SUM(Z1442:Z1445)</f>
        <v/>
      </c>
      <c r="AC1447">
        <f>SUM(AC1442:AC1445)</f>
        <v/>
      </c>
      <c r="AH1447">
        <f>SUM(AH1442:AH1445)</f>
        <v/>
      </c>
      <c r="AM1447">
        <f>SUM(AM1442:AM1445)</f>
        <v/>
      </c>
      <c r="AN1447">
        <f>SUM(AN1442:AN1445)</f>
        <v/>
      </c>
      <c r="AR1447">
        <f>SUM(AR1442:AR1445)</f>
        <v/>
      </c>
      <c r="AT1447">
        <f>SUM(AT1442:AT1445)</f>
        <v/>
      </c>
      <c r="AU1447">
        <f>SUM(AU1442:AU1445)</f>
        <v/>
      </c>
      <c r="AW1447">
        <f>SUM(AW1442:AW1445)</f>
        <v/>
      </c>
      <c r="AY1447">
        <f>SUM(AY1442:AY1445)</f>
        <v/>
      </c>
      <c r="BB1447">
        <f>SUM(BB1442:BB1445)</f>
        <v/>
      </c>
    </row>
    <row r="1448">
      <c r="A1448" t="inlineStr">
        <is>
          <t>Sum check</t>
        </is>
      </c>
      <c r="I1448">
        <f>I1446-I1447</f>
        <v/>
      </c>
      <c r="N1448">
        <f>N1446-N1447</f>
        <v/>
      </c>
      <c r="S1448">
        <f>S1446-S1447</f>
        <v/>
      </c>
      <c r="X1448">
        <f>X1446-X1447</f>
        <v/>
      </c>
      <c r="Z1448">
        <f>Z1446-Z1447</f>
        <v/>
      </c>
      <c r="AC1448">
        <f>AC1446-AC1447</f>
        <v/>
      </c>
      <c r="AH1448">
        <f>AH1446-AH1447</f>
        <v/>
      </c>
      <c r="AM1448">
        <f>AM1446-AM1447</f>
        <v/>
      </c>
      <c r="AN1448">
        <f>AN1446-AN1447</f>
        <v/>
      </c>
      <c r="AR1448">
        <f>AR1446-AR1447</f>
        <v/>
      </c>
      <c r="AT1448">
        <f>AT1446-AT1447</f>
        <v/>
      </c>
      <c r="AU1448">
        <f>AU1446-AU1447</f>
        <v/>
      </c>
      <c r="AW1448">
        <f>AW1446-AW1447</f>
        <v/>
      </c>
      <c r="AY1448">
        <f>AY1446-AY1447</f>
        <v/>
      </c>
      <c r="BB1448">
        <f>BB1446-BB1447</f>
        <v/>
      </c>
    </row>
    <row r="1449"/>
    <row r="1450">
      <c r="A1450" t="inlineStr">
        <is>
          <t>Issuer Repurchases of Equity Securities</t>
        </is>
      </c>
    </row>
    <row r="1451">
      <c r="A1451" t="inlineStr">
        <is>
          <t>Total number of shares purchased</t>
        </is>
      </c>
    </row>
    <row r="1452">
      <c r="A1452" t="inlineStr">
        <is>
          <t>Month 1</t>
        </is>
      </c>
      <c r="C1452" t="inlineStr">
        <is>
          <t>Actual</t>
        </is>
      </c>
      <c r="D1452" t="inlineStr">
        <is>
          <t>QQQQ</t>
        </is>
      </c>
      <c r="AJ1452" t="n">
        <v>212328</v>
      </c>
      <c r="AK1452" t="n">
        <v>380060</v>
      </c>
      <c r="AZ1452" t="n">
        <v>164100</v>
      </c>
      <c r="BA1452" t="n">
        <v>147000</v>
      </c>
      <c r="BE1452" t="n">
        <v>80000</v>
      </c>
    </row>
    <row r="1453">
      <c r="A1453" t="inlineStr">
        <is>
          <t>Month 2</t>
        </is>
      </c>
      <c r="C1453" t="inlineStr">
        <is>
          <t>Actual</t>
        </is>
      </c>
      <c r="D1453" t="inlineStr">
        <is>
          <t>QQQQ</t>
        </is>
      </c>
      <c r="V1453" t="n">
        <v>300000</v>
      </c>
      <c r="AH1453" t="n">
        <v>400455</v>
      </c>
      <c r="AJ1453" t="n">
        <v>139094</v>
      </c>
      <c r="AY1453" t="n">
        <v>665138</v>
      </c>
      <c r="AZ1453" t="n">
        <v>2405334</v>
      </c>
      <c r="BA1453" t="n">
        <v>2912000</v>
      </c>
      <c r="BD1453" t="n">
        <v>942588</v>
      </c>
      <c r="BE1453" t="n">
        <v>1519597</v>
      </c>
    </row>
    <row r="1454">
      <c r="A1454" t="inlineStr">
        <is>
          <t>Month 3</t>
        </is>
      </c>
      <c r="C1454" t="inlineStr">
        <is>
          <t>Actual</t>
        </is>
      </c>
      <c r="D1454" t="inlineStr">
        <is>
          <t>QQQQ</t>
        </is>
      </c>
      <c r="AH1454" t="n">
        <v>330565</v>
      </c>
      <c r="AJ1454" t="n">
        <v>781015</v>
      </c>
      <c r="AY1454" t="n">
        <v>62602</v>
      </c>
      <c r="AZ1454" t="n">
        <v>2459076</v>
      </c>
      <c r="BA1454" t="n">
        <v>2055150</v>
      </c>
      <c r="BD1454" t="n">
        <v>2046480</v>
      </c>
      <c r="BE1454" t="n">
        <v>944808</v>
      </c>
    </row>
    <row r="1455">
      <c r="A1455" t="inlineStr">
        <is>
          <t>Total</t>
        </is>
      </c>
      <c r="C1455" t="inlineStr">
        <is>
          <t>Actual</t>
        </is>
      </c>
      <c r="D1455" t="inlineStr">
        <is>
          <t>QQQQ</t>
        </is>
      </c>
      <c r="AH1455" t="n">
        <v>731020</v>
      </c>
      <c r="AJ1455" t="n">
        <v>1132437</v>
      </c>
      <c r="AK1455" t="n">
        <v>380060</v>
      </c>
      <c r="AY1455" t="n">
        <v>727740</v>
      </c>
      <c r="AZ1455" t="n">
        <v>5028510</v>
      </c>
      <c r="BA1455" t="n">
        <v>5114150</v>
      </c>
      <c r="BD1455" t="n">
        <v>2989068</v>
      </c>
      <c r="BE1455" t="n">
        <v>2544405</v>
      </c>
    </row>
    <row r="1456">
      <c r="A1456" t="inlineStr">
        <is>
          <t>Total-c</t>
        </is>
      </c>
      <c r="S1456">
        <f>SUM(S1452:S1454)</f>
        <v/>
      </c>
      <c r="X1456">
        <f>SUM(X1452:X1454)</f>
        <v/>
      </c>
      <c r="Z1456">
        <f>SUM(Z1452:Z1454)</f>
        <v/>
      </c>
      <c r="AC1456">
        <f>SUM(AC1452:AC1454)</f>
        <v/>
      </c>
      <c r="AH1456">
        <f>SUM(AH1452:AH1454)</f>
        <v/>
      </c>
      <c r="AJ1456">
        <f>SUM(AJ1452:AJ1454)</f>
        <v/>
      </c>
      <c r="AK1456">
        <f>SUM(AK1452:AK1454)</f>
        <v/>
      </c>
      <c r="AM1456">
        <f>SUM(AM1452:AM1454)</f>
        <v/>
      </c>
      <c r="AN1456">
        <f>SUM(AN1452:AN1454)</f>
        <v/>
      </c>
      <c r="AR1456">
        <f>SUM(AR1452:AR1454)</f>
        <v/>
      </c>
      <c r="AT1456">
        <f>SUM(AT1452:AT1454)</f>
        <v/>
      </c>
      <c r="AU1456">
        <f>SUM(AU1452:AU1454)</f>
        <v/>
      </c>
      <c r="AW1456">
        <f>SUM(AW1452:AW1454)</f>
        <v/>
      </c>
      <c r="AY1456">
        <f>SUM(AY1452:AY1454)</f>
        <v/>
      </c>
      <c r="AZ1456">
        <f>SUM(AZ1452:AZ1454)</f>
        <v/>
      </c>
      <c r="BA1456">
        <f>SUM(BA1452:BA1454)</f>
        <v/>
      </c>
      <c r="BD1456">
        <f>SUM(BD1452:BD1454)</f>
        <v/>
      </c>
      <c r="BE1456">
        <f>SUM(BE1452:BE1454)</f>
        <v/>
      </c>
    </row>
    <row r="1457">
      <c r="A1457" t="inlineStr">
        <is>
          <t>Sum check</t>
        </is>
      </c>
      <c r="S1457">
        <f>S1455-S1456</f>
        <v/>
      </c>
      <c r="X1457">
        <f>X1455-X1456</f>
        <v/>
      </c>
      <c r="Z1457">
        <f>Z1455-Z1456</f>
        <v/>
      </c>
      <c r="AC1457">
        <f>AC1455-AC1456</f>
        <v/>
      </c>
      <c r="AH1457">
        <f>AH1455-AH1456</f>
        <v/>
      </c>
      <c r="AJ1457">
        <f>AJ1455-AJ1456</f>
        <v/>
      </c>
      <c r="AK1457">
        <f>AK1455-AK1456</f>
        <v/>
      </c>
      <c r="AM1457">
        <f>AM1455-AM1456</f>
        <v/>
      </c>
      <c r="AN1457">
        <f>AN1455-AN1456</f>
        <v/>
      </c>
      <c r="AR1457">
        <f>AR1455-AR1456</f>
        <v/>
      </c>
      <c r="AT1457">
        <f>AT1455-AT1456</f>
        <v/>
      </c>
      <c r="AU1457">
        <f>AU1455-AU1456</f>
        <v/>
      </c>
      <c r="AW1457">
        <f>AW1455-AW1456</f>
        <v/>
      </c>
      <c r="AY1457">
        <f>AY1455-AY1456</f>
        <v/>
      </c>
      <c r="AZ1457">
        <f>AZ1455-AZ1456</f>
        <v/>
      </c>
      <c r="BA1457">
        <f>BA1455-BA1456</f>
        <v/>
      </c>
      <c r="BD1457">
        <f>BD1455-BD1456</f>
        <v/>
      </c>
      <c r="BE1457">
        <f>BE1455-BE1456</f>
        <v/>
      </c>
    </row>
    <row r="1458"/>
    <row r="1459">
      <c r="A1459" t="inlineStr">
        <is>
          <t>Average price paid per share</t>
        </is>
      </c>
    </row>
    <row r="1460">
      <c r="A1460" t="inlineStr">
        <is>
          <t>Month 1</t>
        </is>
      </c>
      <c r="C1460" t="inlineStr">
        <is>
          <t>Dollar</t>
        </is>
      </c>
      <c r="D1460" t="inlineStr">
        <is>
          <t>QQQQ</t>
        </is>
      </c>
      <c r="AJ1460" t="n">
        <v>44.02</v>
      </c>
      <c r="AK1460" t="n">
        <v>48.41</v>
      </c>
      <c r="AZ1460" t="n">
        <v>61.75</v>
      </c>
      <c r="BA1460" t="n">
        <v>59.03</v>
      </c>
      <c r="BE1460" t="n">
        <v>64.5</v>
      </c>
    </row>
    <row r="1461">
      <c r="A1461" t="inlineStr">
        <is>
          <t>Month 2</t>
        </is>
      </c>
      <c r="C1461" t="inlineStr">
        <is>
          <t>Dollar</t>
        </is>
      </c>
      <c r="D1461" t="inlineStr">
        <is>
          <t>QQQQ</t>
        </is>
      </c>
      <c r="V1461" t="n">
        <v>29.64</v>
      </c>
      <c r="AH1461" t="n">
        <v>46.75</v>
      </c>
      <c r="AJ1461" t="n">
        <v>49.72</v>
      </c>
      <c r="AY1461" t="n">
        <v>70.11</v>
      </c>
      <c r="AZ1461" t="n">
        <v>61.16</v>
      </c>
      <c r="BA1461" t="n">
        <v>55.93</v>
      </c>
      <c r="BD1461" t="n">
        <v>57.86</v>
      </c>
      <c r="BE1461" t="n">
        <v>62.5</v>
      </c>
    </row>
    <row r="1462">
      <c r="A1462" t="inlineStr">
        <is>
          <t>Month 3</t>
        </is>
      </c>
      <c r="C1462" t="inlineStr">
        <is>
          <t>Dollar</t>
        </is>
      </c>
      <c r="D1462" t="inlineStr">
        <is>
          <t>QQQQ</t>
        </is>
      </c>
      <c r="AH1462" t="n">
        <v>48.8</v>
      </c>
      <c r="AJ1462" t="n">
        <v>47.86</v>
      </c>
      <c r="AY1462" t="n">
        <v>70.17</v>
      </c>
      <c r="AZ1462" t="n">
        <v>58.05</v>
      </c>
      <c r="BA1462" t="n">
        <v>55.51</v>
      </c>
      <c r="BD1462" t="n">
        <v>60.1</v>
      </c>
      <c r="BE1462" t="n">
        <v>58.06</v>
      </c>
    </row>
    <row r="1463">
      <c r="A1463" t="inlineStr">
        <is>
          <t>Total</t>
        </is>
      </c>
      <c r="C1463" t="inlineStr">
        <is>
          <t>Dollar</t>
        </is>
      </c>
      <c r="D1463" t="inlineStr">
        <is>
          <t>QQQQ</t>
        </is>
      </c>
      <c r="AH1463" t="n">
        <v>47.75</v>
      </c>
      <c r="AJ1463" t="n">
        <v>47.37</v>
      </c>
      <c r="AK1463" t="n">
        <v>48.41</v>
      </c>
      <c r="AY1463" t="n">
        <v>70.11</v>
      </c>
      <c r="AZ1463" t="n">
        <v>59.66</v>
      </c>
      <c r="BA1463" t="n">
        <v>55.85</v>
      </c>
      <c r="BD1463" t="n">
        <v>59.39</v>
      </c>
      <c r="BE1463" t="n">
        <v>60.92</v>
      </c>
    </row>
    <row r="1464"/>
    <row r="1465">
      <c r="A1465" t="inlineStr">
        <is>
          <t>Cost of goods sold</t>
        </is>
      </c>
    </row>
    <row r="1466">
      <c r="A1466" t="inlineStr">
        <is>
          <t>Consolidated overview</t>
        </is>
      </c>
    </row>
    <row r="1467">
      <c r="A1467" t="inlineStr">
        <is>
          <t>Prior Quarter divestiture cost of goods sold</t>
        </is>
      </c>
      <c r="C1467" t="inlineStr">
        <is>
          <t>Million</t>
        </is>
      </c>
      <c r="D1467" t="inlineStr">
        <is>
          <t>QQQQ</t>
        </is>
      </c>
      <c r="AU1467" t="n">
        <v>42</v>
      </c>
      <c r="AV1467" t="n">
        <v>51</v>
      </c>
      <c r="AX1467" t="n">
        <v>157</v>
      </c>
      <c r="AY1467" t="n">
        <v>38</v>
      </c>
      <c r="AZ1467" t="n">
        <v>12</v>
      </c>
      <c r="BA1467" t="n">
        <v>62</v>
      </c>
      <c r="BC1467" t="n">
        <v>93</v>
      </c>
    </row>
    <row r="1468">
      <c r="A1468" t="inlineStr">
        <is>
          <t>Increase (decrease) in volume of cost of goods sold</t>
        </is>
      </c>
      <c r="C1468" t="inlineStr">
        <is>
          <t>Million</t>
        </is>
      </c>
      <c r="D1468" t="inlineStr">
        <is>
          <t>QQQQ</t>
        </is>
      </c>
      <c r="AY1468" t="n">
        <v>78</v>
      </c>
    </row>
    <row r="1469">
      <c r="A1469" t="inlineStr">
        <is>
          <t>Increase (decrease) in extra shipping</t>
        </is>
      </c>
      <c r="C1469" t="inlineStr">
        <is>
          <t>Million</t>
        </is>
      </c>
      <c r="D1469" t="inlineStr">
        <is>
          <t>QQQQ</t>
        </is>
      </c>
      <c r="AY1469" t="n">
        <v>85</v>
      </c>
    </row>
    <row r="1470">
      <c r="A1470" t="inlineStr">
        <is>
          <t>Primarily attributed to product mix and inflation</t>
        </is>
      </c>
      <c r="C1470" t="inlineStr">
        <is>
          <t>Million</t>
        </is>
      </c>
      <c r="D1470" t="inlineStr">
        <is>
          <t>QQQQ</t>
        </is>
      </c>
      <c r="BC1470" t="n">
        <v>1618</v>
      </c>
    </row>
    <row r="1471">
      <c r="A1471" t="inlineStr">
        <is>
          <t>Cost in Inventory setup</t>
        </is>
      </c>
      <c r="C1471" t="inlineStr">
        <is>
          <t>Million</t>
        </is>
      </c>
      <c r="D1471" t="inlineStr">
        <is>
          <t>QQQQ</t>
        </is>
      </c>
      <c r="AU1471" t="n">
        <v>19</v>
      </c>
    </row>
    <row r="1472">
      <c r="A1472" t="inlineStr">
        <is>
          <t>Increase (decrease) in foreign currency changes</t>
        </is>
      </c>
      <c r="C1472" t="inlineStr">
        <is>
          <t>Million</t>
        </is>
      </c>
      <c r="D1472" t="inlineStr">
        <is>
          <t>QQQQ</t>
        </is>
      </c>
      <c r="AU1472" t="n">
        <v>74</v>
      </c>
      <c r="BC1472" t="n">
        <v>352</v>
      </c>
    </row>
    <row r="1473"/>
    <row r="1474">
      <c r="A1474" t="inlineStr">
        <is>
          <t>Engineered materials</t>
        </is>
      </c>
    </row>
    <row r="1475">
      <c r="A1475" t="inlineStr">
        <is>
          <t>Prior Quarter divestiture cost of goods sold</t>
        </is>
      </c>
      <c r="C1475" t="inlineStr">
        <is>
          <t>Million</t>
        </is>
      </c>
      <c r="D1475" t="inlineStr">
        <is>
          <t>QQQQ</t>
        </is>
      </c>
      <c r="AU1475" t="n">
        <v>35</v>
      </c>
      <c r="AV1475" t="n">
        <v>33</v>
      </c>
      <c r="AX1475" t="n">
        <v>110</v>
      </c>
    </row>
    <row r="1476"/>
    <row r="1477">
      <c r="A1477" t="inlineStr">
        <is>
          <t>Consumer Packaging International</t>
        </is>
      </c>
    </row>
    <row r="1478">
      <c r="A1478" t="inlineStr">
        <is>
          <t>Increase (decrease) in business integration</t>
        </is>
      </c>
      <c r="C1478" t="inlineStr">
        <is>
          <t>Million</t>
        </is>
      </c>
      <c r="D1478" t="inlineStr">
        <is>
          <t>QQQQ</t>
        </is>
      </c>
      <c r="AU1478" t="n">
        <v>24</v>
      </c>
    </row>
    <row r="1479"/>
    <row r="1480">
      <c r="A1480" t="inlineStr">
        <is>
          <t>Organic volume growth for segments</t>
        </is>
      </c>
    </row>
    <row r="1481">
      <c r="A1481" t="inlineStr">
        <is>
          <t>Consumer packing international</t>
        </is>
      </c>
      <c r="C1481" t="inlineStr">
        <is>
          <t>Percent</t>
        </is>
      </c>
      <c r="D1481" t="inlineStr">
        <is>
          <t>QQQQ</t>
        </is>
      </c>
      <c r="AU1481" t="n">
        <v>4</v>
      </c>
      <c r="AV1481" t="n">
        <v>5</v>
      </c>
      <c r="AX1481" t="n">
        <v>3</v>
      </c>
      <c r="AY1481" t="n">
        <v>3</v>
      </c>
      <c r="AZ1481" t="n">
        <v>4</v>
      </c>
    </row>
    <row r="1482">
      <c r="A1482" t="inlineStr">
        <is>
          <t>Consumer packing North America</t>
        </is>
      </c>
      <c r="C1482" t="inlineStr">
        <is>
          <t>Percent</t>
        </is>
      </c>
      <c r="D1482" t="inlineStr">
        <is>
          <t>QQQQ</t>
        </is>
      </c>
      <c r="AU1482" t="n">
        <v>5</v>
      </c>
      <c r="AV1482" t="n">
        <v>6</v>
      </c>
      <c r="AX1482" t="n">
        <v>4</v>
      </c>
      <c r="AY1482" t="n">
        <v>6</v>
      </c>
      <c r="AZ1482" t="n">
        <v>5</v>
      </c>
    </row>
    <row r="1483">
      <c r="A1483" t="inlineStr">
        <is>
          <t>Health, Hygiene and Specialties</t>
        </is>
      </c>
      <c r="C1483" t="inlineStr">
        <is>
          <t>Percent</t>
        </is>
      </c>
      <c r="D1483" t="inlineStr">
        <is>
          <t>QQQQ</t>
        </is>
      </c>
      <c r="AP1483" t="n">
        <v>3</v>
      </c>
      <c r="AU1483" t="n">
        <v>8</v>
      </c>
      <c r="AV1483" t="n">
        <v>1</v>
      </c>
      <c r="AX1483" t="n">
        <v>5</v>
      </c>
      <c r="AY1483" t="n">
        <v>11</v>
      </c>
      <c r="AZ1483" t="n">
        <v>5</v>
      </c>
    </row>
    <row r="1484">
      <c r="A1484" t="inlineStr">
        <is>
          <t>Engineered materials</t>
        </is>
      </c>
      <c r="C1484" t="inlineStr">
        <is>
          <t>Percent</t>
        </is>
      </c>
      <c r="D1484" t="inlineStr">
        <is>
          <t>QQQQ</t>
        </is>
      </c>
      <c r="AP1484" t="n">
        <v>2</v>
      </c>
      <c r="AU1484" t="n">
        <v>3</v>
      </c>
      <c r="AV1484" t="n">
        <v>8</v>
      </c>
      <c r="AX1484" t="n">
        <v>4</v>
      </c>
      <c r="AY1484" t="n">
        <v>-2</v>
      </c>
      <c r="AZ1484" t="n">
        <v>-3</v>
      </c>
    </row>
    <row r="1485">
      <c r="A1485" t="inlineStr">
        <is>
          <t>Total company</t>
        </is>
      </c>
      <c r="C1485" t="inlineStr">
        <is>
          <t>Percent</t>
        </is>
      </c>
      <c r="D1485" t="inlineStr">
        <is>
          <t>QQQQ</t>
        </is>
      </c>
      <c r="AP1485" t="n">
        <v>2</v>
      </c>
      <c r="AQ1485" t="n">
        <v>2</v>
      </c>
      <c r="AR1485" t="n">
        <v>4</v>
      </c>
      <c r="AS1485" t="n">
        <v>2</v>
      </c>
      <c r="AT1485" t="n">
        <v>7</v>
      </c>
      <c r="AU1485" t="n">
        <v>5</v>
      </c>
      <c r="AV1485" t="n">
        <v>5</v>
      </c>
      <c r="AX1485" t="n">
        <v>4</v>
      </c>
    </row>
    <row r="1486"/>
    <row r="1487">
      <c r="A1487" t="inlineStr">
        <is>
          <t>On Two years basis</t>
        </is>
      </c>
    </row>
    <row r="1488">
      <c r="A1488" t="inlineStr">
        <is>
          <t>Consumer packing international</t>
        </is>
      </c>
      <c r="C1488" t="inlineStr">
        <is>
          <t>Percent</t>
        </is>
      </c>
      <c r="D1488" t="inlineStr">
        <is>
          <t>QQQQ</t>
        </is>
      </c>
      <c r="BA1488" t="n">
        <v>2</v>
      </c>
    </row>
    <row r="1489">
      <c r="A1489" t="inlineStr">
        <is>
          <t>Consumer packing North America</t>
        </is>
      </c>
      <c r="C1489" t="inlineStr">
        <is>
          <t>Percent</t>
        </is>
      </c>
      <c r="D1489" t="inlineStr">
        <is>
          <t>QQQQ</t>
        </is>
      </c>
      <c r="BA1489" t="n">
        <v>3</v>
      </c>
    </row>
    <row r="1490">
      <c r="A1490" t="inlineStr">
        <is>
          <t>Health, Hygiene and Specialties</t>
        </is>
      </c>
      <c r="C1490" t="inlineStr">
        <is>
          <t>Percent</t>
        </is>
      </c>
      <c r="D1490" t="inlineStr">
        <is>
          <t>QQQQ</t>
        </is>
      </c>
      <c r="BA1490" t="n">
        <v>-2</v>
      </c>
    </row>
    <row r="1491">
      <c r="A1491" t="inlineStr">
        <is>
          <t>Engineered materials</t>
        </is>
      </c>
      <c r="C1491" t="inlineStr">
        <is>
          <t>Percent</t>
        </is>
      </c>
      <c r="D1491" t="inlineStr">
        <is>
          <t>QQQQ</t>
        </is>
      </c>
      <c r="BA1491" t="n">
        <v>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Errors</t>
        </is>
      </c>
      <c r="B1" t="inlineStr">
        <is>
          <t>Count</t>
        </is>
      </c>
    </row>
    <row r="2">
      <c r="A2" t="inlineStr">
        <is>
          <t>Data Deleted</t>
        </is>
      </c>
      <c r="B2" t="n">
        <v>81</v>
      </c>
    </row>
    <row r="3">
      <c r="A3" t="inlineStr">
        <is>
          <t>Data Added</t>
        </is>
      </c>
      <c r="B3" t="n">
        <v>1</v>
      </c>
      <c r="C3" s="4" t="n"/>
    </row>
    <row r="4">
      <c r="A4" t="inlineStr">
        <is>
          <t>Unit Error</t>
        </is>
      </c>
      <c r="B4" t="n">
        <v>2</v>
      </c>
      <c r="C4" s="5" t="n"/>
      <c r="D4" t="inlineStr">
        <is>
          <t>['BE216', 'BE1340']</t>
        </is>
      </c>
    </row>
    <row r="5">
      <c r="A5" t="inlineStr">
        <is>
          <t>Period Error</t>
        </is>
      </c>
      <c r="B5" t="n">
        <v>0</v>
      </c>
      <c r="C5" s="6" t="n"/>
      <c r="D5" t="inlineStr">
        <is>
          <t>[]</t>
        </is>
      </c>
    </row>
    <row r="6">
      <c r="A6" t="inlineStr">
        <is>
          <t>Merging Error</t>
        </is>
      </c>
      <c r="B6" t="n">
        <v>10</v>
      </c>
      <c r="C6" s="2" t="n"/>
    </row>
    <row r="7">
      <c r="A7" t="inlineStr">
        <is>
          <t>Wrong Tagging - Quater</t>
        </is>
      </c>
      <c r="B7" t="n">
        <v>0</v>
      </c>
      <c r="C7" s="3" t="n"/>
      <c r="D7" t="inlineStr">
        <is>
          <t>[]</t>
        </is>
      </c>
    </row>
    <row r="8">
      <c r="A8" t="inlineStr">
        <is>
          <t>Wrong Tagging - Value</t>
        </is>
      </c>
      <c r="B8" t="n">
        <v>11</v>
      </c>
      <c r="C8" s="3" t="n"/>
      <c r="D8" t="inlineStr">
        <is>
          <t>['BE191', 'BE289', 'BE1382', 'BE989', 'BE991', 'BE993', 'BE1305', 'BE1309', 'BE1351', 'BE1371', 'BE1375']</t>
        </is>
      </c>
    </row>
    <row r="9">
      <c r="A9" t="inlineStr">
        <is>
          <t>Wrong Tagging - Data Replaced</t>
        </is>
      </c>
      <c r="B9" t="n">
        <v>0</v>
      </c>
      <c r="C9" s="3" t="n"/>
      <c r="D9" t="inlineStr">
        <is>
          <t>[]</t>
        </is>
      </c>
    </row>
    <row r="10">
      <c r="A10" t="inlineStr">
        <is>
          <t>Wrong Fiscal</t>
        </is>
      </c>
      <c r="B10" t="n">
        <v>0</v>
      </c>
      <c r="C10" s="7" t="n"/>
      <c r="D10" t="inlineStr">
        <is>
          <t>[]</t>
        </is>
      </c>
    </row>
    <row r="11">
      <c r="A11" s="8" t="inlineStr">
        <is>
          <t>Total Errors</t>
        </is>
      </c>
      <c r="B11" s="8">
        <f>SUM(B2:B10)</f>
        <v/>
      </c>
    </row>
    <row r="15">
      <c r="A15" t="inlineStr">
        <is>
          <t>Name of Errors</t>
        </is>
      </c>
      <c r="B15" t="inlineStr">
        <is>
          <t>Delta Errors</t>
        </is>
      </c>
      <c r="C15" t="inlineStr">
        <is>
          <t>Zoho Errors</t>
        </is>
      </c>
      <c r="D15" t="inlineStr">
        <is>
          <t>Difference</t>
        </is>
      </c>
    </row>
    <row r="16">
      <c r="A16" t="inlineStr">
        <is>
          <t>Missing Error</t>
        </is>
      </c>
      <c r="B16">
        <f>B3</f>
        <v/>
      </c>
      <c r="D16">
        <f>B16-C16</f>
        <v/>
      </c>
    </row>
    <row r="17">
      <c r="A17" t="inlineStr">
        <is>
          <t>Merging Error</t>
        </is>
      </c>
      <c r="B17">
        <f>B6</f>
        <v/>
      </c>
      <c r="D17">
        <f>B17-C17</f>
        <v/>
      </c>
    </row>
    <row r="18">
      <c r="A18" t="inlineStr">
        <is>
          <t>Wrong Tagging Error</t>
        </is>
      </c>
      <c r="B18">
        <f>SUM(B7:B9)</f>
        <v/>
      </c>
      <c r="D18">
        <f>B18-C18</f>
        <v/>
      </c>
    </row>
    <row r="19">
      <c r="A19" t="inlineStr">
        <is>
          <t>Unit Error</t>
        </is>
      </c>
      <c r="B19">
        <f>B4</f>
        <v/>
      </c>
      <c r="D19">
        <f>B19-C19</f>
        <v/>
      </c>
    </row>
    <row r="20">
      <c r="A20" t="inlineStr">
        <is>
          <t>Period Error</t>
        </is>
      </c>
      <c r="B20">
        <f>B5</f>
        <v/>
      </c>
      <c r="D20">
        <f>B20-C20</f>
        <v/>
      </c>
    </row>
    <row r="21">
      <c r="A21" t="inlineStr">
        <is>
          <t>Wrong Fiscal</t>
        </is>
      </c>
      <c r="B21">
        <f>B10</f>
        <v/>
      </c>
      <c r="D21">
        <f>B21-C21</f>
        <v/>
      </c>
    </row>
    <row r="22">
      <c r="A22" s="8" t="inlineStr">
        <is>
          <t>Total Errors</t>
        </is>
      </c>
      <c r="B22" s="8">
        <f>SUM(B3:B10)</f>
        <v/>
      </c>
      <c r="C22" s="8">
        <f>SUM(C16:C21)</f>
        <v/>
      </c>
      <c r="D22" s="8">
        <f>SUM(D16:D21)</f>
        <v/>
      </c>
    </row>
    <row r="25">
      <c r="A25" t="inlineStr">
        <is>
          <t>Process</t>
        </is>
      </c>
      <c r="B25" t="inlineStr">
        <is>
          <t>Time taken</t>
        </is>
      </c>
    </row>
    <row r="26">
      <c r="A26" t="inlineStr">
        <is>
          <t>Loading Excel</t>
        </is>
      </c>
      <c r="B26" t="n">
        <v>36</v>
      </c>
    </row>
    <row r="27">
      <c r="A27" t="inlineStr">
        <is>
          <t>Combining Excel</t>
        </is>
      </c>
      <c r="B27" t="n">
        <v>39</v>
      </c>
    </row>
    <row r="28">
      <c r="A28" t="inlineStr">
        <is>
          <t>Loading &amp; Formating excel</t>
        </is>
      </c>
      <c r="B28" t="n">
        <v>0</v>
      </c>
    </row>
    <row r="29">
      <c r="A29" t="inlineStr">
        <is>
          <t>Extracting all SRC</t>
        </is>
      </c>
      <c r="B29" t="n">
        <v>36</v>
      </c>
    </row>
    <row r="30">
      <c r="A30" t="inlineStr">
        <is>
          <t>checking Fiscal</t>
        </is>
      </c>
      <c r="B30" t="n">
        <v>0</v>
      </c>
    </row>
    <row r="31">
      <c r="A31" t="inlineStr">
        <is>
          <t>Checking Units</t>
        </is>
      </c>
      <c r="B31" t="n">
        <v>0</v>
      </c>
    </row>
    <row r="32">
      <c r="A32" t="inlineStr">
        <is>
          <t>Checking Periods</t>
        </is>
      </c>
      <c r="B32" t="n">
        <v>0</v>
      </c>
    </row>
    <row r="33">
      <c r="A33" t="inlineStr">
        <is>
          <t>checking Quaters</t>
        </is>
      </c>
      <c r="B33" t="n">
        <v>0</v>
      </c>
    </row>
    <row r="34">
      <c r="A34" t="inlineStr">
        <is>
          <t>Checking values</t>
        </is>
      </c>
      <c r="B34" t="n">
        <v>0</v>
      </c>
    </row>
    <row r="35">
      <c r="A35" t="inlineStr">
        <is>
          <t>SRC for Merging &amp; Replaced data</t>
        </is>
      </c>
      <c r="B35" t="n">
        <v>131</v>
      </c>
    </row>
    <row r="36">
      <c r="A36" t="inlineStr">
        <is>
          <t>Checking Merging Errors</t>
        </is>
      </c>
      <c r="B36" t="n">
        <v>0</v>
      </c>
    </row>
    <row r="37">
      <c r="A37" t="inlineStr">
        <is>
          <t>Checking Data replaced</t>
        </is>
      </c>
      <c r="B37" t="n">
        <v>0</v>
      </c>
    </row>
    <row r="38">
      <c r="A38" t="inlineStr">
        <is>
          <t>Adjusting Data points</t>
        </is>
      </c>
      <c r="B38" t="n">
        <v>0</v>
      </c>
    </row>
    <row r="39">
      <c r="A39" t="inlineStr">
        <is>
          <t>Storing Delta Data</t>
        </is>
      </c>
      <c r="B39" t="n">
        <v>0</v>
      </c>
    </row>
    <row r="40">
      <c r="A40" t="inlineStr">
        <is>
          <t>Total Time Taken</t>
        </is>
      </c>
      <c r="B40" t="n">
        <v>244</v>
      </c>
    </row>
    <row r="41">
      <c r="A41" t="inlineStr">
        <is>
          <t>File size</t>
        </is>
      </c>
      <c r="B41" t="inlineStr">
        <is>
          <t>687.262KB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2023-11-25T14:03:25Z</dcterms:created>
  <dcterms:modified xmlns:dcterms="http://purl.org/dc/terms/" xmlns:xsi="http://www.w3.org/2001/XMLSchema-instance" xsi:type="dcterms:W3CDTF">2023-11-25T14:06:52Z</dcterms:modified>
</cp:coreProperties>
</file>