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d.docs.live.net/55dffeeced263479/Desktop/AllooHealth/"/>
    </mc:Choice>
  </mc:AlternateContent>
  <xr:revisionPtr revIDLastSave="859" documentId="11_D5909CBA2242AB419018A3C88C6DDE213FBA900D" xr6:coauthVersionLast="47" xr6:coauthVersionMax="47" xr10:uidLastSave="{10ADA99E-0E73-4BC4-A368-9320AEA88398}"/>
  <bookViews>
    <workbookView xWindow="-110" yWindow="-110" windowWidth="19420" windowHeight="10300" tabRatio="1000" xr2:uid="{00000000-000D-0000-FFFF-FFFF00000000}"/>
  </bookViews>
  <sheets>
    <sheet name="Google Raw" sheetId="1" r:id="rId1"/>
    <sheet name="Facebook Raw" sheetId="2" r:id="rId2"/>
    <sheet name="Google Analysis" sheetId="8" r:id="rId3"/>
    <sheet name="Facebook Analysis" sheetId="9" r:id="rId4"/>
  </sheets>
  <definedNames>
    <definedName name="_xlnm._FilterDatabase" localSheetId="1" hidden="1">'Facebook Raw'!$B$1:$P$271</definedName>
    <definedName name="Slicer_Ad_Set_Name">#N/A</definedName>
    <definedName name="Slicer_Ad_Set_Name1">#N/A</definedName>
    <definedName name="Slicer_Campaign">#N/A</definedName>
    <definedName name="Slicer_Campaign_Name">#N/A</definedName>
    <definedName name="Slicer_CTR">#N/A</definedName>
    <definedName name="Slicer_CTR1">#N/A</definedName>
  </definedNames>
  <calcPr calcId="191029"/>
  <pivotCaches>
    <pivotCache cacheId="0" r:id="rId5"/>
    <pivotCache cacheId="1" r:id="rId6"/>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4:slicerCache r:id="rId8"/>
        <x14:slicerCache r:id="rId9"/>
        <x14:slicerCache r:id="rId10"/>
        <x14:slicerCache r:id="rId11"/>
        <x14:slicerCache r:id="rId12"/>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71" i="2" l="1"/>
  <c r="N271" i="2"/>
  <c r="L271" i="2"/>
  <c r="K271" i="2"/>
  <c r="I271" i="2"/>
  <c r="G271" i="2"/>
  <c r="P270" i="2"/>
  <c r="N270" i="2"/>
  <c r="L270" i="2"/>
  <c r="K270" i="2"/>
  <c r="I270" i="2"/>
  <c r="G270" i="2"/>
  <c r="P269" i="2"/>
  <c r="N269" i="2"/>
  <c r="L269" i="2"/>
  <c r="K269" i="2"/>
  <c r="I269" i="2"/>
  <c r="G269" i="2"/>
  <c r="P268" i="2"/>
  <c r="N268" i="2"/>
  <c r="L268" i="2"/>
  <c r="K268" i="2"/>
  <c r="I268" i="2"/>
  <c r="G268" i="2"/>
  <c r="P267" i="2"/>
  <c r="N267" i="2"/>
  <c r="L267" i="2"/>
  <c r="K267" i="2"/>
  <c r="I267" i="2"/>
  <c r="G267" i="2"/>
  <c r="P266" i="2"/>
  <c r="N266" i="2"/>
  <c r="L266" i="2"/>
  <c r="K266" i="2"/>
  <c r="I266" i="2"/>
  <c r="G266" i="2"/>
  <c r="P265" i="2"/>
  <c r="N265" i="2"/>
  <c r="L265" i="2"/>
  <c r="K265" i="2"/>
  <c r="I265" i="2"/>
  <c r="G265" i="2"/>
  <c r="P264" i="2"/>
  <c r="N264" i="2"/>
  <c r="L264" i="2"/>
  <c r="K264" i="2"/>
  <c r="I264" i="2"/>
  <c r="G264" i="2"/>
  <c r="P263" i="2"/>
  <c r="N263" i="2"/>
  <c r="L263" i="2"/>
  <c r="K263" i="2"/>
  <c r="I263" i="2"/>
  <c r="G263" i="2"/>
  <c r="P262" i="2"/>
  <c r="N262" i="2"/>
  <c r="L262" i="2"/>
  <c r="K262" i="2"/>
  <c r="I262" i="2"/>
  <c r="G262" i="2"/>
  <c r="P261" i="2"/>
  <c r="N261" i="2"/>
  <c r="L261" i="2"/>
  <c r="K261" i="2"/>
  <c r="I261" i="2"/>
  <c r="G261" i="2"/>
  <c r="P260" i="2"/>
  <c r="N260" i="2"/>
  <c r="L260" i="2"/>
  <c r="K260" i="2"/>
  <c r="I260" i="2"/>
  <c r="G260" i="2"/>
  <c r="P259" i="2"/>
  <c r="N259" i="2"/>
  <c r="L259" i="2"/>
  <c r="K259" i="2"/>
  <c r="I259" i="2"/>
  <c r="G259" i="2"/>
  <c r="P258" i="2"/>
  <c r="N258" i="2"/>
  <c r="L258" i="2"/>
  <c r="K258" i="2"/>
  <c r="I258" i="2"/>
  <c r="G258" i="2"/>
  <c r="P257" i="2"/>
  <c r="N257" i="2"/>
  <c r="L257" i="2"/>
  <c r="K257" i="2"/>
  <c r="I257" i="2"/>
  <c r="G257" i="2"/>
  <c r="P256" i="2"/>
  <c r="N256" i="2"/>
  <c r="L256" i="2"/>
  <c r="K256" i="2"/>
  <c r="I256" i="2"/>
  <c r="G256" i="2"/>
  <c r="P255" i="2"/>
  <c r="N255" i="2"/>
  <c r="L255" i="2"/>
  <c r="K255" i="2"/>
  <c r="I255" i="2"/>
  <c r="G255" i="2"/>
  <c r="P254" i="2"/>
  <c r="N254" i="2"/>
  <c r="L254" i="2"/>
  <c r="K254" i="2"/>
  <c r="I254" i="2"/>
  <c r="G254" i="2"/>
  <c r="P253" i="2"/>
  <c r="N253" i="2"/>
  <c r="L253" i="2"/>
  <c r="K253" i="2"/>
  <c r="I253" i="2"/>
  <c r="G253" i="2"/>
  <c r="P252" i="2"/>
  <c r="N252" i="2"/>
  <c r="L252" i="2"/>
  <c r="K252" i="2"/>
  <c r="I252" i="2"/>
  <c r="G252" i="2"/>
  <c r="P251" i="2"/>
  <c r="N251" i="2"/>
  <c r="L251" i="2"/>
  <c r="K251" i="2"/>
  <c r="I251" i="2"/>
  <c r="G251" i="2"/>
  <c r="P250" i="2"/>
  <c r="N250" i="2"/>
  <c r="L250" i="2"/>
  <c r="K250" i="2"/>
  <c r="I250" i="2"/>
  <c r="G250" i="2"/>
  <c r="P249" i="2"/>
  <c r="N249" i="2"/>
  <c r="L249" i="2"/>
  <c r="K249" i="2"/>
  <c r="I249" i="2"/>
  <c r="G249" i="2"/>
  <c r="P248" i="2"/>
  <c r="N248" i="2"/>
  <c r="L248" i="2"/>
  <c r="K248" i="2"/>
  <c r="I248" i="2"/>
  <c r="G248" i="2"/>
  <c r="P247" i="2"/>
  <c r="N247" i="2"/>
  <c r="L247" i="2"/>
  <c r="K247" i="2"/>
  <c r="I247" i="2"/>
  <c r="G247" i="2"/>
  <c r="P246" i="2"/>
  <c r="N246" i="2"/>
  <c r="L246" i="2"/>
  <c r="K246" i="2"/>
  <c r="I246" i="2"/>
  <c r="G246" i="2"/>
  <c r="P245" i="2"/>
  <c r="N245" i="2"/>
  <c r="L245" i="2"/>
  <c r="K245" i="2"/>
  <c r="I245" i="2"/>
  <c r="G245" i="2"/>
  <c r="P244" i="2"/>
  <c r="N244" i="2"/>
  <c r="L244" i="2"/>
  <c r="K244" i="2"/>
  <c r="I244" i="2"/>
  <c r="G244" i="2"/>
  <c r="P243" i="2"/>
  <c r="N243" i="2"/>
  <c r="L243" i="2"/>
  <c r="K243" i="2"/>
  <c r="I243" i="2"/>
  <c r="G243" i="2"/>
  <c r="P242" i="2"/>
  <c r="N242" i="2"/>
  <c r="L242" i="2"/>
  <c r="K242" i="2"/>
  <c r="I242" i="2"/>
  <c r="G242" i="2"/>
  <c r="P241" i="2"/>
  <c r="N241" i="2"/>
  <c r="L241" i="2"/>
  <c r="K241" i="2"/>
  <c r="I241" i="2"/>
  <c r="G241" i="2"/>
  <c r="P240" i="2"/>
  <c r="N240" i="2"/>
  <c r="L240" i="2"/>
  <c r="K240" i="2"/>
  <c r="I240" i="2"/>
  <c r="G240" i="2"/>
  <c r="P239" i="2"/>
  <c r="N239" i="2"/>
  <c r="L239" i="2"/>
  <c r="K239" i="2"/>
  <c r="I239" i="2"/>
  <c r="G239" i="2"/>
  <c r="P238" i="2"/>
  <c r="N238" i="2"/>
  <c r="L238" i="2"/>
  <c r="K238" i="2"/>
  <c r="I238" i="2"/>
  <c r="G238" i="2"/>
  <c r="P237" i="2"/>
  <c r="N237" i="2"/>
  <c r="L237" i="2"/>
  <c r="K237" i="2"/>
  <c r="I237" i="2"/>
  <c r="G237" i="2"/>
  <c r="P236" i="2"/>
  <c r="N236" i="2"/>
  <c r="L236" i="2"/>
  <c r="K236" i="2"/>
  <c r="I236" i="2"/>
  <c r="G236" i="2"/>
  <c r="P235" i="2"/>
  <c r="N235" i="2"/>
  <c r="L235" i="2"/>
  <c r="K235" i="2"/>
  <c r="I235" i="2"/>
  <c r="G235" i="2"/>
  <c r="P234" i="2"/>
  <c r="N234" i="2"/>
  <c r="L234" i="2"/>
  <c r="K234" i="2"/>
  <c r="I234" i="2"/>
  <c r="G234" i="2"/>
  <c r="P233" i="2"/>
  <c r="N233" i="2"/>
  <c r="L233" i="2"/>
  <c r="K233" i="2"/>
  <c r="I233" i="2"/>
  <c r="G233" i="2"/>
  <c r="P232" i="2"/>
  <c r="N232" i="2"/>
  <c r="L232" i="2"/>
  <c r="K232" i="2"/>
  <c r="I232" i="2"/>
  <c r="G232" i="2"/>
  <c r="P231" i="2"/>
  <c r="N231" i="2"/>
  <c r="L231" i="2"/>
  <c r="K231" i="2"/>
  <c r="I231" i="2"/>
  <c r="G231" i="2"/>
  <c r="P230" i="2"/>
  <c r="N230" i="2"/>
  <c r="L230" i="2"/>
  <c r="K230" i="2"/>
  <c r="I230" i="2"/>
  <c r="G230" i="2"/>
  <c r="P229" i="2"/>
  <c r="N229" i="2"/>
  <c r="L229" i="2"/>
  <c r="K229" i="2"/>
  <c r="I229" i="2"/>
  <c r="G229" i="2"/>
  <c r="P228" i="2"/>
  <c r="N228" i="2"/>
  <c r="L228" i="2"/>
  <c r="K228" i="2"/>
  <c r="I228" i="2"/>
  <c r="G228" i="2"/>
  <c r="P227" i="2"/>
  <c r="N227" i="2"/>
  <c r="L227" i="2"/>
  <c r="K227" i="2"/>
  <c r="I227" i="2"/>
  <c r="G227" i="2"/>
  <c r="P226" i="2"/>
  <c r="N226" i="2"/>
  <c r="L226" i="2"/>
  <c r="K226" i="2"/>
  <c r="I226" i="2"/>
  <c r="G226" i="2"/>
  <c r="P225" i="2"/>
  <c r="N225" i="2"/>
  <c r="L225" i="2"/>
  <c r="K225" i="2"/>
  <c r="I225" i="2"/>
  <c r="G225" i="2"/>
  <c r="P224" i="2"/>
  <c r="N224" i="2"/>
  <c r="L224" i="2"/>
  <c r="K224" i="2"/>
  <c r="I224" i="2"/>
  <c r="G224" i="2"/>
  <c r="P223" i="2"/>
  <c r="N223" i="2"/>
  <c r="L223" i="2"/>
  <c r="K223" i="2"/>
  <c r="I223" i="2"/>
  <c r="G223" i="2"/>
  <c r="P222" i="2"/>
  <c r="N222" i="2"/>
  <c r="L222" i="2"/>
  <c r="K222" i="2"/>
  <c r="I222" i="2"/>
  <c r="G222" i="2"/>
  <c r="P221" i="2"/>
  <c r="N221" i="2"/>
  <c r="L221" i="2"/>
  <c r="K221" i="2"/>
  <c r="I221" i="2"/>
  <c r="G221" i="2"/>
  <c r="P220" i="2"/>
  <c r="N220" i="2"/>
  <c r="L220" i="2"/>
  <c r="K220" i="2"/>
  <c r="I220" i="2"/>
  <c r="G220" i="2"/>
  <c r="P219" i="2"/>
  <c r="N219" i="2"/>
  <c r="L219" i="2"/>
  <c r="K219" i="2"/>
  <c r="I219" i="2"/>
  <c r="G219" i="2"/>
  <c r="P218" i="2"/>
  <c r="N218" i="2"/>
  <c r="L218" i="2"/>
  <c r="K218" i="2"/>
  <c r="I218" i="2"/>
  <c r="G218" i="2"/>
  <c r="P217" i="2"/>
  <c r="N217" i="2"/>
  <c r="L217" i="2"/>
  <c r="K217" i="2"/>
  <c r="I217" i="2"/>
  <c r="G217" i="2"/>
  <c r="P216" i="2"/>
  <c r="N216" i="2"/>
  <c r="L216" i="2"/>
  <c r="K216" i="2"/>
  <c r="I216" i="2"/>
  <c r="G216" i="2"/>
  <c r="P215" i="2"/>
  <c r="N215" i="2"/>
  <c r="L215" i="2"/>
  <c r="K215" i="2"/>
  <c r="I215" i="2"/>
  <c r="G215" i="2"/>
  <c r="P214" i="2"/>
  <c r="N214" i="2"/>
  <c r="L214" i="2"/>
  <c r="K214" i="2"/>
  <c r="I214" i="2"/>
  <c r="G214" i="2"/>
  <c r="P213" i="2"/>
  <c r="N213" i="2"/>
  <c r="L213" i="2"/>
  <c r="K213" i="2"/>
  <c r="I213" i="2"/>
  <c r="G213" i="2"/>
  <c r="P212" i="2"/>
  <c r="N212" i="2"/>
  <c r="L212" i="2"/>
  <c r="K212" i="2"/>
  <c r="I212" i="2"/>
  <c r="G212" i="2"/>
  <c r="P211" i="2"/>
  <c r="N211" i="2"/>
  <c r="L211" i="2"/>
  <c r="K211" i="2"/>
  <c r="I211" i="2"/>
  <c r="G211" i="2"/>
  <c r="P210" i="2"/>
  <c r="N210" i="2"/>
  <c r="L210" i="2"/>
  <c r="K210" i="2"/>
  <c r="I210" i="2"/>
  <c r="G210" i="2"/>
  <c r="P209" i="2"/>
  <c r="N209" i="2"/>
  <c r="L209" i="2"/>
  <c r="K209" i="2"/>
  <c r="I209" i="2"/>
  <c r="G209" i="2"/>
  <c r="P208" i="2"/>
  <c r="N208" i="2"/>
  <c r="L208" i="2"/>
  <c r="K208" i="2"/>
  <c r="I208" i="2"/>
  <c r="G208" i="2"/>
  <c r="P207" i="2"/>
  <c r="N207" i="2"/>
  <c r="L207" i="2"/>
  <c r="K207" i="2"/>
  <c r="I207" i="2"/>
  <c r="G207" i="2"/>
  <c r="P206" i="2"/>
  <c r="N206" i="2"/>
  <c r="L206" i="2"/>
  <c r="K206" i="2"/>
  <c r="I206" i="2"/>
  <c r="G206" i="2"/>
  <c r="P205" i="2"/>
  <c r="N205" i="2"/>
  <c r="L205" i="2"/>
  <c r="K205" i="2"/>
  <c r="I205" i="2"/>
  <c r="G205" i="2"/>
  <c r="P204" i="2"/>
  <c r="N204" i="2"/>
  <c r="L204" i="2"/>
  <c r="K204" i="2"/>
  <c r="I204" i="2"/>
  <c r="G204" i="2"/>
  <c r="P203" i="2"/>
  <c r="N203" i="2"/>
  <c r="L203" i="2"/>
  <c r="K203" i="2"/>
  <c r="I203" i="2"/>
  <c r="G203" i="2"/>
  <c r="P202" i="2"/>
  <c r="N202" i="2"/>
  <c r="L202" i="2"/>
  <c r="K202" i="2"/>
  <c r="I202" i="2"/>
  <c r="G202" i="2"/>
  <c r="P201" i="2"/>
  <c r="N201" i="2"/>
  <c r="L201" i="2"/>
  <c r="K201" i="2"/>
  <c r="I201" i="2"/>
  <c r="G201" i="2"/>
  <c r="P200" i="2"/>
  <c r="N200" i="2"/>
  <c r="L200" i="2"/>
  <c r="K200" i="2"/>
  <c r="I200" i="2"/>
  <c r="G200" i="2"/>
  <c r="P199" i="2"/>
  <c r="N199" i="2"/>
  <c r="L199" i="2"/>
  <c r="K199" i="2"/>
  <c r="I199" i="2"/>
  <c r="G199" i="2"/>
  <c r="P198" i="2"/>
  <c r="N198" i="2"/>
  <c r="L198" i="2"/>
  <c r="K198" i="2"/>
  <c r="I198" i="2"/>
  <c r="G198" i="2"/>
  <c r="P197" i="2"/>
  <c r="N197" i="2"/>
  <c r="L197" i="2"/>
  <c r="K197" i="2"/>
  <c r="I197" i="2"/>
  <c r="G197" i="2"/>
  <c r="P196" i="2"/>
  <c r="N196" i="2"/>
  <c r="L196" i="2"/>
  <c r="K196" i="2"/>
  <c r="I196" i="2"/>
  <c r="G196" i="2"/>
  <c r="P195" i="2"/>
  <c r="N195" i="2"/>
  <c r="L195" i="2"/>
  <c r="K195" i="2"/>
  <c r="I195" i="2"/>
  <c r="G195" i="2"/>
  <c r="P194" i="2"/>
  <c r="N194" i="2"/>
  <c r="L194" i="2"/>
  <c r="K194" i="2"/>
  <c r="I194" i="2"/>
  <c r="G194" i="2"/>
  <c r="P193" i="2"/>
  <c r="N193" i="2"/>
  <c r="L193" i="2"/>
  <c r="K193" i="2"/>
  <c r="I193" i="2"/>
  <c r="G193" i="2"/>
  <c r="P192" i="2"/>
  <c r="N192" i="2"/>
  <c r="L192" i="2"/>
  <c r="K192" i="2"/>
  <c r="I192" i="2"/>
  <c r="G192" i="2"/>
  <c r="P191" i="2"/>
  <c r="N191" i="2"/>
  <c r="L191" i="2"/>
  <c r="K191" i="2"/>
  <c r="I191" i="2"/>
  <c r="G191" i="2"/>
  <c r="P190" i="2"/>
  <c r="N190" i="2"/>
  <c r="L190" i="2"/>
  <c r="K190" i="2"/>
  <c r="I190" i="2"/>
  <c r="G190" i="2"/>
  <c r="P189" i="2"/>
  <c r="N189" i="2"/>
  <c r="L189" i="2"/>
  <c r="K189" i="2"/>
  <c r="I189" i="2"/>
  <c r="G189" i="2"/>
  <c r="P188" i="2"/>
  <c r="N188" i="2"/>
  <c r="L188" i="2"/>
  <c r="K188" i="2"/>
  <c r="I188" i="2"/>
  <c r="G188" i="2"/>
  <c r="P187" i="2"/>
  <c r="N187" i="2"/>
  <c r="L187" i="2"/>
  <c r="K187" i="2"/>
  <c r="I187" i="2"/>
  <c r="G187" i="2"/>
  <c r="P186" i="2"/>
  <c r="N186" i="2"/>
  <c r="L186" i="2"/>
  <c r="K186" i="2"/>
  <c r="I186" i="2"/>
  <c r="G186" i="2"/>
  <c r="P185" i="2"/>
  <c r="N185" i="2"/>
  <c r="L185" i="2"/>
  <c r="K185" i="2"/>
  <c r="I185" i="2"/>
  <c r="G185" i="2"/>
  <c r="P184" i="2"/>
  <c r="N184" i="2"/>
  <c r="L184" i="2"/>
  <c r="K184" i="2"/>
  <c r="I184" i="2"/>
  <c r="G184" i="2"/>
  <c r="P183" i="2"/>
  <c r="N183" i="2"/>
  <c r="L183" i="2"/>
  <c r="K183" i="2"/>
  <c r="I183" i="2"/>
  <c r="G183" i="2"/>
  <c r="P182" i="2"/>
  <c r="N182" i="2"/>
  <c r="L182" i="2"/>
  <c r="K182" i="2"/>
  <c r="I182" i="2"/>
  <c r="G182" i="2"/>
  <c r="P181" i="2"/>
  <c r="N181" i="2"/>
  <c r="L181" i="2"/>
  <c r="K181" i="2"/>
  <c r="I181" i="2"/>
  <c r="G181" i="2"/>
  <c r="P180" i="2"/>
  <c r="N180" i="2"/>
  <c r="L180" i="2"/>
  <c r="K180" i="2"/>
  <c r="I180" i="2"/>
  <c r="G180" i="2"/>
  <c r="P179" i="2"/>
  <c r="N179" i="2"/>
  <c r="L179" i="2"/>
  <c r="K179" i="2"/>
  <c r="I179" i="2"/>
  <c r="G179" i="2"/>
  <c r="P178" i="2"/>
  <c r="N178" i="2"/>
  <c r="L178" i="2"/>
  <c r="K178" i="2"/>
  <c r="I178" i="2"/>
  <c r="G178" i="2"/>
  <c r="P177" i="2"/>
  <c r="N177" i="2"/>
  <c r="L177" i="2"/>
  <c r="K177" i="2"/>
  <c r="I177" i="2"/>
  <c r="G177" i="2"/>
  <c r="P176" i="2"/>
  <c r="N176" i="2"/>
  <c r="L176" i="2"/>
  <c r="K176" i="2"/>
  <c r="I176" i="2"/>
  <c r="G176" i="2"/>
  <c r="P175" i="2"/>
  <c r="N175" i="2"/>
  <c r="L175" i="2"/>
  <c r="K175" i="2"/>
  <c r="I175" i="2"/>
  <c r="G175" i="2"/>
  <c r="P174" i="2"/>
  <c r="N174" i="2"/>
  <c r="L174" i="2"/>
  <c r="K174" i="2"/>
  <c r="I174" i="2"/>
  <c r="G174" i="2"/>
  <c r="P173" i="2"/>
  <c r="N173" i="2"/>
  <c r="L173" i="2"/>
  <c r="K173" i="2"/>
  <c r="I173" i="2"/>
  <c r="G173" i="2"/>
  <c r="P172" i="2"/>
  <c r="N172" i="2"/>
  <c r="L172" i="2"/>
  <c r="K172" i="2"/>
  <c r="I172" i="2"/>
  <c r="G172" i="2"/>
  <c r="P171" i="2"/>
  <c r="N171" i="2"/>
  <c r="L171" i="2"/>
  <c r="K171" i="2"/>
  <c r="I171" i="2"/>
  <c r="G171" i="2"/>
  <c r="P170" i="2"/>
  <c r="N170" i="2"/>
  <c r="L170" i="2"/>
  <c r="K170" i="2"/>
  <c r="I170" i="2"/>
  <c r="G170" i="2"/>
  <c r="P169" i="2"/>
  <c r="N169" i="2"/>
  <c r="L169" i="2"/>
  <c r="K169" i="2"/>
  <c r="I169" i="2"/>
  <c r="G169" i="2"/>
  <c r="P168" i="2"/>
  <c r="N168" i="2"/>
  <c r="L168" i="2"/>
  <c r="K168" i="2"/>
  <c r="I168" i="2"/>
  <c r="G168" i="2"/>
  <c r="P167" i="2"/>
  <c r="N167" i="2"/>
  <c r="L167" i="2"/>
  <c r="K167" i="2"/>
  <c r="I167" i="2"/>
  <c r="G167" i="2"/>
  <c r="P166" i="2"/>
  <c r="N166" i="2"/>
  <c r="L166" i="2"/>
  <c r="K166" i="2"/>
  <c r="I166" i="2"/>
  <c r="G166" i="2"/>
  <c r="P165" i="2"/>
  <c r="N165" i="2"/>
  <c r="L165" i="2"/>
  <c r="K165" i="2"/>
  <c r="I165" i="2"/>
  <c r="G165" i="2"/>
  <c r="P164" i="2"/>
  <c r="N164" i="2"/>
  <c r="L164" i="2"/>
  <c r="K164" i="2"/>
  <c r="I164" i="2"/>
  <c r="G164" i="2"/>
  <c r="P163" i="2"/>
  <c r="N163" i="2"/>
  <c r="L163" i="2"/>
  <c r="K163" i="2"/>
  <c r="I163" i="2"/>
  <c r="G163" i="2"/>
  <c r="P162" i="2"/>
  <c r="N162" i="2"/>
  <c r="L162" i="2"/>
  <c r="K162" i="2"/>
  <c r="I162" i="2"/>
  <c r="G162" i="2"/>
  <c r="P161" i="2"/>
  <c r="N161" i="2"/>
  <c r="L161" i="2"/>
  <c r="K161" i="2"/>
  <c r="I161" i="2"/>
  <c r="G161" i="2"/>
  <c r="P160" i="2"/>
  <c r="N160" i="2"/>
  <c r="L160" i="2"/>
  <c r="K160" i="2"/>
  <c r="I160" i="2"/>
  <c r="G160" i="2"/>
  <c r="P159" i="2"/>
  <c r="N159" i="2"/>
  <c r="L159" i="2"/>
  <c r="K159" i="2"/>
  <c r="I159" i="2"/>
  <c r="G159" i="2"/>
  <c r="P158" i="2"/>
  <c r="N158" i="2"/>
  <c r="L158" i="2"/>
  <c r="K158" i="2"/>
  <c r="I158" i="2"/>
  <c r="G158" i="2"/>
  <c r="P157" i="2"/>
  <c r="N157" i="2"/>
  <c r="L157" i="2"/>
  <c r="K157" i="2"/>
  <c r="I157" i="2"/>
  <c r="G157" i="2"/>
  <c r="P156" i="2"/>
  <c r="N156" i="2"/>
  <c r="L156" i="2"/>
  <c r="K156" i="2"/>
  <c r="I156" i="2"/>
  <c r="G156" i="2"/>
  <c r="P155" i="2"/>
  <c r="N155" i="2"/>
  <c r="L155" i="2"/>
  <c r="K155" i="2"/>
  <c r="I155" i="2"/>
  <c r="G155" i="2"/>
  <c r="P154" i="2"/>
  <c r="N154" i="2"/>
  <c r="L154" i="2"/>
  <c r="K154" i="2"/>
  <c r="I154" i="2"/>
  <c r="G154" i="2"/>
  <c r="P153" i="2"/>
  <c r="N153" i="2"/>
  <c r="L153" i="2"/>
  <c r="K153" i="2"/>
  <c r="I153" i="2"/>
  <c r="G153" i="2"/>
  <c r="P152" i="2"/>
  <c r="N152" i="2"/>
  <c r="L152" i="2"/>
  <c r="K152" i="2"/>
  <c r="I152" i="2"/>
  <c r="G152" i="2"/>
  <c r="P151" i="2"/>
  <c r="N151" i="2"/>
  <c r="L151" i="2"/>
  <c r="K151" i="2"/>
  <c r="I151" i="2"/>
  <c r="G151" i="2"/>
  <c r="P150" i="2"/>
  <c r="N150" i="2"/>
  <c r="L150" i="2"/>
  <c r="K150" i="2"/>
  <c r="I150" i="2"/>
  <c r="G150" i="2"/>
  <c r="P149" i="2"/>
  <c r="N149" i="2"/>
  <c r="L149" i="2"/>
  <c r="K149" i="2"/>
  <c r="I149" i="2"/>
  <c r="G149" i="2"/>
  <c r="P148" i="2"/>
  <c r="N148" i="2"/>
  <c r="L148" i="2"/>
  <c r="K148" i="2"/>
  <c r="I148" i="2"/>
  <c r="G148" i="2"/>
  <c r="P147" i="2"/>
  <c r="N147" i="2"/>
  <c r="L147" i="2"/>
  <c r="K147" i="2"/>
  <c r="I147" i="2"/>
  <c r="G147" i="2"/>
  <c r="P146" i="2"/>
  <c r="N146" i="2"/>
  <c r="L146" i="2"/>
  <c r="K146" i="2"/>
  <c r="I146" i="2"/>
  <c r="G146" i="2"/>
  <c r="P145" i="2"/>
  <c r="N145" i="2"/>
  <c r="L145" i="2"/>
  <c r="K145" i="2"/>
  <c r="I145" i="2"/>
  <c r="G145" i="2"/>
  <c r="P144" i="2"/>
  <c r="N144" i="2"/>
  <c r="L144" i="2"/>
  <c r="K144" i="2"/>
  <c r="I144" i="2"/>
  <c r="G144" i="2"/>
  <c r="P143" i="2"/>
  <c r="N143" i="2"/>
  <c r="L143" i="2"/>
  <c r="K143" i="2"/>
  <c r="I143" i="2"/>
  <c r="G143" i="2"/>
  <c r="P142" i="2"/>
  <c r="N142" i="2"/>
  <c r="L142" i="2"/>
  <c r="K142" i="2"/>
  <c r="I142" i="2"/>
  <c r="G142" i="2"/>
  <c r="P141" i="2"/>
  <c r="N141" i="2"/>
  <c r="L141" i="2"/>
  <c r="K141" i="2"/>
  <c r="I141" i="2"/>
  <c r="G141" i="2"/>
  <c r="P140" i="2"/>
  <c r="N140" i="2"/>
  <c r="L140" i="2"/>
  <c r="K140" i="2"/>
  <c r="I140" i="2"/>
  <c r="G140" i="2"/>
  <c r="P139" i="2"/>
  <c r="N139" i="2"/>
  <c r="L139" i="2"/>
  <c r="K139" i="2"/>
  <c r="I139" i="2"/>
  <c r="G139" i="2"/>
  <c r="P138" i="2"/>
  <c r="N138" i="2"/>
  <c r="L138" i="2"/>
  <c r="K138" i="2"/>
  <c r="I138" i="2"/>
  <c r="G138" i="2"/>
  <c r="P137" i="2"/>
  <c r="N137" i="2"/>
  <c r="L137" i="2"/>
  <c r="K137" i="2"/>
  <c r="I137" i="2"/>
  <c r="G137" i="2"/>
  <c r="P136" i="2"/>
  <c r="N136" i="2"/>
  <c r="L136" i="2"/>
  <c r="K136" i="2"/>
  <c r="I136" i="2"/>
  <c r="G136" i="2"/>
  <c r="P135" i="2"/>
  <c r="N135" i="2"/>
  <c r="L135" i="2"/>
  <c r="K135" i="2"/>
  <c r="I135" i="2"/>
  <c r="G135" i="2"/>
  <c r="P134" i="2"/>
  <c r="N134" i="2"/>
  <c r="L134" i="2"/>
  <c r="K134" i="2"/>
  <c r="I134" i="2"/>
  <c r="G134" i="2"/>
  <c r="P133" i="2"/>
  <c r="N133" i="2"/>
  <c r="L133" i="2"/>
  <c r="K133" i="2"/>
  <c r="I133" i="2"/>
  <c r="G133" i="2"/>
  <c r="P132" i="2"/>
  <c r="N132" i="2"/>
  <c r="L132" i="2"/>
  <c r="K132" i="2"/>
  <c r="I132" i="2"/>
  <c r="G132" i="2"/>
  <c r="P131" i="2"/>
  <c r="N131" i="2"/>
  <c r="L131" i="2"/>
  <c r="K131" i="2"/>
  <c r="I131" i="2"/>
  <c r="G131" i="2"/>
  <c r="P130" i="2"/>
  <c r="N130" i="2"/>
  <c r="L130" i="2"/>
  <c r="K130" i="2"/>
  <c r="I130" i="2"/>
  <c r="G130" i="2"/>
  <c r="P129" i="2"/>
  <c r="N129" i="2"/>
  <c r="L129" i="2"/>
  <c r="K129" i="2"/>
  <c r="I129" i="2"/>
  <c r="G129" i="2"/>
  <c r="P128" i="2"/>
  <c r="N128" i="2"/>
  <c r="L128" i="2"/>
  <c r="K128" i="2"/>
  <c r="I128" i="2"/>
  <c r="G128" i="2"/>
  <c r="P127" i="2"/>
  <c r="N127" i="2"/>
  <c r="L127" i="2"/>
  <c r="K127" i="2"/>
  <c r="I127" i="2"/>
  <c r="G127" i="2"/>
  <c r="P126" i="2"/>
  <c r="N126" i="2"/>
  <c r="L126" i="2"/>
  <c r="K126" i="2"/>
  <c r="I126" i="2"/>
  <c r="G126" i="2"/>
  <c r="P125" i="2"/>
  <c r="N125" i="2"/>
  <c r="L125" i="2"/>
  <c r="K125" i="2"/>
  <c r="I125" i="2"/>
  <c r="G125" i="2"/>
  <c r="P124" i="2"/>
  <c r="N124" i="2"/>
  <c r="L124" i="2"/>
  <c r="K124" i="2"/>
  <c r="I124" i="2"/>
  <c r="G124" i="2"/>
  <c r="P123" i="2"/>
  <c r="N123" i="2"/>
  <c r="L123" i="2"/>
  <c r="K123" i="2"/>
  <c r="I123" i="2"/>
  <c r="G123" i="2"/>
  <c r="P122" i="2"/>
  <c r="N122" i="2"/>
  <c r="L122" i="2"/>
  <c r="K122" i="2"/>
  <c r="I122" i="2"/>
  <c r="G122" i="2"/>
  <c r="P121" i="2"/>
  <c r="N121" i="2"/>
  <c r="L121" i="2"/>
  <c r="K121" i="2"/>
  <c r="I121" i="2"/>
  <c r="G121" i="2"/>
  <c r="P120" i="2"/>
  <c r="N120" i="2"/>
  <c r="L120" i="2"/>
  <c r="K120" i="2"/>
  <c r="I120" i="2"/>
  <c r="G120" i="2"/>
  <c r="P119" i="2"/>
  <c r="N119" i="2"/>
  <c r="L119" i="2"/>
  <c r="K119" i="2"/>
  <c r="I119" i="2"/>
  <c r="G119" i="2"/>
  <c r="P118" i="2"/>
  <c r="N118" i="2"/>
  <c r="L118" i="2"/>
  <c r="K118" i="2"/>
  <c r="I118" i="2"/>
  <c r="G118" i="2"/>
  <c r="P117" i="2"/>
  <c r="N117" i="2"/>
  <c r="L117" i="2"/>
  <c r="K117" i="2"/>
  <c r="I117" i="2"/>
  <c r="G117" i="2"/>
  <c r="P116" i="2"/>
  <c r="N116" i="2"/>
  <c r="L116" i="2"/>
  <c r="K116" i="2"/>
  <c r="I116" i="2"/>
  <c r="G116" i="2"/>
  <c r="P115" i="2"/>
  <c r="N115" i="2"/>
  <c r="L115" i="2"/>
  <c r="K115" i="2"/>
  <c r="I115" i="2"/>
  <c r="G115" i="2"/>
  <c r="P114" i="2"/>
  <c r="N114" i="2"/>
  <c r="L114" i="2"/>
  <c r="K114" i="2"/>
  <c r="I114" i="2"/>
  <c r="G114" i="2"/>
  <c r="P113" i="2"/>
  <c r="N113" i="2"/>
  <c r="L113" i="2"/>
  <c r="K113" i="2"/>
  <c r="I113" i="2"/>
  <c r="G113" i="2"/>
  <c r="P112" i="2"/>
  <c r="N112" i="2"/>
  <c r="L112" i="2"/>
  <c r="K112" i="2"/>
  <c r="I112" i="2"/>
  <c r="G112" i="2"/>
  <c r="P111" i="2"/>
  <c r="N111" i="2"/>
  <c r="L111" i="2"/>
  <c r="K111" i="2"/>
  <c r="I111" i="2"/>
  <c r="G111" i="2"/>
  <c r="P110" i="2"/>
  <c r="N110" i="2"/>
  <c r="L110" i="2"/>
  <c r="K110" i="2"/>
  <c r="I110" i="2"/>
  <c r="G110" i="2"/>
  <c r="P109" i="2"/>
  <c r="N109" i="2"/>
  <c r="L109" i="2"/>
  <c r="K109" i="2"/>
  <c r="I109" i="2"/>
  <c r="G109" i="2"/>
  <c r="P108" i="2"/>
  <c r="N108" i="2"/>
  <c r="L108" i="2"/>
  <c r="K108" i="2"/>
  <c r="I108" i="2"/>
  <c r="G108" i="2"/>
  <c r="P107" i="2"/>
  <c r="N107" i="2"/>
  <c r="L107" i="2"/>
  <c r="K107" i="2"/>
  <c r="I107" i="2"/>
  <c r="G107" i="2"/>
  <c r="P106" i="2"/>
  <c r="N106" i="2"/>
  <c r="L106" i="2"/>
  <c r="K106" i="2"/>
  <c r="I106" i="2"/>
  <c r="G106" i="2"/>
  <c r="P105" i="2"/>
  <c r="N105" i="2"/>
  <c r="L105" i="2"/>
  <c r="K105" i="2"/>
  <c r="I105" i="2"/>
  <c r="G105" i="2"/>
  <c r="P104" i="2"/>
  <c r="N104" i="2"/>
  <c r="L104" i="2"/>
  <c r="K104" i="2"/>
  <c r="I104" i="2"/>
  <c r="G104" i="2"/>
  <c r="P103" i="2"/>
  <c r="N103" i="2"/>
  <c r="L103" i="2"/>
  <c r="K103" i="2"/>
  <c r="I103" i="2"/>
  <c r="G103" i="2"/>
  <c r="P102" i="2"/>
  <c r="N102" i="2"/>
  <c r="L102" i="2"/>
  <c r="K102" i="2"/>
  <c r="I102" i="2"/>
  <c r="G102" i="2"/>
  <c r="P101" i="2"/>
  <c r="N101" i="2"/>
  <c r="L101" i="2"/>
  <c r="K101" i="2"/>
  <c r="I101" i="2"/>
  <c r="G101" i="2"/>
  <c r="P100" i="2"/>
  <c r="N100" i="2"/>
  <c r="L100" i="2"/>
  <c r="K100" i="2"/>
  <c r="I100" i="2"/>
  <c r="G100" i="2"/>
  <c r="P99" i="2"/>
  <c r="N99" i="2"/>
  <c r="L99" i="2"/>
  <c r="K99" i="2"/>
  <c r="I99" i="2"/>
  <c r="G99" i="2"/>
  <c r="P98" i="2"/>
  <c r="N98" i="2"/>
  <c r="L98" i="2"/>
  <c r="K98" i="2"/>
  <c r="I98" i="2"/>
  <c r="G98" i="2"/>
  <c r="P97" i="2"/>
  <c r="N97" i="2"/>
  <c r="L97" i="2"/>
  <c r="K97" i="2"/>
  <c r="I97" i="2"/>
  <c r="G97" i="2"/>
  <c r="P96" i="2"/>
  <c r="N96" i="2"/>
  <c r="L96" i="2"/>
  <c r="K96" i="2"/>
  <c r="I96" i="2"/>
  <c r="G96" i="2"/>
  <c r="P95" i="2"/>
  <c r="N95" i="2"/>
  <c r="L95" i="2"/>
  <c r="K95" i="2"/>
  <c r="I95" i="2"/>
  <c r="G95" i="2"/>
  <c r="P94" i="2"/>
  <c r="N94" i="2"/>
  <c r="L94" i="2"/>
  <c r="K94" i="2"/>
  <c r="I94" i="2"/>
  <c r="G94" i="2"/>
  <c r="P93" i="2"/>
  <c r="N93" i="2"/>
  <c r="L93" i="2"/>
  <c r="K93" i="2"/>
  <c r="I93" i="2"/>
  <c r="G93" i="2"/>
  <c r="P92" i="2"/>
  <c r="N92" i="2"/>
  <c r="L92" i="2"/>
  <c r="K92" i="2"/>
  <c r="I92" i="2"/>
  <c r="G92" i="2"/>
  <c r="P91" i="2"/>
  <c r="N91" i="2"/>
  <c r="L91" i="2"/>
  <c r="K91" i="2"/>
  <c r="I91" i="2"/>
  <c r="G91" i="2"/>
  <c r="P90" i="2"/>
  <c r="N90" i="2"/>
  <c r="L90" i="2"/>
  <c r="K90" i="2"/>
  <c r="I90" i="2"/>
  <c r="G90" i="2"/>
  <c r="P89" i="2"/>
  <c r="N89" i="2"/>
  <c r="L89" i="2"/>
  <c r="K89" i="2"/>
  <c r="I89" i="2"/>
  <c r="G89" i="2"/>
  <c r="P88" i="2"/>
  <c r="N88" i="2"/>
  <c r="L88" i="2"/>
  <c r="K88" i="2"/>
  <c r="I88" i="2"/>
  <c r="G88" i="2"/>
  <c r="P87" i="2"/>
  <c r="N87" i="2"/>
  <c r="L87" i="2"/>
  <c r="K87" i="2"/>
  <c r="I87" i="2"/>
  <c r="G87" i="2"/>
  <c r="P86" i="2"/>
  <c r="N86" i="2"/>
  <c r="L86" i="2"/>
  <c r="K86" i="2"/>
  <c r="I86" i="2"/>
  <c r="G86" i="2"/>
  <c r="P85" i="2"/>
  <c r="N85" i="2"/>
  <c r="L85" i="2"/>
  <c r="K85" i="2"/>
  <c r="I85" i="2"/>
  <c r="G85" i="2"/>
  <c r="P84" i="2"/>
  <c r="N84" i="2"/>
  <c r="L84" i="2"/>
  <c r="K84" i="2"/>
  <c r="I84" i="2"/>
  <c r="G84" i="2"/>
  <c r="P83" i="2"/>
  <c r="N83" i="2"/>
  <c r="L83" i="2"/>
  <c r="K83" i="2"/>
  <c r="I83" i="2"/>
  <c r="G83" i="2"/>
  <c r="P82" i="2"/>
  <c r="N82" i="2"/>
  <c r="L82" i="2"/>
  <c r="K82" i="2"/>
  <c r="I82" i="2"/>
  <c r="G82" i="2"/>
  <c r="P81" i="2"/>
  <c r="N81" i="2"/>
  <c r="L81" i="2"/>
  <c r="K81" i="2"/>
  <c r="I81" i="2"/>
  <c r="G81" i="2"/>
  <c r="P80" i="2"/>
  <c r="N80" i="2"/>
  <c r="L80" i="2"/>
  <c r="K80" i="2"/>
  <c r="I80" i="2"/>
  <c r="G80" i="2"/>
  <c r="P79" i="2"/>
  <c r="N79" i="2"/>
  <c r="L79" i="2"/>
  <c r="K79" i="2"/>
  <c r="I79" i="2"/>
  <c r="G79" i="2"/>
  <c r="P78" i="2"/>
  <c r="N78" i="2"/>
  <c r="L78" i="2"/>
  <c r="K78" i="2"/>
  <c r="I78" i="2"/>
  <c r="G78" i="2"/>
  <c r="P77" i="2"/>
  <c r="N77" i="2"/>
  <c r="L77" i="2"/>
  <c r="K77" i="2"/>
  <c r="I77" i="2"/>
  <c r="G77" i="2"/>
  <c r="P76" i="2"/>
  <c r="N76" i="2"/>
  <c r="L76" i="2"/>
  <c r="K76" i="2"/>
  <c r="I76" i="2"/>
  <c r="G76" i="2"/>
  <c r="P75" i="2"/>
  <c r="N75" i="2"/>
  <c r="L75" i="2"/>
  <c r="K75" i="2"/>
  <c r="I75" i="2"/>
  <c r="G75" i="2"/>
  <c r="P74" i="2"/>
  <c r="N74" i="2"/>
  <c r="L74" i="2"/>
  <c r="K74" i="2"/>
  <c r="I74" i="2"/>
  <c r="G74" i="2"/>
  <c r="P73" i="2"/>
  <c r="N73" i="2"/>
  <c r="L73" i="2"/>
  <c r="K73" i="2"/>
  <c r="I73" i="2"/>
  <c r="G73" i="2"/>
  <c r="P72" i="2"/>
  <c r="N72" i="2"/>
  <c r="L72" i="2"/>
  <c r="K72" i="2"/>
  <c r="I72" i="2"/>
  <c r="G72" i="2"/>
  <c r="P71" i="2"/>
  <c r="N71" i="2"/>
  <c r="L71" i="2"/>
  <c r="K71" i="2"/>
  <c r="I71" i="2"/>
  <c r="G71" i="2"/>
  <c r="P70" i="2"/>
  <c r="N70" i="2"/>
  <c r="L70" i="2"/>
  <c r="K70" i="2"/>
  <c r="I70" i="2"/>
  <c r="G70" i="2"/>
  <c r="P69" i="2"/>
  <c r="N69" i="2"/>
  <c r="L69" i="2"/>
  <c r="K69" i="2"/>
  <c r="I69" i="2"/>
  <c r="G69" i="2"/>
  <c r="P68" i="2"/>
  <c r="N68" i="2"/>
  <c r="L68" i="2"/>
  <c r="K68" i="2"/>
  <c r="I68" i="2"/>
  <c r="G68" i="2"/>
  <c r="P67" i="2"/>
  <c r="N67" i="2"/>
  <c r="L67" i="2"/>
  <c r="K67" i="2"/>
  <c r="I67" i="2"/>
  <c r="G67" i="2"/>
  <c r="P66" i="2"/>
  <c r="N66" i="2"/>
  <c r="L66" i="2"/>
  <c r="K66" i="2"/>
  <c r="I66" i="2"/>
  <c r="G66" i="2"/>
  <c r="P65" i="2"/>
  <c r="N65" i="2"/>
  <c r="L65" i="2"/>
  <c r="K65" i="2"/>
  <c r="I65" i="2"/>
  <c r="G65" i="2"/>
  <c r="P64" i="2"/>
  <c r="N64" i="2"/>
  <c r="L64" i="2"/>
  <c r="K64" i="2"/>
  <c r="I64" i="2"/>
  <c r="G64" i="2"/>
  <c r="P63" i="2"/>
  <c r="N63" i="2"/>
  <c r="L63" i="2"/>
  <c r="K63" i="2"/>
  <c r="I63" i="2"/>
  <c r="G63" i="2"/>
  <c r="P62" i="2"/>
  <c r="N62" i="2"/>
  <c r="L62" i="2"/>
  <c r="K62" i="2"/>
  <c r="I62" i="2"/>
  <c r="G62" i="2"/>
  <c r="P61" i="2"/>
  <c r="N61" i="2"/>
  <c r="L61" i="2"/>
  <c r="K61" i="2"/>
  <c r="I61" i="2"/>
  <c r="G61" i="2"/>
  <c r="P60" i="2"/>
  <c r="N60" i="2"/>
  <c r="L60" i="2"/>
  <c r="K60" i="2"/>
  <c r="I60" i="2"/>
  <c r="G60" i="2"/>
  <c r="P59" i="2"/>
  <c r="N59" i="2"/>
  <c r="L59" i="2"/>
  <c r="K59" i="2"/>
  <c r="I59" i="2"/>
  <c r="G59" i="2"/>
  <c r="P58" i="2"/>
  <c r="N58" i="2"/>
  <c r="L58" i="2"/>
  <c r="K58" i="2"/>
  <c r="I58" i="2"/>
  <c r="G58" i="2"/>
  <c r="P57" i="2"/>
  <c r="N57" i="2"/>
  <c r="L57" i="2"/>
  <c r="K57" i="2"/>
  <c r="I57" i="2"/>
  <c r="G57" i="2"/>
  <c r="P56" i="2"/>
  <c r="N56" i="2"/>
  <c r="L56" i="2"/>
  <c r="K56" i="2"/>
  <c r="I56" i="2"/>
  <c r="G56" i="2"/>
  <c r="P55" i="2"/>
  <c r="N55" i="2"/>
  <c r="L55" i="2"/>
  <c r="K55" i="2"/>
  <c r="I55" i="2"/>
  <c r="G55" i="2"/>
  <c r="P54" i="2"/>
  <c r="N54" i="2"/>
  <c r="L54" i="2"/>
  <c r="K54" i="2"/>
  <c r="I54" i="2"/>
  <c r="G54" i="2"/>
  <c r="P53" i="2"/>
  <c r="N53" i="2"/>
  <c r="L53" i="2"/>
  <c r="K53" i="2"/>
  <c r="I53" i="2"/>
  <c r="G53" i="2"/>
  <c r="P52" i="2"/>
  <c r="N52" i="2"/>
  <c r="L52" i="2"/>
  <c r="K52" i="2"/>
  <c r="I52" i="2"/>
  <c r="G52" i="2"/>
  <c r="P51" i="2"/>
  <c r="N51" i="2"/>
  <c r="L51" i="2"/>
  <c r="K51" i="2"/>
  <c r="I51" i="2"/>
  <c r="G51" i="2"/>
  <c r="P50" i="2"/>
  <c r="N50" i="2"/>
  <c r="L50" i="2"/>
  <c r="K50" i="2"/>
  <c r="I50" i="2"/>
  <c r="G50" i="2"/>
  <c r="P49" i="2"/>
  <c r="N49" i="2"/>
  <c r="L49" i="2"/>
  <c r="K49" i="2"/>
  <c r="I49" i="2"/>
  <c r="G49" i="2"/>
  <c r="P48" i="2"/>
  <c r="N48" i="2"/>
  <c r="L48" i="2"/>
  <c r="K48" i="2"/>
  <c r="I48" i="2"/>
  <c r="G48" i="2"/>
  <c r="P47" i="2"/>
  <c r="N47" i="2"/>
  <c r="L47" i="2"/>
  <c r="K47" i="2"/>
  <c r="I47" i="2"/>
  <c r="G47" i="2"/>
  <c r="P46" i="2"/>
  <c r="N46" i="2"/>
  <c r="L46" i="2"/>
  <c r="K46" i="2"/>
  <c r="I46" i="2"/>
  <c r="G46" i="2"/>
  <c r="P45" i="2"/>
  <c r="N45" i="2"/>
  <c r="L45" i="2"/>
  <c r="K45" i="2"/>
  <c r="I45" i="2"/>
  <c r="G45" i="2"/>
  <c r="P44" i="2"/>
  <c r="N44" i="2"/>
  <c r="L44" i="2"/>
  <c r="K44" i="2"/>
  <c r="I44" i="2"/>
  <c r="G44" i="2"/>
  <c r="P43" i="2"/>
  <c r="N43" i="2"/>
  <c r="L43" i="2"/>
  <c r="K43" i="2"/>
  <c r="I43" i="2"/>
  <c r="G43" i="2"/>
  <c r="P42" i="2"/>
  <c r="N42" i="2"/>
  <c r="L42" i="2"/>
  <c r="K42" i="2"/>
  <c r="I42" i="2"/>
  <c r="G42" i="2"/>
  <c r="P41" i="2"/>
  <c r="N41" i="2"/>
  <c r="L41" i="2"/>
  <c r="K41" i="2"/>
  <c r="I41" i="2"/>
  <c r="G41" i="2"/>
  <c r="P40" i="2"/>
  <c r="N40" i="2"/>
  <c r="L40" i="2"/>
  <c r="K40" i="2"/>
  <c r="I40" i="2"/>
  <c r="G40" i="2"/>
  <c r="P39" i="2"/>
  <c r="N39" i="2"/>
  <c r="L39" i="2"/>
  <c r="K39" i="2"/>
  <c r="I39" i="2"/>
  <c r="G39" i="2"/>
  <c r="P38" i="2"/>
  <c r="N38" i="2"/>
  <c r="L38" i="2"/>
  <c r="K38" i="2"/>
  <c r="I38" i="2"/>
  <c r="G38" i="2"/>
  <c r="P37" i="2"/>
  <c r="N37" i="2"/>
  <c r="L37" i="2"/>
  <c r="K37" i="2"/>
  <c r="I37" i="2"/>
  <c r="G37" i="2"/>
  <c r="P36" i="2"/>
  <c r="N36" i="2"/>
  <c r="L36" i="2"/>
  <c r="K36" i="2"/>
  <c r="I36" i="2"/>
  <c r="G36" i="2"/>
  <c r="P35" i="2"/>
  <c r="N35" i="2"/>
  <c r="L35" i="2"/>
  <c r="K35" i="2"/>
  <c r="I35" i="2"/>
  <c r="G35" i="2"/>
  <c r="P34" i="2"/>
  <c r="N34" i="2"/>
  <c r="L34" i="2"/>
  <c r="K34" i="2"/>
  <c r="I34" i="2"/>
  <c r="G34" i="2"/>
  <c r="P33" i="2"/>
  <c r="N33" i="2"/>
  <c r="L33" i="2"/>
  <c r="K33" i="2"/>
  <c r="I33" i="2"/>
  <c r="G33" i="2"/>
  <c r="P32" i="2"/>
  <c r="N32" i="2"/>
  <c r="L32" i="2"/>
  <c r="K32" i="2"/>
  <c r="I32" i="2"/>
  <c r="G32" i="2"/>
  <c r="P31" i="2"/>
  <c r="N31" i="2"/>
  <c r="L31" i="2"/>
  <c r="K31" i="2"/>
  <c r="I31" i="2"/>
  <c r="G31" i="2"/>
  <c r="P30" i="2"/>
  <c r="N30" i="2"/>
  <c r="L30" i="2"/>
  <c r="K30" i="2"/>
  <c r="I30" i="2"/>
  <c r="G30" i="2"/>
  <c r="P29" i="2"/>
  <c r="N29" i="2"/>
  <c r="L29" i="2"/>
  <c r="K29" i="2"/>
  <c r="I29" i="2"/>
  <c r="G29" i="2"/>
  <c r="P28" i="2"/>
  <c r="N28" i="2"/>
  <c r="L28" i="2"/>
  <c r="K28" i="2"/>
  <c r="I28" i="2"/>
  <c r="G28" i="2"/>
  <c r="P27" i="2"/>
  <c r="N27" i="2"/>
  <c r="L27" i="2"/>
  <c r="K27" i="2"/>
  <c r="I27" i="2"/>
  <c r="G27" i="2"/>
  <c r="P26" i="2"/>
  <c r="N26" i="2"/>
  <c r="L26" i="2"/>
  <c r="K26" i="2"/>
  <c r="I26" i="2"/>
  <c r="G26" i="2"/>
  <c r="P25" i="2"/>
  <c r="N25" i="2"/>
  <c r="L25" i="2"/>
  <c r="K25" i="2"/>
  <c r="I25" i="2"/>
  <c r="G25" i="2"/>
  <c r="P24" i="2"/>
  <c r="N24" i="2"/>
  <c r="L24" i="2"/>
  <c r="K24" i="2"/>
  <c r="I24" i="2"/>
  <c r="G24" i="2"/>
  <c r="P23" i="2"/>
  <c r="N23" i="2"/>
  <c r="L23" i="2"/>
  <c r="K23" i="2"/>
  <c r="I23" i="2"/>
  <c r="G23" i="2"/>
  <c r="P22" i="2"/>
  <c r="N22" i="2"/>
  <c r="L22" i="2"/>
  <c r="K22" i="2"/>
  <c r="I22" i="2"/>
  <c r="G22" i="2"/>
  <c r="P21" i="2"/>
  <c r="N21" i="2"/>
  <c r="L21" i="2"/>
  <c r="K21" i="2"/>
  <c r="I21" i="2"/>
  <c r="G21" i="2"/>
  <c r="P20" i="2"/>
  <c r="N20" i="2"/>
  <c r="L20" i="2"/>
  <c r="K20" i="2"/>
  <c r="I20" i="2"/>
  <c r="G20" i="2"/>
  <c r="P19" i="2"/>
  <c r="N19" i="2"/>
  <c r="L19" i="2"/>
  <c r="K19" i="2"/>
  <c r="I19" i="2"/>
  <c r="G19" i="2"/>
  <c r="P18" i="2"/>
  <c r="N18" i="2"/>
  <c r="L18" i="2"/>
  <c r="K18" i="2"/>
  <c r="I18" i="2"/>
  <c r="G18" i="2"/>
  <c r="P17" i="2"/>
  <c r="N17" i="2"/>
  <c r="L17" i="2"/>
  <c r="K17" i="2"/>
  <c r="I17" i="2"/>
  <c r="G17" i="2"/>
  <c r="P16" i="2"/>
  <c r="N16" i="2"/>
  <c r="L16" i="2"/>
  <c r="K16" i="2"/>
  <c r="I16" i="2"/>
  <c r="G16" i="2"/>
  <c r="P15" i="2"/>
  <c r="N15" i="2"/>
  <c r="L15" i="2"/>
  <c r="K15" i="2"/>
  <c r="I15" i="2"/>
  <c r="G15" i="2"/>
  <c r="P14" i="2"/>
  <c r="N14" i="2"/>
  <c r="L14" i="2"/>
  <c r="K14" i="2"/>
  <c r="I14" i="2"/>
  <c r="G14" i="2"/>
  <c r="P13" i="2"/>
  <c r="N13" i="2"/>
  <c r="L13" i="2"/>
  <c r="K13" i="2"/>
  <c r="I13" i="2"/>
  <c r="G13" i="2"/>
  <c r="P12" i="2"/>
  <c r="N12" i="2"/>
  <c r="L12" i="2"/>
  <c r="K12" i="2"/>
  <c r="I12" i="2"/>
  <c r="G12" i="2"/>
  <c r="P11" i="2"/>
  <c r="N11" i="2"/>
  <c r="L11" i="2"/>
  <c r="K11" i="2"/>
  <c r="I11" i="2"/>
  <c r="G11" i="2"/>
  <c r="P10" i="2"/>
  <c r="N10" i="2"/>
  <c r="L10" i="2"/>
  <c r="K10" i="2"/>
  <c r="I10" i="2"/>
  <c r="G10" i="2"/>
  <c r="P9" i="2"/>
  <c r="N9" i="2"/>
  <c r="L9" i="2"/>
  <c r="K9" i="2"/>
  <c r="I9" i="2"/>
  <c r="G9" i="2"/>
  <c r="P8" i="2"/>
  <c r="N8" i="2"/>
  <c r="L8" i="2"/>
  <c r="K8" i="2"/>
  <c r="I8" i="2"/>
  <c r="G8" i="2"/>
  <c r="P7" i="2"/>
  <c r="N7" i="2"/>
  <c r="L7" i="2"/>
  <c r="K7" i="2"/>
  <c r="I7" i="2"/>
  <c r="G7" i="2"/>
  <c r="P6" i="2"/>
  <c r="N6" i="2"/>
  <c r="L6" i="2"/>
  <c r="K6" i="2"/>
  <c r="I6" i="2"/>
  <c r="G6" i="2"/>
  <c r="P5" i="2"/>
  <c r="N5" i="2"/>
  <c r="L5" i="2"/>
  <c r="K5" i="2"/>
  <c r="I5" i="2"/>
  <c r="G5" i="2"/>
  <c r="P4" i="2"/>
  <c r="N4" i="2"/>
  <c r="L4" i="2"/>
  <c r="K4" i="2"/>
  <c r="I4" i="2"/>
  <c r="G4" i="2"/>
  <c r="P3" i="2"/>
  <c r="N3" i="2"/>
  <c r="L3" i="2"/>
  <c r="K3" i="2"/>
  <c r="I3" i="2"/>
  <c r="G3" i="2"/>
  <c r="P2" i="2"/>
  <c r="N2" i="2"/>
  <c r="L2" i="2"/>
  <c r="K2" i="2"/>
  <c r="I2" i="2"/>
  <c r="G2" i="2"/>
  <c r="Q181" i="1"/>
  <c r="P181" i="1"/>
  <c r="N181" i="1"/>
  <c r="L181" i="1"/>
  <c r="K181" i="1"/>
  <c r="I181" i="1"/>
  <c r="H181" i="1"/>
  <c r="Q180" i="1"/>
  <c r="P180" i="1"/>
  <c r="N180" i="1"/>
  <c r="L180" i="1"/>
  <c r="K180" i="1"/>
  <c r="I180" i="1"/>
  <c r="H180" i="1"/>
  <c r="Q179" i="1"/>
  <c r="P179" i="1"/>
  <c r="N179" i="1"/>
  <c r="L179" i="1"/>
  <c r="K179" i="1"/>
  <c r="I179" i="1"/>
  <c r="H179" i="1"/>
  <c r="Q178" i="1"/>
  <c r="P178" i="1"/>
  <c r="N178" i="1"/>
  <c r="L178" i="1"/>
  <c r="K178" i="1"/>
  <c r="I178" i="1"/>
  <c r="H178" i="1"/>
  <c r="Q177" i="1"/>
  <c r="P177" i="1"/>
  <c r="N177" i="1"/>
  <c r="L177" i="1"/>
  <c r="K177" i="1"/>
  <c r="I177" i="1"/>
  <c r="H177" i="1"/>
  <c r="Q176" i="1"/>
  <c r="P176" i="1"/>
  <c r="N176" i="1"/>
  <c r="L176" i="1"/>
  <c r="K176" i="1"/>
  <c r="I176" i="1"/>
  <c r="H176" i="1"/>
  <c r="Q175" i="1"/>
  <c r="P175" i="1"/>
  <c r="N175" i="1"/>
  <c r="L175" i="1"/>
  <c r="K175" i="1"/>
  <c r="I175" i="1"/>
  <c r="H175" i="1"/>
  <c r="Q174" i="1"/>
  <c r="P174" i="1"/>
  <c r="N174" i="1"/>
  <c r="L174" i="1"/>
  <c r="K174" i="1"/>
  <c r="I174" i="1"/>
  <c r="H174" i="1"/>
  <c r="Q173" i="1"/>
  <c r="P173" i="1"/>
  <c r="N173" i="1"/>
  <c r="L173" i="1"/>
  <c r="K173" i="1"/>
  <c r="I173" i="1"/>
  <c r="H173" i="1"/>
  <c r="Q172" i="1"/>
  <c r="P172" i="1"/>
  <c r="N172" i="1"/>
  <c r="L172" i="1"/>
  <c r="K172" i="1"/>
  <c r="I172" i="1"/>
  <c r="H172" i="1"/>
  <c r="Q171" i="1"/>
  <c r="P171" i="1"/>
  <c r="N171" i="1"/>
  <c r="L171" i="1"/>
  <c r="K171" i="1"/>
  <c r="I171" i="1"/>
  <c r="H171" i="1"/>
  <c r="Q170" i="1"/>
  <c r="P170" i="1"/>
  <c r="N170" i="1"/>
  <c r="L170" i="1"/>
  <c r="K170" i="1"/>
  <c r="I170" i="1"/>
  <c r="H170" i="1"/>
  <c r="Q169" i="1"/>
  <c r="P169" i="1"/>
  <c r="N169" i="1"/>
  <c r="L169" i="1"/>
  <c r="K169" i="1"/>
  <c r="I169" i="1"/>
  <c r="H169" i="1"/>
  <c r="Q168" i="1"/>
  <c r="P168" i="1"/>
  <c r="N168" i="1"/>
  <c r="L168" i="1"/>
  <c r="K168" i="1"/>
  <c r="I168" i="1"/>
  <c r="H168" i="1"/>
  <c r="Q167" i="1"/>
  <c r="P167" i="1"/>
  <c r="N167" i="1"/>
  <c r="L167" i="1"/>
  <c r="K167" i="1"/>
  <c r="I167" i="1"/>
  <c r="H167" i="1"/>
  <c r="Q166" i="1"/>
  <c r="P166" i="1"/>
  <c r="N166" i="1"/>
  <c r="L166" i="1"/>
  <c r="K166" i="1"/>
  <c r="I166" i="1"/>
  <c r="H166" i="1"/>
  <c r="Q165" i="1"/>
  <c r="P165" i="1"/>
  <c r="N165" i="1"/>
  <c r="L165" i="1"/>
  <c r="K165" i="1"/>
  <c r="I165" i="1"/>
  <c r="H165" i="1"/>
  <c r="Q164" i="1"/>
  <c r="P164" i="1"/>
  <c r="N164" i="1"/>
  <c r="L164" i="1"/>
  <c r="K164" i="1"/>
  <c r="I164" i="1"/>
  <c r="H164" i="1"/>
  <c r="Q163" i="1"/>
  <c r="P163" i="1"/>
  <c r="N163" i="1"/>
  <c r="L163" i="1"/>
  <c r="K163" i="1"/>
  <c r="I163" i="1"/>
  <c r="H163" i="1"/>
  <c r="Q162" i="1"/>
  <c r="P162" i="1"/>
  <c r="N162" i="1"/>
  <c r="L162" i="1"/>
  <c r="K162" i="1"/>
  <c r="I162" i="1"/>
  <c r="H162" i="1"/>
  <c r="Q161" i="1"/>
  <c r="P161" i="1"/>
  <c r="N161" i="1"/>
  <c r="L161" i="1"/>
  <c r="K161" i="1"/>
  <c r="I161" i="1"/>
  <c r="H161" i="1"/>
  <c r="Q160" i="1"/>
  <c r="P160" i="1"/>
  <c r="N160" i="1"/>
  <c r="L160" i="1"/>
  <c r="K160" i="1"/>
  <c r="I160" i="1"/>
  <c r="H160" i="1"/>
  <c r="Q159" i="1"/>
  <c r="P159" i="1"/>
  <c r="N159" i="1"/>
  <c r="L159" i="1"/>
  <c r="K159" i="1"/>
  <c r="I159" i="1"/>
  <c r="H159" i="1"/>
  <c r="Q158" i="1"/>
  <c r="P158" i="1"/>
  <c r="N158" i="1"/>
  <c r="L158" i="1"/>
  <c r="K158" i="1"/>
  <c r="I158" i="1"/>
  <c r="H158" i="1"/>
  <c r="Q157" i="1"/>
  <c r="P157" i="1"/>
  <c r="N157" i="1"/>
  <c r="L157" i="1"/>
  <c r="K157" i="1"/>
  <c r="I157" i="1"/>
  <c r="H157" i="1"/>
  <c r="Q156" i="1"/>
  <c r="P156" i="1"/>
  <c r="N156" i="1"/>
  <c r="L156" i="1"/>
  <c r="K156" i="1"/>
  <c r="I156" i="1"/>
  <c r="H156" i="1"/>
  <c r="Q155" i="1"/>
  <c r="P155" i="1"/>
  <c r="N155" i="1"/>
  <c r="L155" i="1"/>
  <c r="K155" i="1"/>
  <c r="I155" i="1"/>
  <c r="H155" i="1"/>
  <c r="Q154" i="1"/>
  <c r="P154" i="1"/>
  <c r="N154" i="1"/>
  <c r="L154" i="1"/>
  <c r="K154" i="1"/>
  <c r="I154" i="1"/>
  <c r="H154" i="1"/>
  <c r="Q153" i="1"/>
  <c r="P153" i="1"/>
  <c r="N153" i="1"/>
  <c r="L153" i="1"/>
  <c r="K153" i="1"/>
  <c r="I153" i="1"/>
  <c r="H153" i="1"/>
  <c r="Q152" i="1"/>
  <c r="P152" i="1"/>
  <c r="N152" i="1"/>
  <c r="L152" i="1"/>
  <c r="K152" i="1"/>
  <c r="I152" i="1"/>
  <c r="H152" i="1"/>
  <c r="Q151" i="1"/>
  <c r="P151" i="1"/>
  <c r="N151" i="1"/>
  <c r="L151" i="1"/>
  <c r="K151" i="1"/>
  <c r="I151" i="1"/>
  <c r="H151" i="1"/>
  <c r="Q150" i="1"/>
  <c r="P150" i="1"/>
  <c r="N150" i="1"/>
  <c r="L150" i="1"/>
  <c r="K150" i="1"/>
  <c r="I150" i="1"/>
  <c r="H150" i="1"/>
  <c r="Q149" i="1"/>
  <c r="P149" i="1"/>
  <c r="N149" i="1"/>
  <c r="L149" i="1"/>
  <c r="K149" i="1"/>
  <c r="I149" i="1"/>
  <c r="H149" i="1"/>
  <c r="Q148" i="1"/>
  <c r="P148" i="1"/>
  <c r="N148" i="1"/>
  <c r="L148" i="1"/>
  <c r="K148" i="1"/>
  <c r="I148" i="1"/>
  <c r="H148" i="1"/>
  <c r="Q147" i="1"/>
  <c r="P147" i="1"/>
  <c r="N147" i="1"/>
  <c r="L147" i="1"/>
  <c r="K147" i="1"/>
  <c r="I147" i="1"/>
  <c r="H147" i="1"/>
  <c r="Q146" i="1"/>
  <c r="P146" i="1"/>
  <c r="N146" i="1"/>
  <c r="L146" i="1"/>
  <c r="K146" i="1"/>
  <c r="I146" i="1"/>
  <c r="H146" i="1"/>
  <c r="Q145" i="1"/>
  <c r="P145" i="1"/>
  <c r="N145" i="1"/>
  <c r="L145" i="1"/>
  <c r="K145" i="1"/>
  <c r="I145" i="1"/>
  <c r="H145" i="1"/>
  <c r="Q144" i="1"/>
  <c r="P144" i="1"/>
  <c r="N144" i="1"/>
  <c r="L144" i="1"/>
  <c r="K144" i="1"/>
  <c r="I144" i="1"/>
  <c r="H144" i="1"/>
  <c r="Q143" i="1"/>
  <c r="P143" i="1"/>
  <c r="N143" i="1"/>
  <c r="L143" i="1"/>
  <c r="K143" i="1"/>
  <c r="I143" i="1"/>
  <c r="H143" i="1"/>
  <c r="Q142" i="1"/>
  <c r="P142" i="1"/>
  <c r="N142" i="1"/>
  <c r="L142" i="1"/>
  <c r="K142" i="1"/>
  <c r="I142" i="1"/>
  <c r="H142" i="1"/>
  <c r="Q141" i="1"/>
  <c r="P141" i="1"/>
  <c r="N141" i="1"/>
  <c r="L141" i="1"/>
  <c r="K141" i="1"/>
  <c r="I141" i="1"/>
  <c r="H141" i="1"/>
  <c r="Q140" i="1"/>
  <c r="P140" i="1"/>
  <c r="N140" i="1"/>
  <c r="L140" i="1"/>
  <c r="K140" i="1"/>
  <c r="I140" i="1"/>
  <c r="H140" i="1"/>
  <c r="Q139" i="1"/>
  <c r="P139" i="1"/>
  <c r="N139" i="1"/>
  <c r="L139" i="1"/>
  <c r="K139" i="1"/>
  <c r="I139" i="1"/>
  <c r="H139" i="1"/>
  <c r="Q138" i="1"/>
  <c r="P138" i="1"/>
  <c r="N138" i="1"/>
  <c r="L138" i="1"/>
  <c r="K138" i="1"/>
  <c r="I138" i="1"/>
  <c r="H138" i="1"/>
  <c r="Q137" i="1"/>
  <c r="P137" i="1"/>
  <c r="N137" i="1"/>
  <c r="L137" i="1"/>
  <c r="K137" i="1"/>
  <c r="I137" i="1"/>
  <c r="H137" i="1"/>
  <c r="Q136" i="1"/>
  <c r="P136" i="1"/>
  <c r="N136" i="1"/>
  <c r="L136" i="1"/>
  <c r="K136" i="1"/>
  <c r="I136" i="1"/>
  <c r="H136" i="1"/>
  <c r="Q135" i="1"/>
  <c r="P135" i="1"/>
  <c r="N135" i="1"/>
  <c r="L135" i="1"/>
  <c r="K135" i="1"/>
  <c r="I135" i="1"/>
  <c r="H135" i="1"/>
  <c r="Q134" i="1"/>
  <c r="P134" i="1"/>
  <c r="N134" i="1"/>
  <c r="L134" i="1"/>
  <c r="K134" i="1"/>
  <c r="I134" i="1"/>
  <c r="H134" i="1"/>
  <c r="Q133" i="1"/>
  <c r="P133" i="1"/>
  <c r="N133" i="1"/>
  <c r="L133" i="1"/>
  <c r="K133" i="1"/>
  <c r="I133" i="1"/>
  <c r="H133" i="1"/>
  <c r="Q132" i="1"/>
  <c r="P132" i="1"/>
  <c r="N132" i="1"/>
  <c r="L132" i="1"/>
  <c r="K132" i="1"/>
  <c r="I132" i="1"/>
  <c r="H132" i="1"/>
  <c r="Q131" i="1"/>
  <c r="P131" i="1"/>
  <c r="N131" i="1"/>
  <c r="L131" i="1"/>
  <c r="K131" i="1"/>
  <c r="I131" i="1"/>
  <c r="H131" i="1"/>
  <c r="Q130" i="1"/>
  <c r="P130" i="1"/>
  <c r="N130" i="1"/>
  <c r="L130" i="1"/>
  <c r="K130" i="1"/>
  <c r="I130" i="1"/>
  <c r="H130" i="1"/>
  <c r="Q129" i="1"/>
  <c r="P129" i="1"/>
  <c r="N129" i="1"/>
  <c r="L129" i="1"/>
  <c r="K129" i="1"/>
  <c r="I129" i="1"/>
  <c r="H129" i="1"/>
  <c r="Q128" i="1"/>
  <c r="P128" i="1"/>
  <c r="N128" i="1"/>
  <c r="L128" i="1"/>
  <c r="K128" i="1"/>
  <c r="I128" i="1"/>
  <c r="H128" i="1"/>
  <c r="Q127" i="1"/>
  <c r="P127" i="1"/>
  <c r="N127" i="1"/>
  <c r="L127" i="1"/>
  <c r="K127" i="1"/>
  <c r="I127" i="1"/>
  <c r="H127" i="1"/>
  <c r="Q126" i="1"/>
  <c r="P126" i="1"/>
  <c r="N126" i="1"/>
  <c r="L126" i="1"/>
  <c r="K126" i="1"/>
  <c r="I126" i="1"/>
  <c r="H126" i="1"/>
  <c r="Q125" i="1"/>
  <c r="P125" i="1"/>
  <c r="N125" i="1"/>
  <c r="L125" i="1"/>
  <c r="K125" i="1"/>
  <c r="I125" i="1"/>
  <c r="H125" i="1"/>
  <c r="Q124" i="1"/>
  <c r="P124" i="1"/>
  <c r="N124" i="1"/>
  <c r="L124" i="1"/>
  <c r="K124" i="1"/>
  <c r="I124" i="1"/>
  <c r="H124" i="1"/>
  <c r="Q123" i="1"/>
  <c r="P123" i="1"/>
  <c r="N123" i="1"/>
  <c r="L123" i="1"/>
  <c r="K123" i="1"/>
  <c r="I123" i="1"/>
  <c r="H123" i="1"/>
  <c r="Q122" i="1"/>
  <c r="P122" i="1"/>
  <c r="N122" i="1"/>
  <c r="L122" i="1"/>
  <c r="K122" i="1"/>
  <c r="I122" i="1"/>
  <c r="H122" i="1"/>
  <c r="Q121" i="1"/>
  <c r="P121" i="1"/>
  <c r="N121" i="1"/>
  <c r="L121" i="1"/>
  <c r="K121" i="1"/>
  <c r="I121" i="1"/>
  <c r="H121" i="1"/>
  <c r="Q120" i="1"/>
  <c r="P120" i="1"/>
  <c r="N120" i="1"/>
  <c r="L120" i="1"/>
  <c r="K120" i="1"/>
  <c r="I120" i="1"/>
  <c r="H120" i="1"/>
  <c r="Q119" i="1"/>
  <c r="P119" i="1"/>
  <c r="N119" i="1"/>
  <c r="L119" i="1"/>
  <c r="K119" i="1"/>
  <c r="I119" i="1"/>
  <c r="H119" i="1"/>
  <c r="Q118" i="1"/>
  <c r="P118" i="1"/>
  <c r="N118" i="1"/>
  <c r="L118" i="1"/>
  <c r="K118" i="1"/>
  <c r="I118" i="1"/>
  <c r="H118" i="1"/>
  <c r="Q117" i="1"/>
  <c r="P117" i="1"/>
  <c r="N117" i="1"/>
  <c r="L117" i="1"/>
  <c r="K117" i="1"/>
  <c r="I117" i="1"/>
  <c r="H117" i="1"/>
  <c r="Q116" i="1"/>
  <c r="P116" i="1"/>
  <c r="N116" i="1"/>
  <c r="L116" i="1"/>
  <c r="K116" i="1"/>
  <c r="I116" i="1"/>
  <c r="H116" i="1"/>
  <c r="Q115" i="1"/>
  <c r="P115" i="1"/>
  <c r="N115" i="1"/>
  <c r="L115" i="1"/>
  <c r="K115" i="1"/>
  <c r="I115" i="1"/>
  <c r="H115" i="1"/>
  <c r="Q114" i="1"/>
  <c r="P114" i="1"/>
  <c r="N114" i="1"/>
  <c r="L114" i="1"/>
  <c r="K114" i="1"/>
  <c r="I114" i="1"/>
  <c r="H114" i="1"/>
  <c r="Q113" i="1"/>
  <c r="P113" i="1"/>
  <c r="N113" i="1"/>
  <c r="L113" i="1"/>
  <c r="K113" i="1"/>
  <c r="I113" i="1"/>
  <c r="H113" i="1"/>
  <c r="Q112" i="1"/>
  <c r="P112" i="1"/>
  <c r="N112" i="1"/>
  <c r="L112" i="1"/>
  <c r="K112" i="1"/>
  <c r="I112" i="1"/>
  <c r="H112" i="1"/>
  <c r="Q111" i="1"/>
  <c r="P111" i="1"/>
  <c r="N111" i="1"/>
  <c r="L111" i="1"/>
  <c r="K111" i="1"/>
  <c r="I111" i="1"/>
  <c r="H111" i="1"/>
  <c r="Q110" i="1"/>
  <c r="P110" i="1"/>
  <c r="N110" i="1"/>
  <c r="L110" i="1"/>
  <c r="K110" i="1"/>
  <c r="I110" i="1"/>
  <c r="H110" i="1"/>
  <c r="Q109" i="1"/>
  <c r="P109" i="1"/>
  <c r="N109" i="1"/>
  <c r="L109" i="1"/>
  <c r="K109" i="1"/>
  <c r="I109" i="1"/>
  <c r="H109" i="1"/>
  <c r="Q108" i="1"/>
  <c r="P108" i="1"/>
  <c r="N108" i="1"/>
  <c r="L108" i="1"/>
  <c r="K108" i="1"/>
  <c r="I108" i="1"/>
  <c r="H108" i="1"/>
  <c r="Q107" i="1"/>
  <c r="P107" i="1"/>
  <c r="N107" i="1"/>
  <c r="L107" i="1"/>
  <c r="K107" i="1"/>
  <c r="I107" i="1"/>
  <c r="H107" i="1"/>
  <c r="Q106" i="1"/>
  <c r="P106" i="1"/>
  <c r="N106" i="1"/>
  <c r="L106" i="1"/>
  <c r="K106" i="1"/>
  <c r="I106" i="1"/>
  <c r="H106" i="1"/>
  <c r="Q105" i="1"/>
  <c r="P105" i="1"/>
  <c r="N105" i="1"/>
  <c r="L105" i="1"/>
  <c r="K105" i="1"/>
  <c r="I105" i="1"/>
  <c r="H105" i="1"/>
  <c r="Q104" i="1"/>
  <c r="P104" i="1"/>
  <c r="N104" i="1"/>
  <c r="L104" i="1"/>
  <c r="K104" i="1"/>
  <c r="I104" i="1"/>
  <c r="H104" i="1"/>
  <c r="Q103" i="1"/>
  <c r="P103" i="1"/>
  <c r="N103" i="1"/>
  <c r="L103" i="1"/>
  <c r="K103" i="1"/>
  <c r="I103" i="1"/>
  <c r="H103" i="1"/>
  <c r="Q102" i="1"/>
  <c r="P102" i="1"/>
  <c r="N102" i="1"/>
  <c r="L102" i="1"/>
  <c r="K102" i="1"/>
  <c r="I102" i="1"/>
  <c r="H102" i="1"/>
  <c r="Q101" i="1"/>
  <c r="P101" i="1"/>
  <c r="N101" i="1"/>
  <c r="L101" i="1"/>
  <c r="K101" i="1"/>
  <c r="I101" i="1"/>
  <c r="H101" i="1"/>
  <c r="Q100" i="1"/>
  <c r="P100" i="1"/>
  <c r="N100" i="1"/>
  <c r="L100" i="1"/>
  <c r="K100" i="1"/>
  <c r="I100" i="1"/>
  <c r="H100" i="1"/>
  <c r="Q99" i="1"/>
  <c r="P99" i="1"/>
  <c r="N99" i="1"/>
  <c r="L99" i="1"/>
  <c r="K99" i="1"/>
  <c r="I99" i="1"/>
  <c r="H99" i="1"/>
  <c r="Q98" i="1"/>
  <c r="P98" i="1"/>
  <c r="N98" i="1"/>
  <c r="L98" i="1"/>
  <c r="K98" i="1"/>
  <c r="I98" i="1"/>
  <c r="H98" i="1"/>
  <c r="Q97" i="1"/>
  <c r="P97" i="1"/>
  <c r="N97" i="1"/>
  <c r="L97" i="1"/>
  <c r="K97" i="1"/>
  <c r="I97" i="1"/>
  <c r="H97" i="1"/>
  <c r="Q96" i="1"/>
  <c r="P96" i="1"/>
  <c r="N96" i="1"/>
  <c r="L96" i="1"/>
  <c r="K96" i="1"/>
  <c r="I96" i="1"/>
  <c r="H96" i="1"/>
  <c r="Q95" i="1"/>
  <c r="P95" i="1"/>
  <c r="N95" i="1"/>
  <c r="L95" i="1"/>
  <c r="K95" i="1"/>
  <c r="I95" i="1"/>
  <c r="H95" i="1"/>
  <c r="Q94" i="1"/>
  <c r="P94" i="1"/>
  <c r="N94" i="1"/>
  <c r="L94" i="1"/>
  <c r="K94" i="1"/>
  <c r="I94" i="1"/>
  <c r="H94" i="1"/>
  <c r="Q93" i="1"/>
  <c r="P93" i="1"/>
  <c r="N93" i="1"/>
  <c r="L93" i="1"/>
  <c r="K93" i="1"/>
  <c r="I93" i="1"/>
  <c r="H93" i="1"/>
  <c r="Q92" i="1"/>
  <c r="P92" i="1"/>
  <c r="N92" i="1"/>
  <c r="L92" i="1"/>
  <c r="K92" i="1"/>
  <c r="I92" i="1"/>
  <c r="H92" i="1"/>
  <c r="Q91" i="1"/>
  <c r="P91" i="1"/>
  <c r="N91" i="1"/>
  <c r="L91" i="1"/>
  <c r="K91" i="1"/>
  <c r="I91" i="1"/>
  <c r="H91" i="1"/>
  <c r="Q90" i="1"/>
  <c r="P90" i="1"/>
  <c r="N90" i="1"/>
  <c r="L90" i="1"/>
  <c r="K90" i="1"/>
  <c r="I90" i="1"/>
  <c r="H90" i="1"/>
  <c r="Q89" i="1"/>
  <c r="P89" i="1"/>
  <c r="N89" i="1"/>
  <c r="L89" i="1"/>
  <c r="K89" i="1"/>
  <c r="I89" i="1"/>
  <c r="H89" i="1"/>
  <c r="Q88" i="1"/>
  <c r="P88" i="1"/>
  <c r="N88" i="1"/>
  <c r="L88" i="1"/>
  <c r="K88" i="1"/>
  <c r="I88" i="1"/>
  <c r="H88" i="1"/>
  <c r="Q87" i="1"/>
  <c r="P87" i="1"/>
  <c r="N87" i="1"/>
  <c r="L87" i="1"/>
  <c r="K87" i="1"/>
  <c r="I87" i="1"/>
  <c r="H87" i="1"/>
  <c r="Q86" i="1"/>
  <c r="P86" i="1"/>
  <c r="N86" i="1"/>
  <c r="L86" i="1"/>
  <c r="K86" i="1"/>
  <c r="I86" i="1"/>
  <c r="H86" i="1"/>
  <c r="Q85" i="1"/>
  <c r="P85" i="1"/>
  <c r="N85" i="1"/>
  <c r="L85" i="1"/>
  <c r="K85" i="1"/>
  <c r="I85" i="1"/>
  <c r="H85" i="1"/>
  <c r="Q84" i="1"/>
  <c r="P84" i="1"/>
  <c r="N84" i="1"/>
  <c r="L84" i="1"/>
  <c r="K84" i="1"/>
  <c r="I84" i="1"/>
  <c r="H84" i="1"/>
  <c r="Q83" i="1"/>
  <c r="P83" i="1"/>
  <c r="N83" i="1"/>
  <c r="L83" i="1"/>
  <c r="K83" i="1"/>
  <c r="I83" i="1"/>
  <c r="H83" i="1"/>
  <c r="Q82" i="1"/>
  <c r="P82" i="1"/>
  <c r="N82" i="1"/>
  <c r="L82" i="1"/>
  <c r="K82" i="1"/>
  <c r="I82" i="1"/>
  <c r="H82" i="1"/>
  <c r="Q81" i="1"/>
  <c r="P81" i="1"/>
  <c r="N81" i="1"/>
  <c r="L81" i="1"/>
  <c r="K81" i="1"/>
  <c r="I81" i="1"/>
  <c r="H81" i="1"/>
  <c r="Q80" i="1"/>
  <c r="P80" i="1"/>
  <c r="N80" i="1"/>
  <c r="L80" i="1"/>
  <c r="K80" i="1"/>
  <c r="I80" i="1"/>
  <c r="H80" i="1"/>
  <c r="Q79" i="1"/>
  <c r="P79" i="1"/>
  <c r="N79" i="1"/>
  <c r="L79" i="1"/>
  <c r="K79" i="1"/>
  <c r="I79" i="1"/>
  <c r="H79" i="1"/>
  <c r="Q78" i="1"/>
  <c r="P78" i="1"/>
  <c r="N78" i="1"/>
  <c r="L78" i="1"/>
  <c r="K78" i="1"/>
  <c r="I78" i="1"/>
  <c r="H78" i="1"/>
  <c r="Q77" i="1"/>
  <c r="P77" i="1"/>
  <c r="N77" i="1"/>
  <c r="L77" i="1"/>
  <c r="K77" i="1"/>
  <c r="I77" i="1"/>
  <c r="H77" i="1"/>
  <c r="Q76" i="1"/>
  <c r="P76" i="1"/>
  <c r="N76" i="1"/>
  <c r="L76" i="1"/>
  <c r="K76" i="1"/>
  <c r="I76" i="1"/>
  <c r="H76" i="1"/>
  <c r="Q75" i="1"/>
  <c r="P75" i="1"/>
  <c r="N75" i="1"/>
  <c r="L75" i="1"/>
  <c r="K75" i="1"/>
  <c r="I75" i="1"/>
  <c r="H75" i="1"/>
  <c r="Q74" i="1"/>
  <c r="P74" i="1"/>
  <c r="N74" i="1"/>
  <c r="L74" i="1"/>
  <c r="K74" i="1"/>
  <c r="I74" i="1"/>
  <c r="H74" i="1"/>
  <c r="Q73" i="1"/>
  <c r="P73" i="1"/>
  <c r="N73" i="1"/>
  <c r="L73" i="1"/>
  <c r="K73" i="1"/>
  <c r="I73" i="1"/>
  <c r="H73" i="1"/>
  <c r="Q72" i="1"/>
  <c r="P72" i="1"/>
  <c r="N72" i="1"/>
  <c r="L72" i="1"/>
  <c r="K72" i="1"/>
  <c r="I72" i="1"/>
  <c r="H72" i="1"/>
  <c r="Q71" i="1"/>
  <c r="P71" i="1"/>
  <c r="N71" i="1"/>
  <c r="L71" i="1"/>
  <c r="K71" i="1"/>
  <c r="I71" i="1"/>
  <c r="H71" i="1"/>
  <c r="Q70" i="1"/>
  <c r="P70" i="1"/>
  <c r="N70" i="1"/>
  <c r="L70" i="1"/>
  <c r="K70" i="1"/>
  <c r="I70" i="1"/>
  <c r="H70" i="1"/>
  <c r="Q69" i="1"/>
  <c r="P69" i="1"/>
  <c r="N69" i="1"/>
  <c r="L69" i="1"/>
  <c r="K69" i="1"/>
  <c r="I69" i="1"/>
  <c r="H69" i="1"/>
  <c r="Q68" i="1"/>
  <c r="P68" i="1"/>
  <c r="N68" i="1"/>
  <c r="L68" i="1"/>
  <c r="K68" i="1"/>
  <c r="I68" i="1"/>
  <c r="H68" i="1"/>
  <c r="Q67" i="1"/>
  <c r="P67" i="1"/>
  <c r="N67" i="1"/>
  <c r="L67" i="1"/>
  <c r="K67" i="1"/>
  <c r="I67" i="1"/>
  <c r="H67" i="1"/>
  <c r="Q66" i="1"/>
  <c r="P66" i="1"/>
  <c r="N66" i="1"/>
  <c r="L66" i="1"/>
  <c r="K66" i="1"/>
  <c r="I66" i="1"/>
  <c r="H66" i="1"/>
  <c r="Q65" i="1"/>
  <c r="P65" i="1"/>
  <c r="N65" i="1"/>
  <c r="L65" i="1"/>
  <c r="K65" i="1"/>
  <c r="I65" i="1"/>
  <c r="H65" i="1"/>
  <c r="Q64" i="1"/>
  <c r="P64" i="1"/>
  <c r="N64" i="1"/>
  <c r="L64" i="1"/>
  <c r="K64" i="1"/>
  <c r="I64" i="1"/>
  <c r="H64" i="1"/>
  <c r="Q63" i="1"/>
  <c r="P63" i="1"/>
  <c r="N63" i="1"/>
  <c r="L63" i="1"/>
  <c r="K63" i="1"/>
  <c r="I63" i="1"/>
  <c r="H63" i="1"/>
  <c r="Q62" i="1"/>
  <c r="P62" i="1"/>
  <c r="N62" i="1"/>
  <c r="L62" i="1"/>
  <c r="K62" i="1"/>
  <c r="I62" i="1"/>
  <c r="H62" i="1"/>
  <c r="Q61" i="1"/>
  <c r="P61" i="1"/>
  <c r="N61" i="1"/>
  <c r="L61" i="1"/>
  <c r="K61" i="1"/>
  <c r="I61" i="1"/>
  <c r="H61" i="1"/>
  <c r="Q60" i="1"/>
  <c r="P60" i="1"/>
  <c r="N60" i="1"/>
  <c r="L60" i="1"/>
  <c r="K60" i="1"/>
  <c r="I60" i="1"/>
  <c r="H60" i="1"/>
  <c r="Q59" i="1"/>
  <c r="P59" i="1"/>
  <c r="N59" i="1"/>
  <c r="L59" i="1"/>
  <c r="K59" i="1"/>
  <c r="I59" i="1"/>
  <c r="H59" i="1"/>
  <c r="Q58" i="1"/>
  <c r="P58" i="1"/>
  <c r="N58" i="1"/>
  <c r="L58" i="1"/>
  <c r="K58" i="1"/>
  <c r="I58" i="1"/>
  <c r="H58" i="1"/>
  <c r="Q57" i="1"/>
  <c r="P57" i="1"/>
  <c r="N57" i="1"/>
  <c r="L57" i="1"/>
  <c r="K57" i="1"/>
  <c r="I57" i="1"/>
  <c r="H57" i="1"/>
  <c r="Q56" i="1"/>
  <c r="P56" i="1"/>
  <c r="N56" i="1"/>
  <c r="L56" i="1"/>
  <c r="K56" i="1"/>
  <c r="I56" i="1"/>
  <c r="H56" i="1"/>
  <c r="Q55" i="1"/>
  <c r="P55" i="1"/>
  <c r="N55" i="1"/>
  <c r="L55" i="1"/>
  <c r="K55" i="1"/>
  <c r="I55" i="1"/>
  <c r="H55" i="1"/>
  <c r="Q54" i="1"/>
  <c r="P54" i="1"/>
  <c r="N54" i="1"/>
  <c r="L54" i="1"/>
  <c r="K54" i="1"/>
  <c r="I54" i="1"/>
  <c r="H54" i="1"/>
  <c r="Q53" i="1"/>
  <c r="P53" i="1"/>
  <c r="N53" i="1"/>
  <c r="L53" i="1"/>
  <c r="K53" i="1"/>
  <c r="I53" i="1"/>
  <c r="H53" i="1"/>
  <c r="Q52" i="1"/>
  <c r="P52" i="1"/>
  <c r="N52" i="1"/>
  <c r="L52" i="1"/>
  <c r="K52" i="1"/>
  <c r="I52" i="1"/>
  <c r="H52" i="1"/>
  <c r="Q51" i="1"/>
  <c r="P51" i="1"/>
  <c r="N51" i="1"/>
  <c r="L51" i="1"/>
  <c r="K51" i="1"/>
  <c r="I51" i="1"/>
  <c r="H51" i="1"/>
  <c r="Q50" i="1"/>
  <c r="P50" i="1"/>
  <c r="N50" i="1"/>
  <c r="L50" i="1"/>
  <c r="K50" i="1"/>
  <c r="I50" i="1"/>
  <c r="H50" i="1"/>
  <c r="Q49" i="1"/>
  <c r="P49" i="1"/>
  <c r="N49" i="1"/>
  <c r="L49" i="1"/>
  <c r="K49" i="1"/>
  <c r="I49" i="1"/>
  <c r="H49" i="1"/>
  <c r="Q48" i="1"/>
  <c r="P48" i="1"/>
  <c r="N48" i="1"/>
  <c r="L48" i="1"/>
  <c r="K48" i="1"/>
  <c r="I48" i="1"/>
  <c r="H48" i="1"/>
  <c r="Q47" i="1"/>
  <c r="P47" i="1"/>
  <c r="N47" i="1"/>
  <c r="L47" i="1"/>
  <c r="K47" i="1"/>
  <c r="I47" i="1"/>
  <c r="H47" i="1"/>
  <c r="Q46" i="1"/>
  <c r="P46" i="1"/>
  <c r="N46" i="1"/>
  <c r="L46" i="1"/>
  <c r="K46" i="1"/>
  <c r="I46" i="1"/>
  <c r="H46" i="1"/>
  <c r="Q45" i="1"/>
  <c r="P45" i="1"/>
  <c r="N45" i="1"/>
  <c r="L45" i="1"/>
  <c r="K45" i="1"/>
  <c r="I45" i="1"/>
  <c r="H45" i="1"/>
  <c r="Q44" i="1"/>
  <c r="P44" i="1"/>
  <c r="N44" i="1"/>
  <c r="L44" i="1"/>
  <c r="K44" i="1"/>
  <c r="I44" i="1"/>
  <c r="H44" i="1"/>
  <c r="Q43" i="1"/>
  <c r="P43" i="1"/>
  <c r="N43" i="1"/>
  <c r="L43" i="1"/>
  <c r="K43" i="1"/>
  <c r="I43" i="1"/>
  <c r="H43" i="1"/>
  <c r="Q42" i="1"/>
  <c r="P42" i="1"/>
  <c r="N42" i="1"/>
  <c r="L42" i="1"/>
  <c r="K42" i="1"/>
  <c r="I42" i="1"/>
  <c r="H42" i="1"/>
  <c r="Q41" i="1"/>
  <c r="P41" i="1"/>
  <c r="N41" i="1"/>
  <c r="L41" i="1"/>
  <c r="K41" i="1"/>
  <c r="I41" i="1"/>
  <c r="H41" i="1"/>
  <c r="Q40" i="1"/>
  <c r="P40" i="1"/>
  <c r="N40" i="1"/>
  <c r="L40" i="1"/>
  <c r="K40" i="1"/>
  <c r="I40" i="1"/>
  <c r="H40" i="1"/>
  <c r="Q39" i="1"/>
  <c r="P39" i="1"/>
  <c r="N39" i="1"/>
  <c r="L39" i="1"/>
  <c r="K39" i="1"/>
  <c r="I39" i="1"/>
  <c r="H39" i="1"/>
  <c r="Q38" i="1"/>
  <c r="P38" i="1"/>
  <c r="N38" i="1"/>
  <c r="L38" i="1"/>
  <c r="K38" i="1"/>
  <c r="I38" i="1"/>
  <c r="H38" i="1"/>
  <c r="Q37" i="1"/>
  <c r="P37" i="1"/>
  <c r="N37" i="1"/>
  <c r="L37" i="1"/>
  <c r="K37" i="1"/>
  <c r="I37" i="1"/>
  <c r="H37" i="1"/>
  <c r="Q36" i="1"/>
  <c r="P36" i="1"/>
  <c r="N36" i="1"/>
  <c r="L36" i="1"/>
  <c r="K36" i="1"/>
  <c r="I36" i="1"/>
  <c r="H36" i="1"/>
  <c r="Q35" i="1"/>
  <c r="P35" i="1"/>
  <c r="N35" i="1"/>
  <c r="L35" i="1"/>
  <c r="K35" i="1"/>
  <c r="I35" i="1"/>
  <c r="H35" i="1"/>
  <c r="Q34" i="1"/>
  <c r="P34" i="1"/>
  <c r="N34" i="1"/>
  <c r="L34" i="1"/>
  <c r="K34" i="1"/>
  <c r="I34" i="1"/>
  <c r="H34" i="1"/>
  <c r="Q33" i="1"/>
  <c r="P33" i="1"/>
  <c r="N33" i="1"/>
  <c r="L33" i="1"/>
  <c r="K33" i="1"/>
  <c r="I33" i="1"/>
  <c r="H33" i="1"/>
  <c r="Q32" i="1"/>
  <c r="P32" i="1"/>
  <c r="N32" i="1"/>
  <c r="L32" i="1"/>
  <c r="K32" i="1"/>
  <c r="I32" i="1"/>
  <c r="H32" i="1"/>
  <c r="Q31" i="1"/>
  <c r="P31" i="1"/>
  <c r="N31" i="1"/>
  <c r="L31" i="1"/>
  <c r="K31" i="1"/>
  <c r="I31" i="1"/>
  <c r="H31" i="1"/>
  <c r="Q30" i="1"/>
  <c r="P30" i="1"/>
  <c r="N30" i="1"/>
  <c r="L30" i="1"/>
  <c r="K30" i="1"/>
  <c r="I30" i="1"/>
  <c r="H30" i="1"/>
  <c r="Q29" i="1"/>
  <c r="P29" i="1"/>
  <c r="N29" i="1"/>
  <c r="L29" i="1"/>
  <c r="K29" i="1"/>
  <c r="I29" i="1"/>
  <c r="H29" i="1"/>
  <c r="Q28" i="1"/>
  <c r="P28" i="1"/>
  <c r="N28" i="1"/>
  <c r="L28" i="1"/>
  <c r="K28" i="1"/>
  <c r="I28" i="1"/>
  <c r="H28" i="1"/>
  <c r="Q27" i="1"/>
  <c r="P27" i="1"/>
  <c r="N27" i="1"/>
  <c r="L27" i="1"/>
  <c r="K27" i="1"/>
  <c r="I27" i="1"/>
  <c r="H27" i="1"/>
  <c r="Q26" i="1"/>
  <c r="P26" i="1"/>
  <c r="N26" i="1"/>
  <c r="L26" i="1"/>
  <c r="K26" i="1"/>
  <c r="I26" i="1"/>
  <c r="H26" i="1"/>
  <c r="Q25" i="1"/>
  <c r="P25" i="1"/>
  <c r="N25" i="1"/>
  <c r="L25" i="1"/>
  <c r="K25" i="1"/>
  <c r="I25" i="1"/>
  <c r="H25" i="1"/>
  <c r="Q24" i="1"/>
  <c r="P24" i="1"/>
  <c r="N24" i="1"/>
  <c r="L24" i="1"/>
  <c r="K24" i="1"/>
  <c r="I24" i="1"/>
  <c r="H24" i="1"/>
  <c r="Q23" i="1"/>
  <c r="P23" i="1"/>
  <c r="N23" i="1"/>
  <c r="L23" i="1"/>
  <c r="K23" i="1"/>
  <c r="I23" i="1"/>
  <c r="H23" i="1"/>
  <c r="Q22" i="1"/>
  <c r="P22" i="1"/>
  <c r="N22" i="1"/>
  <c r="L22" i="1"/>
  <c r="K22" i="1"/>
  <c r="I22" i="1"/>
  <c r="H22" i="1"/>
  <c r="Q21" i="1"/>
  <c r="P21" i="1"/>
  <c r="N21" i="1"/>
  <c r="L21" i="1"/>
  <c r="K21" i="1"/>
  <c r="I21" i="1"/>
  <c r="H21" i="1"/>
  <c r="Q20" i="1"/>
  <c r="P20" i="1"/>
  <c r="N20" i="1"/>
  <c r="L20" i="1"/>
  <c r="K20" i="1"/>
  <c r="I20" i="1"/>
  <c r="H20" i="1"/>
  <c r="Q19" i="1"/>
  <c r="P19" i="1"/>
  <c r="N19" i="1"/>
  <c r="L19" i="1"/>
  <c r="K19" i="1"/>
  <c r="I19" i="1"/>
  <c r="H19" i="1"/>
  <c r="Q18" i="1"/>
  <c r="P18" i="1"/>
  <c r="N18" i="1"/>
  <c r="L18" i="1"/>
  <c r="K18" i="1"/>
  <c r="I18" i="1"/>
  <c r="H18" i="1"/>
  <c r="Q17" i="1"/>
  <c r="P17" i="1"/>
  <c r="N17" i="1"/>
  <c r="L17" i="1"/>
  <c r="K17" i="1"/>
  <c r="I17" i="1"/>
  <c r="H17" i="1"/>
  <c r="Q16" i="1"/>
  <c r="P16" i="1"/>
  <c r="N16" i="1"/>
  <c r="L16" i="1"/>
  <c r="K16" i="1"/>
  <c r="I16" i="1"/>
  <c r="H16" i="1"/>
  <c r="Q15" i="1"/>
  <c r="P15" i="1"/>
  <c r="N15" i="1"/>
  <c r="L15" i="1"/>
  <c r="K15" i="1"/>
  <c r="I15" i="1"/>
  <c r="H15" i="1"/>
  <c r="Q14" i="1"/>
  <c r="P14" i="1"/>
  <c r="N14" i="1"/>
  <c r="L14" i="1"/>
  <c r="K14" i="1"/>
  <c r="I14" i="1"/>
  <c r="H14" i="1"/>
  <c r="Q13" i="1"/>
  <c r="P13" i="1"/>
  <c r="N13" i="1"/>
  <c r="L13" i="1"/>
  <c r="K13" i="1"/>
  <c r="I13" i="1"/>
  <c r="H13" i="1"/>
  <c r="Q12" i="1"/>
  <c r="P12" i="1"/>
  <c r="N12" i="1"/>
  <c r="L12" i="1"/>
  <c r="K12" i="1"/>
  <c r="I12" i="1"/>
  <c r="H12" i="1"/>
  <c r="Q11" i="1"/>
  <c r="P11" i="1"/>
  <c r="N11" i="1"/>
  <c r="L11" i="1"/>
  <c r="K11" i="1"/>
  <c r="I11" i="1"/>
  <c r="H11" i="1"/>
  <c r="Q10" i="1"/>
  <c r="P10" i="1"/>
  <c r="N10" i="1"/>
  <c r="L10" i="1"/>
  <c r="K10" i="1"/>
  <c r="I10" i="1"/>
  <c r="H10" i="1"/>
  <c r="Q9" i="1"/>
  <c r="P9" i="1"/>
  <c r="N9" i="1"/>
  <c r="L9" i="1"/>
  <c r="K9" i="1"/>
  <c r="I9" i="1"/>
  <c r="H9" i="1"/>
  <c r="Q8" i="1"/>
  <c r="P8" i="1"/>
  <c r="N8" i="1"/>
  <c r="L8" i="1"/>
  <c r="K8" i="1"/>
  <c r="I8" i="1"/>
  <c r="H8" i="1"/>
  <c r="Q7" i="1"/>
  <c r="P7" i="1"/>
  <c r="N7" i="1"/>
  <c r="L7" i="1"/>
  <c r="K7" i="1"/>
  <c r="I7" i="1"/>
  <c r="H7" i="1"/>
  <c r="Q6" i="1"/>
  <c r="P6" i="1"/>
  <c r="N6" i="1"/>
  <c r="L6" i="1"/>
  <c r="K6" i="1"/>
  <c r="I6" i="1"/>
  <c r="H6" i="1"/>
  <c r="Q5" i="1"/>
  <c r="P5" i="1"/>
  <c r="N5" i="1"/>
  <c r="L5" i="1"/>
  <c r="K5" i="1"/>
  <c r="I5" i="1"/>
  <c r="H5" i="1"/>
  <c r="Q4" i="1"/>
  <c r="P4" i="1"/>
  <c r="N4" i="1"/>
  <c r="L4" i="1"/>
  <c r="K4" i="1"/>
  <c r="I4" i="1"/>
  <c r="H4" i="1"/>
  <c r="Q3" i="1"/>
  <c r="P3" i="1"/>
  <c r="N3" i="1"/>
  <c r="L3" i="1"/>
  <c r="K3" i="1"/>
  <c r="I3" i="1"/>
  <c r="H3" i="1"/>
  <c r="Q2" i="1"/>
  <c r="P2" i="1"/>
  <c r="N2" i="1"/>
  <c r="L2" i="1"/>
  <c r="K2" i="1"/>
  <c r="I2" i="1"/>
  <c r="H2" i="1"/>
</calcChain>
</file>

<file path=xl/sharedStrings.xml><?xml version="1.0" encoding="utf-8"?>
<sst xmlns="http://schemas.openxmlformats.org/spreadsheetml/2006/main" count="953" uniqueCount="34">
  <si>
    <t>Date</t>
  </si>
  <si>
    <t>Campaign Name</t>
  </si>
  <si>
    <t>Ad Set Name</t>
  </si>
  <si>
    <t>Cost (INR)</t>
  </si>
  <si>
    <t>Impressions</t>
  </si>
  <si>
    <t>Clicks (Traffic)</t>
  </si>
  <si>
    <t>CTR</t>
  </si>
  <si>
    <t>CPC (INR)</t>
  </si>
  <si>
    <t>Leads</t>
  </si>
  <si>
    <t>CPL (INR)</t>
  </si>
  <si>
    <t>Traffic to Lead</t>
  </si>
  <si>
    <t xml:space="preserve">Call </t>
  </si>
  <si>
    <t>Lead to Call</t>
  </si>
  <si>
    <t>Type of Call (Online)</t>
  </si>
  <si>
    <t>Type of Call (Offline)</t>
  </si>
  <si>
    <t>CAC</t>
  </si>
  <si>
    <t>Call (Conversion)</t>
  </si>
  <si>
    <t>Lead To Call</t>
  </si>
  <si>
    <t>Retargeting</t>
  </si>
  <si>
    <t>Open  Audience</t>
  </si>
  <si>
    <t>1</t>
  </si>
  <si>
    <t>2</t>
  </si>
  <si>
    <t>3</t>
  </si>
  <si>
    <t>5</t>
  </si>
  <si>
    <t>6</t>
  </si>
  <si>
    <t>7</t>
  </si>
  <si>
    <t>Campaign</t>
  </si>
  <si>
    <t>A</t>
  </si>
  <si>
    <t>B</t>
  </si>
  <si>
    <t>Look Alike  Audience</t>
  </si>
  <si>
    <t>Grand Total</t>
  </si>
  <si>
    <t>Count of Ad Set Name</t>
  </si>
  <si>
    <t>Values</t>
  </si>
  <si>
    <t>Sum of Clicks (Traffic)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</si>
</sst>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14009]dd/mm/yyyy;@"/>
    <numFmt numFmtId="166" formatCode="&quot;₹&quot;\ #,##0"/>
  </numFmts>
  <fonts count="5">
    <font>
      <sz val="10"/>
      <color rgb="FF000000"/>
      <name val="Arial"/>
      <scheme val="minor"/>
    </font>
    <font>
      <sz val="8"/>
      <color rgb="FF000000"/>
      <name val="&quot;Helvetica Neue&quot;"/>
    </font>
    <font>
      <sz val="10"/>
      <color theme="1"/>
      <name val="Arial"/>
      <scheme val="minor"/>
    </font>
    <font>
      <sz val="8"/>
      <name val="Arial"/>
      <family val="2"/>
      <scheme val="minor"/>
    </font>
    <font>
      <sz val="10"/>
      <color theme="4" tint="-0.499984740745262"/>
      <name val="Arial"/>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top"/>
    </xf>
    <xf numFmtId="0" fontId="0" fillId="0" borderId="0" xfId="0" applyAlignment="1">
      <alignment horizontal="center"/>
    </xf>
    <xf numFmtId="164" fontId="1" fillId="0" borderId="0" xfId="0" applyNumberFormat="1" applyFont="1" applyAlignment="1">
      <alignment horizontal="center" vertical="top"/>
    </xf>
    <xf numFmtId="1" fontId="1" fillId="0" borderId="0" xfId="0" applyNumberFormat="1" applyFont="1" applyAlignment="1">
      <alignment horizontal="center" vertical="top"/>
    </xf>
    <xf numFmtId="165" fontId="1" fillId="0" borderId="0" xfId="0" applyNumberFormat="1" applyFont="1" applyAlignment="1">
      <alignment horizontal="center" vertical="top"/>
    </xf>
    <xf numFmtId="165" fontId="0" fillId="0" borderId="0" xfId="0" applyNumberFormat="1" applyAlignment="1">
      <alignment horizontal="center"/>
    </xf>
    <xf numFmtId="0" fontId="2" fillId="0" borderId="0" xfId="0" applyFont="1" applyAlignment="1">
      <alignment horizontal="center"/>
    </xf>
    <xf numFmtId="1" fontId="2" fillId="0" borderId="0" xfId="0" applyNumberFormat="1" applyFont="1" applyAlignment="1">
      <alignment horizontal="center"/>
    </xf>
    <xf numFmtId="9" fontId="1" fillId="0" borderId="0" xfId="0" applyNumberFormat="1" applyFont="1" applyAlignment="1">
      <alignment horizontal="center" vertical="top"/>
    </xf>
    <xf numFmtId="9" fontId="0" fillId="0" borderId="0" xfId="0" applyNumberFormat="1" applyAlignment="1">
      <alignment horizontal="center"/>
    </xf>
    <xf numFmtId="166" fontId="1" fillId="0" borderId="0" xfId="0" applyNumberFormat="1" applyFont="1" applyAlignment="1">
      <alignment horizontal="center" vertical="top"/>
    </xf>
    <xf numFmtId="166" fontId="0" fillId="0" borderId="0" xfId="0" applyNumberFormat="1" applyAlignment="1">
      <alignment horizontal="center"/>
    </xf>
    <xf numFmtId="0" fontId="0" fillId="0" borderId="0" xfId="0" pivotButton="1" applyAlignment="1">
      <alignment horizontal="center"/>
    </xf>
    <xf numFmtId="0" fontId="0" fillId="0" borderId="0" xfId="0" pivotButton="1"/>
    <xf numFmtId="165" fontId="0" fillId="0" borderId="0" xfId="0" applyNumberFormat="1"/>
    <xf numFmtId="0" fontId="0" fillId="0" borderId="0" xfId="0" applyAlignment="1">
      <alignment horizontal="right"/>
    </xf>
    <xf numFmtId="0" fontId="4" fillId="3" borderId="0" xfId="0" applyFont="1" applyFill="1" applyAlignment="1">
      <alignment horizontal="center"/>
    </xf>
    <xf numFmtId="0" fontId="0" fillId="2" borderId="0" xfId="0" applyFill="1" applyAlignment="1">
      <alignment horizontal="center"/>
    </xf>
    <xf numFmtId="0" fontId="0" fillId="0" borderId="0" xfId="0" applyAlignment="1">
      <alignment horizontal="center"/>
    </xf>
  </cellXfs>
  <cellStyles count="1">
    <cellStyle name="Normal" xfId="0" builtinId="0"/>
  </cellStyles>
  <dxfs count="60">
    <dxf>
      <fill>
        <patternFill patternType="solid">
          <fgColor rgb="FFFF0000"/>
          <bgColor rgb="FFFF0000"/>
        </patternFill>
      </fill>
    </dxf>
    <dxf>
      <fill>
        <patternFill patternType="solid">
          <bgColor rgb="FFFFFF00"/>
        </patternFill>
      </fill>
    </dxf>
    <dxf>
      <font>
        <color theme="4" tint="-0.499984740745262"/>
      </font>
    </dxf>
    <dxf>
      <fill>
        <patternFill patternType="solid">
          <bgColor rgb="FFFFFF00"/>
        </patternFill>
      </fill>
    </dxf>
    <dxf>
      <fill>
        <patternFill patternType="solid">
          <bgColor rgb="FFFFFF00"/>
        </patternFill>
      </fill>
    </dxf>
    <dxf>
      <font>
        <color theme="4" tint="-0.499984740745262"/>
      </font>
    </dxf>
    <dxf>
      <font>
        <color theme="4" tint="-0.499984740745262"/>
      </fon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bgColor rgb="FFFFFF00"/>
        </patternFill>
      </fill>
    </dxf>
    <dxf>
      <font>
        <color theme="4" tint="-0.499984740745262"/>
      </font>
    </dxf>
    <dxf>
      <fill>
        <patternFill patternType="solid">
          <bgColor rgb="FFFFFF00"/>
        </patternFill>
      </fill>
    </dxf>
    <dxf>
      <font>
        <color theme="4" tint="-0.499984740745262"/>
      </font>
    </dxf>
    <dxf>
      <alignment horizontal="center"/>
    </dxf>
    <dxf>
      <alignment horizontal="center"/>
    </dxf>
    <dxf>
      <alignment horizontal="center"/>
    </dxf>
    <dxf>
      <alignment horizontal="center"/>
    </dxf>
    <dxf>
      <alignment horizontal="center"/>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3" formatCode="0%"/>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3" formatCode="0%"/>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 formatCode="0"/>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 formatCode="0"/>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66" formatCode="&quot;₹&quot;\ #,##0"/>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3" formatCode="0%"/>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64" formatCode="yyyy\-mm\-dd"/>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65" formatCode="[$-14009]dd/mm/yyyy;@"/>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
      <font>
        <b val="0"/>
        <i val="0"/>
        <strike val="0"/>
        <condense val="0"/>
        <extend val="0"/>
        <outline val="0"/>
        <shadow val="0"/>
        <u val="none"/>
        <vertAlign val="baseline"/>
        <sz val="10"/>
        <color theme="1"/>
        <name val="Arial"/>
        <scheme val="minor"/>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3" formatCode="0%"/>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3" formatCode="0%"/>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 formatCode="0"/>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 formatCode="0"/>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3" formatCode="0%"/>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66" formatCode="&quot;₹&quot;\ #,##0"/>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numFmt numFmtId="165" formatCode="[$-14009]dd/mm/yyyy;@"/>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
      <font>
        <b val="0"/>
        <i val="0"/>
        <strike val="0"/>
        <condense val="0"/>
        <extend val="0"/>
        <outline val="0"/>
        <shadow val="0"/>
        <u val="none"/>
        <vertAlign val="baseline"/>
        <sz val="8"/>
        <color rgb="FF000000"/>
        <name val="&quot;Helvetica Neue&quot;"/>
        <scheme val="none"/>
      </font>
      <alignment horizontal="center"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07/relationships/slicerCache" Target="slicerCaches/slicerCache6.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5.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0</xdr:col>
      <xdr:colOff>59069</xdr:colOff>
      <xdr:row>1</xdr:row>
      <xdr:rowOff>27467</xdr:rowOff>
    </xdr:from>
    <xdr:to>
      <xdr:col>0</xdr:col>
      <xdr:colOff>1454593</xdr:colOff>
      <xdr:row>6</xdr:row>
      <xdr:rowOff>59070</xdr:rowOff>
    </xdr:to>
    <mc:AlternateContent xmlns:mc="http://schemas.openxmlformats.org/markup-compatibility/2006" xmlns:sle15="http://schemas.microsoft.com/office/drawing/2012/slicer">
      <mc:Choice Requires="sle15">
        <xdr:graphicFrame macro="">
          <xdr:nvGraphicFramePr>
            <xdr:cNvPr id="3" name="Campaign">
              <a:extLst>
                <a:ext uri="{FF2B5EF4-FFF2-40B4-BE49-F238E27FC236}">
                  <a16:creationId xmlns:a16="http://schemas.microsoft.com/office/drawing/2014/main" id="{4A34B88B-198B-F80D-D604-5D3099B6E3CE}"/>
                </a:ext>
              </a:extLst>
            </xdr:cNvPr>
            <xdr:cNvGraphicFramePr/>
          </xdr:nvGraphicFramePr>
          <xdr:xfrm>
            <a:off x="0" y="0"/>
            <a:ext cx="0" cy="0"/>
          </xdr:xfrm>
          <a:graphic>
            <a:graphicData uri="http://schemas.microsoft.com/office/drawing/2010/slicer">
              <sle:slicer xmlns:sle="http://schemas.microsoft.com/office/drawing/2010/slicer" name="Campaign"/>
            </a:graphicData>
          </a:graphic>
        </xdr:graphicFrame>
      </mc:Choice>
      <mc:Fallback xmlns="">
        <xdr:sp macro="" textlink="">
          <xdr:nvSpPr>
            <xdr:cNvPr id="0" name=""/>
            <xdr:cNvSpPr>
              <a:spLocks noTextEdit="1"/>
            </xdr:cNvSpPr>
          </xdr:nvSpPr>
          <xdr:spPr>
            <a:xfrm>
              <a:off x="59069" y="189909"/>
              <a:ext cx="1395524" cy="843812"/>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45483</xdr:colOff>
      <xdr:row>6</xdr:row>
      <xdr:rowOff>117252</xdr:rowOff>
    </xdr:from>
    <xdr:to>
      <xdr:col>0</xdr:col>
      <xdr:colOff>1454592</xdr:colOff>
      <xdr:row>13</xdr:row>
      <xdr:rowOff>104552</xdr:rowOff>
    </xdr:to>
    <mc:AlternateContent xmlns:mc="http://schemas.openxmlformats.org/markup-compatibility/2006" xmlns:sle15="http://schemas.microsoft.com/office/drawing/2012/slicer">
      <mc:Choice Requires="sle15">
        <xdr:graphicFrame macro="">
          <xdr:nvGraphicFramePr>
            <xdr:cNvPr id="4" name="Ad Set Name">
              <a:extLst>
                <a:ext uri="{FF2B5EF4-FFF2-40B4-BE49-F238E27FC236}">
                  <a16:creationId xmlns:a16="http://schemas.microsoft.com/office/drawing/2014/main" id="{490E31DB-89EE-DA3F-2B2C-251A74A88F53}"/>
                </a:ext>
              </a:extLst>
            </xdr:cNvPr>
            <xdr:cNvGraphicFramePr/>
          </xdr:nvGraphicFramePr>
          <xdr:xfrm>
            <a:off x="0" y="0"/>
            <a:ext cx="0" cy="0"/>
          </xdr:xfrm>
          <a:graphic>
            <a:graphicData uri="http://schemas.microsoft.com/office/drawing/2010/slicer">
              <sle:slicer xmlns:sle="http://schemas.microsoft.com/office/drawing/2010/slicer" name="Ad Set Name"/>
            </a:graphicData>
          </a:graphic>
        </xdr:graphicFrame>
      </mc:Choice>
      <mc:Fallback xmlns="">
        <xdr:sp macro="" textlink="">
          <xdr:nvSpPr>
            <xdr:cNvPr id="0" name=""/>
            <xdr:cNvSpPr>
              <a:spLocks noTextEdit="1"/>
            </xdr:cNvSpPr>
          </xdr:nvSpPr>
          <xdr:spPr>
            <a:xfrm>
              <a:off x="45483" y="1091903"/>
              <a:ext cx="1409109" cy="1124393"/>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29535</xdr:colOff>
      <xdr:row>14</xdr:row>
      <xdr:rowOff>31898</xdr:rowOff>
    </xdr:from>
    <xdr:to>
      <xdr:col>0</xdr:col>
      <xdr:colOff>1476744</xdr:colOff>
      <xdr:row>22</xdr:row>
      <xdr:rowOff>66454</xdr:rowOff>
    </xdr:to>
    <mc:AlternateContent xmlns:mc="http://schemas.openxmlformats.org/markup-compatibility/2006" xmlns:sle15="http://schemas.microsoft.com/office/drawing/2012/slicer">
      <mc:Choice Requires="sle15">
        <xdr:graphicFrame macro="">
          <xdr:nvGraphicFramePr>
            <xdr:cNvPr id="5" name="CTR 1">
              <a:extLst>
                <a:ext uri="{FF2B5EF4-FFF2-40B4-BE49-F238E27FC236}">
                  <a16:creationId xmlns:a16="http://schemas.microsoft.com/office/drawing/2014/main" id="{D323DFDC-CE43-5E92-C1F6-AD522932D3D9}"/>
                </a:ext>
              </a:extLst>
            </xdr:cNvPr>
            <xdr:cNvGraphicFramePr/>
          </xdr:nvGraphicFramePr>
          <xdr:xfrm>
            <a:off x="0" y="0"/>
            <a:ext cx="0" cy="0"/>
          </xdr:xfrm>
          <a:graphic>
            <a:graphicData uri="http://schemas.microsoft.com/office/drawing/2010/slicer">
              <sle:slicer xmlns:sle="http://schemas.microsoft.com/office/drawing/2010/slicer" name="CTR 1"/>
            </a:graphicData>
          </a:graphic>
        </xdr:graphicFrame>
      </mc:Choice>
      <mc:Fallback xmlns="">
        <xdr:sp macro="" textlink="">
          <xdr:nvSpPr>
            <xdr:cNvPr id="0" name=""/>
            <xdr:cNvSpPr>
              <a:spLocks noTextEdit="1"/>
            </xdr:cNvSpPr>
          </xdr:nvSpPr>
          <xdr:spPr>
            <a:xfrm>
              <a:off x="29535" y="2306084"/>
              <a:ext cx="1447209" cy="1334091"/>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19050</xdr:colOff>
      <xdr:row>1</xdr:row>
      <xdr:rowOff>12700</xdr:rowOff>
    </xdr:from>
    <xdr:to>
      <xdr:col>0</xdr:col>
      <xdr:colOff>1600200</xdr:colOff>
      <xdr:row>8</xdr:row>
      <xdr:rowOff>19050</xdr:rowOff>
    </xdr:to>
    <mc:AlternateContent xmlns:mc="http://schemas.openxmlformats.org/markup-compatibility/2006" xmlns:sle15="http://schemas.microsoft.com/office/drawing/2012/slicer">
      <mc:Choice Requires="sle15">
        <xdr:graphicFrame macro="">
          <xdr:nvGraphicFramePr>
            <xdr:cNvPr id="2" name="Campaign Name">
              <a:extLst>
                <a:ext uri="{FF2B5EF4-FFF2-40B4-BE49-F238E27FC236}">
                  <a16:creationId xmlns:a16="http://schemas.microsoft.com/office/drawing/2014/main" id="{4345950F-7A34-846C-7523-1A3C7AFE653A}"/>
                </a:ext>
              </a:extLst>
            </xdr:cNvPr>
            <xdr:cNvGraphicFramePr/>
          </xdr:nvGraphicFramePr>
          <xdr:xfrm>
            <a:off x="0" y="0"/>
            <a:ext cx="0" cy="0"/>
          </xdr:xfrm>
          <a:graphic>
            <a:graphicData uri="http://schemas.microsoft.com/office/drawing/2010/slicer">
              <sle:slicer xmlns:sle="http://schemas.microsoft.com/office/drawing/2010/slicer" name="Campaign Name"/>
            </a:graphicData>
          </a:graphic>
        </xdr:graphicFrame>
      </mc:Choice>
      <mc:Fallback xmlns="">
        <xdr:sp macro="" textlink="">
          <xdr:nvSpPr>
            <xdr:cNvPr id="0" name=""/>
            <xdr:cNvSpPr>
              <a:spLocks noTextEdit="1"/>
            </xdr:cNvSpPr>
          </xdr:nvSpPr>
          <xdr:spPr>
            <a:xfrm>
              <a:off x="19050" y="171450"/>
              <a:ext cx="1581150" cy="11176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31750</xdr:colOff>
      <xdr:row>8</xdr:row>
      <xdr:rowOff>38100</xdr:rowOff>
    </xdr:from>
    <xdr:to>
      <xdr:col>0</xdr:col>
      <xdr:colOff>1600200</xdr:colOff>
      <xdr:row>15</xdr:row>
      <xdr:rowOff>44450</xdr:rowOff>
    </xdr:to>
    <mc:AlternateContent xmlns:mc="http://schemas.openxmlformats.org/markup-compatibility/2006" xmlns:sle15="http://schemas.microsoft.com/office/drawing/2012/slicer">
      <mc:Choice Requires="sle15">
        <xdr:graphicFrame macro="">
          <xdr:nvGraphicFramePr>
            <xdr:cNvPr id="3" name="Ad Set Name 1">
              <a:extLst>
                <a:ext uri="{FF2B5EF4-FFF2-40B4-BE49-F238E27FC236}">
                  <a16:creationId xmlns:a16="http://schemas.microsoft.com/office/drawing/2014/main" id="{836D7733-3A68-AE69-3154-58924042A689}"/>
                </a:ext>
              </a:extLst>
            </xdr:cNvPr>
            <xdr:cNvGraphicFramePr/>
          </xdr:nvGraphicFramePr>
          <xdr:xfrm>
            <a:off x="0" y="0"/>
            <a:ext cx="0" cy="0"/>
          </xdr:xfrm>
          <a:graphic>
            <a:graphicData uri="http://schemas.microsoft.com/office/drawing/2010/slicer">
              <sle:slicer xmlns:sle="http://schemas.microsoft.com/office/drawing/2010/slicer" name="Ad Set Name 1"/>
            </a:graphicData>
          </a:graphic>
        </xdr:graphicFrame>
      </mc:Choice>
      <mc:Fallback xmlns="">
        <xdr:sp macro="" textlink="">
          <xdr:nvSpPr>
            <xdr:cNvPr id="0" name=""/>
            <xdr:cNvSpPr>
              <a:spLocks noTextEdit="1"/>
            </xdr:cNvSpPr>
          </xdr:nvSpPr>
          <xdr:spPr>
            <a:xfrm>
              <a:off x="31750" y="1308100"/>
              <a:ext cx="1568450" cy="11176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50800</xdr:colOff>
      <xdr:row>15</xdr:row>
      <xdr:rowOff>88900</xdr:rowOff>
    </xdr:from>
    <xdr:to>
      <xdr:col>0</xdr:col>
      <xdr:colOff>1612900</xdr:colOff>
      <xdr:row>22</xdr:row>
      <xdr:rowOff>101600</xdr:rowOff>
    </xdr:to>
    <mc:AlternateContent xmlns:mc="http://schemas.openxmlformats.org/markup-compatibility/2006" xmlns:sle15="http://schemas.microsoft.com/office/drawing/2012/slicer">
      <mc:Choice Requires="sle15">
        <xdr:graphicFrame macro="">
          <xdr:nvGraphicFramePr>
            <xdr:cNvPr id="4" name="CTR">
              <a:extLst>
                <a:ext uri="{FF2B5EF4-FFF2-40B4-BE49-F238E27FC236}">
                  <a16:creationId xmlns:a16="http://schemas.microsoft.com/office/drawing/2014/main" id="{48C921A6-861D-FF06-206B-4D7783743720}"/>
                </a:ext>
              </a:extLst>
            </xdr:cNvPr>
            <xdr:cNvGraphicFramePr/>
          </xdr:nvGraphicFramePr>
          <xdr:xfrm>
            <a:off x="0" y="0"/>
            <a:ext cx="0" cy="0"/>
          </xdr:xfrm>
          <a:graphic>
            <a:graphicData uri="http://schemas.microsoft.com/office/drawing/2010/slicer">
              <sle:slicer xmlns:sle="http://schemas.microsoft.com/office/drawing/2010/slicer" name="CTR"/>
            </a:graphicData>
          </a:graphic>
        </xdr:graphicFrame>
      </mc:Choice>
      <mc:Fallback xmlns="">
        <xdr:sp macro="" textlink="">
          <xdr:nvSpPr>
            <xdr:cNvPr id="0" name=""/>
            <xdr:cNvSpPr>
              <a:spLocks noTextEdit="1"/>
            </xdr:cNvSpPr>
          </xdr:nvSpPr>
          <xdr:spPr>
            <a:xfrm>
              <a:off x="50800" y="2470150"/>
              <a:ext cx="1562100" cy="112395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veen Kumar Tiwari" refreshedDate="45437.920160300928" createdVersion="8" refreshedVersion="8" minRefreshableVersion="3" recordCount="180" xr:uid="{EA9788E3-2814-495F-AFA3-4E8FDD368705}">
  <cacheSource type="worksheet">
    <worksheetSource name="Table2"/>
  </cacheSource>
  <cacheFields count="16">
    <cacheField name="Date" numFmtId="165">
      <sharedItems containsSemiMixedTypes="0" containsNonDate="0" containsDate="1" containsString="0" minDate="2024-04-01T00:00:00" maxDate="2024-05-01T00:00:00" count="3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sharedItems>
    </cacheField>
    <cacheField name="Campaign" numFmtId="0">
      <sharedItems count="2">
        <s v="A"/>
        <s v="B"/>
      </sharedItems>
    </cacheField>
    <cacheField name="Ad Set Name" numFmtId="0">
      <sharedItems count="3">
        <s v="1"/>
        <s v="2"/>
        <s v="3"/>
      </sharedItems>
    </cacheField>
    <cacheField name="Cost (INR)" numFmtId="166">
      <sharedItems containsSemiMixedTypes="0" containsString="0" containsNumber="1" minValue="1800.66" maxValue="2496.1"/>
    </cacheField>
    <cacheField name="Impressions" numFmtId="0">
      <sharedItems containsSemiMixedTypes="0" containsString="0" containsNumber="1" containsInteger="1" minValue="18019" maxValue="22967" count="173">
        <n v="18714"/>
        <n v="19795"/>
        <n v="18258"/>
        <n v="22554"/>
        <n v="19872"/>
        <n v="18565"/>
        <n v="20690"/>
        <n v="22444"/>
        <n v="18767"/>
        <n v="18791"/>
        <n v="21074"/>
        <n v="19297"/>
        <n v="22340"/>
        <n v="21844"/>
        <n v="19528"/>
        <n v="18550"/>
        <n v="21397"/>
        <n v="19094"/>
        <n v="18682"/>
        <n v="21522"/>
        <n v="20924"/>
        <n v="19273"/>
        <n v="20044"/>
        <n v="18188"/>
        <n v="18742"/>
        <n v="21201"/>
        <n v="22296"/>
        <n v="18728"/>
        <n v="21787"/>
        <n v="22013"/>
        <n v="21900"/>
        <n v="18340"/>
        <n v="19947"/>
        <n v="22478"/>
        <n v="18173"/>
        <n v="21954"/>
        <n v="18766"/>
        <n v="19982"/>
        <n v="18369"/>
        <n v="18737"/>
        <n v="19646"/>
        <n v="21163"/>
        <n v="21427"/>
        <n v="19310"/>
        <n v="18244"/>
        <n v="18977"/>
        <n v="20548"/>
        <n v="19497"/>
        <n v="21963"/>
        <n v="19796"/>
        <n v="18248"/>
        <n v="20222"/>
        <n v="22171"/>
        <n v="18700"/>
        <n v="22666"/>
        <n v="22030"/>
        <n v="21194"/>
        <n v="20810"/>
        <n v="20518"/>
        <n v="21092"/>
        <n v="22368"/>
        <n v="19393"/>
        <n v="20741"/>
        <n v="19401"/>
        <n v="21703"/>
        <n v="20693"/>
        <n v="20309"/>
        <n v="18765"/>
        <n v="19278"/>
        <n v="20844"/>
        <n v="20123"/>
        <n v="18470"/>
        <n v="22967"/>
        <n v="19054"/>
        <n v="21249"/>
        <n v="19482"/>
        <n v="21182"/>
        <n v="21456"/>
        <n v="21085"/>
        <n v="20071"/>
        <n v="22477"/>
        <n v="20374"/>
        <n v="21559"/>
        <n v="19178"/>
        <n v="19679"/>
        <n v="18556"/>
        <n v="22331"/>
        <n v="20281"/>
        <n v="22883"/>
        <n v="18817"/>
        <n v="20126"/>
        <n v="21913"/>
        <n v="21680"/>
        <n v="18730"/>
        <n v="22916"/>
        <n v="18383"/>
        <n v="20567"/>
        <n v="21003"/>
        <n v="21733"/>
        <n v="18303"/>
        <n v="18639"/>
        <n v="21633"/>
        <n v="22364"/>
        <n v="20272"/>
        <n v="21886"/>
        <n v="22725"/>
        <n v="21951"/>
        <n v="21318"/>
        <n v="18494"/>
        <n v="22381"/>
        <n v="21497"/>
        <n v="21887"/>
        <n v="20668"/>
        <n v="18574"/>
        <n v="20608"/>
        <n v="20171"/>
        <n v="18600"/>
        <n v="22655"/>
        <n v="19843"/>
        <n v="22040"/>
        <n v="22842"/>
        <n v="20546"/>
        <n v="20760"/>
        <n v="19581"/>
        <n v="22526"/>
        <n v="22601"/>
        <n v="22829"/>
        <n v="21607"/>
        <n v="21757"/>
        <n v="20929"/>
        <n v="21241"/>
        <n v="18438"/>
        <n v="19529"/>
        <n v="19648"/>
        <n v="21138"/>
        <n v="20873"/>
        <n v="22888"/>
        <n v="18019"/>
        <n v="21012"/>
        <n v="19968"/>
        <n v="22898"/>
        <n v="19507"/>
        <n v="19051"/>
        <n v="18688"/>
        <n v="19828"/>
        <n v="22330"/>
        <n v="20356"/>
        <n v="19205"/>
        <n v="20707"/>
        <n v="19863"/>
        <n v="18394"/>
        <n v="20304"/>
        <n v="21903"/>
        <n v="21111"/>
        <n v="21037"/>
        <n v="18722"/>
        <n v="22224"/>
        <n v="20626"/>
        <n v="19555"/>
        <n v="20785"/>
        <n v="22194"/>
        <n v="18285"/>
        <n v="19855"/>
        <n v="19522"/>
        <n v="18028"/>
        <n v="18900"/>
        <n v="19506"/>
        <n v="21610"/>
        <n v="18793"/>
        <n v="20826"/>
        <n v="20003"/>
        <n v="20846"/>
        <n v="21554"/>
      </sharedItems>
    </cacheField>
    <cacheField name="Clicks (Traffic)" numFmtId="0">
      <sharedItems containsSemiMixedTypes="0" containsString="0" containsNumber="1" containsInteger="1" minValue="900" maxValue="1199"/>
    </cacheField>
    <cacheField name="CTR" numFmtId="9">
      <sharedItems containsSemiMixedTypes="0" containsString="0" containsNumber="1" minValue="3.9534984978447339E-2" maxValue="6.6285777679165742E-2"/>
    </cacheField>
    <cacheField name="CPC (INR)" numFmtId="1">
      <sharedItems containsSemiMixedTypes="0" containsString="0" containsNumber="1" minValue="1.5437322175732218" maxValue="2.7094662309368189"/>
    </cacheField>
    <cacheField name="Leads" numFmtId="0">
      <sharedItems containsSemiMixedTypes="0" containsString="0" containsNumber="1" containsInteger="1" minValue="50" maxValue="69"/>
    </cacheField>
    <cacheField name="CPL (INR)" numFmtId="1">
      <sharedItems containsSemiMixedTypes="0" containsString="0" containsNumber="1" minValue="26.480294117647059" maxValue="48.718599999999995"/>
    </cacheField>
    <cacheField name="Traffic to Lead" numFmtId="9">
      <sharedItems containsSemiMixedTypes="0" containsString="0" containsNumber="1" minValue="4.2662116040955635E-2" maxValue="7.6411960132890366E-2"/>
    </cacheField>
    <cacheField name="Call " numFmtId="0">
      <sharedItems containsSemiMixedTypes="0" containsString="0" containsNumber="1" containsInteger="1" minValue="20" maxValue="39"/>
    </cacheField>
    <cacheField name="Lead to Call" numFmtId="9">
      <sharedItems containsSemiMixedTypes="0" containsString="0" containsNumber="1" minValue="0.30303030303030304" maxValue="0.78"/>
    </cacheField>
    <cacheField name="Type of Call (Online)" numFmtId="0">
      <sharedItems containsSemiMixedTypes="0" containsString="0" containsNumber="1" containsInteger="1" minValue="10" maxValue="19"/>
    </cacheField>
    <cacheField name="Type of Call (Offline)" numFmtId="0">
      <sharedItems containsSemiMixedTypes="0" containsString="0" containsNumber="1" containsInteger="1" minValue="1" maxValue="28"/>
    </cacheField>
    <cacheField name="CAC" numFmtId="1">
      <sharedItems containsSemiMixedTypes="0" containsString="0" containsNumber="1" minValue="48.949487179487178" maxValue="118.81571428571429"/>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veen Kumar Tiwari" refreshedDate="45437.936322222224" createdVersion="8" refreshedVersion="8" minRefreshableVersion="3" recordCount="270" xr:uid="{8634085A-EA9B-40A2-B9C8-E50F57E85DEF}">
  <cacheSource type="worksheet">
    <worksheetSource name="Table1"/>
  </cacheSource>
  <cacheFields count="15">
    <cacheField name="Date" numFmtId="165">
      <sharedItems containsSemiMixedTypes="0" containsNonDate="0" containsDate="1" containsString="0" minDate="2024-04-01T00:00:00" maxDate="2024-05-01T00:00:00" count="3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sharedItems>
    </cacheField>
    <cacheField name="Campaign Name" numFmtId="164">
      <sharedItems count="3">
        <s v="Retargeting"/>
        <s v="Open  Audience"/>
        <s v="Look Alike  Audience"/>
      </sharedItems>
    </cacheField>
    <cacheField name="Ad Set Name" numFmtId="0">
      <sharedItems containsMixedTypes="1" containsNumber="1" containsInteger="1" minValue="7" maxValue="7"/>
    </cacheField>
    <cacheField name="Impressions" numFmtId="0">
      <sharedItems containsSemiMixedTypes="0" containsString="0" containsNumber="1" containsInteger="1" minValue="14031" maxValue="17997"/>
    </cacheField>
    <cacheField name="Clicks (Traffic)" numFmtId="0">
      <sharedItems containsSemiMixedTypes="0" containsString="0" containsNumber="1" containsInteger="1" minValue="700" maxValue="899"/>
    </cacheField>
    <cacheField name="CTR" numFmtId="9">
      <sharedItems containsSemiMixedTypes="0" containsString="0" containsNumber="1" minValue="3.9258269295021721E-2" maxValue="6.2968197879858662E-2"/>
    </cacheField>
    <cacheField name="Cost (INR)" numFmtId="166">
      <sharedItems containsSemiMixedTypes="0" containsString="0" containsNumber="1" minValue="1500.18" maxValue="1998.58"/>
    </cacheField>
    <cacheField name="CPC (INR)" numFmtId="1">
      <sharedItems containsSemiMixedTypes="0" containsString="0" containsNumber="1" minValue="1.6743973214285715" maxValue="2.8138668555240791"/>
    </cacheField>
    <cacheField name="Leads" numFmtId="0">
      <sharedItems containsSemiMixedTypes="0" containsString="0" containsNumber="1" containsInteger="1" minValue="45" maxValue="54"/>
    </cacheField>
    <cacheField name="CPL (INR)" numFmtId="1">
      <sharedItems containsSemiMixedTypes="0" containsString="0" containsNumber="1" minValue="28.023333333333333" maxValue="44.043555555555557"/>
    </cacheField>
    <cacheField name="Traffic to Lead" numFmtId="9">
      <sharedItems containsSemiMixedTypes="0" containsString="0" containsNumber="1" minValue="5.0111358574610243E-2" maxValue="7.6813655761024183E-2"/>
    </cacheField>
    <cacheField name="Call (Conversion)" numFmtId="0">
      <sharedItems containsSemiMixedTypes="0" containsString="0" containsNumber="1" containsInteger="1" minValue="15" maxValue="24"/>
    </cacheField>
    <cacheField name="Lead To Call" numFmtId="9">
      <sharedItems containsSemiMixedTypes="0" containsString="0" containsNumber="1" minValue="0.27777777777777779" maxValue="0.53333333333333333"/>
    </cacheField>
    <cacheField name="Type of Call (Online)" numFmtId="0">
      <sharedItems containsSemiMixedTypes="0" containsString="0" containsNumber="1" containsInteger="1" minValue="10" maxValue="19"/>
    </cacheField>
    <cacheField name="Type of Call (Offline)" numFmtId="0">
      <sharedItems containsSemiMixedTypes="0" containsString="0" containsNumber="1" containsInteger="1" minValue="0" maxValue="1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
  <r>
    <x v="0"/>
    <x v="0"/>
    <x v="0"/>
    <n v="2330.33"/>
    <x v="0"/>
    <n v="1061"/>
    <n v="5.6695522069039224E-2"/>
    <n v="2.1963524976437321"/>
    <n v="51"/>
    <n v="45.692745098039211"/>
    <n v="4.8067860508953821E-2"/>
    <n v="27"/>
    <n v="0.52941176470588236"/>
    <n v="17"/>
    <n v="10"/>
    <n v="86.308518518518511"/>
  </r>
  <r>
    <x v="1"/>
    <x v="0"/>
    <x v="0"/>
    <n v="2095.1799999999998"/>
    <x v="1"/>
    <n v="1156"/>
    <n v="5.8398585501389239E-2"/>
    <n v="1.8124394463667819"/>
    <n v="51"/>
    <n v="41.081960784313722"/>
    <n v="4.4117647058823532E-2"/>
    <n v="27"/>
    <n v="0.52941176470588236"/>
    <n v="13"/>
    <n v="14"/>
    <n v="77.599259259259256"/>
  </r>
  <r>
    <x v="2"/>
    <x v="0"/>
    <x v="0"/>
    <n v="2333.8200000000002"/>
    <x v="2"/>
    <n v="1082"/>
    <n v="5.9261693504217332E-2"/>
    <n v="2.1569500924214418"/>
    <n v="57"/>
    <n v="40.944210526315793"/>
    <n v="5.2680221811460259E-2"/>
    <n v="27"/>
    <n v="0.47368421052631576"/>
    <n v="15"/>
    <n v="12"/>
    <n v="86.437777777777782"/>
  </r>
  <r>
    <x v="3"/>
    <x v="0"/>
    <x v="0"/>
    <n v="2487.0500000000002"/>
    <x v="3"/>
    <n v="1002"/>
    <n v="4.4426709231178502E-2"/>
    <n v="2.4820858283433136"/>
    <n v="60"/>
    <n v="41.450833333333335"/>
    <n v="5.9880239520958084E-2"/>
    <n v="35"/>
    <n v="0.58333333333333337"/>
    <n v="10"/>
    <n v="25"/>
    <n v="71.05857142857144"/>
  </r>
  <r>
    <x v="4"/>
    <x v="0"/>
    <x v="0"/>
    <n v="1841.06"/>
    <x v="4"/>
    <n v="1078"/>
    <n v="5.4247181964573267E-2"/>
    <n v="1.7078478664192949"/>
    <n v="54"/>
    <n v="34.093703703703703"/>
    <n v="5.0092764378478663E-2"/>
    <n v="37"/>
    <n v="0.68518518518518523"/>
    <n v="10"/>
    <n v="27"/>
    <n v="49.758378378378374"/>
  </r>
  <r>
    <x v="5"/>
    <x v="0"/>
    <x v="0"/>
    <n v="2098.41"/>
    <x v="5"/>
    <n v="1085"/>
    <n v="5.844330729868031E-2"/>
    <n v="1.9340184331797234"/>
    <n v="69"/>
    <n v="30.411739130434782"/>
    <n v="6.3594470046082943E-2"/>
    <n v="28"/>
    <n v="0.40579710144927539"/>
    <n v="13"/>
    <n v="15"/>
    <n v="74.943214285714276"/>
  </r>
  <r>
    <x v="6"/>
    <x v="0"/>
    <x v="0"/>
    <n v="2451.69"/>
    <x v="6"/>
    <n v="932"/>
    <n v="4.5045915901401647E-2"/>
    <n v="2.6305686695278969"/>
    <n v="65"/>
    <n v="37.71830769230769"/>
    <n v="6.974248927038626E-2"/>
    <n v="35"/>
    <n v="0.53846153846153844"/>
    <n v="11"/>
    <n v="24"/>
    <n v="70.048285714285711"/>
  </r>
  <r>
    <x v="7"/>
    <x v="0"/>
    <x v="0"/>
    <n v="2146.37"/>
    <x v="7"/>
    <n v="1176"/>
    <n v="5.2397077169844951E-2"/>
    <n v="1.8251445578231291"/>
    <n v="67"/>
    <n v="32.03537313432836"/>
    <n v="5.6972789115646259E-2"/>
    <n v="32"/>
    <n v="0.47761194029850745"/>
    <n v="13"/>
    <n v="19"/>
    <n v="67.074062499999997"/>
  </r>
  <r>
    <x v="8"/>
    <x v="0"/>
    <x v="0"/>
    <n v="2005.48"/>
    <x v="8"/>
    <n v="1132"/>
    <n v="6.0318644429050994E-2"/>
    <n v="1.771625441696113"/>
    <n v="51"/>
    <n v="39.323137254901958"/>
    <n v="4.5053003533568906E-2"/>
    <n v="34"/>
    <n v="0.66666666666666663"/>
    <n v="17"/>
    <n v="17"/>
    <n v="58.984705882352941"/>
  </r>
  <r>
    <x v="9"/>
    <x v="0"/>
    <x v="0"/>
    <n v="1887.03"/>
    <x v="9"/>
    <n v="1060"/>
    <n v="5.6409983502740672E-2"/>
    <n v="1.7802169811320754"/>
    <n v="68"/>
    <n v="27.750441176470588"/>
    <n v="6.4150943396226415E-2"/>
    <n v="27"/>
    <n v="0.39705882352941174"/>
    <n v="17"/>
    <n v="10"/>
    <n v="69.89"/>
  </r>
  <r>
    <x v="10"/>
    <x v="0"/>
    <x v="0"/>
    <n v="1984.95"/>
    <x v="10"/>
    <n v="1068"/>
    <n v="5.0678561260320776E-2"/>
    <n v="1.8585674157303371"/>
    <n v="53"/>
    <n v="37.451886792452832"/>
    <n v="4.9625468164794011E-2"/>
    <n v="24"/>
    <n v="0.45283018867924529"/>
    <n v="14"/>
    <n v="10"/>
    <n v="82.706249999999997"/>
  </r>
  <r>
    <x v="11"/>
    <x v="0"/>
    <x v="0"/>
    <n v="1975.22"/>
    <x v="11"/>
    <n v="1129"/>
    <n v="5.8506503601596101E-2"/>
    <n v="1.7495305580159433"/>
    <n v="61"/>
    <n v="32.38065573770492"/>
    <n v="5.4030115146147036E-2"/>
    <n v="37"/>
    <n v="0.60655737704918034"/>
    <n v="11"/>
    <n v="26"/>
    <n v="53.384324324324325"/>
  </r>
  <r>
    <x v="12"/>
    <x v="0"/>
    <x v="0"/>
    <n v="2354.5"/>
    <x v="12"/>
    <n v="1032"/>
    <n v="4.6195165622202328E-2"/>
    <n v="2.2814922480620154"/>
    <n v="60"/>
    <n v="39.241666666666667"/>
    <n v="5.8139534883720929E-2"/>
    <n v="32"/>
    <n v="0.53333333333333333"/>
    <n v="13"/>
    <n v="19"/>
    <n v="73.578125"/>
  </r>
  <r>
    <x v="13"/>
    <x v="0"/>
    <x v="0"/>
    <n v="1827.09"/>
    <x v="13"/>
    <n v="1047"/>
    <n v="4.7930781908075447E-2"/>
    <n v="1.7450716332378222"/>
    <n v="55"/>
    <n v="33.219818181818184"/>
    <n v="5.253104106972302E-2"/>
    <n v="24"/>
    <n v="0.43636363636363634"/>
    <n v="17"/>
    <n v="7"/>
    <n v="76.128749999999997"/>
  </r>
  <r>
    <x v="14"/>
    <x v="0"/>
    <x v="0"/>
    <n v="1952.54"/>
    <x v="14"/>
    <n v="1017"/>
    <n v="5.2079065956575174E-2"/>
    <n v="1.9199016715830874"/>
    <n v="68"/>
    <n v="28.713823529411766"/>
    <n v="6.6863323500491637E-2"/>
    <n v="39"/>
    <n v="0.57352941176470584"/>
    <n v="19"/>
    <n v="20"/>
    <n v="50.065128205128204"/>
  </r>
  <r>
    <x v="15"/>
    <x v="0"/>
    <x v="0"/>
    <n v="2370.88"/>
    <x v="15"/>
    <n v="1027"/>
    <n v="5.536388140161725E-2"/>
    <n v="2.3085491723466407"/>
    <n v="63"/>
    <n v="37.633015873015871"/>
    <n v="6.1343719571567673E-2"/>
    <n v="22"/>
    <n v="0.34920634920634919"/>
    <n v="16"/>
    <n v="6"/>
    <n v="107.76727272727273"/>
  </r>
  <r>
    <x v="16"/>
    <x v="0"/>
    <x v="0"/>
    <n v="2331.91"/>
    <x v="16"/>
    <n v="1090"/>
    <n v="5.0941720801981588E-2"/>
    <n v="2.1393669724770641"/>
    <n v="64"/>
    <n v="36.436093749999998"/>
    <n v="5.8715596330275233E-2"/>
    <n v="31"/>
    <n v="0.484375"/>
    <n v="10"/>
    <n v="21"/>
    <n v="75.222903225806448"/>
  </r>
  <r>
    <x v="17"/>
    <x v="0"/>
    <x v="0"/>
    <n v="1886.74"/>
    <x v="17"/>
    <n v="1002"/>
    <n v="5.2477217974232743E-2"/>
    <n v="1.8829740518962077"/>
    <n v="67"/>
    <n v="28.160298507462688"/>
    <n v="6.6866267465069865E-2"/>
    <n v="33"/>
    <n v="0.4925373134328358"/>
    <n v="16"/>
    <n v="17"/>
    <n v="57.173939393939392"/>
  </r>
  <r>
    <x v="18"/>
    <x v="0"/>
    <x v="0"/>
    <n v="1951.15"/>
    <x v="18"/>
    <n v="1130"/>
    <n v="6.0486029333047857E-2"/>
    <n v="1.7266814159292037"/>
    <n v="53"/>
    <n v="36.814150943396228"/>
    <n v="4.6902654867256637E-2"/>
    <n v="29"/>
    <n v="0.54716981132075471"/>
    <n v="14"/>
    <n v="15"/>
    <n v="67.281034482758628"/>
  </r>
  <r>
    <x v="19"/>
    <x v="0"/>
    <x v="0"/>
    <n v="2234.3000000000002"/>
    <x v="19"/>
    <n v="1060"/>
    <n v="4.9251928259455444E-2"/>
    <n v="2.1078301886792454"/>
    <n v="53"/>
    <n v="42.156603773584912"/>
    <n v="0.05"/>
    <n v="33"/>
    <n v="0.62264150943396224"/>
    <n v="18"/>
    <n v="15"/>
    <n v="67.706060606060618"/>
  </r>
  <r>
    <x v="20"/>
    <x v="0"/>
    <x v="0"/>
    <n v="2042.35"/>
    <x v="20"/>
    <n v="908"/>
    <n v="4.339514433186771E-2"/>
    <n v="2.2492841409691628"/>
    <n v="69"/>
    <n v="29.599275362318838"/>
    <n v="7.5991189427312769E-2"/>
    <n v="38"/>
    <n v="0.55072463768115942"/>
    <n v="17"/>
    <n v="21"/>
    <n v="53.746052631578948"/>
  </r>
  <r>
    <x v="21"/>
    <x v="0"/>
    <x v="0"/>
    <n v="2114.52"/>
    <x v="21"/>
    <n v="1014"/>
    <n v="5.2612463031183519E-2"/>
    <n v="2.0853254437869824"/>
    <n v="58"/>
    <n v="36.457241379310346"/>
    <n v="5.7199211045364892E-2"/>
    <n v="25"/>
    <n v="0.43103448275862066"/>
    <n v="16"/>
    <n v="9"/>
    <n v="84.580799999999996"/>
  </r>
  <r>
    <x v="22"/>
    <x v="0"/>
    <x v="0"/>
    <n v="2394.3200000000002"/>
    <x v="22"/>
    <n v="932"/>
    <n v="4.6497705048892439E-2"/>
    <n v="2.5690128755364809"/>
    <n v="65"/>
    <n v="36.835692307692312"/>
    <n v="6.974248927038626E-2"/>
    <n v="35"/>
    <n v="0.53846153846153844"/>
    <n v="16"/>
    <n v="19"/>
    <n v="68.409142857142868"/>
  </r>
  <r>
    <x v="23"/>
    <x v="0"/>
    <x v="0"/>
    <n v="2123.85"/>
    <x v="23"/>
    <n v="921"/>
    <n v="5.0637783153727731E-2"/>
    <n v="2.3060260586319217"/>
    <n v="62"/>
    <n v="34.255645161290325"/>
    <n v="6.7318132464712271E-2"/>
    <n v="23"/>
    <n v="0.37096774193548387"/>
    <n v="13"/>
    <n v="10"/>
    <n v="92.341304347826082"/>
  </r>
  <r>
    <x v="24"/>
    <x v="0"/>
    <x v="0"/>
    <n v="2199.87"/>
    <x v="24"/>
    <n v="926"/>
    <n v="4.9407747305517023E-2"/>
    <n v="2.3756695464362849"/>
    <n v="52"/>
    <n v="42.305192307692309"/>
    <n v="5.6155507559395246E-2"/>
    <n v="38"/>
    <n v="0.73076923076923073"/>
    <n v="12"/>
    <n v="26"/>
    <n v="57.89131578947368"/>
  </r>
  <r>
    <x v="25"/>
    <x v="0"/>
    <x v="0"/>
    <n v="1850.29"/>
    <x v="25"/>
    <n v="1067"/>
    <n v="5.0327814725720482E-2"/>
    <n v="1.7341049671977506"/>
    <n v="54"/>
    <n v="34.264629629629631"/>
    <n v="5.0609184629803183E-2"/>
    <n v="33"/>
    <n v="0.61111111111111116"/>
    <n v="11"/>
    <n v="22"/>
    <n v="56.06939393939394"/>
  </r>
  <r>
    <x v="26"/>
    <x v="0"/>
    <x v="0"/>
    <n v="2306.31"/>
    <x v="26"/>
    <n v="1088"/>
    <n v="4.8797990670972374E-2"/>
    <n v="2.1197702205882352"/>
    <n v="50"/>
    <n v="46.126199999999997"/>
    <n v="4.595588235294118E-2"/>
    <n v="21"/>
    <n v="0.42"/>
    <n v="11"/>
    <n v="10"/>
    <n v="109.82428571428571"/>
  </r>
  <r>
    <x v="27"/>
    <x v="0"/>
    <x v="0"/>
    <n v="2466"/>
    <x v="27"/>
    <n v="1098"/>
    <n v="5.8628791114908159E-2"/>
    <n v="2.2459016393442623"/>
    <n v="53"/>
    <n v="46.528301886792455"/>
    <n v="4.8269581056466303E-2"/>
    <n v="23"/>
    <n v="0.43396226415094341"/>
    <n v="12"/>
    <n v="11"/>
    <n v="107.21739130434783"/>
  </r>
  <r>
    <x v="28"/>
    <x v="0"/>
    <x v="0"/>
    <n v="2381.44"/>
    <x v="28"/>
    <n v="922"/>
    <n v="4.2318813971634464E-2"/>
    <n v="2.5829067245119308"/>
    <n v="55"/>
    <n v="43.298909090909092"/>
    <n v="5.9652928416485902E-2"/>
    <n v="28"/>
    <n v="0.50909090909090904"/>
    <n v="14"/>
    <n v="14"/>
    <n v="85.051428571428573"/>
  </r>
  <r>
    <x v="29"/>
    <x v="0"/>
    <x v="0"/>
    <n v="2234.83"/>
    <x v="29"/>
    <n v="966"/>
    <n v="4.3883159950938083E-2"/>
    <n v="2.3134886128364389"/>
    <n v="62"/>
    <n v="36.045645161290324"/>
    <n v="6.4182194616977231E-2"/>
    <n v="32"/>
    <n v="0.5161290322580645"/>
    <n v="13"/>
    <n v="19"/>
    <n v="69.838437499999998"/>
  </r>
  <r>
    <x v="0"/>
    <x v="1"/>
    <x v="0"/>
    <n v="1893.16"/>
    <x v="30"/>
    <n v="1025"/>
    <n v="4.6803652968036527E-2"/>
    <n v="1.8469853658536586"/>
    <n v="59"/>
    <n v="32.087457627118646"/>
    <n v="5.75609756097561E-2"/>
    <n v="23"/>
    <n v="0.38983050847457629"/>
    <n v="17"/>
    <n v="6"/>
    <n v="82.311304347826095"/>
  </r>
  <r>
    <x v="1"/>
    <x v="1"/>
    <x v="0"/>
    <n v="1997.6"/>
    <x v="31"/>
    <n v="925"/>
    <n v="5.0436205016357691E-2"/>
    <n v="2.1595675675675676"/>
    <n v="66"/>
    <n v="30.266666666666666"/>
    <n v="7.1351351351351358E-2"/>
    <n v="32"/>
    <n v="0.48484848484848486"/>
    <n v="10"/>
    <n v="22"/>
    <n v="62.424999999999997"/>
  </r>
  <r>
    <x v="2"/>
    <x v="1"/>
    <x v="0"/>
    <n v="1948.95"/>
    <x v="32"/>
    <n v="1091"/>
    <n v="5.469494159522735E-2"/>
    <n v="1.7863886342804767"/>
    <n v="55"/>
    <n v="35.435454545454547"/>
    <n v="5.0412465627864347E-2"/>
    <n v="32"/>
    <n v="0.58181818181818179"/>
    <n v="19"/>
    <n v="13"/>
    <n v="60.904687500000001"/>
  </r>
  <r>
    <x v="3"/>
    <x v="1"/>
    <x v="0"/>
    <n v="2400"/>
    <x v="33"/>
    <n v="1082"/>
    <n v="4.8135955156152682E-2"/>
    <n v="2.2181146025878005"/>
    <n v="68"/>
    <n v="35.294117647058826"/>
    <n v="6.2846580406654348E-2"/>
    <n v="21"/>
    <n v="0.30882352941176472"/>
    <n v="13"/>
    <n v="8"/>
    <n v="114.28571428571429"/>
  </r>
  <r>
    <x v="4"/>
    <x v="1"/>
    <x v="0"/>
    <n v="2212.13"/>
    <x v="18"/>
    <n v="1113"/>
    <n v="5.9576062520072796E-2"/>
    <n v="1.9875381850853551"/>
    <n v="55"/>
    <n v="40.220545454545459"/>
    <n v="4.9415992812219228E-2"/>
    <n v="24"/>
    <n v="0.43636363636363634"/>
    <n v="13"/>
    <n v="11"/>
    <n v="92.172083333333333"/>
  </r>
  <r>
    <x v="5"/>
    <x v="1"/>
    <x v="0"/>
    <n v="2211.86"/>
    <x v="34"/>
    <n v="1164"/>
    <n v="6.4051064766411703E-2"/>
    <n v="1.9002233676975946"/>
    <n v="57"/>
    <n v="38.804561403508771"/>
    <n v="4.8969072164948453E-2"/>
    <n v="28"/>
    <n v="0.49122807017543857"/>
    <n v="12"/>
    <n v="16"/>
    <n v="78.995000000000005"/>
  </r>
  <r>
    <x v="6"/>
    <x v="1"/>
    <x v="0"/>
    <n v="2428.2399999999998"/>
    <x v="35"/>
    <n v="1087"/>
    <n v="4.9512617290698731E-2"/>
    <n v="2.233891444342226"/>
    <n v="50"/>
    <n v="48.564799999999998"/>
    <n v="4.5998160073597055E-2"/>
    <n v="39"/>
    <n v="0.78"/>
    <n v="19"/>
    <n v="20"/>
    <n v="62.262564102564099"/>
  </r>
  <r>
    <x v="7"/>
    <x v="1"/>
    <x v="0"/>
    <n v="1945.85"/>
    <x v="36"/>
    <n v="912"/>
    <n v="4.8598529255035702E-2"/>
    <n v="2.1336074561403509"/>
    <n v="57"/>
    <n v="34.137719298245614"/>
    <n v="6.25E-2"/>
    <n v="28"/>
    <n v="0.49122807017543857"/>
    <n v="12"/>
    <n v="16"/>
    <n v="69.49464285714285"/>
  </r>
  <r>
    <x v="8"/>
    <x v="1"/>
    <x v="0"/>
    <n v="2198.21"/>
    <x v="37"/>
    <n v="1186"/>
    <n v="5.9353418076268642E-2"/>
    <n v="1.8534654300168634"/>
    <n v="56"/>
    <n v="39.253750000000004"/>
    <n v="4.7217537942664416E-2"/>
    <n v="30"/>
    <n v="0.5357142857142857"/>
    <n v="16"/>
    <n v="14"/>
    <n v="73.273666666666671"/>
  </r>
  <r>
    <x v="9"/>
    <x v="1"/>
    <x v="0"/>
    <n v="2168.6"/>
    <x v="38"/>
    <n v="1073"/>
    <n v="5.8413631662039306E-2"/>
    <n v="2.0210624417520968"/>
    <n v="60"/>
    <n v="36.143333333333331"/>
    <n v="5.591798695246971E-2"/>
    <n v="30"/>
    <n v="0.5"/>
    <n v="17"/>
    <n v="13"/>
    <n v="72.286666666666662"/>
  </r>
  <r>
    <x v="10"/>
    <x v="1"/>
    <x v="0"/>
    <n v="2197.63"/>
    <x v="39"/>
    <n v="900"/>
    <n v="4.8033303090142497E-2"/>
    <n v="2.4418111111111114"/>
    <n v="63"/>
    <n v="34.883015873015871"/>
    <n v="7.0000000000000007E-2"/>
    <n v="22"/>
    <n v="0.34920634920634919"/>
    <n v="19"/>
    <n v="3"/>
    <n v="99.892272727272726"/>
  </r>
  <r>
    <x v="11"/>
    <x v="1"/>
    <x v="0"/>
    <n v="1904.3"/>
    <x v="40"/>
    <n v="1165"/>
    <n v="5.9299602972615294E-2"/>
    <n v="1.6345922746781116"/>
    <n v="51"/>
    <n v="37.339215686274507"/>
    <n v="4.3776824034334763E-2"/>
    <n v="31"/>
    <n v="0.60784313725490191"/>
    <n v="16"/>
    <n v="15"/>
    <n v="61.429032258064517"/>
  </r>
  <r>
    <x v="12"/>
    <x v="1"/>
    <x v="0"/>
    <n v="1942.97"/>
    <x v="41"/>
    <n v="986"/>
    <n v="4.659074800359117E-2"/>
    <n v="1.9705578093306289"/>
    <n v="56"/>
    <n v="34.695892857142859"/>
    <n v="5.6795131845841784E-2"/>
    <n v="22"/>
    <n v="0.39285714285714285"/>
    <n v="11"/>
    <n v="11"/>
    <n v="88.316818181818178"/>
  </r>
  <r>
    <x v="13"/>
    <x v="1"/>
    <x v="0"/>
    <n v="2462.9"/>
    <x v="42"/>
    <n v="1179"/>
    <n v="5.5024035095907031E-2"/>
    <n v="2.0889737065309584"/>
    <n v="59"/>
    <n v="41.744067796610175"/>
    <n v="5.0042408821034778E-2"/>
    <n v="22"/>
    <n v="0.3728813559322034"/>
    <n v="11"/>
    <n v="11"/>
    <n v="111.95"/>
  </r>
  <r>
    <x v="14"/>
    <x v="1"/>
    <x v="0"/>
    <n v="2487.29"/>
    <x v="43"/>
    <n v="918"/>
    <n v="4.7540134645261523E-2"/>
    <n v="2.7094662309368189"/>
    <n v="57"/>
    <n v="43.636666666666663"/>
    <n v="6.2091503267973858E-2"/>
    <n v="26"/>
    <n v="0.45614035087719296"/>
    <n v="19"/>
    <n v="7"/>
    <n v="95.664999999999992"/>
  </r>
  <r>
    <x v="15"/>
    <x v="1"/>
    <x v="0"/>
    <n v="1948.89"/>
    <x v="44"/>
    <n v="1160"/>
    <n v="6.3582547686910768E-2"/>
    <n v="1.6800775862068966"/>
    <n v="66"/>
    <n v="29.528636363636366"/>
    <n v="5.6896551724137934E-2"/>
    <n v="20"/>
    <n v="0.30303030303030304"/>
    <n v="17"/>
    <n v="3"/>
    <n v="97.444500000000005"/>
  </r>
  <r>
    <x v="16"/>
    <x v="1"/>
    <x v="0"/>
    <n v="2180.98"/>
    <x v="45"/>
    <n v="925"/>
    <n v="4.8743215471360068E-2"/>
    <n v="2.3578162162162162"/>
    <n v="69"/>
    <n v="31.608405797101451"/>
    <n v="7.4594594594594596E-2"/>
    <n v="28"/>
    <n v="0.40579710144927539"/>
    <n v="19"/>
    <n v="9"/>
    <n v="77.892142857142858"/>
  </r>
  <r>
    <x v="17"/>
    <x v="1"/>
    <x v="0"/>
    <n v="2015.23"/>
    <x v="46"/>
    <n v="1105"/>
    <n v="5.3776523262604632E-2"/>
    <n v="1.823737556561086"/>
    <n v="66"/>
    <n v="30.53378787878788"/>
    <n v="5.972850678733032E-2"/>
    <n v="28"/>
    <n v="0.42424242424242425"/>
    <n v="12"/>
    <n v="16"/>
    <n v="71.972499999999997"/>
  </r>
  <r>
    <x v="18"/>
    <x v="1"/>
    <x v="0"/>
    <n v="2103.38"/>
    <x v="47"/>
    <n v="992"/>
    <n v="5.0879622506026567E-2"/>
    <n v="2.1203427419354841"/>
    <n v="54"/>
    <n v="38.951481481481487"/>
    <n v="5.4435483870967742E-2"/>
    <n v="21"/>
    <n v="0.3888888888888889"/>
    <n v="14"/>
    <n v="7"/>
    <n v="100.16095238095238"/>
  </r>
  <r>
    <x v="19"/>
    <x v="1"/>
    <x v="0"/>
    <n v="2487.65"/>
    <x v="48"/>
    <n v="1096"/>
    <n v="4.9902108090880117E-2"/>
    <n v="2.2697536496350366"/>
    <n v="58"/>
    <n v="42.890517241379314"/>
    <n v="5.2919708029197078E-2"/>
    <n v="22"/>
    <n v="0.37931034482758619"/>
    <n v="12"/>
    <n v="10"/>
    <n v="113.075"/>
  </r>
  <r>
    <x v="20"/>
    <x v="1"/>
    <x v="0"/>
    <n v="1948.45"/>
    <x v="49"/>
    <n v="1043"/>
    <n v="5.2687411598302689E-2"/>
    <n v="1.8681208053691276"/>
    <n v="52"/>
    <n v="37.470192307692308"/>
    <n v="4.9856184084372007E-2"/>
    <n v="28"/>
    <n v="0.53846153846153844"/>
    <n v="19"/>
    <n v="9"/>
    <n v="69.587500000000006"/>
  </r>
  <r>
    <x v="21"/>
    <x v="1"/>
    <x v="0"/>
    <n v="2448.08"/>
    <x v="50"/>
    <n v="1081"/>
    <n v="5.9239368697939498E-2"/>
    <n v="2.2646438482886215"/>
    <n v="57"/>
    <n v="42.948771929824559"/>
    <n v="5.2728954671600367E-2"/>
    <n v="38"/>
    <n v="0.66666666666666663"/>
    <n v="12"/>
    <n v="26"/>
    <n v="64.423157894736846"/>
  </r>
  <r>
    <x v="22"/>
    <x v="1"/>
    <x v="0"/>
    <n v="2020.26"/>
    <x v="51"/>
    <n v="1165"/>
    <n v="5.7610523192562553E-2"/>
    <n v="1.7341287553648068"/>
    <n v="55"/>
    <n v="36.731999999999999"/>
    <n v="4.7210300429184553E-2"/>
    <n v="39"/>
    <n v="0.70909090909090911"/>
    <n v="13"/>
    <n v="26"/>
    <n v="51.801538461538463"/>
  </r>
  <r>
    <x v="23"/>
    <x v="1"/>
    <x v="0"/>
    <n v="2045.29"/>
    <x v="52"/>
    <n v="1072"/>
    <n v="4.8351450092463125E-2"/>
    <n v="1.9079197761194029"/>
    <n v="62"/>
    <n v="32.98854838709677"/>
    <n v="5.7835820895522388E-2"/>
    <n v="20"/>
    <n v="0.32258064516129031"/>
    <n v="11"/>
    <n v="9"/>
    <n v="102.2645"/>
  </r>
  <r>
    <x v="24"/>
    <x v="1"/>
    <x v="0"/>
    <n v="1967.82"/>
    <x v="53"/>
    <n v="1020"/>
    <n v="5.4545454545454543E-2"/>
    <n v="1.9292352941176469"/>
    <n v="68"/>
    <n v="28.938529411764705"/>
    <n v="6.6666666666666666E-2"/>
    <n v="25"/>
    <n v="0.36764705882352944"/>
    <n v="18"/>
    <n v="7"/>
    <n v="78.712800000000001"/>
  </r>
  <r>
    <x v="25"/>
    <x v="1"/>
    <x v="0"/>
    <n v="2001.35"/>
    <x v="54"/>
    <n v="1022"/>
    <n v="4.5089561457689935E-2"/>
    <n v="1.9582681017612524"/>
    <n v="53"/>
    <n v="37.761320754716976"/>
    <n v="5.1859099804305281E-2"/>
    <n v="21"/>
    <n v="0.39622641509433965"/>
    <n v="12"/>
    <n v="9"/>
    <n v="95.302380952380943"/>
  </r>
  <r>
    <x v="26"/>
    <x v="1"/>
    <x v="0"/>
    <n v="2013.31"/>
    <x v="55"/>
    <n v="903"/>
    <n v="4.0989559691330002E-2"/>
    <n v="2.229579180509413"/>
    <n v="69"/>
    <n v="29.178405797101448"/>
    <n v="7.6411960132890366E-2"/>
    <n v="36"/>
    <n v="0.52173913043478259"/>
    <n v="16"/>
    <n v="20"/>
    <n v="55.925277777777779"/>
  </r>
  <r>
    <x v="27"/>
    <x v="1"/>
    <x v="0"/>
    <n v="2281.41"/>
    <x v="56"/>
    <n v="1004"/>
    <n v="4.7371897706898182E-2"/>
    <n v="2.2723207171314739"/>
    <n v="69"/>
    <n v="33.063913043478259"/>
    <n v="6.872509960159362E-2"/>
    <n v="38"/>
    <n v="0.55072463768115942"/>
    <n v="17"/>
    <n v="21"/>
    <n v="60.037105263157891"/>
  </r>
  <r>
    <x v="28"/>
    <x v="1"/>
    <x v="0"/>
    <n v="2468.64"/>
    <x v="57"/>
    <n v="1191"/>
    <n v="5.7232099951946183E-2"/>
    <n v="2.0727455919395466"/>
    <n v="65"/>
    <n v="37.979076923076924"/>
    <n v="5.4575986565910999E-2"/>
    <n v="35"/>
    <n v="0.53846153846153844"/>
    <n v="10"/>
    <n v="25"/>
    <n v="70.53257142857143"/>
  </r>
  <r>
    <x v="29"/>
    <x v="1"/>
    <x v="0"/>
    <n v="1984.22"/>
    <x v="58"/>
    <n v="1000"/>
    <n v="4.8737693732332589E-2"/>
    <n v="1.9842200000000001"/>
    <n v="67"/>
    <n v="29.615223880597014"/>
    <n v="6.7000000000000004E-2"/>
    <n v="29"/>
    <n v="0.43283582089552236"/>
    <n v="15"/>
    <n v="14"/>
    <n v="68.421379310344832"/>
  </r>
  <r>
    <x v="0"/>
    <x v="0"/>
    <x v="1"/>
    <n v="2297.42"/>
    <x v="59"/>
    <n v="1153"/>
    <n v="5.4665275934003416E-2"/>
    <n v="1.9925585429314832"/>
    <n v="60"/>
    <n v="38.290333333333336"/>
    <n v="5.2038161318300087E-2"/>
    <n v="29"/>
    <n v="0.48333333333333334"/>
    <n v="16"/>
    <n v="13"/>
    <n v="79.22137931034483"/>
  </r>
  <r>
    <x v="1"/>
    <x v="0"/>
    <x v="1"/>
    <n v="2207.44"/>
    <x v="60"/>
    <n v="925"/>
    <n v="4.1353719599427755E-2"/>
    <n v="2.3864216216216216"/>
    <n v="55"/>
    <n v="40.135272727272728"/>
    <n v="5.9459459459459463E-2"/>
    <n v="29"/>
    <n v="0.52727272727272723"/>
    <n v="11"/>
    <n v="18"/>
    <n v="76.118620689655174"/>
  </r>
  <r>
    <x v="2"/>
    <x v="0"/>
    <x v="1"/>
    <n v="2017.42"/>
    <x v="61"/>
    <n v="1080"/>
    <n v="5.5690197493941114E-2"/>
    <n v="1.8679814814814815"/>
    <n v="66"/>
    <n v="30.566969696969696"/>
    <n v="6.1111111111111109E-2"/>
    <n v="33"/>
    <n v="0.5"/>
    <n v="16"/>
    <n v="17"/>
    <n v="61.133939393939393"/>
  </r>
  <r>
    <x v="3"/>
    <x v="0"/>
    <x v="1"/>
    <n v="2080.94"/>
    <x v="62"/>
    <n v="958"/>
    <n v="4.618870835543127E-2"/>
    <n v="2.1721711899791232"/>
    <n v="65"/>
    <n v="32.014461538461539"/>
    <n v="6.7849686847599164E-2"/>
    <n v="26"/>
    <n v="0.4"/>
    <n v="14"/>
    <n v="12"/>
    <n v="80.036153846153852"/>
  </r>
  <r>
    <x v="4"/>
    <x v="0"/>
    <x v="1"/>
    <n v="1945.6"/>
    <x v="63"/>
    <n v="931"/>
    <n v="4.7987217153754959E-2"/>
    <n v="2.0897959183673467"/>
    <n v="65"/>
    <n v="29.932307692307692"/>
    <n v="6.9817400644468314E-2"/>
    <n v="35"/>
    <n v="0.53846153846153844"/>
    <n v="19"/>
    <n v="16"/>
    <n v="55.588571428571427"/>
  </r>
  <r>
    <x v="5"/>
    <x v="0"/>
    <x v="1"/>
    <n v="2317.9699999999998"/>
    <x v="64"/>
    <n v="1158"/>
    <n v="5.3356678800165876E-2"/>
    <n v="2.0017012089810016"/>
    <n v="58"/>
    <n v="39.964999999999996"/>
    <n v="5.0086355785837651E-2"/>
    <n v="25"/>
    <n v="0.43103448275862066"/>
    <n v="19"/>
    <n v="6"/>
    <n v="92.718799999999987"/>
  </r>
  <r>
    <x v="6"/>
    <x v="0"/>
    <x v="1"/>
    <n v="1990.64"/>
    <x v="65"/>
    <n v="1126"/>
    <n v="5.4414536316628813E-2"/>
    <n v="1.7678863232682061"/>
    <n v="67"/>
    <n v="29.711044776119405"/>
    <n v="5.9502664298401418E-2"/>
    <n v="32"/>
    <n v="0.47761194029850745"/>
    <n v="16"/>
    <n v="16"/>
    <n v="62.207500000000003"/>
  </r>
  <r>
    <x v="7"/>
    <x v="0"/>
    <x v="1"/>
    <n v="2435.9299999999998"/>
    <x v="66"/>
    <n v="1041"/>
    <n v="5.1258062927766017E-2"/>
    <n v="2.339990393852065"/>
    <n v="50"/>
    <n v="48.718599999999995"/>
    <n v="4.8030739673390971E-2"/>
    <n v="25"/>
    <n v="0.5"/>
    <n v="17"/>
    <n v="8"/>
    <n v="97.43719999999999"/>
  </r>
  <r>
    <x v="8"/>
    <x v="0"/>
    <x v="1"/>
    <n v="1922.65"/>
    <x v="67"/>
    <n v="984"/>
    <n v="5.2438049560351717E-2"/>
    <n v="1.9539126016260164"/>
    <n v="64"/>
    <n v="30.041406250000001"/>
    <n v="6.5040650406504072E-2"/>
    <n v="34"/>
    <n v="0.53125"/>
    <n v="11"/>
    <n v="23"/>
    <n v="56.548529411764711"/>
  </r>
  <r>
    <x v="9"/>
    <x v="0"/>
    <x v="1"/>
    <n v="1972.19"/>
    <x v="68"/>
    <n v="1008"/>
    <n v="5.2287581699346407E-2"/>
    <n v="1.9565376984126985"/>
    <n v="60"/>
    <n v="32.869833333333332"/>
    <n v="5.9523809523809521E-2"/>
    <n v="29"/>
    <n v="0.48333333333333334"/>
    <n v="14"/>
    <n v="15"/>
    <n v="68.006551724137935"/>
  </r>
  <r>
    <x v="10"/>
    <x v="0"/>
    <x v="1"/>
    <n v="2311.02"/>
    <x v="69"/>
    <n v="1107"/>
    <n v="5.3108808290155442E-2"/>
    <n v="2.087642276422764"/>
    <n v="57"/>
    <n v="40.544210526315787"/>
    <n v="5.1490514905149054E-2"/>
    <n v="21"/>
    <n v="0.36842105263157893"/>
    <n v="16"/>
    <n v="5"/>
    <n v="110.04857142857142"/>
  </r>
  <r>
    <x v="11"/>
    <x v="0"/>
    <x v="1"/>
    <n v="2107.27"/>
    <x v="70"/>
    <n v="1152"/>
    <n v="5.724792525965313E-2"/>
    <n v="1.8292274305555556"/>
    <n v="64"/>
    <n v="32.92609375"/>
    <n v="5.5555555555555552E-2"/>
    <n v="31"/>
    <n v="0.484375"/>
    <n v="15"/>
    <n v="16"/>
    <n v="67.976451612903219"/>
  </r>
  <r>
    <x v="12"/>
    <x v="0"/>
    <x v="1"/>
    <n v="2149.67"/>
    <x v="49"/>
    <n v="1176"/>
    <n v="5.9405940594059403E-2"/>
    <n v="1.8279506802721088"/>
    <n v="51"/>
    <n v="42.150392156862743"/>
    <n v="4.336734693877551E-2"/>
    <n v="23"/>
    <n v="0.45098039215686275"/>
    <n v="18"/>
    <n v="5"/>
    <n v="93.463913043478257"/>
  </r>
  <r>
    <x v="13"/>
    <x v="0"/>
    <x v="1"/>
    <n v="1866.58"/>
    <x v="71"/>
    <n v="973"/>
    <n v="5.2680021656740662E-2"/>
    <n v="1.9183761562178827"/>
    <n v="52"/>
    <n v="35.895769230769233"/>
    <n v="5.3442959917780058E-2"/>
    <n v="29"/>
    <n v="0.55769230769230771"/>
    <n v="12"/>
    <n v="17"/>
    <n v="64.3648275862069"/>
  </r>
  <r>
    <x v="14"/>
    <x v="0"/>
    <x v="1"/>
    <n v="2088.9899999999998"/>
    <x v="72"/>
    <n v="908"/>
    <n v="3.9534984978447339E-2"/>
    <n v="2.3006497797356826"/>
    <n v="61"/>
    <n v="34.245737704918028"/>
    <n v="6.71806167400881E-2"/>
    <n v="21"/>
    <n v="0.34426229508196721"/>
    <n v="12"/>
    <n v="9"/>
    <n v="99.475714285714275"/>
  </r>
  <r>
    <x v="15"/>
    <x v="0"/>
    <x v="1"/>
    <n v="2258.5100000000002"/>
    <x v="73"/>
    <n v="1199"/>
    <n v="6.2926419649417448E-2"/>
    <n v="1.8836613844870727"/>
    <n v="56"/>
    <n v="40.330535714285716"/>
    <n v="4.6705587989991658E-2"/>
    <n v="26"/>
    <n v="0.4642857142857143"/>
    <n v="18"/>
    <n v="8"/>
    <n v="86.865769230769246"/>
  </r>
  <r>
    <x v="16"/>
    <x v="0"/>
    <x v="1"/>
    <n v="2246.35"/>
    <x v="74"/>
    <n v="998"/>
    <n v="4.6966916090168946E-2"/>
    <n v="2.2508517034068136"/>
    <n v="52"/>
    <n v="43.199038461538457"/>
    <n v="5.2104208416833664E-2"/>
    <n v="37"/>
    <n v="0.71153846153846156"/>
    <n v="18"/>
    <n v="19"/>
    <n v="60.712162162162159"/>
  </r>
  <r>
    <x v="17"/>
    <x v="0"/>
    <x v="1"/>
    <n v="1922.48"/>
    <x v="75"/>
    <n v="940"/>
    <n v="4.8249666358690074E-2"/>
    <n v="2.0451914893617023"/>
    <n v="50"/>
    <n v="38.449600000000004"/>
    <n v="5.3191489361702128E-2"/>
    <n v="22"/>
    <n v="0.44"/>
    <n v="12"/>
    <n v="10"/>
    <n v="87.38545454545455"/>
  </r>
  <r>
    <x v="18"/>
    <x v="0"/>
    <x v="1"/>
    <n v="1966.68"/>
    <x v="76"/>
    <n v="1087"/>
    <n v="5.1317156075913514E-2"/>
    <n v="1.8092732290708373"/>
    <n v="68"/>
    <n v="28.921764705882353"/>
    <n v="6.2557497700092002E-2"/>
    <n v="34"/>
    <n v="0.5"/>
    <n v="13"/>
    <n v="21"/>
    <n v="57.843529411764706"/>
  </r>
  <r>
    <x v="19"/>
    <x v="0"/>
    <x v="1"/>
    <n v="2415.91"/>
    <x v="77"/>
    <n v="1044"/>
    <n v="4.8657718120805368E-2"/>
    <n v="2.314090038314176"/>
    <n v="59"/>
    <n v="40.947627118644064"/>
    <n v="5.6513409961685822E-2"/>
    <n v="22"/>
    <n v="0.3728813559322034"/>
    <n v="17"/>
    <n v="5"/>
    <n v="109.81409090909091"/>
  </r>
  <r>
    <x v="20"/>
    <x v="0"/>
    <x v="1"/>
    <n v="1925.99"/>
    <x v="78"/>
    <n v="1186"/>
    <n v="5.6248517903723025E-2"/>
    <n v="1.62393760539629"/>
    <n v="58"/>
    <n v="33.206724137931033"/>
    <n v="4.8903878583473864E-2"/>
    <n v="21"/>
    <n v="0.36206896551724138"/>
    <n v="17"/>
    <n v="4"/>
    <n v="91.71380952380953"/>
  </r>
  <r>
    <x v="21"/>
    <x v="0"/>
    <x v="1"/>
    <n v="1805.61"/>
    <x v="79"/>
    <n v="922"/>
    <n v="4.5936923920083701E-2"/>
    <n v="1.9583622559652927"/>
    <n v="59"/>
    <n v="30.603559322033895"/>
    <n v="6.3991323210412149E-2"/>
    <n v="28"/>
    <n v="0.47457627118644069"/>
    <n v="15"/>
    <n v="13"/>
    <n v="64.486071428571421"/>
  </r>
  <r>
    <x v="22"/>
    <x v="0"/>
    <x v="1"/>
    <n v="2044.29"/>
    <x v="80"/>
    <n v="1062"/>
    <n v="4.7248298260444008E-2"/>
    <n v="1.9249435028248587"/>
    <n v="56"/>
    <n v="36.505178571428573"/>
    <n v="5.2730696798493411E-2"/>
    <n v="20"/>
    <n v="0.35714285714285715"/>
    <n v="12"/>
    <n v="8"/>
    <n v="102.2145"/>
  </r>
  <r>
    <x v="23"/>
    <x v="0"/>
    <x v="1"/>
    <n v="1899.87"/>
    <x v="81"/>
    <n v="1040"/>
    <n v="5.1045450083439678E-2"/>
    <n v="1.8267980769230767"/>
    <n v="67"/>
    <n v="28.356268656716416"/>
    <n v="6.4423076923076916E-2"/>
    <n v="29"/>
    <n v="0.43283582089552236"/>
    <n v="10"/>
    <n v="19"/>
    <n v="65.512758620689652"/>
  </r>
  <r>
    <x v="24"/>
    <x v="0"/>
    <x v="1"/>
    <n v="2411.17"/>
    <x v="82"/>
    <n v="1121"/>
    <n v="5.1996845864836029E-2"/>
    <n v="2.1509099018733275"/>
    <n v="69"/>
    <n v="34.944492753623187"/>
    <n v="6.1552185548617307E-2"/>
    <n v="30"/>
    <n v="0.43478260869565216"/>
    <n v="13"/>
    <n v="17"/>
    <n v="80.37233333333333"/>
  </r>
  <r>
    <x v="25"/>
    <x v="0"/>
    <x v="1"/>
    <n v="1897.89"/>
    <x v="83"/>
    <n v="1017"/>
    <n v="5.302951298362707E-2"/>
    <n v="1.8661651917404132"/>
    <n v="58"/>
    <n v="32.722241379310347"/>
    <n v="5.7030481809242868E-2"/>
    <n v="32"/>
    <n v="0.55172413793103448"/>
    <n v="13"/>
    <n v="19"/>
    <n v="59.309062500000003"/>
  </r>
  <r>
    <x v="26"/>
    <x v="0"/>
    <x v="1"/>
    <n v="2353.67"/>
    <x v="84"/>
    <n v="966"/>
    <n v="4.9087860155495704E-2"/>
    <n v="2.4365113871635611"/>
    <n v="55"/>
    <n v="42.794000000000004"/>
    <n v="5.6935817805383024E-2"/>
    <n v="31"/>
    <n v="0.5636363636363636"/>
    <n v="15"/>
    <n v="16"/>
    <n v="75.924838709677417"/>
  </r>
  <r>
    <x v="27"/>
    <x v="0"/>
    <x v="1"/>
    <n v="2496.1"/>
    <x v="85"/>
    <n v="981"/>
    <n v="5.2866997197671912E-2"/>
    <n v="2.5444444444444443"/>
    <n v="65"/>
    <n v="38.401538461538458"/>
    <n v="6.6258919469928651E-2"/>
    <n v="24"/>
    <n v="0.36923076923076925"/>
    <n v="16"/>
    <n v="8"/>
    <n v="104.00416666666666"/>
  </r>
  <r>
    <x v="28"/>
    <x v="0"/>
    <x v="1"/>
    <n v="2000.87"/>
    <x v="86"/>
    <n v="1079"/>
    <n v="4.8318481035332046E-2"/>
    <n v="1.8543744207599628"/>
    <n v="60"/>
    <n v="33.347833333333334"/>
    <n v="5.5607043558850787E-2"/>
    <n v="33"/>
    <n v="0.55000000000000004"/>
    <n v="15"/>
    <n v="18"/>
    <n v="60.632424242424236"/>
  </r>
  <r>
    <x v="29"/>
    <x v="0"/>
    <x v="1"/>
    <n v="2398.27"/>
    <x v="87"/>
    <n v="940"/>
    <n v="4.6348799368867412E-2"/>
    <n v="2.5513510638297872"/>
    <n v="58"/>
    <n v="41.349482758620688"/>
    <n v="6.1702127659574467E-2"/>
    <n v="33"/>
    <n v="0.56896551724137934"/>
    <n v="14"/>
    <n v="19"/>
    <n v="72.674848484848482"/>
  </r>
  <r>
    <x v="0"/>
    <x v="1"/>
    <x v="1"/>
    <n v="2397.37"/>
    <x v="88"/>
    <n v="911"/>
    <n v="3.9811213564654988E-2"/>
    <n v="2.6315806805708011"/>
    <n v="64"/>
    <n v="37.458906249999998"/>
    <n v="7.025246981339188E-2"/>
    <n v="37"/>
    <n v="0.578125"/>
    <n v="13"/>
    <n v="24"/>
    <n v="64.79378378378378"/>
  </r>
  <r>
    <x v="1"/>
    <x v="1"/>
    <x v="1"/>
    <n v="2123.4299999999998"/>
    <x v="89"/>
    <n v="1007"/>
    <n v="5.3515438167614393E-2"/>
    <n v="2.1086693147964248"/>
    <n v="59"/>
    <n v="35.990338983050847"/>
    <n v="5.8589870903674283E-2"/>
    <n v="37"/>
    <n v="0.6271186440677966"/>
    <n v="14"/>
    <n v="23"/>
    <n v="57.389999999999993"/>
  </r>
  <r>
    <x v="2"/>
    <x v="1"/>
    <x v="1"/>
    <n v="2130.02"/>
    <x v="90"/>
    <n v="1060"/>
    <n v="5.2668190400476995E-2"/>
    <n v="2.0094528301886792"/>
    <n v="61"/>
    <n v="34.918360655737708"/>
    <n v="5.7547169811320756E-2"/>
    <n v="27"/>
    <n v="0.44262295081967212"/>
    <n v="15"/>
    <n v="12"/>
    <n v="78.889629629629624"/>
  </r>
  <r>
    <x v="3"/>
    <x v="1"/>
    <x v="1"/>
    <n v="2076.61"/>
    <x v="91"/>
    <n v="1064"/>
    <n v="4.8555651896134713E-2"/>
    <n v="1.9517011278195491"/>
    <n v="61"/>
    <n v="34.042786885245903"/>
    <n v="5.733082706766917E-2"/>
    <n v="37"/>
    <n v="0.60655737704918034"/>
    <n v="13"/>
    <n v="24"/>
    <n v="56.124594594594598"/>
  </r>
  <r>
    <x v="4"/>
    <x v="1"/>
    <x v="1"/>
    <n v="2139.5300000000002"/>
    <x v="92"/>
    <n v="1045"/>
    <n v="4.820110701107011E-2"/>
    <n v="2.0473971291866029"/>
    <n v="53"/>
    <n v="40.368490566037742"/>
    <n v="5.0717703349282293E-2"/>
    <n v="27"/>
    <n v="0.50943396226415094"/>
    <n v="17"/>
    <n v="10"/>
    <n v="79.241851851851862"/>
  </r>
  <r>
    <x v="5"/>
    <x v="1"/>
    <x v="1"/>
    <n v="2426.4499999999998"/>
    <x v="93"/>
    <n v="908"/>
    <n v="4.8478376935397756E-2"/>
    <n v="2.6723017621145373"/>
    <n v="51"/>
    <n v="47.57745098039215"/>
    <n v="5.6167400881057268E-2"/>
    <n v="31"/>
    <n v="0.60784313725490191"/>
    <n v="15"/>
    <n v="16"/>
    <n v="78.272580645161284"/>
  </r>
  <r>
    <x v="6"/>
    <x v="1"/>
    <x v="1"/>
    <n v="2255.2800000000002"/>
    <x v="94"/>
    <n v="1048"/>
    <n v="4.5732239483330425E-2"/>
    <n v="2.1519847328244275"/>
    <n v="69"/>
    <n v="32.685217391304349"/>
    <n v="6.5839694656488548E-2"/>
    <n v="23"/>
    <n v="0.33333333333333331"/>
    <n v="15"/>
    <n v="8"/>
    <n v="98.055652173913046"/>
  </r>
  <r>
    <x v="7"/>
    <x v="1"/>
    <x v="1"/>
    <n v="2140.11"/>
    <x v="95"/>
    <n v="1172"/>
    <n v="6.375455583963445E-2"/>
    <n v="1.8260324232081913"/>
    <n v="50"/>
    <n v="42.802199999999999"/>
    <n v="4.2662116040955635E-2"/>
    <n v="34"/>
    <n v="0.68"/>
    <n v="16"/>
    <n v="18"/>
    <n v="62.944411764705883"/>
  </r>
  <r>
    <x v="8"/>
    <x v="1"/>
    <x v="1"/>
    <n v="1918.15"/>
    <x v="96"/>
    <n v="1100"/>
    <n v="5.3483736082073227E-2"/>
    <n v="1.7437727272727273"/>
    <n v="56"/>
    <n v="34.252678571428575"/>
    <n v="5.0909090909090911E-2"/>
    <n v="21"/>
    <n v="0.375"/>
    <n v="15"/>
    <n v="6"/>
    <n v="91.340476190476195"/>
  </r>
  <r>
    <x v="9"/>
    <x v="1"/>
    <x v="1"/>
    <n v="2481.9"/>
    <x v="97"/>
    <n v="1160"/>
    <n v="5.5230205208779699E-2"/>
    <n v="2.1395689655172414"/>
    <n v="51"/>
    <n v="48.664705882352941"/>
    <n v="4.3965517241379308E-2"/>
    <n v="23"/>
    <n v="0.45098039215686275"/>
    <n v="10"/>
    <n v="13"/>
    <n v="107.90869565217392"/>
  </r>
  <r>
    <x v="10"/>
    <x v="1"/>
    <x v="1"/>
    <n v="2214.81"/>
    <x v="98"/>
    <n v="1019"/>
    <n v="4.6887222196659459E-2"/>
    <n v="2.1735132482826298"/>
    <n v="64"/>
    <n v="34.606406249999999"/>
    <n v="6.2806673209028455E-2"/>
    <n v="31"/>
    <n v="0.484375"/>
    <n v="19"/>
    <n v="12"/>
    <n v="71.445483870967735"/>
  </r>
  <r>
    <x v="11"/>
    <x v="1"/>
    <x v="1"/>
    <n v="2079.1799999999998"/>
    <x v="99"/>
    <n v="1048"/>
    <n v="5.7258372944326064E-2"/>
    <n v="1.9839503816793891"/>
    <n v="54"/>
    <n v="38.50333333333333"/>
    <n v="5.1526717557251911E-2"/>
    <n v="25"/>
    <n v="0.46296296296296297"/>
    <n v="10"/>
    <n v="15"/>
    <n v="83.167199999999994"/>
  </r>
  <r>
    <x v="12"/>
    <x v="1"/>
    <x v="1"/>
    <n v="2464.2199999999998"/>
    <x v="100"/>
    <n v="1002"/>
    <n v="5.3758248833091903E-2"/>
    <n v="2.4593013972055888"/>
    <n v="60"/>
    <n v="41.07033333333333"/>
    <n v="5.9880239520958084E-2"/>
    <n v="26"/>
    <n v="0.43333333333333335"/>
    <n v="11"/>
    <n v="15"/>
    <n v="94.777692307692305"/>
  </r>
  <r>
    <x v="13"/>
    <x v="1"/>
    <x v="1"/>
    <n v="2252.27"/>
    <x v="101"/>
    <n v="1133"/>
    <n v="5.2373688346507651E-2"/>
    <n v="1.9878817299205649"/>
    <n v="66"/>
    <n v="34.12530303030303"/>
    <n v="5.8252427184466021E-2"/>
    <n v="38"/>
    <n v="0.5757575757575758"/>
    <n v="14"/>
    <n v="24"/>
    <n v="59.270263157894739"/>
  </r>
  <r>
    <x v="14"/>
    <x v="1"/>
    <x v="1"/>
    <n v="1904.89"/>
    <x v="102"/>
    <n v="1100"/>
    <n v="4.9186192094437489E-2"/>
    <n v="1.7317181818181819"/>
    <n v="52"/>
    <n v="36.6325"/>
    <n v="4.7272727272727272E-2"/>
    <n v="37"/>
    <n v="0.71153846153846156"/>
    <n v="16"/>
    <n v="21"/>
    <n v="51.483513513513515"/>
  </r>
  <r>
    <x v="15"/>
    <x v="1"/>
    <x v="1"/>
    <n v="1822.56"/>
    <x v="103"/>
    <n v="1128"/>
    <n v="5.564325177584846E-2"/>
    <n v="1.6157446808510638"/>
    <n v="63"/>
    <n v="28.929523809523808"/>
    <n v="5.5851063829787231E-2"/>
    <n v="20"/>
    <n v="0.31746031746031744"/>
    <n v="16"/>
    <n v="4"/>
    <n v="91.128"/>
  </r>
  <r>
    <x v="16"/>
    <x v="1"/>
    <x v="1"/>
    <n v="2485.5100000000002"/>
    <x v="104"/>
    <n v="1097"/>
    <n v="5.0123366535684916E-2"/>
    <n v="2.2657338195077488"/>
    <n v="64"/>
    <n v="38.836093750000003"/>
    <n v="5.8340929808568823E-2"/>
    <n v="25"/>
    <n v="0.390625"/>
    <n v="10"/>
    <n v="15"/>
    <n v="99.420400000000015"/>
  </r>
  <r>
    <x v="17"/>
    <x v="1"/>
    <x v="1"/>
    <n v="2489.15"/>
    <x v="105"/>
    <n v="1177"/>
    <n v="5.1793179317931794E-2"/>
    <n v="2.1148258283772305"/>
    <n v="55"/>
    <n v="45.257272727272728"/>
    <n v="4.6728971962616821E-2"/>
    <n v="29"/>
    <n v="0.52727272727272723"/>
    <n v="13"/>
    <n v="16"/>
    <n v="85.83275862068966"/>
  </r>
  <r>
    <x v="18"/>
    <x v="1"/>
    <x v="1"/>
    <n v="1909.03"/>
    <x v="19"/>
    <n v="988"/>
    <n v="4.5906514264473564E-2"/>
    <n v="1.9322165991902833"/>
    <n v="66"/>
    <n v="28.924696969696971"/>
    <n v="6.6801619433198386E-2"/>
    <n v="39"/>
    <n v="0.59090909090909094"/>
    <n v="18"/>
    <n v="21"/>
    <n v="48.949487179487178"/>
  </r>
  <r>
    <x v="19"/>
    <x v="1"/>
    <x v="1"/>
    <n v="2388.33"/>
    <x v="106"/>
    <n v="1119"/>
    <n v="5.0977176438431054E-2"/>
    <n v="2.1343431635388739"/>
    <n v="67"/>
    <n v="35.646716417910447"/>
    <n v="5.9874888293118857E-2"/>
    <n v="26"/>
    <n v="0.38805970149253732"/>
    <n v="14"/>
    <n v="12"/>
    <n v="91.858846153846144"/>
  </r>
  <r>
    <x v="20"/>
    <x v="1"/>
    <x v="1"/>
    <n v="2151.42"/>
    <x v="107"/>
    <n v="1004"/>
    <n v="4.7096350501923255E-2"/>
    <n v="2.1428486055776892"/>
    <n v="69"/>
    <n v="31.18"/>
    <n v="6.872509960159362E-2"/>
    <n v="31"/>
    <n v="0.44927536231884058"/>
    <n v="14"/>
    <n v="17"/>
    <n v="69.400645161290328"/>
  </r>
  <r>
    <x v="21"/>
    <x v="1"/>
    <x v="1"/>
    <n v="2146.15"/>
    <x v="108"/>
    <n v="995"/>
    <n v="5.3801232832269924E-2"/>
    <n v="2.1569346733668344"/>
    <n v="69"/>
    <n v="31.103623188405798"/>
    <n v="6.9346733668341709E-2"/>
    <n v="38"/>
    <n v="0.55072463768115942"/>
    <n v="17"/>
    <n v="21"/>
    <n v="56.477631578947374"/>
  </r>
  <r>
    <x v="22"/>
    <x v="1"/>
    <x v="1"/>
    <n v="2425.6999999999998"/>
    <x v="109"/>
    <n v="1034"/>
    <n v="4.6199901702336801E-2"/>
    <n v="2.3459381044487424"/>
    <n v="53"/>
    <n v="45.767924528301883"/>
    <n v="5.1257253384912958E-2"/>
    <n v="24"/>
    <n v="0.45283018867924529"/>
    <n v="19"/>
    <n v="5"/>
    <n v="101.07083333333333"/>
  </r>
  <r>
    <x v="23"/>
    <x v="1"/>
    <x v="1"/>
    <n v="2113.66"/>
    <x v="110"/>
    <n v="1002"/>
    <n v="4.6611155044889982E-2"/>
    <n v="2.109441117764471"/>
    <n v="52"/>
    <n v="40.647307692307692"/>
    <n v="5.1896207584830337E-2"/>
    <n v="34"/>
    <n v="0.65384615384615385"/>
    <n v="18"/>
    <n v="16"/>
    <n v="62.166470588235292"/>
  </r>
  <r>
    <x v="24"/>
    <x v="1"/>
    <x v="1"/>
    <n v="1862.78"/>
    <x v="111"/>
    <n v="990"/>
    <n v="4.5232329693425319E-2"/>
    <n v="1.8815959595959595"/>
    <n v="68"/>
    <n v="27.393823529411765"/>
    <n v="6.8686868686868685E-2"/>
    <n v="31"/>
    <n v="0.45588235294117646"/>
    <n v="17"/>
    <n v="14"/>
    <n v="60.089677419354835"/>
  </r>
  <r>
    <x v="25"/>
    <x v="1"/>
    <x v="1"/>
    <n v="2104.34"/>
    <x v="112"/>
    <n v="1175"/>
    <n v="5.68511708922005E-2"/>
    <n v="1.7909276595744683"/>
    <n v="51"/>
    <n v="41.261568627450984"/>
    <n v="4.3404255319148939E-2"/>
    <n v="38"/>
    <n v="0.74509803921568629"/>
    <n v="13"/>
    <n v="25"/>
    <n v="55.377368421052637"/>
  </r>
  <r>
    <x v="26"/>
    <x v="1"/>
    <x v="1"/>
    <n v="1937.7"/>
    <x v="113"/>
    <n v="1126"/>
    <n v="6.0622375363411217E-2"/>
    <n v="1.7208703374777976"/>
    <n v="66"/>
    <n v="29.359090909090909"/>
    <n v="5.8614564831261103E-2"/>
    <n v="26"/>
    <n v="0.39393939393939392"/>
    <n v="15"/>
    <n v="11"/>
    <n v="74.526923076923083"/>
  </r>
  <r>
    <x v="27"/>
    <x v="1"/>
    <x v="1"/>
    <n v="1844.76"/>
    <x v="114"/>
    <n v="1195"/>
    <n v="5.7987189440993792E-2"/>
    <n v="1.5437322175732218"/>
    <n v="58"/>
    <n v="31.806206896551725"/>
    <n v="4.8535564853556486E-2"/>
    <n v="28"/>
    <n v="0.48275862068965519"/>
    <n v="11"/>
    <n v="17"/>
    <n v="65.88428571428571"/>
  </r>
  <r>
    <x v="28"/>
    <x v="1"/>
    <x v="1"/>
    <n v="2008.47"/>
    <x v="115"/>
    <n v="1142"/>
    <n v="5.661593376629815E-2"/>
    <n v="1.7587302977232926"/>
    <n v="52"/>
    <n v="38.62442307692308"/>
    <n v="4.553415061295972E-2"/>
    <n v="36"/>
    <n v="0.69230769230769229"/>
    <n v="16"/>
    <n v="20"/>
    <n v="55.790833333333332"/>
  </r>
  <r>
    <x v="29"/>
    <x v="1"/>
    <x v="1"/>
    <n v="2414.65"/>
    <x v="116"/>
    <n v="1181"/>
    <n v="6.3494623655913976E-2"/>
    <n v="2.0445808636748519"/>
    <n v="52"/>
    <n v="46.435576923076923"/>
    <n v="4.4030482641828961E-2"/>
    <n v="32"/>
    <n v="0.61538461538461542"/>
    <n v="18"/>
    <n v="14"/>
    <n v="75.457812500000003"/>
  </r>
  <r>
    <x v="0"/>
    <x v="0"/>
    <x v="2"/>
    <n v="2007.78"/>
    <x v="117"/>
    <n v="918"/>
    <n v="4.0520856323107479E-2"/>
    <n v="2.187124183006536"/>
    <n v="59"/>
    <n v="34.03016949152542"/>
    <n v="6.4270152505446626E-2"/>
    <n v="34"/>
    <n v="0.57627118644067798"/>
    <n v="16"/>
    <n v="18"/>
    <n v="59.052352941176473"/>
  </r>
  <r>
    <x v="1"/>
    <x v="0"/>
    <x v="2"/>
    <n v="2083.0700000000002"/>
    <x v="118"/>
    <n v="1133"/>
    <n v="5.709822103512574E-2"/>
    <n v="1.8385436893203886"/>
    <n v="63"/>
    <n v="33.064603174603178"/>
    <n v="5.5604589585172108E-2"/>
    <n v="34"/>
    <n v="0.53968253968253965"/>
    <n v="10"/>
    <n v="24"/>
    <n v="61.266764705882359"/>
  </r>
  <r>
    <x v="2"/>
    <x v="0"/>
    <x v="2"/>
    <n v="2458.37"/>
    <x v="119"/>
    <n v="968"/>
    <n v="4.3920145190562615E-2"/>
    <n v="2.539638429752066"/>
    <n v="64"/>
    <n v="38.412031249999998"/>
    <n v="6.6115702479338845E-2"/>
    <n v="30"/>
    <n v="0.46875"/>
    <n v="15"/>
    <n v="15"/>
    <n v="81.945666666666668"/>
  </r>
  <r>
    <x v="3"/>
    <x v="0"/>
    <x v="2"/>
    <n v="1970.87"/>
    <x v="120"/>
    <n v="936"/>
    <n v="4.097714736012608E-2"/>
    <n v="2.1056303418803419"/>
    <n v="51"/>
    <n v="38.644509803921565"/>
    <n v="5.4487179487179488E-2"/>
    <n v="37"/>
    <n v="0.72549019607843135"/>
    <n v="19"/>
    <n v="18"/>
    <n v="53.266756756756756"/>
  </r>
  <r>
    <x v="4"/>
    <x v="0"/>
    <x v="2"/>
    <n v="1854.31"/>
    <x v="121"/>
    <n v="1073"/>
    <n v="5.2224277231577923E-2"/>
    <n v="1.7281547064305685"/>
    <n v="54"/>
    <n v="34.33907407407407"/>
    <n v="5.0326188257222737E-2"/>
    <n v="37"/>
    <n v="0.68518518518518523"/>
    <n v="13"/>
    <n v="24"/>
    <n v="50.116486486486487"/>
  </r>
  <r>
    <x v="5"/>
    <x v="0"/>
    <x v="2"/>
    <n v="2341.1799999999998"/>
    <x v="122"/>
    <n v="912"/>
    <n v="4.3930635838150288E-2"/>
    <n v="2.5670833333333332"/>
    <n v="58"/>
    <n v="40.365172413793104"/>
    <n v="6.3596491228070179E-2"/>
    <n v="31"/>
    <n v="0.53448275862068961"/>
    <n v="13"/>
    <n v="18"/>
    <n v="75.521935483870962"/>
  </r>
  <r>
    <x v="6"/>
    <x v="0"/>
    <x v="2"/>
    <n v="2152.2199999999998"/>
    <x v="123"/>
    <n v="1133"/>
    <n v="5.7862213370103673E-2"/>
    <n v="1.8995763459841128"/>
    <n v="58"/>
    <n v="37.107241379310338"/>
    <n v="5.1191526919682262E-2"/>
    <n v="38"/>
    <n v="0.65517241379310343"/>
    <n v="10"/>
    <n v="28"/>
    <n v="56.637368421052628"/>
  </r>
  <r>
    <x v="7"/>
    <x v="0"/>
    <x v="2"/>
    <n v="2164.2800000000002"/>
    <x v="124"/>
    <n v="1058"/>
    <n v="4.6967948148805824E-2"/>
    <n v="2.0456332703213613"/>
    <n v="52"/>
    <n v="41.620769230769234"/>
    <n v="4.9149338374291113E-2"/>
    <n v="30"/>
    <n v="0.57692307692307687"/>
    <n v="15"/>
    <n v="15"/>
    <n v="72.14266666666667"/>
  </r>
  <r>
    <x v="8"/>
    <x v="0"/>
    <x v="2"/>
    <n v="1999.37"/>
    <x v="125"/>
    <n v="1114"/>
    <n v="4.9289854431219859E-2"/>
    <n v="1.7947666068222621"/>
    <n v="60"/>
    <n v="33.322833333333328"/>
    <n v="5.385996409335727E-2"/>
    <n v="25"/>
    <n v="0.41666666666666669"/>
    <n v="11"/>
    <n v="14"/>
    <n v="79.974800000000002"/>
  </r>
  <r>
    <x v="9"/>
    <x v="0"/>
    <x v="2"/>
    <n v="2358.67"/>
    <x v="126"/>
    <n v="1093"/>
    <n v="4.7877699417407681E-2"/>
    <n v="2.1579780420860017"/>
    <n v="68"/>
    <n v="34.686323529411766"/>
    <n v="6.2214089661482161E-2"/>
    <n v="33"/>
    <n v="0.48529411764705882"/>
    <n v="16"/>
    <n v="17"/>
    <n v="71.474848484848494"/>
  </r>
  <r>
    <x v="10"/>
    <x v="0"/>
    <x v="2"/>
    <n v="1959.07"/>
    <x v="127"/>
    <n v="1016"/>
    <n v="4.7021798491229692E-2"/>
    <n v="1.9282185039370079"/>
    <n v="54"/>
    <n v="36.279074074074074"/>
    <n v="5.3149606299212601E-2"/>
    <n v="21"/>
    <n v="0.3888888888888889"/>
    <n v="11"/>
    <n v="10"/>
    <n v="93.289047619047622"/>
  </r>
  <r>
    <x v="11"/>
    <x v="0"/>
    <x v="2"/>
    <n v="2045.06"/>
    <x v="128"/>
    <n v="1170"/>
    <n v="5.3775796295445141E-2"/>
    <n v="1.7479145299145298"/>
    <n v="57"/>
    <n v="35.878245614035087"/>
    <n v="4.8717948717948718E-2"/>
    <n v="24"/>
    <n v="0.42105263157894735"/>
    <n v="15"/>
    <n v="9"/>
    <n v="85.210833333333326"/>
  </r>
  <r>
    <x v="12"/>
    <x v="0"/>
    <x v="2"/>
    <n v="2409.3200000000002"/>
    <x v="129"/>
    <n v="1178"/>
    <n v="5.6285536814945768E-2"/>
    <n v="2.0452631578947371"/>
    <n v="53"/>
    <n v="45.458867924528306"/>
    <n v="4.4991511035653652E-2"/>
    <n v="26"/>
    <n v="0.49056603773584906"/>
    <n v="19"/>
    <n v="7"/>
    <n v="92.666153846153847"/>
  </r>
  <r>
    <x v="13"/>
    <x v="0"/>
    <x v="2"/>
    <n v="2003.05"/>
    <x v="130"/>
    <n v="1118"/>
    <n v="5.2634056776987903E-2"/>
    <n v="1.7916368515205725"/>
    <n v="63"/>
    <n v="31.794444444444444"/>
    <n v="5.635062611806798E-2"/>
    <n v="23"/>
    <n v="0.36507936507936506"/>
    <n v="19"/>
    <n v="4"/>
    <n v="87.089130434782604"/>
  </r>
  <r>
    <x v="14"/>
    <x v="0"/>
    <x v="2"/>
    <n v="2056.46"/>
    <x v="131"/>
    <n v="1042"/>
    <n v="5.6513721661785442E-2"/>
    <n v="1.973570057581574"/>
    <n v="63"/>
    <n v="32.642222222222223"/>
    <n v="6.0460652591170824E-2"/>
    <n v="34"/>
    <n v="0.53968253968253965"/>
    <n v="17"/>
    <n v="17"/>
    <n v="60.484117647058824"/>
  </r>
  <r>
    <x v="15"/>
    <x v="0"/>
    <x v="2"/>
    <n v="1923.66"/>
    <x v="132"/>
    <n v="1010"/>
    <n v="5.171795790875109E-2"/>
    <n v="1.9046138613861388"/>
    <n v="50"/>
    <n v="38.473199999999999"/>
    <n v="4.9504950495049507E-2"/>
    <n v="29"/>
    <n v="0.57999999999999996"/>
    <n v="18"/>
    <n v="11"/>
    <n v="66.333103448275864"/>
  </r>
  <r>
    <x v="16"/>
    <x v="0"/>
    <x v="2"/>
    <n v="2014.45"/>
    <x v="133"/>
    <n v="977"/>
    <n v="4.9725162866449513E-2"/>
    <n v="2.0618730808597747"/>
    <n v="56"/>
    <n v="35.972321428571426"/>
    <n v="5.7318321392016376E-2"/>
    <n v="36"/>
    <n v="0.6428571428571429"/>
    <n v="17"/>
    <n v="19"/>
    <n v="55.956944444444446"/>
  </r>
  <r>
    <x v="17"/>
    <x v="0"/>
    <x v="2"/>
    <n v="2235.11"/>
    <x v="134"/>
    <n v="1194"/>
    <n v="5.6485949474879366E-2"/>
    <n v="1.8719514237855948"/>
    <n v="67"/>
    <n v="33.359850746268656"/>
    <n v="5.6113902847571187E-2"/>
    <n v="29"/>
    <n v="0.43283582089552236"/>
    <n v="16"/>
    <n v="13"/>
    <n v="77.072758620689655"/>
  </r>
  <r>
    <x v="18"/>
    <x v="0"/>
    <x v="2"/>
    <n v="1992.01"/>
    <x v="135"/>
    <n v="1120"/>
    <n v="5.3657835481243712E-2"/>
    <n v="1.7785803571428571"/>
    <n v="68"/>
    <n v="29.294264705882352"/>
    <n v="6.0714285714285714E-2"/>
    <n v="32"/>
    <n v="0.47058823529411764"/>
    <n v="12"/>
    <n v="20"/>
    <n v="62.2503125"/>
  </r>
  <r>
    <x v="19"/>
    <x v="0"/>
    <x v="2"/>
    <n v="1935.74"/>
    <x v="136"/>
    <n v="1054"/>
    <n v="4.6050332051730161E-2"/>
    <n v="1.8365654648956358"/>
    <n v="62"/>
    <n v="31.221612903225807"/>
    <n v="5.8823529411764705E-2"/>
    <n v="34"/>
    <n v="0.54838709677419351"/>
    <n v="13"/>
    <n v="21"/>
    <n v="56.933529411764709"/>
  </r>
  <r>
    <x v="20"/>
    <x v="0"/>
    <x v="2"/>
    <n v="2355.83"/>
    <x v="86"/>
    <n v="918"/>
    <n v="4.1108772558326991E-2"/>
    <n v="2.5662636165577339"/>
    <n v="54"/>
    <n v="43.626481481481477"/>
    <n v="5.8823529411764705E-2"/>
    <n v="25"/>
    <n v="0.46296296296296297"/>
    <n v="19"/>
    <n v="6"/>
    <n v="94.233199999999997"/>
  </r>
  <r>
    <x v="21"/>
    <x v="0"/>
    <x v="2"/>
    <n v="2110.46"/>
    <x v="137"/>
    <n v="1072"/>
    <n v="5.9492757644708363E-2"/>
    <n v="1.9687126865671642"/>
    <n v="62"/>
    <n v="34.039677419354838"/>
    <n v="5.7835820895522388E-2"/>
    <n v="28"/>
    <n v="0.45161290322580644"/>
    <n v="15"/>
    <n v="13"/>
    <n v="75.373571428571424"/>
  </r>
  <r>
    <x v="22"/>
    <x v="0"/>
    <x v="2"/>
    <n v="1864.22"/>
    <x v="138"/>
    <n v="950"/>
    <n v="4.5212259661146011E-2"/>
    <n v="1.9623368421052632"/>
    <n v="68"/>
    <n v="27.414999999999999"/>
    <n v="7.1578947368421048E-2"/>
    <n v="27"/>
    <n v="0.39705882352941174"/>
    <n v="16"/>
    <n v="11"/>
    <n v="69.04518518518519"/>
  </r>
  <r>
    <x v="23"/>
    <x v="0"/>
    <x v="2"/>
    <n v="2102.31"/>
    <x v="139"/>
    <n v="904"/>
    <n v="4.5272435897435896E-2"/>
    <n v="2.3255641592920355"/>
    <n v="53"/>
    <n v="39.666226415094336"/>
    <n v="5.8628318584070797E-2"/>
    <n v="28"/>
    <n v="0.52830188679245282"/>
    <n v="17"/>
    <n v="11"/>
    <n v="75.082499999999996"/>
  </r>
  <r>
    <x v="24"/>
    <x v="0"/>
    <x v="2"/>
    <n v="2056.42"/>
    <x v="115"/>
    <n v="1130"/>
    <n v="5.6021020276634775E-2"/>
    <n v="1.8198407079646017"/>
    <n v="51"/>
    <n v="40.321960784313724"/>
    <n v="4.5132743362831858E-2"/>
    <n v="28"/>
    <n v="0.5490196078431373"/>
    <n v="10"/>
    <n v="18"/>
    <n v="73.443571428571431"/>
  </r>
  <r>
    <x v="25"/>
    <x v="0"/>
    <x v="2"/>
    <n v="1933.84"/>
    <x v="140"/>
    <n v="1035"/>
    <n v="4.52004541881387E-2"/>
    <n v="1.8684444444444444"/>
    <n v="60"/>
    <n v="32.230666666666664"/>
    <n v="5.7971014492753624E-2"/>
    <n v="22"/>
    <n v="0.36666666666666664"/>
    <n v="11"/>
    <n v="11"/>
    <n v="87.901818181818172"/>
  </r>
  <r>
    <x v="26"/>
    <x v="0"/>
    <x v="2"/>
    <n v="2427.54"/>
    <x v="141"/>
    <n v="987"/>
    <n v="5.0597221510227101E-2"/>
    <n v="2.4595136778115503"/>
    <n v="50"/>
    <n v="48.550800000000002"/>
    <n v="5.0658561296859167E-2"/>
    <n v="33"/>
    <n v="0.66"/>
    <n v="19"/>
    <n v="14"/>
    <n v="73.561818181818182"/>
  </r>
  <r>
    <x v="27"/>
    <x v="0"/>
    <x v="2"/>
    <n v="1969.54"/>
    <x v="142"/>
    <n v="923"/>
    <n v="4.8448900320193167E-2"/>
    <n v="2.1338461538461537"/>
    <n v="56"/>
    <n v="35.170357142857142"/>
    <n v="6.0671722643553631E-2"/>
    <n v="21"/>
    <n v="0.375"/>
    <n v="18"/>
    <n v="3"/>
    <n v="93.787619047619046"/>
  </r>
  <r>
    <x v="28"/>
    <x v="0"/>
    <x v="2"/>
    <n v="2034.69"/>
    <x v="143"/>
    <n v="932"/>
    <n v="4.9871575342465752E-2"/>
    <n v="2.1831437768240343"/>
    <n v="69"/>
    <n v="29.488260869565217"/>
    <n v="7.4034334763948495E-2"/>
    <n v="37"/>
    <n v="0.53623188405797106"/>
    <n v="12"/>
    <n v="25"/>
    <n v="54.991621621621626"/>
  </r>
  <r>
    <x v="29"/>
    <x v="0"/>
    <x v="2"/>
    <n v="2472.6799999999998"/>
    <x v="144"/>
    <n v="1116"/>
    <n v="5.6284042767803105E-2"/>
    <n v="2.2156630824372758"/>
    <n v="53"/>
    <n v="46.654339622641508"/>
    <n v="4.7491039426523295E-2"/>
    <n v="34"/>
    <n v="0.64150943396226412"/>
    <n v="18"/>
    <n v="16"/>
    <n v="72.72588235294117"/>
  </r>
  <r>
    <x v="0"/>
    <x v="1"/>
    <x v="2"/>
    <n v="2003.64"/>
    <x v="48"/>
    <n v="936"/>
    <n v="4.2617128807539956E-2"/>
    <n v="2.1406410256410258"/>
    <n v="51"/>
    <n v="39.287058823529414"/>
    <n v="5.4487179487179488E-2"/>
    <n v="37"/>
    <n v="0.72549019607843135"/>
    <n v="18"/>
    <n v="19"/>
    <n v="54.152432432432434"/>
  </r>
  <r>
    <x v="1"/>
    <x v="1"/>
    <x v="2"/>
    <n v="1970.7"/>
    <x v="145"/>
    <n v="1071"/>
    <n v="4.7962382445141068E-2"/>
    <n v="1.8400560224089637"/>
    <n v="58"/>
    <n v="33.977586206896554"/>
    <n v="5.4154995331465922E-2"/>
    <n v="32"/>
    <n v="0.55172413793103448"/>
    <n v="13"/>
    <n v="19"/>
    <n v="61.584375000000001"/>
  </r>
  <r>
    <x v="2"/>
    <x v="1"/>
    <x v="2"/>
    <n v="2149.02"/>
    <x v="146"/>
    <n v="1011"/>
    <n v="4.9665946158380825E-2"/>
    <n v="2.1256379821958458"/>
    <n v="66"/>
    <n v="32.560909090909092"/>
    <n v="6.5281899109792291E-2"/>
    <n v="24"/>
    <n v="0.36363636363636365"/>
    <n v="17"/>
    <n v="7"/>
    <n v="89.542500000000004"/>
  </r>
  <r>
    <x v="3"/>
    <x v="1"/>
    <x v="2"/>
    <n v="1964.21"/>
    <x v="147"/>
    <n v="1101"/>
    <n v="5.7328820619630308E-2"/>
    <n v="1.7840236148955495"/>
    <n v="64"/>
    <n v="30.690781250000001"/>
    <n v="5.8128973660308808E-2"/>
    <n v="20"/>
    <n v="0.3125"/>
    <n v="13"/>
    <n v="7"/>
    <n v="98.210499999999996"/>
  </r>
  <r>
    <x v="4"/>
    <x v="1"/>
    <x v="2"/>
    <n v="2307.7800000000002"/>
    <x v="148"/>
    <n v="1173"/>
    <n v="5.6647510503694404E-2"/>
    <n v="1.9674168797953966"/>
    <n v="66"/>
    <n v="34.966363636363639"/>
    <n v="5.6265984654731455E-2"/>
    <n v="33"/>
    <n v="0.5"/>
    <n v="18"/>
    <n v="15"/>
    <n v="69.932727272727277"/>
  </r>
  <r>
    <x v="5"/>
    <x v="1"/>
    <x v="2"/>
    <n v="2351.69"/>
    <x v="149"/>
    <n v="1192"/>
    <n v="6.0011075869707498E-2"/>
    <n v="1.9728942953020134"/>
    <n v="66"/>
    <n v="35.631666666666668"/>
    <n v="5.5369127516778527E-2"/>
    <n v="35"/>
    <n v="0.53030303030303028"/>
    <n v="13"/>
    <n v="22"/>
    <n v="67.191142857142864"/>
  </r>
  <r>
    <x v="6"/>
    <x v="1"/>
    <x v="2"/>
    <n v="2192.2600000000002"/>
    <x v="87"/>
    <n v="964"/>
    <n v="4.7532172969774668E-2"/>
    <n v="2.2741286307053943"/>
    <n v="63"/>
    <n v="34.797777777777782"/>
    <n v="6.5352697095435688E-2"/>
    <n v="37"/>
    <n v="0.58730158730158732"/>
    <n v="10"/>
    <n v="27"/>
    <n v="59.250270270270278"/>
  </r>
  <r>
    <x v="7"/>
    <x v="1"/>
    <x v="2"/>
    <n v="2472.2199999999998"/>
    <x v="150"/>
    <n v="1074"/>
    <n v="5.8388604979884746E-2"/>
    <n v="2.3018808193668527"/>
    <n v="53"/>
    <n v="46.645660377358489"/>
    <n v="4.9348230912476726E-2"/>
    <n v="32"/>
    <n v="0.60377358490566035"/>
    <n v="14"/>
    <n v="18"/>
    <n v="77.256874999999994"/>
  </r>
  <r>
    <x v="8"/>
    <x v="1"/>
    <x v="2"/>
    <n v="2340.98"/>
    <x v="151"/>
    <n v="1097"/>
    <n v="5.4028762805358552E-2"/>
    <n v="2.1339835916134913"/>
    <n v="58"/>
    <n v="40.361724137931034"/>
    <n v="5.2871467639015499E-2"/>
    <n v="20"/>
    <n v="0.34482758620689657"/>
    <n v="16"/>
    <n v="4"/>
    <n v="117.04900000000001"/>
  </r>
  <r>
    <x v="9"/>
    <x v="1"/>
    <x v="2"/>
    <n v="2054"/>
    <x v="152"/>
    <n v="1155"/>
    <n v="5.2732502396931925E-2"/>
    <n v="1.7783549783549784"/>
    <n v="65"/>
    <n v="31.6"/>
    <n v="5.627705627705628E-2"/>
    <n v="25"/>
    <n v="0.38461538461538464"/>
    <n v="10"/>
    <n v="15"/>
    <n v="82.16"/>
  </r>
  <r>
    <x v="10"/>
    <x v="1"/>
    <x v="2"/>
    <n v="2457.13"/>
    <x v="153"/>
    <n v="1199"/>
    <n v="5.6795035763346123E-2"/>
    <n v="2.0493160967472894"/>
    <n v="58"/>
    <n v="42.364310344827587"/>
    <n v="4.8373644703919937E-2"/>
    <n v="30"/>
    <n v="0.51724137931034486"/>
    <n v="17"/>
    <n v="13"/>
    <n v="81.904333333333341"/>
  </r>
  <r>
    <x v="11"/>
    <x v="1"/>
    <x v="2"/>
    <n v="2146.62"/>
    <x v="154"/>
    <n v="989"/>
    <n v="4.7012406711983645E-2"/>
    <n v="2.1704954499494438"/>
    <n v="63"/>
    <n v="34.073333333333331"/>
    <n v="6.3700707785642061E-2"/>
    <n v="25"/>
    <n v="0.3968253968253968"/>
    <n v="10"/>
    <n v="15"/>
    <n v="85.864800000000002"/>
  </r>
  <r>
    <x v="12"/>
    <x v="1"/>
    <x v="2"/>
    <n v="1928.88"/>
    <x v="155"/>
    <n v="946"/>
    <n v="5.0528789659224443E-2"/>
    <n v="2.0389852008456661"/>
    <n v="51"/>
    <n v="37.821176470588235"/>
    <n v="5.3911205073995772E-2"/>
    <n v="28"/>
    <n v="0.5490196078431373"/>
    <n v="18"/>
    <n v="10"/>
    <n v="68.888571428571439"/>
  </r>
  <r>
    <x v="13"/>
    <x v="1"/>
    <x v="2"/>
    <n v="1955.02"/>
    <x v="156"/>
    <n v="994"/>
    <n v="4.4726421886249097E-2"/>
    <n v="1.96682092555332"/>
    <n v="59"/>
    <n v="33.135932203389828"/>
    <n v="5.9356136820925554E-2"/>
    <n v="33"/>
    <n v="0.55932203389830504"/>
    <n v="17"/>
    <n v="16"/>
    <n v="59.243030303030302"/>
  </r>
  <r>
    <x v="14"/>
    <x v="1"/>
    <x v="2"/>
    <n v="2084.4499999999998"/>
    <x v="157"/>
    <n v="1130"/>
    <n v="5.4785222534664987E-2"/>
    <n v="1.8446460176991148"/>
    <n v="68"/>
    <n v="30.653676470588234"/>
    <n v="6.0176991150442477E-2"/>
    <n v="37"/>
    <n v="0.54411764705882348"/>
    <n v="19"/>
    <n v="18"/>
    <n v="56.336486486486478"/>
  </r>
  <r>
    <x v="15"/>
    <x v="1"/>
    <x v="2"/>
    <n v="1897.8"/>
    <x v="158"/>
    <n v="969"/>
    <n v="4.9552544106366656E-2"/>
    <n v="1.9585139318885449"/>
    <n v="68"/>
    <n v="27.908823529411762"/>
    <n v="7.0175438596491224E-2"/>
    <n v="31"/>
    <n v="0.45588235294117646"/>
    <n v="11"/>
    <n v="20"/>
    <n v="61.219354838709677"/>
  </r>
  <r>
    <x v="16"/>
    <x v="1"/>
    <x v="2"/>
    <n v="1994.63"/>
    <x v="159"/>
    <n v="1066"/>
    <n v="5.1286985807072409E-2"/>
    <n v="1.8711350844277674"/>
    <n v="60"/>
    <n v="33.243833333333335"/>
    <n v="5.6285178236397747E-2"/>
    <n v="34"/>
    <n v="0.56666666666666665"/>
    <n v="12"/>
    <n v="22"/>
    <n v="58.665588235294123"/>
  </r>
  <r>
    <x v="17"/>
    <x v="1"/>
    <x v="2"/>
    <n v="1808.53"/>
    <x v="160"/>
    <n v="996"/>
    <n v="4.4876993782103268E-2"/>
    <n v="1.815793172690763"/>
    <n v="57"/>
    <n v="31.728596491228071"/>
    <n v="5.7228915662650599E-2"/>
    <n v="20"/>
    <n v="0.35087719298245612"/>
    <n v="15"/>
    <n v="5"/>
    <n v="90.426500000000004"/>
  </r>
  <r>
    <x v="18"/>
    <x v="1"/>
    <x v="2"/>
    <n v="2273.34"/>
    <x v="161"/>
    <n v="1118"/>
    <n v="6.1143013398960895E-2"/>
    <n v="2.0333989266547405"/>
    <n v="57"/>
    <n v="39.883157894736847"/>
    <n v="5.0983899821109124E-2"/>
    <n v="28"/>
    <n v="0.49122807017543857"/>
    <n v="14"/>
    <n v="14"/>
    <n v="81.190714285714293"/>
  </r>
  <r>
    <x v="19"/>
    <x v="1"/>
    <x v="2"/>
    <n v="1800.66"/>
    <x v="162"/>
    <n v="1159"/>
    <n v="5.8373205741626792E-2"/>
    <n v="1.5536324417601381"/>
    <n v="68"/>
    <n v="26.480294117647059"/>
    <n v="5.8671268334771355E-2"/>
    <n v="22"/>
    <n v="0.3235294117647059"/>
    <n v="12"/>
    <n v="10"/>
    <n v="81.848181818181828"/>
  </r>
  <r>
    <x v="20"/>
    <x v="1"/>
    <x v="2"/>
    <n v="1848.65"/>
    <x v="163"/>
    <n v="1008"/>
    <n v="5.1634053887921319E-2"/>
    <n v="1.8339781746031747"/>
    <n v="67"/>
    <n v="27.591791044776119"/>
    <n v="6.6468253968253968E-2"/>
    <n v="21"/>
    <n v="0.31343283582089554"/>
    <n v="13"/>
    <n v="8"/>
    <n v="88.030952380952385"/>
  </r>
  <r>
    <x v="21"/>
    <x v="1"/>
    <x v="2"/>
    <n v="2416.38"/>
    <x v="164"/>
    <n v="1195"/>
    <n v="6.6285777679165742E-2"/>
    <n v="2.0220753138075316"/>
    <n v="52"/>
    <n v="46.468846153846158"/>
    <n v="4.3514644351464432E-2"/>
    <n v="21"/>
    <n v="0.40384615384615385"/>
    <n v="19"/>
    <n v="2"/>
    <n v="115.06571428571429"/>
  </r>
  <r>
    <x v="22"/>
    <x v="1"/>
    <x v="2"/>
    <n v="2134"/>
    <x v="165"/>
    <n v="1195"/>
    <n v="6.322751322751323E-2"/>
    <n v="1.7857740585774058"/>
    <n v="52"/>
    <n v="41.03846153846154"/>
    <n v="4.3514644351464432E-2"/>
    <n v="21"/>
    <n v="0.40384615384615385"/>
    <n v="10"/>
    <n v="11"/>
    <n v="101.61904761904762"/>
  </r>
  <r>
    <x v="23"/>
    <x v="1"/>
    <x v="2"/>
    <n v="1874.59"/>
    <x v="166"/>
    <n v="937"/>
    <n v="4.8036501589254585E-2"/>
    <n v="2.0006296691568837"/>
    <n v="67"/>
    <n v="27.978955223880597"/>
    <n v="7.1504802561366057E-2"/>
    <n v="31"/>
    <n v="0.46268656716417911"/>
    <n v="18"/>
    <n v="13"/>
    <n v="60.470645161290321"/>
  </r>
  <r>
    <x v="24"/>
    <x v="1"/>
    <x v="2"/>
    <n v="2317.75"/>
    <x v="167"/>
    <n v="1134"/>
    <n v="5.247570569180935E-2"/>
    <n v="2.0438712522045854"/>
    <n v="54"/>
    <n v="42.921296296296298"/>
    <n v="4.7619047619047616E-2"/>
    <n v="31"/>
    <n v="0.57407407407407407"/>
    <n v="13"/>
    <n v="18"/>
    <n v="74.766129032258064"/>
  </r>
  <r>
    <x v="25"/>
    <x v="1"/>
    <x v="2"/>
    <n v="2495.13"/>
    <x v="168"/>
    <n v="1006"/>
    <n v="5.3530569893045284E-2"/>
    <n v="2.480248508946322"/>
    <n v="56"/>
    <n v="44.555892857142858"/>
    <n v="5.5666003976143144E-2"/>
    <n v="21"/>
    <n v="0.375"/>
    <n v="13"/>
    <n v="8"/>
    <n v="118.81571428571429"/>
  </r>
  <r>
    <x v="26"/>
    <x v="1"/>
    <x v="2"/>
    <n v="2005"/>
    <x v="169"/>
    <n v="935"/>
    <n v="4.4895803322769615E-2"/>
    <n v="2.144385026737968"/>
    <n v="67"/>
    <n v="29.925373134328357"/>
    <n v="7.1657754010695185E-2"/>
    <n v="35"/>
    <n v="0.52238805970149249"/>
    <n v="14"/>
    <n v="21"/>
    <n v="57.285714285714285"/>
  </r>
  <r>
    <x v="27"/>
    <x v="1"/>
    <x v="2"/>
    <n v="2335.71"/>
    <x v="170"/>
    <n v="1153"/>
    <n v="5.7641353796930458E-2"/>
    <n v="2.0257675628794449"/>
    <n v="64"/>
    <n v="36.495468750000001"/>
    <n v="5.5507372072853424E-2"/>
    <n v="38"/>
    <n v="0.59375"/>
    <n v="18"/>
    <n v="20"/>
    <n v="61.466052631578947"/>
  </r>
  <r>
    <x v="28"/>
    <x v="1"/>
    <x v="2"/>
    <n v="1906.35"/>
    <x v="171"/>
    <n v="990"/>
    <n v="4.7491125395759379E-2"/>
    <n v="1.9256060606060605"/>
    <n v="62"/>
    <n v="30.747580645161289"/>
    <n v="6.2626262626262627E-2"/>
    <n v="20"/>
    <n v="0.32258064516129031"/>
    <n v="19"/>
    <n v="1"/>
    <n v="95.317499999999995"/>
  </r>
  <r>
    <x v="29"/>
    <x v="1"/>
    <x v="2"/>
    <n v="1839.7"/>
    <x v="172"/>
    <n v="1054"/>
    <n v="4.8900436113946365E-2"/>
    <n v="1.7454459203036055"/>
    <n v="61"/>
    <n v="30.159016393442624"/>
    <n v="5.7874762808349148E-2"/>
    <n v="28"/>
    <n v="0.45901639344262296"/>
    <n v="10"/>
    <n v="18"/>
    <n v="65.70357142857143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0">
  <r>
    <x v="0"/>
    <x v="0"/>
    <s v="5"/>
    <n v="14762"/>
    <n v="804"/>
    <n v="5.4464164747324212E-2"/>
    <n v="1960.95"/>
    <n v="2.4389925373134327"/>
    <n v="53"/>
    <n v="36.999056603773589"/>
    <n v="6.5920398009950254E-2"/>
    <n v="23"/>
    <n v="0.43396226415094341"/>
    <n v="12"/>
    <n v="11"/>
  </r>
  <r>
    <x v="1"/>
    <x v="0"/>
    <s v="5"/>
    <n v="17231"/>
    <n v="867"/>
    <n v="5.0316290406824907E-2"/>
    <n v="1623.68"/>
    <n v="1.8727566320645905"/>
    <n v="53"/>
    <n v="30.635471698113207"/>
    <n v="6.1130334486735868E-2"/>
    <n v="16"/>
    <n v="0.30188679245283018"/>
    <n v="13"/>
    <n v="3"/>
  </r>
  <r>
    <x v="2"/>
    <x v="0"/>
    <s v="5"/>
    <n v="15996"/>
    <n v="823"/>
    <n v="5.1450362590647662E-2"/>
    <n v="1844.8"/>
    <n v="2.2415552855407048"/>
    <n v="51"/>
    <n v="36.172549019607843"/>
    <n v="6.1968408262454436E-2"/>
    <n v="20"/>
    <n v="0.39215686274509803"/>
    <n v="11"/>
    <n v="9"/>
  </r>
  <r>
    <x v="3"/>
    <x v="0"/>
    <s v="5"/>
    <n v="17387"/>
    <n v="858"/>
    <n v="4.9347213435325242E-2"/>
    <n v="1891.43"/>
    <n v="2.2044638694638694"/>
    <n v="48"/>
    <n v="39.404791666666668"/>
    <n v="5.5944055944055944E-2"/>
    <n v="19"/>
    <n v="0.39583333333333331"/>
    <n v="13"/>
    <n v="6"/>
  </r>
  <r>
    <x v="4"/>
    <x v="0"/>
    <s v="5"/>
    <n v="17006"/>
    <n v="786"/>
    <n v="4.6218981535928495E-2"/>
    <n v="1563.34"/>
    <n v="1.9889821882951653"/>
    <n v="51"/>
    <n v="30.653725490196077"/>
    <n v="6.4885496183206104E-2"/>
    <n v="18"/>
    <n v="0.35294117647058826"/>
    <n v="16"/>
    <n v="2"/>
  </r>
  <r>
    <x v="5"/>
    <x v="0"/>
    <s v="5"/>
    <n v="16376"/>
    <n v="834"/>
    <n v="5.0928187591597458E-2"/>
    <n v="1794.4"/>
    <n v="2.1515587529976021"/>
    <n v="45"/>
    <n v="39.875555555555557"/>
    <n v="5.3956834532374098E-2"/>
    <n v="18"/>
    <n v="0.4"/>
    <n v="13"/>
    <n v="5"/>
  </r>
  <r>
    <x v="6"/>
    <x v="0"/>
    <s v="5"/>
    <n v="15216"/>
    <n v="853"/>
    <n v="5.6059411146161933E-2"/>
    <n v="1884.04"/>
    <n v="2.2087221570926143"/>
    <n v="45"/>
    <n v="41.867555555555555"/>
    <n v="5.2754982415005862E-2"/>
    <n v="23"/>
    <n v="0.51111111111111107"/>
    <n v="13"/>
    <n v="10"/>
  </r>
  <r>
    <x v="7"/>
    <x v="0"/>
    <s v="5"/>
    <n v="15495"/>
    <n v="710"/>
    <n v="4.5821232655695383E-2"/>
    <n v="1690.03"/>
    <n v="2.3803239436619719"/>
    <n v="48"/>
    <n v="35.208958333333335"/>
    <n v="6.7605633802816895E-2"/>
    <n v="23"/>
    <n v="0.47916666666666669"/>
    <n v="15"/>
    <n v="8"/>
  </r>
  <r>
    <x v="8"/>
    <x v="0"/>
    <s v="5"/>
    <n v="14951"/>
    <n v="721"/>
    <n v="4.8224199050230752E-2"/>
    <n v="1647.54"/>
    <n v="2.2850762829403606"/>
    <n v="52"/>
    <n v="31.683461538461536"/>
    <n v="7.2122052704576972E-2"/>
    <n v="24"/>
    <n v="0.46153846153846156"/>
    <n v="18"/>
    <n v="6"/>
  </r>
  <r>
    <x v="9"/>
    <x v="0"/>
    <s v="5"/>
    <n v="17932"/>
    <n v="896"/>
    <n v="4.9966540263216598E-2"/>
    <n v="1553.7"/>
    <n v="1.7340401785714286"/>
    <n v="51"/>
    <n v="30.464705882352941"/>
    <n v="5.6919642857142856E-2"/>
    <n v="17"/>
    <n v="0.33333333333333331"/>
    <n v="12"/>
    <n v="5"/>
  </r>
  <r>
    <x v="10"/>
    <x v="0"/>
    <s v="5"/>
    <n v="17279"/>
    <n v="877"/>
    <n v="5.0755252040048611E-2"/>
    <n v="1710.96"/>
    <n v="1.9509236031927024"/>
    <n v="48"/>
    <n v="35.645000000000003"/>
    <n v="5.4732041049030788E-2"/>
    <n v="19"/>
    <n v="0.39583333333333331"/>
    <n v="12"/>
    <n v="7"/>
  </r>
  <r>
    <x v="11"/>
    <x v="0"/>
    <s v="5"/>
    <n v="14696"/>
    <n v="766"/>
    <n v="5.2123026673924877E-2"/>
    <n v="1936.34"/>
    <n v="2.5278590078328982"/>
    <n v="54"/>
    <n v="35.858148148148146"/>
    <n v="7.0496083550913843E-2"/>
    <n v="23"/>
    <n v="0.42592592592592593"/>
    <n v="10"/>
    <n v="13"/>
  </r>
  <r>
    <x v="12"/>
    <x v="0"/>
    <s v="5"/>
    <n v="14945"/>
    <n v="889"/>
    <n v="5.9484777517564404E-2"/>
    <n v="1830.3"/>
    <n v="2.0588301462317209"/>
    <n v="51"/>
    <n v="35.888235294117649"/>
    <n v="5.736782902137233E-2"/>
    <n v="20"/>
    <n v="0.39215686274509803"/>
    <n v="15"/>
    <n v="5"/>
  </r>
  <r>
    <x v="13"/>
    <x v="0"/>
    <s v="5"/>
    <n v="15183"/>
    <n v="705"/>
    <n v="4.6433511163801622E-2"/>
    <n v="1534.19"/>
    <n v="2.1761560283687942"/>
    <n v="46"/>
    <n v="33.351956521739133"/>
    <n v="6.5248226950354607E-2"/>
    <n v="20"/>
    <n v="0.43478260869565216"/>
    <n v="17"/>
    <n v="3"/>
  </r>
  <r>
    <x v="14"/>
    <x v="0"/>
    <s v="5"/>
    <n v="15378"/>
    <n v="885"/>
    <n v="5.7549746390948106E-2"/>
    <n v="1558.4"/>
    <n v="1.76090395480226"/>
    <n v="47"/>
    <n v="33.157446808510642"/>
    <n v="5.3107344632768359E-2"/>
    <n v="18"/>
    <n v="0.38297872340425532"/>
    <n v="14"/>
    <n v="4"/>
  </r>
  <r>
    <x v="15"/>
    <x v="0"/>
    <s v="5"/>
    <n v="14948"/>
    <n v="898"/>
    <n v="6.0074926411560071E-2"/>
    <n v="1779.58"/>
    <n v="1.9817149220489978"/>
    <n v="45"/>
    <n v="39.54622222222222"/>
    <n v="5.0111358574610243E-2"/>
    <n v="20"/>
    <n v="0.44444444444444442"/>
    <n v="16"/>
    <n v="4"/>
  </r>
  <r>
    <x v="16"/>
    <x v="0"/>
    <s v="5"/>
    <n v="17077"/>
    <n v="897"/>
    <n v="5.2526790419862975E-2"/>
    <n v="1571.21"/>
    <n v="1.7516276477146042"/>
    <n v="45"/>
    <n v="34.915777777777777"/>
    <n v="5.016722408026756E-2"/>
    <n v="23"/>
    <n v="0.51111111111111107"/>
    <n v="18"/>
    <n v="5"/>
  </r>
  <r>
    <x v="17"/>
    <x v="0"/>
    <s v="5"/>
    <n v="15505"/>
    <n v="873"/>
    <n v="5.6304417929700097E-2"/>
    <n v="1781.71"/>
    <n v="2.0409049255441007"/>
    <n v="52"/>
    <n v="34.263653846153844"/>
    <n v="5.9564719358533788E-2"/>
    <n v="18"/>
    <n v="0.34615384615384615"/>
    <n v="17"/>
    <n v="1"/>
  </r>
  <r>
    <x v="18"/>
    <x v="0"/>
    <s v="5"/>
    <n v="16220"/>
    <n v="840"/>
    <n v="5.1787916152897656E-2"/>
    <n v="1620.35"/>
    <n v="1.9289880952380951"/>
    <n v="45"/>
    <n v="36.007777777777775"/>
    <n v="5.3571428571428568E-2"/>
    <n v="20"/>
    <n v="0.44444444444444442"/>
    <n v="14"/>
    <n v="6"/>
  </r>
  <r>
    <x v="19"/>
    <x v="0"/>
    <s v="5"/>
    <n v="16281"/>
    <n v="818"/>
    <n v="5.0242614090043609E-2"/>
    <n v="1963.59"/>
    <n v="2.4004767726161367"/>
    <n v="45"/>
    <n v="43.635333333333328"/>
    <n v="5.5012224938875302E-2"/>
    <n v="17"/>
    <n v="0.37777777777777777"/>
    <n v="13"/>
    <n v="4"/>
  </r>
  <r>
    <x v="20"/>
    <x v="0"/>
    <s v="5"/>
    <n v="14294"/>
    <n v="870"/>
    <n v="6.0864698474884564E-2"/>
    <n v="1689.17"/>
    <n v="1.9415747126436782"/>
    <n v="47"/>
    <n v="35.939787234042555"/>
    <n v="5.4022988505747126E-2"/>
    <n v="20"/>
    <n v="0.42553191489361702"/>
    <n v="10"/>
    <n v="10"/>
  </r>
  <r>
    <x v="21"/>
    <x v="0"/>
    <s v="5"/>
    <n v="15120"/>
    <n v="732"/>
    <n v="4.8412698412698414E-2"/>
    <n v="1544.39"/>
    <n v="2.109822404371585"/>
    <n v="47"/>
    <n v="32.859361702127664"/>
    <n v="6.4207650273224046E-2"/>
    <n v="20"/>
    <n v="0.42553191489361702"/>
    <n v="17"/>
    <n v="3"/>
  </r>
  <r>
    <x v="22"/>
    <x v="0"/>
    <s v="5"/>
    <n v="16257"/>
    <n v="799"/>
    <n v="4.9148059297533367E-2"/>
    <n v="1912.88"/>
    <n v="2.3940926157697122"/>
    <n v="46"/>
    <n v="41.584347826086962"/>
    <n v="5.7571964956195244E-2"/>
    <n v="18"/>
    <n v="0.39130434782608697"/>
    <n v="10"/>
    <n v="8"/>
  </r>
  <r>
    <x v="23"/>
    <x v="0"/>
    <s v="5"/>
    <n v="15867"/>
    <n v="811"/>
    <n v="5.1112371588832167E-2"/>
    <n v="1907.5"/>
    <n v="2.3520345252774351"/>
    <n v="48"/>
    <n v="39.739583333333336"/>
    <n v="5.9186189889025895E-2"/>
    <n v="16"/>
    <n v="0.33333333333333331"/>
    <n v="11"/>
    <n v="5"/>
  </r>
  <r>
    <x v="24"/>
    <x v="0"/>
    <s v="5"/>
    <n v="14615"/>
    <n v="844"/>
    <n v="5.7748888128634962E-2"/>
    <n v="1644.36"/>
    <n v="1.948293838862559"/>
    <n v="52"/>
    <n v="31.62230769230769"/>
    <n v="6.1611374407582936E-2"/>
    <n v="18"/>
    <n v="0.34615384615384615"/>
    <n v="13"/>
    <n v="5"/>
  </r>
  <r>
    <x v="25"/>
    <x v="0"/>
    <s v="5"/>
    <n v="17288"/>
    <n v="843"/>
    <n v="4.8762147154095326E-2"/>
    <n v="1697.31"/>
    <n v="2.0134163701067616"/>
    <n v="49"/>
    <n v="34.638979591836737"/>
    <n v="5.8125741399762752E-2"/>
    <n v="19"/>
    <n v="0.38775510204081631"/>
    <n v="18"/>
    <n v="1"/>
  </r>
  <r>
    <x v="26"/>
    <x v="0"/>
    <s v="5"/>
    <n v="16629"/>
    <n v="893"/>
    <n v="5.3701365085092309E-2"/>
    <n v="1767.85"/>
    <n v="1.9796752519596863"/>
    <n v="45"/>
    <n v="39.285555555555554"/>
    <n v="5.0391937290033592E-2"/>
    <n v="17"/>
    <n v="0.37777777777777777"/>
    <n v="14"/>
    <n v="3"/>
  </r>
  <r>
    <x v="27"/>
    <x v="0"/>
    <s v="5"/>
    <n v="15015"/>
    <n v="804"/>
    <n v="5.354645354645355E-2"/>
    <n v="1736.83"/>
    <n v="2.1602363184079603"/>
    <n v="48"/>
    <n v="36.183958333333329"/>
    <n v="5.9701492537313432E-2"/>
    <n v="23"/>
    <n v="0.47916666666666669"/>
    <n v="14"/>
    <n v="9"/>
  </r>
  <r>
    <x v="28"/>
    <x v="0"/>
    <s v="5"/>
    <n v="15376"/>
    <n v="815"/>
    <n v="5.300468262226847E-2"/>
    <n v="1671.01"/>
    <n v="2.0503190184049078"/>
    <n v="48"/>
    <n v="34.812708333333333"/>
    <n v="5.8895705521472393E-2"/>
    <n v="17"/>
    <n v="0.35416666666666669"/>
    <n v="13"/>
    <n v="4"/>
  </r>
  <r>
    <x v="29"/>
    <x v="0"/>
    <s v="5"/>
    <n v="15334"/>
    <n v="806"/>
    <n v="5.2562932046432767E-2"/>
    <n v="1790.95"/>
    <n v="2.2220223325062034"/>
    <n v="49"/>
    <n v="36.550000000000004"/>
    <n v="6.0794044665012405E-2"/>
    <n v="20"/>
    <n v="0.40816326530612246"/>
    <n v="13"/>
    <n v="7"/>
  </r>
  <r>
    <x v="0"/>
    <x v="1"/>
    <s v="5"/>
    <n v="17881"/>
    <n v="716"/>
    <n v="4.0042503215703823E-2"/>
    <n v="1731.37"/>
    <n v="2.4181145251396647"/>
    <n v="45"/>
    <n v="38.474888888888884"/>
    <n v="6.2849162011173187E-2"/>
    <n v="20"/>
    <n v="0.44444444444444442"/>
    <n v="18"/>
    <n v="2"/>
  </r>
  <r>
    <x v="1"/>
    <x v="1"/>
    <s v="5"/>
    <n v="16399"/>
    <n v="715"/>
    <n v="4.3600219525580831E-2"/>
    <n v="1728.67"/>
    <n v="2.4177202797202799"/>
    <n v="47"/>
    <n v="36.780212765957451"/>
    <n v="6.5734265734265732E-2"/>
    <n v="15"/>
    <n v="0.31914893617021278"/>
    <n v="13"/>
    <n v="2"/>
  </r>
  <r>
    <x v="2"/>
    <x v="1"/>
    <s v="5"/>
    <n v="16520"/>
    <n v="802"/>
    <n v="4.8547215496368042E-2"/>
    <n v="1958.63"/>
    <n v="2.4421820448877809"/>
    <n v="53"/>
    <n v="36.955283018867924"/>
    <n v="6.6084788029925193E-2"/>
    <n v="18"/>
    <n v="0.33962264150943394"/>
    <n v="11"/>
    <n v="7"/>
  </r>
  <r>
    <x v="3"/>
    <x v="1"/>
    <s v="5"/>
    <n v="15890"/>
    <n v="809"/>
    <n v="5.0912523599748266E-2"/>
    <n v="1634.82"/>
    <n v="2.0207911001236094"/>
    <n v="53"/>
    <n v="30.845660377358488"/>
    <n v="6.5512978986402973E-2"/>
    <n v="15"/>
    <n v="0.28301886792452829"/>
    <n v="13"/>
    <n v="2"/>
  </r>
  <r>
    <x v="4"/>
    <x v="1"/>
    <s v="5"/>
    <n v="16159"/>
    <n v="864"/>
    <n v="5.346865523856674E-2"/>
    <n v="1870.57"/>
    <n v="2.1650115740740739"/>
    <n v="50"/>
    <n v="37.4114"/>
    <n v="5.7870370370370371E-2"/>
    <n v="16"/>
    <n v="0.32"/>
    <n v="12"/>
    <n v="4"/>
  </r>
  <r>
    <x v="5"/>
    <x v="1"/>
    <s v="5"/>
    <n v="15612"/>
    <n v="720"/>
    <n v="4.6118370484242888E-2"/>
    <n v="1782.07"/>
    <n v="2.4750972222222223"/>
    <n v="52"/>
    <n v="34.270576923076923"/>
    <n v="7.2222222222222215E-2"/>
    <n v="18"/>
    <n v="0.34615384615384615"/>
    <n v="13"/>
    <n v="5"/>
  </r>
  <r>
    <x v="6"/>
    <x v="1"/>
    <s v="5"/>
    <n v="17520"/>
    <n v="835"/>
    <n v="4.7659817351598174E-2"/>
    <n v="1991.47"/>
    <n v="2.384994011976048"/>
    <n v="47"/>
    <n v="42.371702127659574"/>
    <n v="5.6287425149700601E-2"/>
    <n v="19"/>
    <n v="0.40425531914893614"/>
    <n v="11"/>
    <n v="8"/>
  </r>
  <r>
    <x v="7"/>
    <x v="1"/>
    <s v="5"/>
    <n v="16504"/>
    <n v="832"/>
    <n v="5.0412021328162866E-2"/>
    <n v="1903.28"/>
    <n v="2.2875961538461538"/>
    <n v="48"/>
    <n v="39.651666666666664"/>
    <n v="5.7692307692307696E-2"/>
    <n v="19"/>
    <n v="0.39583333333333331"/>
    <n v="19"/>
    <n v="0"/>
  </r>
  <r>
    <x v="8"/>
    <x v="1"/>
    <s v="5"/>
    <n v="15065"/>
    <n v="860"/>
    <n v="5.7085960836375703E-2"/>
    <n v="1595.09"/>
    <n v="1.8547558139534883"/>
    <n v="45"/>
    <n v="35.446444444444445"/>
    <n v="5.232558139534884E-2"/>
    <n v="19"/>
    <n v="0.42222222222222222"/>
    <n v="10"/>
    <n v="9"/>
  </r>
  <r>
    <x v="9"/>
    <x v="1"/>
    <s v="5"/>
    <n v="16064"/>
    <n v="821"/>
    <n v="5.1108067729083669E-2"/>
    <n v="1758.15"/>
    <n v="2.1414738124238735"/>
    <n v="46"/>
    <n v="38.220652173913045"/>
    <n v="5.6029232643118147E-2"/>
    <n v="20"/>
    <n v="0.43478260869565216"/>
    <n v="15"/>
    <n v="5"/>
  </r>
  <r>
    <x v="10"/>
    <x v="1"/>
    <s v="5"/>
    <n v="16476"/>
    <n v="820"/>
    <n v="4.9769361495508618E-2"/>
    <n v="1750.86"/>
    <n v="2.1351951219512193"/>
    <n v="45"/>
    <n v="38.908000000000001"/>
    <n v="5.4878048780487805E-2"/>
    <n v="16"/>
    <n v="0.35555555555555557"/>
    <n v="16"/>
    <n v="0"/>
  </r>
  <r>
    <x v="11"/>
    <x v="1"/>
    <s v="5"/>
    <n v="14071"/>
    <n v="712"/>
    <n v="5.0600525904342261E-2"/>
    <n v="1558.8"/>
    <n v="2.1893258426966291"/>
    <n v="51"/>
    <n v="30.564705882352939"/>
    <n v="7.1629213483146062E-2"/>
    <n v="18"/>
    <n v="0.35294117647058826"/>
    <n v="16"/>
    <n v="2"/>
  </r>
  <r>
    <x v="12"/>
    <x v="1"/>
    <s v="5"/>
    <n v="14295"/>
    <n v="887"/>
    <n v="6.2049667715984608E-2"/>
    <n v="1904.51"/>
    <n v="2.1471364148816234"/>
    <n v="45"/>
    <n v="42.322444444444443"/>
    <n v="5.0732807215332583E-2"/>
    <n v="22"/>
    <n v="0.48888888888888887"/>
    <n v="17"/>
    <n v="5"/>
  </r>
  <r>
    <x v="13"/>
    <x v="1"/>
    <s v="5"/>
    <n v="16728"/>
    <n v="846"/>
    <n v="5.0573888091822096E-2"/>
    <n v="1775.37"/>
    <n v="2.0985460992907798"/>
    <n v="49"/>
    <n v="36.232040816326531"/>
    <n v="5.7919621749408984E-2"/>
    <n v="21"/>
    <n v="0.42857142857142855"/>
    <n v="12"/>
    <n v="9"/>
  </r>
  <r>
    <x v="14"/>
    <x v="1"/>
    <s v="5"/>
    <n v="14150"/>
    <n v="731"/>
    <n v="5.1660777385159014E-2"/>
    <n v="1953.16"/>
    <n v="2.6719015047879617"/>
    <n v="46"/>
    <n v="42.46"/>
    <n v="6.2927496580027359E-2"/>
    <n v="21"/>
    <n v="0.45652173913043476"/>
    <n v="12"/>
    <n v="9"/>
  </r>
  <r>
    <x v="15"/>
    <x v="1"/>
    <s v="5"/>
    <n v="15148"/>
    <n v="763"/>
    <n v="5.0369685767097966E-2"/>
    <n v="1936.86"/>
    <n v="2.5384796854521623"/>
    <n v="50"/>
    <n v="38.737200000000001"/>
    <n v="6.5530799475753604E-2"/>
    <n v="15"/>
    <n v="0.3"/>
    <n v="14"/>
    <n v="1"/>
  </r>
  <r>
    <x v="16"/>
    <x v="1"/>
    <s v="5"/>
    <n v="14360"/>
    <n v="892"/>
    <n v="6.2116991643454036E-2"/>
    <n v="1541.91"/>
    <n v="1.7285986547085204"/>
    <n v="47"/>
    <n v="32.806595744680855"/>
    <n v="5.2690582959641255E-2"/>
    <n v="22"/>
    <n v="0.46808510638297873"/>
    <n v="15"/>
    <n v="7"/>
  </r>
  <r>
    <x v="17"/>
    <x v="1"/>
    <s v="5"/>
    <n v="14535"/>
    <n v="791"/>
    <n v="5.4420364637082906E-2"/>
    <n v="1759.77"/>
    <n v="2.2247408343868522"/>
    <n v="54"/>
    <n v="32.588333333333331"/>
    <n v="6.8268015170670035E-2"/>
    <n v="16"/>
    <n v="0.29629629629629628"/>
    <n v="16"/>
    <n v="0"/>
  </r>
  <r>
    <x v="18"/>
    <x v="1"/>
    <s v="5"/>
    <n v="14358"/>
    <n v="799"/>
    <n v="5.5648418999860706E-2"/>
    <n v="1759.85"/>
    <n v="2.2025657071339171"/>
    <n v="47"/>
    <n v="37.443617021276594"/>
    <n v="5.8823529411764705E-2"/>
    <n v="18"/>
    <n v="0.38297872340425532"/>
    <n v="10"/>
    <n v="8"/>
  </r>
  <r>
    <x v="19"/>
    <x v="1"/>
    <s v="5"/>
    <n v="16765"/>
    <n v="898"/>
    <n v="5.356397256188488E-2"/>
    <n v="1600.07"/>
    <n v="1.781815144766147"/>
    <n v="51"/>
    <n v="31.373921568627448"/>
    <n v="5.6792873051224942E-2"/>
    <n v="16"/>
    <n v="0.31372549019607843"/>
    <n v="10"/>
    <n v="6"/>
  </r>
  <r>
    <x v="20"/>
    <x v="1"/>
    <s v="5"/>
    <n v="17171"/>
    <n v="752"/>
    <n v="4.3794770252169359E-2"/>
    <n v="1834.06"/>
    <n v="2.4389095744680849"/>
    <n v="46"/>
    <n v="39.87086956521739"/>
    <n v="6.1170212765957445E-2"/>
    <n v="18"/>
    <n v="0.39130434782608697"/>
    <n v="14"/>
    <n v="4"/>
  </r>
  <r>
    <x v="21"/>
    <x v="1"/>
    <s v="5"/>
    <n v="14762"/>
    <n v="817"/>
    <n v="5.53448042270695E-2"/>
    <n v="1689.92"/>
    <n v="2.0684455324357405"/>
    <n v="47"/>
    <n v="35.955744680851062"/>
    <n v="5.7527539779681759E-2"/>
    <n v="19"/>
    <n v="0.40425531914893614"/>
    <n v="11"/>
    <n v="8"/>
  </r>
  <r>
    <x v="22"/>
    <x v="1"/>
    <s v="5"/>
    <n v="16253"/>
    <n v="747"/>
    <n v="4.5960745708484588E-2"/>
    <n v="1665.67"/>
    <n v="2.2298125836680054"/>
    <n v="46"/>
    <n v="36.210217391304347"/>
    <n v="6.1579651941097727E-2"/>
    <n v="17"/>
    <n v="0.36956521739130432"/>
    <n v="17"/>
    <n v="0"/>
  </r>
  <r>
    <x v="23"/>
    <x v="1"/>
    <s v="5"/>
    <n v="17272"/>
    <n v="888"/>
    <n v="5.1412691060676238E-2"/>
    <n v="1981.96"/>
    <n v="2.2319369369369371"/>
    <n v="45"/>
    <n v="44.043555555555557"/>
    <n v="5.0675675675675678E-2"/>
    <n v="22"/>
    <n v="0.48888888888888887"/>
    <n v="10"/>
    <n v="12"/>
  </r>
  <r>
    <x v="24"/>
    <x v="1"/>
    <s v="5"/>
    <n v="16122"/>
    <n v="795"/>
    <n v="4.9311499813918871E-2"/>
    <n v="1648.73"/>
    <n v="2.0738742138364779"/>
    <n v="54"/>
    <n v="30.532037037037039"/>
    <n v="6.7924528301886791E-2"/>
    <n v="17"/>
    <n v="0.31481481481481483"/>
    <n v="14"/>
    <n v="3"/>
  </r>
  <r>
    <x v="25"/>
    <x v="1"/>
    <s v="5"/>
    <n v="16845"/>
    <n v="847"/>
    <n v="5.0281982784208964E-2"/>
    <n v="1751.6"/>
    <n v="2.0680047225501772"/>
    <n v="49"/>
    <n v="35.746938775510202"/>
    <n v="5.7851239669421489E-2"/>
    <n v="17"/>
    <n v="0.34693877551020408"/>
    <n v="10"/>
    <n v="7"/>
  </r>
  <r>
    <x v="26"/>
    <x v="1"/>
    <s v="5"/>
    <n v="16570"/>
    <n v="769"/>
    <n v="4.6409173204586603E-2"/>
    <n v="1516.14"/>
    <n v="1.9715734720416127"/>
    <n v="53"/>
    <n v="28.606415094339624"/>
    <n v="6.8920676202860853E-2"/>
    <n v="24"/>
    <n v="0.45283018867924529"/>
    <n v="18"/>
    <n v="6"/>
  </r>
  <r>
    <x v="27"/>
    <x v="1"/>
    <s v="5"/>
    <n v="14221"/>
    <n v="834"/>
    <n v="5.8645664861824064E-2"/>
    <n v="1560.53"/>
    <n v="1.8711390887290167"/>
    <n v="53"/>
    <n v="29.443962264150944"/>
    <n v="6.3549160671462823E-2"/>
    <n v="17"/>
    <n v="0.32075471698113206"/>
    <n v="11"/>
    <n v="6"/>
  </r>
  <r>
    <x v="28"/>
    <x v="1"/>
    <s v="5"/>
    <n v="14902"/>
    <n v="891"/>
    <n v="5.979063212991545E-2"/>
    <n v="1894.87"/>
    <n v="2.1266778900112233"/>
    <n v="50"/>
    <n v="37.897399999999998"/>
    <n v="5.6116722783389451E-2"/>
    <n v="16"/>
    <n v="0.32"/>
    <n v="12"/>
    <n v="4"/>
  </r>
  <r>
    <x v="29"/>
    <x v="1"/>
    <s v="5"/>
    <n v="17390"/>
    <n v="702"/>
    <n v="4.0368027602070158E-2"/>
    <n v="1506.3"/>
    <n v="2.1457264957264957"/>
    <n v="45"/>
    <n v="33.473333333333329"/>
    <n v="6.4102564102564097E-2"/>
    <n v="16"/>
    <n v="0.35555555555555557"/>
    <n v="11"/>
    <n v="5"/>
  </r>
  <r>
    <x v="0"/>
    <x v="2"/>
    <s v="5"/>
    <n v="17161"/>
    <n v="716"/>
    <n v="4.1722510343220089E-2"/>
    <n v="1549.92"/>
    <n v="2.1646927374301677"/>
    <n v="49"/>
    <n v="31.631020408163266"/>
    <n v="6.8435754189944131E-2"/>
    <n v="17"/>
    <n v="0.34693877551020408"/>
    <n v="14"/>
    <n v="3"/>
  </r>
  <r>
    <x v="1"/>
    <x v="2"/>
    <s v="5"/>
    <n v="17522"/>
    <n v="700"/>
    <n v="3.9949777422668642E-2"/>
    <n v="1755.65"/>
    <n v="2.5080714285714287"/>
    <n v="47"/>
    <n v="37.35425531914894"/>
    <n v="6.7142857142857143E-2"/>
    <n v="18"/>
    <n v="0.38297872340425532"/>
    <n v="17"/>
    <n v="1"/>
  </r>
  <r>
    <x v="2"/>
    <x v="2"/>
    <s v="5"/>
    <n v="16252"/>
    <n v="844"/>
    <n v="5.1932069899089342E-2"/>
    <n v="1825.37"/>
    <n v="2.1627606635071088"/>
    <n v="46"/>
    <n v="39.681956521739131"/>
    <n v="5.4502369668246446E-2"/>
    <n v="17"/>
    <n v="0.36956521739130432"/>
    <n v="14"/>
    <n v="3"/>
  </r>
  <r>
    <x v="3"/>
    <x v="2"/>
    <s v="5"/>
    <n v="14594"/>
    <n v="771"/>
    <n v="5.2829930108263673E-2"/>
    <n v="1844.64"/>
    <n v="2.3925291828793775"/>
    <n v="51"/>
    <n v="36.169411764705885"/>
    <n v="6.6147859922178989E-2"/>
    <n v="21"/>
    <n v="0.41176470588235292"/>
    <n v="15"/>
    <n v="6"/>
  </r>
  <r>
    <x v="4"/>
    <x v="2"/>
    <s v="5"/>
    <n v="17460"/>
    <n v="809"/>
    <n v="4.6334478808705615E-2"/>
    <n v="1764.75"/>
    <n v="2.1813967861557479"/>
    <n v="45"/>
    <n v="39.216666666666669"/>
    <n v="5.5624227441285541E-2"/>
    <n v="16"/>
    <n v="0.35555555555555557"/>
    <n v="12"/>
    <n v="4"/>
  </r>
  <r>
    <x v="5"/>
    <x v="2"/>
    <s v="5"/>
    <n v="15758"/>
    <n v="856"/>
    <n v="5.4321614418073358E-2"/>
    <n v="1553.51"/>
    <n v="1.8148481308411215"/>
    <n v="53"/>
    <n v="29.311509433962264"/>
    <n v="6.191588785046729E-2"/>
    <n v="23"/>
    <n v="0.43396226415094341"/>
    <n v="15"/>
    <n v="8"/>
  </r>
  <r>
    <x v="6"/>
    <x v="2"/>
    <s v="5"/>
    <n v="17947"/>
    <n v="719"/>
    <n v="4.0062405973143145E-2"/>
    <n v="1599.99"/>
    <n v="2.2252990264255912"/>
    <n v="50"/>
    <n v="31.9998"/>
    <n v="6.9541029207232263E-2"/>
    <n v="15"/>
    <n v="0.3"/>
    <n v="10"/>
    <n v="5"/>
  </r>
  <r>
    <x v="7"/>
    <x v="2"/>
    <s v="5"/>
    <n v="16029"/>
    <n v="796"/>
    <n v="4.9659991265830684E-2"/>
    <n v="1988.85"/>
    <n v="2.4985552763819094"/>
    <n v="53"/>
    <n v="37.525471698113208"/>
    <n v="6.6582914572864318E-2"/>
    <n v="23"/>
    <n v="0.43396226415094341"/>
    <n v="18"/>
    <n v="5"/>
  </r>
  <r>
    <x v="8"/>
    <x v="2"/>
    <s v="5"/>
    <n v="16798"/>
    <n v="734"/>
    <n v="4.369567805691154E-2"/>
    <n v="1868.02"/>
    <n v="2.5449863760217983"/>
    <n v="53"/>
    <n v="35.24566037735849"/>
    <n v="7.2207084468664848E-2"/>
    <n v="24"/>
    <n v="0.45283018867924529"/>
    <n v="11"/>
    <n v="13"/>
  </r>
  <r>
    <x v="9"/>
    <x v="2"/>
    <s v="5"/>
    <n v="17592"/>
    <n v="730"/>
    <n v="4.1496134606639382E-2"/>
    <n v="1800.34"/>
    <n v="2.4662191780821918"/>
    <n v="53"/>
    <n v="33.96867924528302"/>
    <n v="7.260273972602739E-2"/>
    <n v="23"/>
    <n v="0.43396226415094341"/>
    <n v="18"/>
    <n v="5"/>
  </r>
  <r>
    <x v="10"/>
    <x v="2"/>
    <s v="5"/>
    <n v="16057"/>
    <n v="841"/>
    <n v="5.2375910817711903E-2"/>
    <n v="1592.31"/>
    <n v="1.8933531510107016"/>
    <n v="50"/>
    <n v="31.8462"/>
    <n v="5.9453032104637336E-2"/>
    <n v="23"/>
    <n v="0.46"/>
    <n v="14"/>
    <n v="9"/>
  </r>
  <r>
    <x v="11"/>
    <x v="2"/>
    <s v="5"/>
    <n v="14664"/>
    <n v="724"/>
    <n v="4.9372613202400439E-2"/>
    <n v="1541.03"/>
    <n v="2.1284944751381216"/>
    <n v="52"/>
    <n v="29.635192307692307"/>
    <n v="7.18232044198895E-2"/>
    <n v="23"/>
    <n v="0.44230769230769229"/>
    <n v="17"/>
    <n v="6"/>
  </r>
  <r>
    <x v="12"/>
    <x v="2"/>
    <s v="5"/>
    <n v="16316"/>
    <n v="749"/>
    <n v="4.5905859279235108E-2"/>
    <n v="1713.21"/>
    <n v="2.2873297730307076"/>
    <n v="47"/>
    <n v="36.45127659574468"/>
    <n v="6.2750333778371165E-2"/>
    <n v="15"/>
    <n v="0.31914893617021278"/>
    <n v="15"/>
    <n v="0"/>
  </r>
  <r>
    <x v="13"/>
    <x v="2"/>
    <s v="5"/>
    <n v="16770"/>
    <n v="745"/>
    <n v="4.4424567680381631E-2"/>
    <n v="1755.89"/>
    <n v="2.3568993288590607"/>
    <n v="47"/>
    <n v="37.359361702127664"/>
    <n v="6.3087248322147654E-2"/>
    <n v="16"/>
    <n v="0.34042553191489361"/>
    <n v="13"/>
    <n v="3"/>
  </r>
  <r>
    <x v="14"/>
    <x v="2"/>
    <s v="5"/>
    <n v="15381"/>
    <n v="866"/>
    <n v="5.630323125934595E-2"/>
    <n v="1573.27"/>
    <n v="1.8167090069284064"/>
    <n v="48"/>
    <n v="32.776458333333331"/>
    <n v="5.5427251732101619E-2"/>
    <n v="16"/>
    <n v="0.33333333333333331"/>
    <n v="13"/>
    <n v="3"/>
  </r>
  <r>
    <x v="15"/>
    <x v="2"/>
    <s v="5"/>
    <n v="15913"/>
    <n v="825"/>
    <n v="5.1844403946458867E-2"/>
    <n v="1755.08"/>
    <n v="2.1273696969696969"/>
    <n v="51"/>
    <n v="34.413333333333334"/>
    <n v="6.1818181818181821E-2"/>
    <n v="24"/>
    <n v="0.47058823529411764"/>
    <n v="11"/>
    <n v="13"/>
  </r>
  <r>
    <x v="16"/>
    <x v="2"/>
    <s v="5"/>
    <n v="14225"/>
    <n v="722"/>
    <n v="5.0755711775043934E-2"/>
    <n v="1985.23"/>
    <n v="2.7496260387811633"/>
    <n v="54"/>
    <n v="36.763518518518516"/>
    <n v="7.4792243767313013E-2"/>
    <n v="15"/>
    <n v="0.27777777777777779"/>
    <n v="12"/>
    <n v="3"/>
  </r>
  <r>
    <x v="17"/>
    <x v="2"/>
    <s v="5"/>
    <n v="16123"/>
    <n v="899"/>
    <n v="5.5758853811325435E-2"/>
    <n v="1521.99"/>
    <n v="1.6929810901001112"/>
    <n v="47"/>
    <n v="32.382765957446807"/>
    <n v="5.2280311457174641E-2"/>
    <n v="15"/>
    <n v="0.31914893617021278"/>
    <n v="13"/>
    <n v="2"/>
  </r>
  <r>
    <x v="18"/>
    <x v="2"/>
    <s v="5"/>
    <n v="15921"/>
    <n v="778"/>
    <n v="4.8866277243891712E-2"/>
    <n v="1930.85"/>
    <n v="2.4818123393316194"/>
    <n v="46"/>
    <n v="41.975000000000001"/>
    <n v="5.9125964010282778E-2"/>
    <n v="19"/>
    <n v="0.41304347826086957"/>
    <n v="16"/>
    <n v="3"/>
  </r>
  <r>
    <x v="19"/>
    <x v="2"/>
    <s v="5"/>
    <n v="16636"/>
    <n v="894"/>
    <n v="5.3738879538350562E-2"/>
    <n v="1809.27"/>
    <n v="2.0237919463087248"/>
    <n v="49"/>
    <n v="36.923877551020411"/>
    <n v="5.4809843400447429E-2"/>
    <n v="24"/>
    <n v="0.48979591836734693"/>
    <n v="11"/>
    <n v="13"/>
  </r>
  <r>
    <x v="20"/>
    <x v="2"/>
    <s v="5"/>
    <n v="15990"/>
    <n v="886"/>
    <n v="5.5409631019387118E-2"/>
    <n v="1739.33"/>
    <n v="1.9631264108352144"/>
    <n v="54"/>
    <n v="32.209814814814813"/>
    <n v="6.0948081264108354E-2"/>
    <n v="22"/>
    <n v="0.40740740740740738"/>
    <n v="18"/>
    <n v="4"/>
  </r>
  <r>
    <x v="21"/>
    <x v="2"/>
    <s v="5"/>
    <n v="17781"/>
    <n v="717"/>
    <n v="4.0323941285641977E-2"/>
    <n v="1912.48"/>
    <n v="2.6673361227336123"/>
    <n v="48"/>
    <n v="39.843333333333334"/>
    <n v="6.6945606694560664E-2"/>
    <n v="21"/>
    <n v="0.4375"/>
    <n v="16"/>
    <n v="5"/>
  </r>
  <r>
    <x v="22"/>
    <x v="2"/>
    <s v="5"/>
    <n v="15218"/>
    <n v="767"/>
    <n v="5.0400841109212773E-2"/>
    <n v="1578.95"/>
    <n v="2.0586049543676661"/>
    <n v="53"/>
    <n v="29.791509433962265"/>
    <n v="6.9100391134289438E-2"/>
    <n v="19"/>
    <n v="0.35849056603773582"/>
    <n v="19"/>
    <n v="0"/>
  </r>
  <r>
    <x v="23"/>
    <x v="2"/>
    <s v="5"/>
    <n v="16062"/>
    <n v="890"/>
    <n v="5.5410285145062882E-2"/>
    <n v="1772.47"/>
    <n v="1.9915393258426966"/>
    <n v="48"/>
    <n v="36.926458333333336"/>
    <n v="5.3932584269662923E-2"/>
    <n v="19"/>
    <n v="0.39583333333333331"/>
    <n v="18"/>
    <n v="1"/>
  </r>
  <r>
    <x v="24"/>
    <x v="2"/>
    <s v="5"/>
    <n v="15116"/>
    <n v="766"/>
    <n v="5.0674781688277319E-2"/>
    <n v="1500.18"/>
    <n v="1.9584595300261098"/>
    <n v="48"/>
    <n v="31.25375"/>
    <n v="6.2663185378590072E-2"/>
    <n v="15"/>
    <n v="0.3125"/>
    <n v="11"/>
    <n v="4"/>
  </r>
  <r>
    <x v="25"/>
    <x v="2"/>
    <s v="5"/>
    <n v="14395"/>
    <n v="797"/>
    <n v="5.5366446682875999E-2"/>
    <n v="1548.28"/>
    <n v="1.9426348808030112"/>
    <n v="50"/>
    <n v="30.965599999999998"/>
    <n v="6.2735257214554585E-2"/>
    <n v="21"/>
    <n v="0.42"/>
    <n v="13"/>
    <n v="8"/>
  </r>
  <r>
    <x v="26"/>
    <x v="2"/>
    <s v="5"/>
    <n v="16961"/>
    <n v="731"/>
    <n v="4.3098873887152882E-2"/>
    <n v="1972.86"/>
    <n v="2.6988508891928862"/>
    <n v="45"/>
    <n v="43.841333333333331"/>
    <n v="6.1559507523939808E-2"/>
    <n v="24"/>
    <n v="0.53333333333333333"/>
    <n v="19"/>
    <n v="5"/>
  </r>
  <r>
    <x v="27"/>
    <x v="2"/>
    <s v="5"/>
    <n v="15609"/>
    <n v="888"/>
    <n v="5.6890255621756682E-2"/>
    <n v="1554.41"/>
    <n v="1.7504617117117118"/>
    <n v="52"/>
    <n v="29.892500000000002"/>
    <n v="5.8558558558558557E-2"/>
    <n v="24"/>
    <n v="0.46153846153846156"/>
    <n v="14"/>
    <n v="10"/>
  </r>
  <r>
    <x v="28"/>
    <x v="2"/>
    <s v="5"/>
    <n v="16400"/>
    <n v="854"/>
    <n v="5.2073170731707315E-2"/>
    <n v="1965.6"/>
    <n v="2.3016393442622949"/>
    <n v="46"/>
    <n v="42.730434782608697"/>
    <n v="5.3864168618266976E-2"/>
    <n v="18"/>
    <n v="0.39130434782608697"/>
    <n v="17"/>
    <n v="1"/>
  </r>
  <r>
    <x v="29"/>
    <x v="2"/>
    <s v="5"/>
    <n v="17151"/>
    <n v="828"/>
    <n v="4.8277068392513556E-2"/>
    <n v="1609.39"/>
    <n v="1.9437077294685992"/>
    <n v="54"/>
    <n v="29.803518518518519"/>
    <n v="6.5217391304347824E-2"/>
    <n v="15"/>
    <n v="0.27777777777777779"/>
    <n v="12"/>
    <n v="3"/>
  </r>
  <r>
    <x v="0"/>
    <x v="0"/>
    <s v="6"/>
    <n v="14658"/>
    <n v="727"/>
    <n v="4.9597489425569657E-2"/>
    <n v="1540.77"/>
    <n v="2.1193535075653371"/>
    <n v="48"/>
    <n v="32.099375000000002"/>
    <n v="6.6024759284731768E-2"/>
    <n v="17"/>
    <n v="0.35416666666666669"/>
    <n v="16"/>
    <n v="1"/>
  </r>
  <r>
    <x v="1"/>
    <x v="0"/>
    <s v="6"/>
    <n v="17626"/>
    <n v="765"/>
    <n v="4.3401792806081925E-2"/>
    <n v="1765.51"/>
    <n v="2.307856209150327"/>
    <n v="50"/>
    <n v="35.310200000000002"/>
    <n v="6.535947712418301E-2"/>
    <n v="15"/>
    <n v="0.3"/>
    <n v="14"/>
    <n v="1"/>
  </r>
  <r>
    <x v="2"/>
    <x v="0"/>
    <s v="6"/>
    <n v="17695"/>
    <n v="886"/>
    <n v="5.0070641424131111E-2"/>
    <n v="1725.55"/>
    <n v="1.9475733634311512"/>
    <n v="47"/>
    <n v="36.71382978723404"/>
    <n v="5.3047404063205419E-2"/>
    <n v="21"/>
    <n v="0.44680851063829785"/>
    <n v="17"/>
    <n v="4"/>
  </r>
  <r>
    <x v="3"/>
    <x v="0"/>
    <s v="6"/>
    <n v="15689"/>
    <n v="772"/>
    <n v="4.9206450379246605E-2"/>
    <n v="1883.58"/>
    <n v="2.4398704663212434"/>
    <n v="52"/>
    <n v="36.222692307692306"/>
    <n v="6.7357512953367879E-2"/>
    <n v="15"/>
    <n v="0.28846153846153844"/>
    <n v="13"/>
    <n v="2"/>
  </r>
  <r>
    <x v="4"/>
    <x v="0"/>
    <s v="6"/>
    <n v="16037"/>
    <n v="871"/>
    <n v="5.4311903722641393E-2"/>
    <n v="1915.09"/>
    <n v="2.1987256027554536"/>
    <n v="45"/>
    <n v="42.557555555555552"/>
    <n v="5.1664753157290473E-2"/>
    <n v="15"/>
    <n v="0.33333333333333331"/>
    <n v="14"/>
    <n v="1"/>
  </r>
  <r>
    <x v="5"/>
    <x v="0"/>
    <s v="6"/>
    <n v="16954"/>
    <n v="789"/>
    <n v="4.6537690220596908E-2"/>
    <n v="1687.01"/>
    <n v="2.1381622306717363"/>
    <n v="49"/>
    <n v="34.428775510204083"/>
    <n v="6.2103929024081114E-2"/>
    <n v="22"/>
    <n v="0.44897959183673469"/>
    <n v="10"/>
    <n v="12"/>
  </r>
  <r>
    <x v="6"/>
    <x v="0"/>
    <s v="6"/>
    <n v="15197"/>
    <n v="762"/>
    <n v="5.0141475291175887E-2"/>
    <n v="1699.92"/>
    <n v="2.2308661417322835"/>
    <n v="52"/>
    <n v="32.690769230769234"/>
    <n v="6.8241469816272965E-2"/>
    <n v="21"/>
    <n v="0.40384615384615385"/>
    <n v="10"/>
    <n v="11"/>
  </r>
  <r>
    <x v="7"/>
    <x v="0"/>
    <s v="6"/>
    <n v="14655"/>
    <n v="704"/>
    <n v="4.8038212214261342E-2"/>
    <n v="1891.33"/>
    <n v="2.6865482954545454"/>
    <n v="49"/>
    <n v="38.598571428571425"/>
    <n v="6.9602272727272721E-2"/>
    <n v="15"/>
    <n v="0.30612244897959184"/>
    <n v="10"/>
    <n v="5"/>
  </r>
  <r>
    <x v="8"/>
    <x v="0"/>
    <s v="6"/>
    <n v="16919"/>
    <n v="758"/>
    <n v="4.480170222826408E-2"/>
    <n v="1510.57"/>
    <n v="1.9928364116094985"/>
    <n v="52"/>
    <n v="29.049423076923077"/>
    <n v="6.860158311345646E-2"/>
    <n v="18"/>
    <n v="0.34615384615384615"/>
    <n v="10"/>
    <n v="8"/>
  </r>
  <r>
    <x v="9"/>
    <x v="0"/>
    <s v="6"/>
    <n v="17773"/>
    <n v="802"/>
    <n v="4.5124627243571712E-2"/>
    <n v="1886.89"/>
    <n v="2.3527306733167084"/>
    <n v="50"/>
    <n v="37.7378"/>
    <n v="6.2344139650872821E-2"/>
    <n v="23"/>
    <n v="0.46"/>
    <n v="10"/>
    <n v="13"/>
  </r>
  <r>
    <x v="10"/>
    <x v="0"/>
    <s v="6"/>
    <n v="17081"/>
    <n v="894"/>
    <n v="5.2338856038873602E-2"/>
    <n v="1764.04"/>
    <n v="1.9731991051454139"/>
    <n v="50"/>
    <n v="35.280799999999999"/>
    <n v="5.5928411633109618E-2"/>
    <n v="18"/>
    <n v="0.36"/>
    <n v="17"/>
    <n v="1"/>
  </r>
  <r>
    <x v="11"/>
    <x v="0"/>
    <s v="6"/>
    <n v="14903"/>
    <n v="828"/>
    <n v="5.555928336576528E-2"/>
    <n v="1655.58"/>
    <n v="1.9994927536231883"/>
    <n v="46"/>
    <n v="35.990869565217388"/>
    <n v="5.5555555555555552E-2"/>
    <n v="15"/>
    <n v="0.32608695652173914"/>
    <n v="10"/>
    <n v="5"/>
  </r>
  <r>
    <x v="12"/>
    <x v="0"/>
    <s v="6"/>
    <n v="17587"/>
    <n v="895"/>
    <n v="5.0889861829760616E-2"/>
    <n v="1750.93"/>
    <n v="1.9563463687150839"/>
    <n v="45"/>
    <n v="38.909555555555556"/>
    <n v="5.027932960893855E-2"/>
    <n v="16"/>
    <n v="0.35555555555555557"/>
    <n v="13"/>
    <n v="3"/>
  </r>
  <r>
    <x v="13"/>
    <x v="0"/>
    <s v="6"/>
    <n v="14303"/>
    <n v="805"/>
    <n v="5.6281898902328181E-2"/>
    <n v="1971.58"/>
    <n v="2.4491677018633538"/>
    <n v="53"/>
    <n v="37.199622641509436"/>
    <n v="6.5838509316770183E-2"/>
    <n v="20"/>
    <n v="0.37735849056603776"/>
    <n v="10"/>
    <n v="10"/>
  </r>
  <r>
    <x v="14"/>
    <x v="0"/>
    <s v="6"/>
    <n v="15245"/>
    <n v="879"/>
    <n v="5.765824860610036E-2"/>
    <n v="1823.17"/>
    <n v="2.0741410693970423"/>
    <n v="51"/>
    <n v="35.748431372549021"/>
    <n v="5.8020477815699661E-2"/>
    <n v="19"/>
    <n v="0.37254901960784315"/>
    <n v="19"/>
    <n v="0"/>
  </r>
  <r>
    <x v="15"/>
    <x v="0"/>
    <s v="6"/>
    <n v="14773"/>
    <n v="777"/>
    <n v="5.2595952074730931E-2"/>
    <n v="1718.48"/>
    <n v="2.2116859716859718"/>
    <n v="46"/>
    <n v="37.358260869565221"/>
    <n v="5.9202059202059204E-2"/>
    <n v="18"/>
    <n v="0.39130434782608697"/>
    <n v="14"/>
    <n v="4"/>
  </r>
  <r>
    <x v="16"/>
    <x v="0"/>
    <s v="6"/>
    <n v="14031"/>
    <n v="877"/>
    <n v="6.2504454422350503E-2"/>
    <n v="1904.94"/>
    <n v="2.1721094640820979"/>
    <n v="54"/>
    <n v="35.276666666666671"/>
    <n v="6.1573546180159637E-2"/>
    <n v="24"/>
    <n v="0.44444444444444442"/>
    <n v="16"/>
    <n v="8"/>
  </r>
  <r>
    <x v="17"/>
    <x v="0"/>
    <s v="6"/>
    <n v="16689"/>
    <n v="703"/>
    <n v="4.2123554437054345E-2"/>
    <n v="1962.18"/>
    <n v="2.7911522048364152"/>
    <n v="51"/>
    <n v="38.474117647058826"/>
    <n v="7.254623044096728E-2"/>
    <n v="23"/>
    <n v="0.45098039215686275"/>
    <n v="19"/>
    <n v="4"/>
  </r>
  <r>
    <x v="18"/>
    <x v="0"/>
    <s v="6"/>
    <n v="17584"/>
    <n v="858"/>
    <n v="4.8794358507734302E-2"/>
    <n v="1737.76"/>
    <n v="2.0253613053613053"/>
    <n v="49"/>
    <n v="35.464489795918368"/>
    <n v="5.7109557109557112E-2"/>
    <n v="16"/>
    <n v="0.32653061224489793"/>
    <n v="16"/>
    <n v="0"/>
  </r>
  <r>
    <x v="19"/>
    <x v="0"/>
    <s v="6"/>
    <n v="15602"/>
    <n v="749"/>
    <n v="4.8006665812075376E-2"/>
    <n v="1779.76"/>
    <n v="2.376181575433912"/>
    <n v="53"/>
    <n v="33.580377358490566"/>
    <n v="7.0761014686248333E-2"/>
    <n v="23"/>
    <n v="0.43396226415094341"/>
    <n v="18"/>
    <n v="5"/>
  </r>
  <r>
    <x v="20"/>
    <x v="0"/>
    <s v="6"/>
    <n v="17260"/>
    <n v="887"/>
    <n v="5.1390498261877172E-2"/>
    <n v="1866.33"/>
    <n v="2.1040924464487034"/>
    <n v="53"/>
    <n v="35.21377358490566"/>
    <n v="5.9751972942502819E-2"/>
    <n v="20"/>
    <n v="0.37735849056603776"/>
    <n v="16"/>
    <n v="4"/>
  </r>
  <r>
    <x v="21"/>
    <x v="0"/>
    <s v="6"/>
    <n v="14481"/>
    <n v="873"/>
    <n v="6.028589185829708E-2"/>
    <n v="1968.09"/>
    <n v="2.2543986254295532"/>
    <n v="53"/>
    <n v="37.133773584905661"/>
    <n v="6.0710194730813287E-2"/>
    <n v="21"/>
    <n v="0.39622641509433965"/>
    <n v="17"/>
    <n v="4"/>
  </r>
  <r>
    <x v="22"/>
    <x v="0"/>
    <s v="6"/>
    <n v="17497"/>
    <n v="728"/>
    <n v="4.1607132651311655E-2"/>
    <n v="1806.43"/>
    <n v="2.4813598901098901"/>
    <n v="45"/>
    <n v="40.142888888888891"/>
    <n v="6.1813186813186816E-2"/>
    <n v="23"/>
    <n v="0.51111111111111107"/>
    <n v="15"/>
    <n v="8"/>
  </r>
  <r>
    <x v="23"/>
    <x v="0"/>
    <s v="6"/>
    <n v="14713"/>
    <n v="731"/>
    <n v="4.9683952966764089E-2"/>
    <n v="1882.14"/>
    <n v="2.574746922024624"/>
    <n v="45"/>
    <n v="41.825333333333333"/>
    <n v="6.1559507523939808E-2"/>
    <n v="18"/>
    <n v="0.4"/>
    <n v="18"/>
    <n v="0"/>
  </r>
  <r>
    <x v="24"/>
    <x v="0"/>
    <s v="6"/>
    <n v="14074"/>
    <n v="741"/>
    <n v="5.2650277106721613E-2"/>
    <n v="1877.15"/>
    <n v="2.5332658569500675"/>
    <n v="46"/>
    <n v="40.807608695652178"/>
    <n v="6.2078272604588397E-2"/>
    <n v="17"/>
    <n v="0.36956521739130432"/>
    <n v="15"/>
    <n v="2"/>
  </r>
  <r>
    <x v="25"/>
    <x v="0"/>
    <s v="6"/>
    <n v="16267"/>
    <n v="844"/>
    <n v="5.1884182701174154E-2"/>
    <n v="1500.25"/>
    <n v="1.7775473933649288"/>
    <n v="48"/>
    <n v="31.255208333333332"/>
    <n v="5.6872037914691941E-2"/>
    <n v="16"/>
    <n v="0.33333333333333331"/>
    <n v="10"/>
    <n v="6"/>
  </r>
  <r>
    <x v="26"/>
    <x v="0"/>
    <s v="6"/>
    <n v="15060"/>
    <n v="878"/>
    <n v="5.8300132802124836E-2"/>
    <n v="1848.62"/>
    <n v="2.1054897494305238"/>
    <n v="50"/>
    <n v="36.9724"/>
    <n v="5.6947608200455579E-2"/>
    <n v="15"/>
    <n v="0.3"/>
    <n v="15"/>
    <n v="0"/>
  </r>
  <r>
    <x v="27"/>
    <x v="0"/>
    <s v="6"/>
    <n v="14150"/>
    <n v="891"/>
    <n v="6.2968197879858662E-2"/>
    <n v="1576.94"/>
    <n v="1.7698540965207632"/>
    <n v="52"/>
    <n v="30.325769230769232"/>
    <n v="5.8361391694725026E-2"/>
    <n v="24"/>
    <n v="0.46153846153846156"/>
    <n v="14"/>
    <n v="10"/>
  </r>
  <r>
    <x v="28"/>
    <x v="0"/>
    <s v="6"/>
    <n v="16422"/>
    <n v="743"/>
    <n v="4.5244184630373892E-2"/>
    <n v="1817.01"/>
    <n v="2.4455047106325707"/>
    <n v="48"/>
    <n v="37.854374999999997"/>
    <n v="6.4602960969044415E-2"/>
    <n v="16"/>
    <n v="0.33333333333333331"/>
    <n v="10"/>
    <n v="6"/>
  </r>
  <r>
    <x v="29"/>
    <x v="0"/>
    <s v="6"/>
    <n v="16379"/>
    <n v="758"/>
    <n v="4.6278771597777643E-2"/>
    <n v="1516.52"/>
    <n v="2.0006860158311346"/>
    <n v="52"/>
    <n v="29.163846153846155"/>
    <n v="6.860158311345646E-2"/>
    <n v="21"/>
    <n v="0.40384615384615385"/>
    <n v="10"/>
    <n v="11"/>
  </r>
  <r>
    <x v="0"/>
    <x v="1"/>
    <s v="6"/>
    <n v="16282"/>
    <n v="781"/>
    <n v="4.7967080211276256E-2"/>
    <n v="1715.24"/>
    <n v="2.1962099871959029"/>
    <n v="52"/>
    <n v="32.985384615384618"/>
    <n v="6.6581306017925737E-2"/>
    <n v="16"/>
    <n v="0.30769230769230771"/>
    <n v="15"/>
    <n v="1"/>
  </r>
  <r>
    <x v="1"/>
    <x v="1"/>
    <s v="6"/>
    <n v="14804"/>
    <n v="736"/>
    <n v="4.9716292893812485E-2"/>
    <n v="1997.62"/>
    <n v="2.7141576086956518"/>
    <n v="51"/>
    <n v="39.169019607843133"/>
    <n v="6.9293478260869568E-2"/>
    <n v="18"/>
    <n v="0.35294117647058826"/>
    <n v="16"/>
    <n v="2"/>
  </r>
  <r>
    <x v="2"/>
    <x v="1"/>
    <s v="6"/>
    <n v="14658"/>
    <n v="818"/>
    <n v="5.5805703370173286E-2"/>
    <n v="1746.25"/>
    <n v="2.1347799511002443"/>
    <n v="46"/>
    <n v="37.961956521739133"/>
    <n v="5.623471882640587E-2"/>
    <n v="22"/>
    <n v="0.47826086956521741"/>
    <n v="17"/>
    <n v="5"/>
  </r>
  <r>
    <x v="3"/>
    <x v="1"/>
    <s v="6"/>
    <n v="17984"/>
    <n v="802"/>
    <n v="4.4595195729537365E-2"/>
    <n v="1587.35"/>
    <n v="1.9792394014962593"/>
    <n v="53"/>
    <n v="29.95"/>
    <n v="6.6084788029925193E-2"/>
    <n v="16"/>
    <n v="0.30188679245283018"/>
    <n v="14"/>
    <n v="2"/>
  </r>
  <r>
    <x v="4"/>
    <x v="1"/>
    <s v="6"/>
    <n v="15100"/>
    <n v="714"/>
    <n v="4.7284768211920528E-2"/>
    <n v="1998.58"/>
    <n v="2.7991316526610643"/>
    <n v="53"/>
    <n v="37.709056603773583"/>
    <n v="7.42296918767507E-2"/>
    <n v="23"/>
    <n v="0.43396226415094341"/>
    <n v="10"/>
    <n v="13"/>
  </r>
  <r>
    <x v="5"/>
    <x v="1"/>
    <s v="6"/>
    <n v="14739"/>
    <n v="849"/>
    <n v="5.7602279666191733E-2"/>
    <n v="1622.84"/>
    <n v="1.9114723203769139"/>
    <n v="49"/>
    <n v="33.119183673469387"/>
    <n v="5.7714958775029447E-2"/>
    <n v="19"/>
    <n v="0.38775510204081631"/>
    <n v="18"/>
    <n v="1"/>
  </r>
  <r>
    <x v="6"/>
    <x v="1"/>
    <s v="6"/>
    <n v="15330"/>
    <n v="879"/>
    <n v="5.7338551859099807E-2"/>
    <n v="1554.53"/>
    <n v="1.7685210466439134"/>
    <n v="53"/>
    <n v="29.330754716981133"/>
    <n v="6.0295790671217292E-2"/>
    <n v="23"/>
    <n v="0.43396226415094341"/>
    <n v="13"/>
    <n v="10"/>
  </r>
  <r>
    <x v="7"/>
    <x v="1"/>
    <s v="6"/>
    <n v="17518"/>
    <n v="701"/>
    <n v="4.0015983559767099E-2"/>
    <n v="1726.8"/>
    <n v="2.4633380884450782"/>
    <n v="45"/>
    <n v="38.373333333333335"/>
    <n v="6.4194008559201141E-2"/>
    <n v="17"/>
    <n v="0.37777777777777777"/>
    <n v="16"/>
    <n v="1"/>
  </r>
  <r>
    <x v="8"/>
    <x v="1"/>
    <s v="6"/>
    <n v="15645"/>
    <n v="744"/>
    <n v="4.7555129434324064E-2"/>
    <n v="1755.84"/>
    <n v="2.36"/>
    <n v="46"/>
    <n v="38.170434782608694"/>
    <n v="6.1827956989247312E-2"/>
    <n v="22"/>
    <n v="0.47826086956521741"/>
    <n v="11"/>
    <n v="11"/>
  </r>
  <r>
    <x v="9"/>
    <x v="1"/>
    <s v="6"/>
    <n v="14999"/>
    <n v="845"/>
    <n v="5.6337089139275952E-2"/>
    <n v="1809.6"/>
    <n v="2.1415384615384614"/>
    <n v="47"/>
    <n v="38.502127659574469"/>
    <n v="5.562130177514793E-2"/>
    <n v="23"/>
    <n v="0.48936170212765956"/>
    <n v="10"/>
    <n v="13"/>
  </r>
  <r>
    <x v="10"/>
    <x v="1"/>
    <s v="6"/>
    <n v="16257"/>
    <n v="788"/>
    <n v="4.8471427692686225E-2"/>
    <n v="1772.17"/>
    <n v="2.2489467005076142"/>
    <n v="49"/>
    <n v="36.166734693877551"/>
    <n v="6.2182741116751268E-2"/>
    <n v="24"/>
    <n v="0.48979591836734693"/>
    <n v="10"/>
    <n v="14"/>
  </r>
  <r>
    <x v="11"/>
    <x v="1"/>
    <s v="6"/>
    <n v="16702"/>
    <n v="814"/>
    <n v="4.8736678242126692E-2"/>
    <n v="1802.36"/>
    <n v="2.2142014742014742"/>
    <n v="54"/>
    <n v="33.377037037037034"/>
    <n v="6.6339066339066333E-2"/>
    <n v="17"/>
    <n v="0.31481481481481483"/>
    <n v="14"/>
    <n v="3"/>
  </r>
  <r>
    <x v="12"/>
    <x v="1"/>
    <s v="6"/>
    <n v="16104"/>
    <n v="897"/>
    <n v="5.5700447093889716E-2"/>
    <n v="1669.26"/>
    <n v="1.8609364548494982"/>
    <n v="45"/>
    <n v="37.094666666666669"/>
    <n v="5.016722408026756E-2"/>
    <n v="21"/>
    <n v="0.46666666666666667"/>
    <n v="15"/>
    <n v="6"/>
  </r>
  <r>
    <x v="13"/>
    <x v="1"/>
    <s v="6"/>
    <n v="16009"/>
    <n v="715"/>
    <n v="4.4662377412705352E-2"/>
    <n v="1861.25"/>
    <n v="2.6031468531468533"/>
    <n v="51"/>
    <n v="36.495098039215684"/>
    <n v="7.1328671328671323E-2"/>
    <n v="21"/>
    <n v="0.41176470588235292"/>
    <n v="17"/>
    <n v="4"/>
  </r>
  <r>
    <x v="14"/>
    <x v="1"/>
    <s v="6"/>
    <n v="15516"/>
    <n v="710"/>
    <n v="4.5759216292858985E-2"/>
    <n v="1645.19"/>
    <n v="2.3171690140845072"/>
    <n v="46"/>
    <n v="35.765000000000001"/>
    <n v="6.4788732394366194E-2"/>
    <n v="23"/>
    <n v="0.5"/>
    <n v="12"/>
    <n v="11"/>
  </r>
  <r>
    <x v="15"/>
    <x v="1"/>
    <s v="6"/>
    <n v="16093"/>
    <n v="731"/>
    <n v="4.5423476045485613E-2"/>
    <n v="1929.13"/>
    <n v="2.6390287277701781"/>
    <n v="49"/>
    <n v="39.370000000000005"/>
    <n v="6.7031463748290013E-2"/>
    <n v="19"/>
    <n v="0.38775510204081631"/>
    <n v="10"/>
    <n v="9"/>
  </r>
  <r>
    <x v="16"/>
    <x v="1"/>
    <s v="6"/>
    <n v="14978"/>
    <n v="822"/>
    <n v="5.4880491387368141E-2"/>
    <n v="1630.72"/>
    <n v="1.9838442822384428"/>
    <n v="51"/>
    <n v="31.974901960784315"/>
    <n v="6.2043795620437957E-2"/>
    <n v="22"/>
    <n v="0.43137254901960786"/>
    <n v="15"/>
    <n v="7"/>
  </r>
  <r>
    <x v="17"/>
    <x v="1"/>
    <s v="6"/>
    <n v="17154"/>
    <n v="727"/>
    <n v="4.2380785822548679E-2"/>
    <n v="1890.88"/>
    <n v="2.6009353507565338"/>
    <n v="54"/>
    <n v="35.016296296296296"/>
    <n v="7.4277854195323248E-2"/>
    <n v="17"/>
    <n v="0.31481481481481483"/>
    <n v="12"/>
    <n v="5"/>
  </r>
  <r>
    <x v="18"/>
    <x v="1"/>
    <s v="6"/>
    <n v="16705"/>
    <n v="849"/>
    <n v="5.0823106854235259E-2"/>
    <n v="1762.34"/>
    <n v="2.0757832744405182"/>
    <n v="54"/>
    <n v="32.635925925925925"/>
    <n v="6.3604240282685506E-2"/>
    <n v="22"/>
    <n v="0.40740740740740738"/>
    <n v="19"/>
    <n v="3"/>
  </r>
  <r>
    <x v="19"/>
    <x v="1"/>
    <s v="6"/>
    <n v="16499"/>
    <n v="819"/>
    <n v="4.9639372083156552E-2"/>
    <n v="1942.34"/>
    <n v="2.3715995115995114"/>
    <n v="50"/>
    <n v="38.846800000000002"/>
    <n v="6.1050061050061048E-2"/>
    <n v="22"/>
    <n v="0.44"/>
    <n v="11"/>
    <n v="11"/>
  </r>
  <r>
    <x v="20"/>
    <x v="1"/>
    <s v="6"/>
    <n v="14276"/>
    <n v="817"/>
    <n v="5.7228915662650599E-2"/>
    <n v="1693.36"/>
    <n v="2.0726560587515297"/>
    <n v="51"/>
    <n v="33.203137254901961"/>
    <n v="6.2423500611995107E-2"/>
    <n v="19"/>
    <n v="0.37254901960784315"/>
    <n v="15"/>
    <n v="4"/>
  </r>
  <r>
    <x v="21"/>
    <x v="1"/>
    <s v="6"/>
    <n v="15452"/>
    <n v="736"/>
    <n v="4.7631374579342481E-2"/>
    <n v="1515.06"/>
    <n v="2.0585054347826088"/>
    <n v="53"/>
    <n v="28.586037735849054"/>
    <n v="7.2010869565217392E-2"/>
    <n v="22"/>
    <n v="0.41509433962264153"/>
    <n v="13"/>
    <n v="9"/>
  </r>
  <r>
    <x v="22"/>
    <x v="1"/>
    <s v="6"/>
    <n v="17180"/>
    <n v="759"/>
    <n v="4.4179278230500579E-2"/>
    <n v="1556.65"/>
    <n v="2.0509222661396578"/>
    <n v="53"/>
    <n v="29.370754716981132"/>
    <n v="6.9828722002635041E-2"/>
    <n v="22"/>
    <n v="0.41509433962264153"/>
    <n v="11"/>
    <n v="11"/>
  </r>
  <r>
    <x v="23"/>
    <x v="1"/>
    <s v="6"/>
    <n v="16875"/>
    <n v="883"/>
    <n v="5.2325925925925929E-2"/>
    <n v="1619.02"/>
    <n v="1.8335447338618347"/>
    <n v="51"/>
    <n v="31.745490196078432"/>
    <n v="5.7757644394110984E-2"/>
    <n v="24"/>
    <n v="0.47058823529411764"/>
    <n v="15"/>
    <n v="9"/>
  </r>
  <r>
    <x v="24"/>
    <x v="1"/>
    <s v="6"/>
    <n v="16391"/>
    <n v="811"/>
    <n v="4.9478372277469346E-2"/>
    <n v="1686.31"/>
    <n v="2.0792971639950677"/>
    <n v="45"/>
    <n v="37.473555555555556"/>
    <n v="5.5487053020961775E-2"/>
    <n v="24"/>
    <n v="0.53333333333333333"/>
    <n v="11"/>
    <n v="13"/>
  </r>
  <r>
    <x v="25"/>
    <x v="1"/>
    <s v="6"/>
    <n v="17930"/>
    <n v="834"/>
    <n v="4.6514221974344676E-2"/>
    <n v="1917.06"/>
    <n v="2.2986330935251797"/>
    <n v="50"/>
    <n v="38.341200000000001"/>
    <n v="5.9952038369304558E-2"/>
    <n v="16"/>
    <n v="0.32"/>
    <n v="14"/>
    <n v="2"/>
  </r>
  <r>
    <x v="26"/>
    <x v="1"/>
    <s v="6"/>
    <n v="15857"/>
    <n v="859"/>
    <n v="5.4171659204136975E-2"/>
    <n v="1967.61"/>
    <n v="2.2905820721769499"/>
    <n v="47"/>
    <n v="41.864042553191489"/>
    <n v="5.471478463329453E-2"/>
    <n v="16"/>
    <n v="0.34042553191489361"/>
    <n v="12"/>
    <n v="4"/>
  </r>
  <r>
    <x v="27"/>
    <x v="1"/>
    <s v="6"/>
    <n v="15352"/>
    <n v="801"/>
    <n v="5.2175612298071911E-2"/>
    <n v="1585.62"/>
    <n v="1.9795505617977527"/>
    <n v="51"/>
    <n v="31.090588235294117"/>
    <n v="6.3670411985018729E-2"/>
    <n v="21"/>
    <n v="0.41176470588235292"/>
    <n v="11"/>
    <n v="10"/>
  </r>
  <r>
    <x v="28"/>
    <x v="1"/>
    <s v="6"/>
    <n v="15387"/>
    <n v="769"/>
    <n v="4.9977253525703515E-2"/>
    <n v="1852.97"/>
    <n v="2.4095838751625487"/>
    <n v="51"/>
    <n v="36.332745098039219"/>
    <n v="6.6319895968790635E-2"/>
    <n v="15"/>
    <n v="0.29411764705882354"/>
    <n v="10"/>
    <n v="5"/>
  </r>
  <r>
    <x v="29"/>
    <x v="1"/>
    <s v="6"/>
    <n v="17681"/>
    <n v="788"/>
    <n v="4.4567614953905321E-2"/>
    <n v="1627.13"/>
    <n v="2.0648857868020305"/>
    <n v="49"/>
    <n v="33.20673469387755"/>
    <n v="6.2182741116751268E-2"/>
    <n v="15"/>
    <n v="0.30612244897959184"/>
    <n v="14"/>
    <n v="1"/>
  </r>
  <r>
    <x v="0"/>
    <x v="2"/>
    <s v="6"/>
    <n v="16680"/>
    <n v="739"/>
    <n v="4.4304556354916064E-2"/>
    <n v="1830.77"/>
    <n v="2.4773612990527738"/>
    <n v="46"/>
    <n v="39.799347826086958"/>
    <n v="6.2246278755074422E-2"/>
    <n v="15"/>
    <n v="0.32608695652173914"/>
    <n v="13"/>
    <n v="2"/>
  </r>
  <r>
    <x v="1"/>
    <x v="2"/>
    <s v="6"/>
    <n v="16043"/>
    <n v="706"/>
    <n v="4.4006731907997254E-2"/>
    <n v="1850.98"/>
    <n v="2.6217847025495753"/>
    <n v="53"/>
    <n v="34.924150943396228"/>
    <n v="7.5070821529745049E-2"/>
    <n v="24"/>
    <n v="0.45283018867924529"/>
    <n v="10"/>
    <n v="14"/>
  </r>
  <r>
    <x v="2"/>
    <x v="2"/>
    <s v="6"/>
    <n v="17293"/>
    <n v="703"/>
    <n v="4.0652287052564622E-2"/>
    <n v="1518.51"/>
    <n v="2.1600426742532006"/>
    <n v="54"/>
    <n v="28.120555555555555"/>
    <n v="7.6813655761024183E-2"/>
    <n v="15"/>
    <n v="0.27777777777777779"/>
    <n v="13"/>
    <n v="2"/>
  </r>
  <r>
    <x v="3"/>
    <x v="2"/>
    <s v="6"/>
    <n v="16377"/>
    <n v="875"/>
    <n v="5.3428588874641268E-2"/>
    <n v="1669.71"/>
    <n v="1.9082399999999999"/>
    <n v="51"/>
    <n v="32.739411764705885"/>
    <n v="5.8285714285714288E-2"/>
    <n v="24"/>
    <n v="0.47058823529411764"/>
    <n v="15"/>
    <n v="9"/>
  </r>
  <r>
    <x v="4"/>
    <x v="2"/>
    <s v="6"/>
    <n v="17067"/>
    <n v="897"/>
    <n v="5.2557567235014944E-2"/>
    <n v="1649.87"/>
    <n v="1.8393199554069117"/>
    <n v="45"/>
    <n v="36.663777777777774"/>
    <n v="5.016722408026756E-2"/>
    <n v="17"/>
    <n v="0.37777777777777777"/>
    <n v="11"/>
    <n v="6"/>
  </r>
  <r>
    <x v="5"/>
    <x v="2"/>
    <s v="6"/>
    <n v="14819"/>
    <n v="758"/>
    <n v="5.1150549969633578E-2"/>
    <n v="1918.35"/>
    <n v="2.5308047493403691"/>
    <n v="53"/>
    <n v="36.195283018867926"/>
    <n v="6.9920844327176782E-2"/>
    <n v="16"/>
    <n v="0.30188679245283018"/>
    <n v="11"/>
    <n v="5"/>
  </r>
  <r>
    <x v="6"/>
    <x v="2"/>
    <s v="6"/>
    <n v="17789"/>
    <n v="852"/>
    <n v="4.7894766428691886E-2"/>
    <n v="1943.78"/>
    <n v="2.2814319248826291"/>
    <n v="54"/>
    <n v="35.995925925925924"/>
    <n v="6.3380281690140844E-2"/>
    <n v="24"/>
    <n v="0.44444444444444442"/>
    <n v="13"/>
    <n v="11"/>
  </r>
  <r>
    <x v="7"/>
    <x v="2"/>
    <s v="6"/>
    <n v="14305"/>
    <n v="851"/>
    <n v="5.948968891995806E-2"/>
    <n v="1590.87"/>
    <n v="1.8694124559341949"/>
    <n v="47"/>
    <n v="33.848297872340424"/>
    <n v="5.5229142185663924E-2"/>
    <n v="22"/>
    <n v="0.46808510638297873"/>
    <n v="14"/>
    <n v="8"/>
  </r>
  <r>
    <x v="8"/>
    <x v="2"/>
    <s v="6"/>
    <n v="16840"/>
    <n v="730"/>
    <n v="4.3349168646080759E-2"/>
    <n v="1920.39"/>
    <n v="2.6306712328767126"/>
    <n v="54"/>
    <n v="35.562777777777782"/>
    <n v="7.3972602739726029E-2"/>
    <n v="18"/>
    <n v="0.33333333333333331"/>
    <n v="14"/>
    <n v="4"/>
  </r>
  <r>
    <x v="9"/>
    <x v="2"/>
    <s v="6"/>
    <n v="15017"/>
    <n v="761"/>
    <n v="5.0675900645934607E-2"/>
    <n v="1653.81"/>
    <n v="2.1732063074901444"/>
    <n v="53"/>
    <n v="31.203962264150942"/>
    <n v="6.9645203679369244E-2"/>
    <n v="19"/>
    <n v="0.35849056603773582"/>
    <n v="15"/>
    <n v="4"/>
  </r>
  <r>
    <x v="10"/>
    <x v="2"/>
    <s v="6"/>
    <n v="14379"/>
    <n v="749"/>
    <n v="5.2089853258223802E-2"/>
    <n v="1707.5"/>
    <n v="2.2797062750333779"/>
    <n v="47"/>
    <n v="36.329787234042556"/>
    <n v="6.2750333778371165E-2"/>
    <n v="19"/>
    <n v="0.40425531914893614"/>
    <n v="10"/>
    <n v="9"/>
  </r>
  <r>
    <x v="11"/>
    <x v="2"/>
    <s v="6"/>
    <n v="16988"/>
    <n v="761"/>
    <n v="4.4796326818931011E-2"/>
    <n v="1762.72"/>
    <n v="2.3163206307490145"/>
    <n v="52"/>
    <n v="33.89846153846154"/>
    <n v="6.8331143232588695E-2"/>
    <n v="16"/>
    <n v="0.30769230769230771"/>
    <n v="11"/>
    <n v="5"/>
  </r>
  <r>
    <x v="12"/>
    <x v="2"/>
    <s v="6"/>
    <n v="14262"/>
    <n v="861"/>
    <n v="6.0370214556163232E-2"/>
    <n v="1942.3"/>
    <n v="2.2558652729384434"/>
    <n v="47"/>
    <n v="41.325531914893617"/>
    <n v="5.45876887340302E-2"/>
    <n v="20"/>
    <n v="0.42553191489361702"/>
    <n v="14"/>
    <n v="6"/>
  </r>
  <r>
    <x v="13"/>
    <x v="2"/>
    <s v="6"/>
    <n v="15647"/>
    <n v="807"/>
    <n v="5.157538186233783E-2"/>
    <n v="1812.7"/>
    <n v="2.2462205700123916"/>
    <n v="50"/>
    <n v="36.253999999999998"/>
    <n v="6.1957868649318466E-2"/>
    <n v="17"/>
    <n v="0.34"/>
    <n v="14"/>
    <n v="3"/>
  </r>
  <r>
    <x v="14"/>
    <x v="2"/>
    <s v="6"/>
    <n v="16384"/>
    <n v="723"/>
    <n v="4.412841796875E-2"/>
    <n v="1632.39"/>
    <n v="2.257800829875519"/>
    <n v="46"/>
    <n v="35.486739130434785"/>
    <n v="6.3623789764868599E-2"/>
    <n v="18"/>
    <n v="0.39130434782608697"/>
    <n v="17"/>
    <n v="1"/>
  </r>
  <r>
    <x v="15"/>
    <x v="2"/>
    <s v="6"/>
    <n v="16983"/>
    <n v="720"/>
    <n v="4.2395336512983571E-2"/>
    <n v="1629.18"/>
    <n v="2.26275"/>
    <n v="49"/>
    <n v="33.248571428571431"/>
    <n v="6.805555555555555E-2"/>
    <n v="23"/>
    <n v="0.46938775510204084"/>
    <n v="11"/>
    <n v="12"/>
  </r>
  <r>
    <x v="16"/>
    <x v="2"/>
    <s v="6"/>
    <n v="14094"/>
    <n v="775"/>
    <n v="5.4987938129700584E-2"/>
    <n v="1558.44"/>
    <n v="2.0108903225806452"/>
    <n v="49"/>
    <n v="31.804897959183673"/>
    <n v="6.3225806451612909E-2"/>
    <n v="22"/>
    <n v="0.44897959183673469"/>
    <n v="14"/>
    <n v="8"/>
  </r>
  <r>
    <x v="17"/>
    <x v="2"/>
    <s v="6"/>
    <n v="16382"/>
    <n v="884"/>
    <n v="5.3961665242339155E-2"/>
    <n v="1562.57"/>
    <n v="1.7676131221719455"/>
    <n v="48"/>
    <n v="32.553541666666668"/>
    <n v="5.4298642533936653E-2"/>
    <n v="15"/>
    <n v="0.3125"/>
    <n v="12"/>
    <n v="3"/>
  </r>
  <r>
    <x v="18"/>
    <x v="2"/>
    <s v="6"/>
    <n v="16476"/>
    <n v="798"/>
    <n v="4.8434085943190097E-2"/>
    <n v="1964.91"/>
    <n v="2.4622932330827068"/>
    <n v="50"/>
    <n v="39.298200000000001"/>
    <n v="6.2656641604010022E-2"/>
    <n v="15"/>
    <n v="0.3"/>
    <n v="12"/>
    <n v="3"/>
  </r>
  <r>
    <x v="19"/>
    <x v="2"/>
    <s v="6"/>
    <n v="16608"/>
    <n v="711"/>
    <n v="4.2810693641618498E-2"/>
    <n v="1699.23"/>
    <n v="2.3899156118143461"/>
    <n v="51"/>
    <n v="33.318235294117649"/>
    <n v="7.1729957805907171E-2"/>
    <n v="21"/>
    <n v="0.41176470588235292"/>
    <n v="19"/>
    <n v="2"/>
  </r>
  <r>
    <x v="20"/>
    <x v="2"/>
    <s v="6"/>
    <n v="16733"/>
    <n v="774"/>
    <n v="4.6255901511982313E-2"/>
    <n v="1625.94"/>
    <n v="2.1006976744186048"/>
    <n v="46"/>
    <n v="35.346521739130438"/>
    <n v="5.9431524547803614E-2"/>
    <n v="22"/>
    <n v="0.47826086956521741"/>
    <n v="15"/>
    <n v="7"/>
  </r>
  <r>
    <x v="21"/>
    <x v="2"/>
    <s v="6"/>
    <n v="15016"/>
    <n v="880"/>
    <n v="5.8604155567394782E-2"/>
    <n v="1919.67"/>
    <n v="2.1814431818181821"/>
    <n v="47"/>
    <n v="40.844042553191493"/>
    <n v="5.3409090909090906E-2"/>
    <n v="20"/>
    <n v="0.42553191489361702"/>
    <n v="18"/>
    <n v="2"/>
  </r>
  <r>
    <x v="22"/>
    <x v="2"/>
    <s v="6"/>
    <n v="17397"/>
    <n v="842"/>
    <n v="4.8399149278611255E-2"/>
    <n v="1525.44"/>
    <n v="1.8116864608076011"/>
    <n v="51"/>
    <n v="29.910588235294117"/>
    <n v="6.0570071258907364E-2"/>
    <n v="21"/>
    <n v="0.41176470588235292"/>
    <n v="19"/>
    <n v="2"/>
  </r>
  <r>
    <x v="23"/>
    <x v="2"/>
    <s v="6"/>
    <n v="15111"/>
    <n v="894"/>
    <n v="5.9162199722056781E-2"/>
    <n v="1657.77"/>
    <n v="1.8543288590604026"/>
    <n v="50"/>
    <n v="33.1554"/>
    <n v="5.5928411633109618E-2"/>
    <n v="16"/>
    <n v="0.32"/>
    <n v="14"/>
    <n v="2"/>
  </r>
  <r>
    <x v="24"/>
    <x v="2"/>
    <s v="6"/>
    <n v="17776"/>
    <n v="827"/>
    <n v="4.652340234023402E-2"/>
    <n v="1765.23"/>
    <n v="2.1344981862152359"/>
    <n v="52"/>
    <n v="33.946730769230768"/>
    <n v="6.2877871825876661E-2"/>
    <n v="20"/>
    <n v="0.38461538461538464"/>
    <n v="19"/>
    <n v="1"/>
  </r>
  <r>
    <x v="25"/>
    <x v="2"/>
    <s v="6"/>
    <n v="15862"/>
    <n v="759"/>
    <n v="4.7850208044382801E-2"/>
    <n v="1896.96"/>
    <n v="2.4992885375494072"/>
    <n v="50"/>
    <n v="37.9392"/>
    <n v="6.5876152832674575E-2"/>
    <n v="15"/>
    <n v="0.3"/>
    <n v="12"/>
    <n v="3"/>
  </r>
  <r>
    <x v="26"/>
    <x v="2"/>
    <s v="6"/>
    <n v="17403"/>
    <n v="711"/>
    <n v="4.0855024995690395E-2"/>
    <n v="1531.31"/>
    <n v="2.1537412095639943"/>
    <n v="49"/>
    <n v="31.251224489795916"/>
    <n v="6.8917018284106887E-2"/>
    <n v="23"/>
    <n v="0.46938775510204084"/>
    <n v="15"/>
    <n v="8"/>
  </r>
  <r>
    <x v="27"/>
    <x v="2"/>
    <s v="6"/>
    <n v="16256"/>
    <n v="750"/>
    <n v="4.6136811023622049E-2"/>
    <n v="1551.47"/>
    <n v="2.0686266666666668"/>
    <n v="48"/>
    <n v="32.322291666666665"/>
    <n v="6.4000000000000001E-2"/>
    <n v="24"/>
    <n v="0.5"/>
    <n v="14"/>
    <n v="10"/>
  </r>
  <r>
    <x v="28"/>
    <x v="2"/>
    <s v="6"/>
    <n v="15704"/>
    <n v="825"/>
    <n v="5.2534386143657665E-2"/>
    <n v="1929.7"/>
    <n v="2.3390303030303032"/>
    <n v="51"/>
    <n v="37.837254901960783"/>
    <n v="6.1818181818181821E-2"/>
    <n v="22"/>
    <n v="0.43137254901960786"/>
    <n v="16"/>
    <n v="6"/>
  </r>
  <r>
    <x v="29"/>
    <x v="2"/>
    <s v="6"/>
    <n v="17958"/>
    <n v="705"/>
    <n v="3.9258269295021721E-2"/>
    <n v="1503.99"/>
    <n v="2.1333191489361703"/>
    <n v="51"/>
    <n v="29.49"/>
    <n v="7.2340425531914887E-2"/>
    <n v="16"/>
    <n v="0.31372549019607843"/>
    <n v="14"/>
    <n v="2"/>
  </r>
  <r>
    <x v="0"/>
    <x v="0"/>
    <s v="7"/>
    <n v="16076"/>
    <n v="891"/>
    <n v="5.5424234884299574E-2"/>
    <n v="1609.27"/>
    <n v="1.8061391694725029"/>
    <n v="48"/>
    <n v="33.526458333333331"/>
    <n v="5.387205387205387E-2"/>
    <n v="19"/>
    <n v="0.39583333333333331"/>
    <n v="16"/>
    <n v="3"/>
  </r>
  <r>
    <x v="1"/>
    <x v="0"/>
    <s v="7"/>
    <n v="16095"/>
    <n v="896"/>
    <n v="5.5669462566014287E-2"/>
    <n v="1741.07"/>
    <n v="1.9431584821428571"/>
    <n v="47"/>
    <n v="37.044042553191488"/>
    <n v="5.2455357142857144E-2"/>
    <n v="22"/>
    <n v="0.46808510638297873"/>
    <n v="15"/>
    <n v="7"/>
  </r>
  <r>
    <x v="2"/>
    <x v="0"/>
    <s v="7"/>
    <n v="16397"/>
    <n v="860"/>
    <n v="5.2448618649753004E-2"/>
    <n v="1644.39"/>
    <n v="1.9120813953488374"/>
    <n v="48"/>
    <n v="34.258125"/>
    <n v="5.5813953488372092E-2"/>
    <n v="21"/>
    <n v="0.4375"/>
    <n v="10"/>
    <n v="11"/>
  </r>
  <r>
    <x v="3"/>
    <x v="0"/>
    <s v="7"/>
    <n v="17289"/>
    <n v="820"/>
    <n v="4.7429001098964661E-2"/>
    <n v="1601.67"/>
    <n v="1.9532560975609756"/>
    <n v="48"/>
    <n v="33.368124999999999"/>
    <n v="5.8536585365853662E-2"/>
    <n v="18"/>
    <n v="0.375"/>
    <n v="14"/>
    <n v="4"/>
  </r>
  <r>
    <x v="4"/>
    <x v="0"/>
    <s v="7"/>
    <n v="14953"/>
    <n v="890"/>
    <n v="5.9519828796896941E-2"/>
    <n v="1868.23"/>
    <n v="2.0991348314606744"/>
    <n v="48"/>
    <n v="38.921458333333334"/>
    <n v="5.3932584269662923E-2"/>
    <n v="21"/>
    <n v="0.4375"/>
    <n v="15"/>
    <n v="6"/>
  </r>
  <r>
    <x v="5"/>
    <x v="0"/>
    <s v="7"/>
    <n v="16091"/>
    <n v="768"/>
    <n v="4.7728543906531598E-2"/>
    <n v="1554.18"/>
    <n v="2.0236718750000002"/>
    <n v="45"/>
    <n v="34.537333333333336"/>
    <n v="5.859375E-2"/>
    <n v="19"/>
    <n v="0.42222222222222222"/>
    <n v="15"/>
    <n v="4"/>
  </r>
  <r>
    <x v="6"/>
    <x v="0"/>
    <s v="7"/>
    <n v="15608"/>
    <n v="787"/>
    <n v="5.0422860071758072E-2"/>
    <n v="1577.51"/>
    <n v="2.0044599745870393"/>
    <n v="48"/>
    <n v="32.864791666666669"/>
    <n v="6.0991105463786534E-2"/>
    <n v="16"/>
    <n v="0.33333333333333331"/>
    <n v="14"/>
    <n v="2"/>
  </r>
  <r>
    <x v="7"/>
    <x v="0"/>
    <s v="7"/>
    <n v="14790"/>
    <n v="879"/>
    <n v="5.9432048681541581E-2"/>
    <n v="1964.07"/>
    <n v="2.2344368600682594"/>
    <n v="54"/>
    <n v="36.371666666666663"/>
    <n v="6.1433447098976107E-2"/>
    <n v="21"/>
    <n v="0.3888888888888889"/>
    <n v="19"/>
    <n v="2"/>
  </r>
  <r>
    <x v="8"/>
    <x v="0"/>
    <s v="7"/>
    <n v="16299"/>
    <n v="896"/>
    <n v="5.4972697711516041E-2"/>
    <n v="1500.26"/>
    <n v="1.6743973214285715"/>
    <n v="53"/>
    <n v="28.306792452830187"/>
    <n v="5.9151785714285712E-2"/>
    <n v="24"/>
    <n v="0.45283018867924529"/>
    <n v="18"/>
    <n v="6"/>
  </r>
  <r>
    <x v="9"/>
    <x v="0"/>
    <s v="7"/>
    <n v="14790"/>
    <n v="749"/>
    <n v="5.0642325895875591E-2"/>
    <n v="1757.39"/>
    <n v="2.3463150867823765"/>
    <n v="47"/>
    <n v="37.391276595744685"/>
    <n v="6.2750333778371165E-2"/>
    <n v="18"/>
    <n v="0.38297872340425532"/>
    <n v="14"/>
    <n v="4"/>
  </r>
  <r>
    <x v="10"/>
    <x v="0"/>
    <s v="7"/>
    <n v="17857"/>
    <n v="799"/>
    <n v="4.4744357954863638E-2"/>
    <n v="1534.59"/>
    <n v="1.9206382978723404"/>
    <n v="52"/>
    <n v="29.511346153846151"/>
    <n v="6.5081351689612016E-2"/>
    <n v="15"/>
    <n v="0.28846153846153844"/>
    <n v="12"/>
    <n v="3"/>
  </r>
  <r>
    <x v="11"/>
    <x v="0"/>
    <s v="7"/>
    <n v="16652"/>
    <n v="714"/>
    <n v="4.2877732404515971E-2"/>
    <n v="1956.23"/>
    <n v="2.7398179271708685"/>
    <n v="53"/>
    <n v="36.910000000000004"/>
    <n v="7.42296918767507E-2"/>
    <n v="17"/>
    <n v="0.32075471698113206"/>
    <n v="10"/>
    <n v="7"/>
  </r>
  <r>
    <x v="12"/>
    <x v="0"/>
    <s v="7"/>
    <n v="15091"/>
    <n v="737"/>
    <n v="4.883705519846266E-2"/>
    <n v="1773.49"/>
    <n v="2.4063636363636363"/>
    <n v="52"/>
    <n v="34.105576923076924"/>
    <n v="7.055630936227951E-2"/>
    <n v="20"/>
    <n v="0.38461538461538464"/>
    <n v="14"/>
    <n v="6"/>
  </r>
  <r>
    <x v="13"/>
    <x v="0"/>
    <s v="7"/>
    <n v="15938"/>
    <n v="823"/>
    <n v="5.1637595683272683E-2"/>
    <n v="1521.22"/>
    <n v="1.8483839611178614"/>
    <n v="52"/>
    <n v="29.254230769230769"/>
    <n v="6.3183475091130009E-2"/>
    <n v="16"/>
    <n v="0.30769230769230771"/>
    <n v="16"/>
    <n v="0"/>
  </r>
  <r>
    <x v="14"/>
    <x v="0"/>
    <s v="7"/>
    <n v="17946"/>
    <n v="825"/>
    <n v="4.5971247074557006E-2"/>
    <n v="1512.29"/>
    <n v="1.8330787878787878"/>
    <n v="53"/>
    <n v="28.53377358490566"/>
    <n v="6.424242424242424E-2"/>
    <n v="15"/>
    <n v="0.28301886792452829"/>
    <n v="10"/>
    <n v="5"/>
  </r>
  <r>
    <x v="15"/>
    <x v="0"/>
    <s v="7"/>
    <n v="14317"/>
    <n v="897"/>
    <n v="6.2652790389047988E-2"/>
    <n v="1884.14"/>
    <n v="2.100490523968785"/>
    <n v="49"/>
    <n v="38.451836734693877"/>
    <n v="5.4626532887402456E-2"/>
    <n v="23"/>
    <n v="0.46938775510204084"/>
    <n v="14"/>
    <n v="9"/>
  </r>
  <r>
    <x v="16"/>
    <x v="0"/>
    <s v="7"/>
    <n v="15767"/>
    <n v="886"/>
    <n v="5.6193315151899535E-2"/>
    <n v="1645.53"/>
    <n v="1.8572573363431151"/>
    <n v="50"/>
    <n v="32.910600000000002"/>
    <n v="5.6433408577878104E-2"/>
    <n v="17"/>
    <n v="0.34"/>
    <n v="11"/>
    <n v="6"/>
  </r>
  <r>
    <x v="17"/>
    <x v="0"/>
    <s v="7"/>
    <n v="15952"/>
    <n v="813"/>
    <n v="5.0965396188565694E-2"/>
    <n v="1658.77"/>
    <n v="2.0403075030750308"/>
    <n v="47"/>
    <n v="35.292978723404254"/>
    <n v="5.7810578105781059E-2"/>
    <n v="22"/>
    <n v="0.46808510638297873"/>
    <n v="12"/>
    <n v="10"/>
  </r>
  <r>
    <x v="18"/>
    <x v="0"/>
    <s v="7"/>
    <n v="15013"/>
    <n v="848"/>
    <n v="5.6484380203823355E-2"/>
    <n v="1530.52"/>
    <n v="1.8048584905660376"/>
    <n v="54"/>
    <n v="28.342962962962961"/>
    <n v="6.3679245283018868E-2"/>
    <n v="18"/>
    <n v="0.33333333333333331"/>
    <n v="14"/>
    <n v="4"/>
  </r>
  <r>
    <x v="19"/>
    <x v="0"/>
    <n v="7"/>
    <n v="17333"/>
    <n v="881"/>
    <n v="5.082790053654878E-2"/>
    <n v="1620.39"/>
    <n v="1.8392622020431328"/>
    <n v="47"/>
    <n v="34.476382978723407"/>
    <n v="5.3348467650397274E-2"/>
    <n v="17"/>
    <n v="0.36170212765957449"/>
    <n v="14"/>
    <n v="3"/>
  </r>
  <r>
    <x v="20"/>
    <x v="0"/>
    <s v="7"/>
    <n v="17815"/>
    <n v="870"/>
    <n v="4.8835251192815045E-2"/>
    <n v="1680.05"/>
    <n v="1.9310919540229885"/>
    <n v="52"/>
    <n v="32.308653846153845"/>
    <n v="5.9770114942528735E-2"/>
    <n v="16"/>
    <n v="0.30769230769230771"/>
    <n v="14"/>
    <n v="2"/>
  </r>
  <r>
    <x v="21"/>
    <x v="0"/>
    <s v="7"/>
    <n v="15153"/>
    <n v="867"/>
    <n v="5.7216392793506238E-2"/>
    <n v="1501.2"/>
    <n v="1.7314878892733565"/>
    <n v="46"/>
    <n v="32.634782608695652"/>
    <n v="5.3056516724336797E-2"/>
    <n v="16"/>
    <n v="0.34782608695652173"/>
    <n v="12"/>
    <n v="4"/>
  </r>
  <r>
    <x v="22"/>
    <x v="0"/>
    <s v="7"/>
    <n v="17418"/>
    <n v="898"/>
    <n v="5.1555861752210358E-2"/>
    <n v="1602.39"/>
    <n v="1.7843986636971048"/>
    <n v="51"/>
    <n v="31.419411764705885"/>
    <n v="5.6792873051224942E-2"/>
    <n v="18"/>
    <n v="0.35294117647058826"/>
    <n v="11"/>
    <n v="7"/>
  </r>
  <r>
    <x v="23"/>
    <x v="0"/>
    <s v="7"/>
    <n v="16745"/>
    <n v="751"/>
    <n v="4.4849208719020602E-2"/>
    <n v="1615.06"/>
    <n v="2.1505459387483357"/>
    <n v="54"/>
    <n v="29.908518518518516"/>
    <n v="7.1904127829560585E-2"/>
    <n v="22"/>
    <n v="0.40740740740740738"/>
    <n v="16"/>
    <n v="6"/>
  </r>
  <r>
    <x v="24"/>
    <x v="0"/>
    <s v="7"/>
    <n v="14925"/>
    <n v="725"/>
    <n v="4.8576214405360134E-2"/>
    <n v="1935.29"/>
    <n v="2.669365517241379"/>
    <n v="53"/>
    <n v="36.514905660377359"/>
    <n v="7.3103448275862071E-2"/>
    <n v="23"/>
    <n v="0.43396226415094341"/>
    <n v="15"/>
    <n v="8"/>
  </r>
  <r>
    <x v="25"/>
    <x v="0"/>
    <s v="7"/>
    <n v="15060"/>
    <n v="892"/>
    <n v="5.9229747675962813E-2"/>
    <n v="1531.92"/>
    <n v="1.7173991031390134"/>
    <n v="52"/>
    <n v="29.46"/>
    <n v="5.829596412556054E-2"/>
    <n v="20"/>
    <n v="0.38461538461538464"/>
    <n v="11"/>
    <n v="9"/>
  </r>
  <r>
    <x v="26"/>
    <x v="0"/>
    <s v="7"/>
    <n v="15916"/>
    <n v="725"/>
    <n v="4.5551646142246799E-2"/>
    <n v="1931.4"/>
    <n v="2.6640000000000001"/>
    <n v="52"/>
    <n v="37.142307692307696"/>
    <n v="7.1724137931034479E-2"/>
    <n v="17"/>
    <n v="0.32692307692307693"/>
    <n v="17"/>
    <n v="0"/>
  </r>
  <r>
    <x v="27"/>
    <x v="0"/>
    <s v="7"/>
    <n v="16502"/>
    <n v="827"/>
    <n v="5.0115137559083749E-2"/>
    <n v="1985.09"/>
    <n v="2.4003506650544133"/>
    <n v="46"/>
    <n v="43.154130434782608"/>
    <n v="5.5622732769044739E-2"/>
    <n v="18"/>
    <n v="0.39130434782608697"/>
    <n v="12"/>
    <n v="6"/>
  </r>
  <r>
    <x v="28"/>
    <x v="0"/>
    <s v="7"/>
    <n v="17681"/>
    <n v="845"/>
    <n v="4.7791414512753802E-2"/>
    <n v="1749.47"/>
    <n v="2.070378698224852"/>
    <n v="47"/>
    <n v="37.222765957446811"/>
    <n v="5.562130177514793E-2"/>
    <n v="19"/>
    <n v="0.40425531914893614"/>
    <n v="16"/>
    <n v="3"/>
  </r>
  <r>
    <x v="29"/>
    <x v="0"/>
    <s v="7"/>
    <n v="17276"/>
    <n v="822"/>
    <n v="4.7580458439453577E-2"/>
    <n v="1867.64"/>
    <n v="2.2720681265206815"/>
    <n v="48"/>
    <n v="38.909166666666671"/>
    <n v="5.8394160583941604E-2"/>
    <n v="23"/>
    <n v="0.47916666666666669"/>
    <n v="18"/>
    <n v="5"/>
  </r>
  <r>
    <x v="0"/>
    <x v="1"/>
    <s v="7"/>
    <n v="15429"/>
    <n v="745"/>
    <n v="4.8285695767710156E-2"/>
    <n v="1850.36"/>
    <n v="2.4837046979865769"/>
    <n v="46"/>
    <n v="40.225217391304348"/>
    <n v="6.174496644295302E-2"/>
    <n v="17"/>
    <n v="0.36956521739130432"/>
    <n v="10"/>
    <n v="7"/>
  </r>
  <r>
    <x v="1"/>
    <x v="1"/>
    <s v="7"/>
    <n v="16444"/>
    <n v="809"/>
    <n v="4.9197275602043296E-2"/>
    <n v="1749.64"/>
    <n v="2.1627194066749076"/>
    <n v="48"/>
    <n v="36.450833333333335"/>
    <n v="5.9332509270704575E-2"/>
    <n v="15"/>
    <n v="0.3125"/>
    <n v="14"/>
    <n v="1"/>
  </r>
  <r>
    <x v="2"/>
    <x v="1"/>
    <s v="7"/>
    <n v="14901"/>
    <n v="846"/>
    <n v="5.6774713106502922E-2"/>
    <n v="1729.07"/>
    <n v="2.0438179669030734"/>
    <n v="54"/>
    <n v="32.019814814814815"/>
    <n v="6.3829787234042548E-2"/>
    <n v="18"/>
    <n v="0.33333333333333331"/>
    <n v="11"/>
    <n v="7"/>
  </r>
  <r>
    <x v="3"/>
    <x v="1"/>
    <s v="7"/>
    <n v="17563"/>
    <n v="748"/>
    <n v="4.2589534817514089E-2"/>
    <n v="1710.35"/>
    <n v="2.2865641711229947"/>
    <n v="53"/>
    <n v="32.270754716981131"/>
    <n v="7.0855614973262038E-2"/>
    <n v="17"/>
    <n v="0.32075471698113206"/>
    <n v="10"/>
    <n v="7"/>
  </r>
  <r>
    <x v="4"/>
    <x v="1"/>
    <s v="7"/>
    <n v="14271"/>
    <n v="796"/>
    <n v="5.5777450774297528E-2"/>
    <n v="1919.21"/>
    <n v="2.4110678391959799"/>
    <n v="45"/>
    <n v="42.649111111111111"/>
    <n v="5.6532663316582916E-2"/>
    <n v="18"/>
    <n v="0.4"/>
    <n v="16"/>
    <n v="2"/>
  </r>
  <r>
    <x v="5"/>
    <x v="1"/>
    <s v="7"/>
    <n v="16894"/>
    <n v="791"/>
    <n v="4.6821356694684506E-2"/>
    <n v="1611.4"/>
    <n v="2.0371681415929204"/>
    <n v="48"/>
    <n v="33.570833333333333"/>
    <n v="6.0682680151706699E-2"/>
    <n v="16"/>
    <n v="0.33333333333333331"/>
    <n v="10"/>
    <n v="6"/>
  </r>
  <r>
    <x v="6"/>
    <x v="1"/>
    <s v="7"/>
    <n v="15062"/>
    <n v="730"/>
    <n v="4.8466339131589431E-2"/>
    <n v="1828.6"/>
    <n v="2.504931506849315"/>
    <n v="45"/>
    <n v="40.635555555555555"/>
    <n v="6.1643835616438353E-2"/>
    <n v="17"/>
    <n v="0.37777777777777777"/>
    <n v="10"/>
    <n v="7"/>
  </r>
  <r>
    <x v="7"/>
    <x v="1"/>
    <s v="7"/>
    <n v="16303"/>
    <n v="887"/>
    <n v="5.4407164325584248E-2"/>
    <n v="1531.79"/>
    <n v="1.7269334836527621"/>
    <n v="54"/>
    <n v="28.366481481481483"/>
    <n v="6.0879368658399095E-2"/>
    <n v="23"/>
    <n v="0.42592592592592593"/>
    <n v="16"/>
    <n v="7"/>
  </r>
  <r>
    <x v="8"/>
    <x v="1"/>
    <s v="7"/>
    <n v="14159"/>
    <n v="810"/>
    <n v="5.7207429903241756E-2"/>
    <n v="1589.04"/>
    <n v="1.9617777777777778"/>
    <n v="54"/>
    <n v="29.426666666666666"/>
    <n v="6.6666666666666666E-2"/>
    <n v="16"/>
    <n v="0.29629629629629628"/>
    <n v="12"/>
    <n v="4"/>
  </r>
  <r>
    <x v="9"/>
    <x v="1"/>
    <s v="7"/>
    <n v="16284"/>
    <n v="751"/>
    <n v="4.6118889707688529E-2"/>
    <n v="1983.94"/>
    <n v="2.6417310252996007"/>
    <n v="51"/>
    <n v="38.900784313725488"/>
    <n v="6.7909454061251665E-2"/>
    <n v="24"/>
    <n v="0.47058823529411764"/>
    <n v="17"/>
    <n v="7"/>
  </r>
  <r>
    <x v="10"/>
    <x v="1"/>
    <s v="7"/>
    <n v="16017"/>
    <n v="809"/>
    <n v="5.050883436348879E-2"/>
    <n v="1505.95"/>
    <n v="1.8614956736711992"/>
    <n v="48"/>
    <n v="31.373958333333334"/>
    <n v="5.9332509270704575E-2"/>
    <n v="17"/>
    <n v="0.35416666666666669"/>
    <n v="10"/>
    <n v="7"/>
  </r>
  <r>
    <x v="11"/>
    <x v="1"/>
    <s v="7"/>
    <n v="15123"/>
    <n v="893"/>
    <n v="5.904913046353237E-2"/>
    <n v="1945.12"/>
    <n v="2.1781858902575588"/>
    <n v="46"/>
    <n v="42.285217391304343"/>
    <n v="5.1511758118701005E-2"/>
    <n v="19"/>
    <n v="0.41304347826086957"/>
    <n v="19"/>
    <n v="0"/>
  </r>
  <r>
    <x v="12"/>
    <x v="1"/>
    <s v="7"/>
    <n v="16089"/>
    <n v="790"/>
    <n v="4.9101870843433398E-2"/>
    <n v="1864.4"/>
    <n v="2.3600000000000003"/>
    <n v="51"/>
    <n v="36.556862745098044"/>
    <n v="6.4556962025316453E-2"/>
    <n v="19"/>
    <n v="0.37254901960784315"/>
    <n v="16"/>
    <n v="3"/>
  </r>
  <r>
    <x v="13"/>
    <x v="1"/>
    <s v="7"/>
    <n v="14583"/>
    <n v="783"/>
    <n v="5.3692655832133306E-2"/>
    <n v="1786.17"/>
    <n v="2.2811877394636015"/>
    <n v="47"/>
    <n v="38.003617021276597"/>
    <n v="6.0025542784163471E-2"/>
    <n v="15"/>
    <n v="0.31914893617021278"/>
    <n v="14"/>
    <n v="1"/>
  </r>
  <r>
    <x v="14"/>
    <x v="1"/>
    <s v="7"/>
    <n v="17976"/>
    <n v="841"/>
    <n v="4.6784601691143748E-2"/>
    <n v="1654.91"/>
    <n v="1.9677883472057076"/>
    <n v="47"/>
    <n v="35.210851063829786"/>
    <n v="5.5885850178359099E-2"/>
    <n v="22"/>
    <n v="0.46808510638297873"/>
    <n v="11"/>
    <n v="11"/>
  </r>
  <r>
    <x v="15"/>
    <x v="1"/>
    <s v="7"/>
    <n v="16071"/>
    <n v="719"/>
    <n v="4.4738970816999561E-2"/>
    <n v="1723.08"/>
    <n v="2.3964951321279555"/>
    <n v="45"/>
    <n v="38.290666666666667"/>
    <n v="6.258692628650904E-2"/>
    <n v="23"/>
    <n v="0.51111111111111107"/>
    <n v="17"/>
    <n v="6"/>
  </r>
  <r>
    <x v="16"/>
    <x v="1"/>
    <s v="7"/>
    <n v="14371"/>
    <n v="885"/>
    <n v="6.1582353350497533E-2"/>
    <n v="1810.17"/>
    <n v="2.0453898305084746"/>
    <n v="54"/>
    <n v="33.521666666666668"/>
    <n v="6.1016949152542375E-2"/>
    <n v="17"/>
    <n v="0.31481481481481483"/>
    <n v="14"/>
    <n v="3"/>
  </r>
  <r>
    <x v="17"/>
    <x v="1"/>
    <s v="7"/>
    <n v="14143"/>
    <n v="766"/>
    <n v="5.41610690801103E-2"/>
    <n v="1520.98"/>
    <n v="1.9856135770234986"/>
    <n v="48"/>
    <n v="31.687083333333334"/>
    <n v="6.2663185378590072E-2"/>
    <n v="19"/>
    <n v="0.39583333333333331"/>
    <n v="12"/>
    <n v="7"/>
  </r>
  <r>
    <x v="18"/>
    <x v="1"/>
    <s v="7"/>
    <n v="16532"/>
    <n v="745"/>
    <n v="4.5064118074038227E-2"/>
    <n v="1901.23"/>
    <n v="2.551986577181208"/>
    <n v="48"/>
    <n v="39.608958333333334"/>
    <n v="6.4429530201342289E-2"/>
    <n v="21"/>
    <n v="0.4375"/>
    <n v="19"/>
    <n v="2"/>
  </r>
  <r>
    <x v="19"/>
    <x v="1"/>
    <s v="7"/>
    <n v="15669"/>
    <n v="804"/>
    <n v="5.1311506796860043E-2"/>
    <n v="1911.47"/>
    <n v="2.3774502487562188"/>
    <n v="54"/>
    <n v="35.397592592592595"/>
    <n v="6.7164179104477612E-2"/>
    <n v="17"/>
    <n v="0.31481481481481483"/>
    <n v="15"/>
    <n v="2"/>
  </r>
  <r>
    <x v="20"/>
    <x v="1"/>
    <s v="7"/>
    <n v="17430"/>
    <n v="740"/>
    <n v="4.2455536431440045E-2"/>
    <n v="1883.22"/>
    <n v="2.5448918918918921"/>
    <n v="45"/>
    <n v="41.849333333333334"/>
    <n v="6.0810810810810814E-2"/>
    <n v="22"/>
    <n v="0.48888888888888887"/>
    <n v="18"/>
    <n v="4"/>
  </r>
  <r>
    <x v="21"/>
    <x v="1"/>
    <s v="7"/>
    <n v="17997"/>
    <n v="871"/>
    <n v="4.8396955048063565E-2"/>
    <n v="1673.77"/>
    <n v="1.9216647531572904"/>
    <n v="52"/>
    <n v="32.187884615384618"/>
    <n v="5.9701492537313432E-2"/>
    <n v="23"/>
    <n v="0.44230769230769229"/>
    <n v="17"/>
    <n v="6"/>
  </r>
  <r>
    <x v="22"/>
    <x v="1"/>
    <s v="7"/>
    <n v="16126"/>
    <n v="731"/>
    <n v="4.5330522138161973E-2"/>
    <n v="1973.93"/>
    <n v="2.7003146374829003"/>
    <n v="49"/>
    <n v="40.284285714285716"/>
    <n v="6.7031463748290013E-2"/>
    <n v="22"/>
    <n v="0.44897959183673469"/>
    <n v="16"/>
    <n v="6"/>
  </r>
  <r>
    <x v="23"/>
    <x v="1"/>
    <s v="7"/>
    <n v="17797"/>
    <n v="796"/>
    <n v="4.4726639321233913E-2"/>
    <n v="1962.12"/>
    <n v="2.4649748743718591"/>
    <n v="47"/>
    <n v="41.747234042553188"/>
    <n v="5.9045226130653265E-2"/>
    <n v="15"/>
    <n v="0.31914893617021278"/>
    <n v="14"/>
    <n v="1"/>
  </r>
  <r>
    <x v="24"/>
    <x v="1"/>
    <s v="7"/>
    <n v="15340"/>
    <n v="832"/>
    <n v="5.4237288135593219E-2"/>
    <n v="1894.07"/>
    <n v="2.2765264423076923"/>
    <n v="53"/>
    <n v="35.737169811320754"/>
    <n v="6.3701923076923073E-2"/>
    <n v="24"/>
    <n v="0.45283018867924529"/>
    <n v="12"/>
    <n v="12"/>
  </r>
  <r>
    <x v="25"/>
    <x v="1"/>
    <s v="7"/>
    <n v="15195"/>
    <n v="740"/>
    <n v="4.8700230338927279E-2"/>
    <n v="1562"/>
    <n v="2.1108108108108108"/>
    <n v="46"/>
    <n v="33.956521739130437"/>
    <n v="6.2162162162162166E-2"/>
    <n v="19"/>
    <n v="0.41304347826086957"/>
    <n v="10"/>
    <n v="9"/>
  </r>
  <r>
    <x v="26"/>
    <x v="1"/>
    <s v="7"/>
    <n v="15380"/>
    <n v="803"/>
    <n v="5.2210663198959686E-2"/>
    <n v="1743.41"/>
    <n v="2.1711207970112079"/>
    <n v="51"/>
    <n v="34.184509803921571"/>
    <n v="6.351183063511831E-2"/>
    <n v="23"/>
    <n v="0.45098039215686275"/>
    <n v="10"/>
    <n v="13"/>
  </r>
  <r>
    <x v="27"/>
    <x v="1"/>
    <s v="7"/>
    <n v="17257"/>
    <n v="898"/>
    <n v="5.2036854609723592E-2"/>
    <n v="1655.45"/>
    <n v="1.8434855233853007"/>
    <n v="52"/>
    <n v="31.835576923076925"/>
    <n v="5.7906458797327393E-2"/>
    <n v="24"/>
    <n v="0.46153846153846156"/>
    <n v="11"/>
    <n v="13"/>
  </r>
  <r>
    <x v="28"/>
    <x v="1"/>
    <s v="7"/>
    <n v="16013"/>
    <n v="867"/>
    <n v="5.4143508399425465E-2"/>
    <n v="1945.62"/>
    <n v="2.2440830449826987"/>
    <n v="53"/>
    <n v="36.709811320754717"/>
    <n v="6.1130334486735868E-2"/>
    <n v="16"/>
    <n v="0.30188679245283018"/>
    <n v="14"/>
    <n v="2"/>
  </r>
  <r>
    <x v="29"/>
    <x v="1"/>
    <s v="7"/>
    <n v="14885"/>
    <n v="706"/>
    <n v="4.743029895868324E-2"/>
    <n v="1986.59"/>
    <n v="2.8138668555240791"/>
    <n v="51"/>
    <n v="38.952745098039216"/>
    <n v="7.2237960339943341E-2"/>
    <n v="24"/>
    <n v="0.47058823529411764"/>
    <n v="14"/>
    <n v="10"/>
  </r>
  <r>
    <x v="0"/>
    <x v="2"/>
    <s v="7"/>
    <n v="17109"/>
    <n v="734"/>
    <n v="4.2901396925594713E-2"/>
    <n v="1513.26"/>
    <n v="2.0616621253405993"/>
    <n v="54"/>
    <n v="28.023333333333333"/>
    <n v="7.3569482288828342E-2"/>
    <n v="20"/>
    <n v="0.37037037037037035"/>
    <n v="14"/>
    <n v="6"/>
  </r>
  <r>
    <x v="1"/>
    <x v="2"/>
    <s v="7"/>
    <n v="16579"/>
    <n v="824"/>
    <n v="4.9701429519271367E-2"/>
    <n v="1859.97"/>
    <n v="2.2572451456310678"/>
    <n v="45"/>
    <n v="41.332666666666668"/>
    <n v="5.461165048543689E-2"/>
    <n v="20"/>
    <n v="0.44444444444444442"/>
    <n v="18"/>
    <n v="2"/>
  </r>
  <r>
    <x v="2"/>
    <x v="2"/>
    <s v="7"/>
    <n v="15060"/>
    <n v="855"/>
    <n v="5.6772908366533863E-2"/>
    <n v="1592.28"/>
    <n v="1.8623157894736841"/>
    <n v="50"/>
    <n v="31.845600000000001"/>
    <n v="5.8479532163742687E-2"/>
    <n v="16"/>
    <n v="0.32"/>
    <n v="15"/>
    <n v="1"/>
  </r>
  <r>
    <x v="3"/>
    <x v="2"/>
    <s v="7"/>
    <n v="14820"/>
    <n v="755"/>
    <n v="5.0944669365721999E-2"/>
    <n v="1734.71"/>
    <n v="2.2976291390728476"/>
    <n v="47"/>
    <n v="36.908723404255319"/>
    <n v="6.225165562913907E-2"/>
    <n v="22"/>
    <n v="0.46808510638297873"/>
    <n v="13"/>
    <n v="9"/>
  </r>
  <r>
    <x v="4"/>
    <x v="2"/>
    <s v="7"/>
    <n v="17948"/>
    <n v="889"/>
    <n v="4.9531981279251174E-2"/>
    <n v="1849.12"/>
    <n v="2.08"/>
    <n v="45"/>
    <n v="41.091555555555551"/>
    <n v="5.0618672665916763E-2"/>
    <n v="15"/>
    <n v="0.33333333333333331"/>
    <n v="14"/>
    <n v="1"/>
  </r>
  <r>
    <x v="5"/>
    <x v="2"/>
    <s v="7"/>
    <n v="17434"/>
    <n v="861"/>
    <n v="4.9386256739704024E-2"/>
    <n v="1940.14"/>
    <n v="2.2533565621370499"/>
    <n v="47"/>
    <n v="41.279574468085109"/>
    <n v="5.45876887340302E-2"/>
    <n v="17"/>
    <n v="0.36170212765957449"/>
    <n v="15"/>
    <n v="2"/>
  </r>
  <r>
    <x v="6"/>
    <x v="2"/>
    <s v="7"/>
    <n v="16441"/>
    <n v="736"/>
    <n v="4.476613344687063E-2"/>
    <n v="1603.47"/>
    <n v="2.1786277173913042"/>
    <n v="53"/>
    <n v="30.254150943396226"/>
    <n v="7.2010869565217392E-2"/>
    <n v="21"/>
    <n v="0.39622641509433965"/>
    <n v="11"/>
    <n v="10"/>
  </r>
  <r>
    <x v="7"/>
    <x v="2"/>
    <s v="7"/>
    <n v="16484"/>
    <n v="779"/>
    <n v="4.7257947100218391E-2"/>
    <n v="1707.8"/>
    <n v="2.1922978177150192"/>
    <n v="52"/>
    <n v="32.842307692307692"/>
    <n v="6.6752246469833118E-2"/>
    <n v="21"/>
    <n v="0.40384615384615385"/>
    <n v="11"/>
    <n v="10"/>
  </r>
  <r>
    <x v="8"/>
    <x v="2"/>
    <s v="7"/>
    <n v="15237"/>
    <n v="754"/>
    <n v="4.9484806720483034E-2"/>
    <n v="1640.97"/>
    <n v="2.1763527851458888"/>
    <n v="46"/>
    <n v="35.673260869565219"/>
    <n v="6.1007957559681698E-2"/>
    <n v="23"/>
    <n v="0.5"/>
    <n v="14"/>
    <n v="9"/>
  </r>
  <r>
    <x v="9"/>
    <x v="2"/>
    <s v="7"/>
    <n v="17817"/>
    <n v="850"/>
    <n v="4.7707245888757931E-2"/>
    <n v="1609.87"/>
    <n v="1.8939647058823528"/>
    <n v="48"/>
    <n v="33.538958333333333"/>
    <n v="5.647058823529412E-2"/>
    <n v="21"/>
    <n v="0.4375"/>
    <n v="15"/>
    <n v="6"/>
  </r>
  <r>
    <x v="10"/>
    <x v="2"/>
    <s v="7"/>
    <n v="17094"/>
    <n v="760"/>
    <n v="4.4460044460044458E-2"/>
    <n v="1603.45"/>
    <n v="2.1098026315789475"/>
    <n v="46"/>
    <n v="34.857608695652175"/>
    <n v="6.0526315789473685E-2"/>
    <n v="21"/>
    <n v="0.45652173913043476"/>
    <n v="18"/>
    <n v="3"/>
  </r>
  <r>
    <x v="11"/>
    <x v="2"/>
    <s v="7"/>
    <n v="15859"/>
    <n v="725"/>
    <n v="4.571536666876852E-2"/>
    <n v="1744.54"/>
    <n v="2.4062620689655172"/>
    <n v="48"/>
    <n v="36.344583333333333"/>
    <n v="6.620689655172414E-2"/>
    <n v="17"/>
    <n v="0.35416666666666669"/>
    <n v="12"/>
    <n v="5"/>
  </r>
  <r>
    <x v="12"/>
    <x v="2"/>
    <s v="7"/>
    <n v="15185"/>
    <n v="861"/>
    <n v="5.6700691471847219E-2"/>
    <n v="1788.43"/>
    <n v="2.0771544715447154"/>
    <n v="50"/>
    <n v="35.768599999999999"/>
    <n v="5.8072009291521488E-2"/>
    <n v="16"/>
    <n v="0.32"/>
    <n v="13"/>
    <n v="3"/>
  </r>
  <r>
    <x v="13"/>
    <x v="2"/>
    <s v="7"/>
    <n v="15176"/>
    <n v="847"/>
    <n v="5.5811808118081181E-2"/>
    <n v="1735.95"/>
    <n v="2.0495277449822904"/>
    <n v="45"/>
    <n v="38.576666666666668"/>
    <n v="5.3128689492325853E-2"/>
    <n v="19"/>
    <n v="0.42222222222222222"/>
    <n v="17"/>
    <n v="2"/>
  </r>
  <r>
    <x v="14"/>
    <x v="2"/>
    <s v="7"/>
    <n v="17861"/>
    <n v="725"/>
    <n v="4.0591232293824532E-2"/>
    <n v="1823.67"/>
    <n v="2.5154068965517244"/>
    <n v="46"/>
    <n v="39.645000000000003"/>
    <n v="6.344827586206897E-2"/>
    <n v="20"/>
    <n v="0.43478260869565216"/>
    <n v="16"/>
    <n v="4"/>
  </r>
  <r>
    <x v="15"/>
    <x v="2"/>
    <s v="7"/>
    <n v="16589"/>
    <n v="869"/>
    <n v="5.2384109952378084E-2"/>
    <n v="1823.51"/>
    <n v="2.0984004602991946"/>
    <n v="53"/>
    <n v="34.40584905660377"/>
    <n v="6.0989643268124283E-2"/>
    <n v="16"/>
    <n v="0.30188679245283018"/>
    <n v="12"/>
    <n v="4"/>
  </r>
  <r>
    <x v="16"/>
    <x v="2"/>
    <s v="7"/>
    <n v="15705"/>
    <n v="760"/>
    <n v="4.8392231773320596E-2"/>
    <n v="1629.52"/>
    <n v="2.1441052631578947"/>
    <n v="52"/>
    <n v="31.336923076923078"/>
    <n v="6.8421052631578952E-2"/>
    <n v="17"/>
    <n v="0.32692307692307693"/>
    <n v="14"/>
    <n v="3"/>
  </r>
  <r>
    <x v="17"/>
    <x v="2"/>
    <s v="7"/>
    <n v="15440"/>
    <n v="852"/>
    <n v="5.5181347150259068E-2"/>
    <n v="1642.52"/>
    <n v="1.9278403755868545"/>
    <n v="49"/>
    <n v="33.520816326530614"/>
    <n v="5.7511737089201875E-2"/>
    <n v="23"/>
    <n v="0.46938775510204084"/>
    <n v="12"/>
    <n v="11"/>
  </r>
  <r>
    <x v="18"/>
    <x v="2"/>
    <s v="7"/>
    <n v="17758"/>
    <n v="743"/>
    <n v="4.1840297330780492E-2"/>
    <n v="1885.75"/>
    <n v="2.5380215343203232"/>
    <n v="53"/>
    <n v="35.580188679245282"/>
    <n v="7.1332436069986543E-2"/>
    <n v="24"/>
    <n v="0.45283018867924529"/>
    <n v="13"/>
    <n v="11"/>
  </r>
  <r>
    <x v="19"/>
    <x v="2"/>
    <s v="7"/>
    <n v="16299"/>
    <n v="808"/>
    <n v="4.9573593471992146E-2"/>
    <n v="1763.8"/>
    <n v="2.1829207920792078"/>
    <n v="54"/>
    <n v="32.662962962962965"/>
    <n v="6.6831683168316836E-2"/>
    <n v="17"/>
    <n v="0.31481481481481483"/>
    <n v="13"/>
    <n v="4"/>
  </r>
  <r>
    <x v="20"/>
    <x v="2"/>
    <s v="7"/>
    <n v="15389"/>
    <n v="731"/>
    <n v="4.7501462083306259E-2"/>
    <n v="1859.31"/>
    <n v="2.543515731874145"/>
    <n v="48"/>
    <n v="38.735624999999999"/>
    <n v="6.5663474692202461E-2"/>
    <n v="16"/>
    <n v="0.33333333333333331"/>
    <n v="14"/>
    <n v="2"/>
  </r>
  <r>
    <x v="21"/>
    <x v="2"/>
    <s v="7"/>
    <n v="15844"/>
    <n v="728"/>
    <n v="4.5947992931078013E-2"/>
    <n v="1891.76"/>
    <n v="2.5985714285714288"/>
    <n v="54"/>
    <n v="35.032592592592593"/>
    <n v="7.4175824175824176E-2"/>
    <n v="17"/>
    <n v="0.31481481481481483"/>
    <n v="14"/>
    <n v="3"/>
  </r>
  <r>
    <x v="22"/>
    <x v="2"/>
    <s v="7"/>
    <n v="14035"/>
    <n v="703"/>
    <n v="5.0089063056644102E-2"/>
    <n v="1917.47"/>
    <n v="2.7275533428165009"/>
    <n v="46"/>
    <n v="41.68413043478261"/>
    <n v="6.5433854907539113E-2"/>
    <n v="16"/>
    <n v="0.34782608695652173"/>
    <n v="12"/>
    <n v="4"/>
  </r>
  <r>
    <x v="23"/>
    <x v="2"/>
    <s v="7"/>
    <n v="17942"/>
    <n v="787"/>
    <n v="4.3863560361163748E-2"/>
    <n v="1817.99"/>
    <n v="2.3100254129606097"/>
    <n v="51"/>
    <n v="35.646862745098041"/>
    <n v="6.480304955527319E-2"/>
    <n v="16"/>
    <n v="0.31372549019607843"/>
    <n v="12"/>
    <n v="4"/>
  </r>
  <r>
    <x v="24"/>
    <x v="2"/>
    <s v="7"/>
    <n v="14909"/>
    <n v="815"/>
    <n v="5.466496746931384E-2"/>
    <n v="1949.82"/>
    <n v="2.3924171779141106"/>
    <n v="52"/>
    <n v="37.496538461538464"/>
    <n v="6.3803680981595098E-2"/>
    <n v="17"/>
    <n v="0.32692307692307693"/>
    <n v="12"/>
    <n v="5"/>
  </r>
  <r>
    <x v="25"/>
    <x v="2"/>
    <s v="7"/>
    <n v="17102"/>
    <n v="710"/>
    <n v="4.151561220909835E-2"/>
    <n v="1550.53"/>
    <n v="2.1838450704225352"/>
    <n v="51"/>
    <n v="30.402549019607843"/>
    <n v="7.1830985915492959E-2"/>
    <n v="20"/>
    <n v="0.39215686274509803"/>
    <n v="10"/>
    <n v="10"/>
  </r>
  <r>
    <x v="26"/>
    <x v="2"/>
    <s v="7"/>
    <n v="17981"/>
    <n v="823"/>
    <n v="4.5770535565318946E-2"/>
    <n v="1753.94"/>
    <n v="2.1311543134872419"/>
    <n v="51"/>
    <n v="34.390980392156862"/>
    <n v="6.1968408262454436E-2"/>
    <n v="20"/>
    <n v="0.39215686274509803"/>
    <n v="11"/>
    <n v="9"/>
  </r>
  <r>
    <x v="27"/>
    <x v="2"/>
    <s v="7"/>
    <n v="15409"/>
    <n v="763"/>
    <n v="4.9516516321630219E-2"/>
    <n v="1536.16"/>
    <n v="2.0133158584534732"/>
    <n v="54"/>
    <n v="28.447407407407407"/>
    <n v="7.0773263433813891E-2"/>
    <n v="21"/>
    <n v="0.3888888888888889"/>
    <n v="12"/>
    <n v="9"/>
  </r>
  <r>
    <x v="28"/>
    <x v="2"/>
    <s v="7"/>
    <n v="15868"/>
    <n v="724"/>
    <n v="4.5626417948071589E-2"/>
    <n v="1919.7"/>
    <n v="2.6515193370165746"/>
    <n v="46"/>
    <n v="41.732608695652175"/>
    <n v="6.3535911602209949E-2"/>
    <n v="19"/>
    <n v="0.41304347826086957"/>
    <n v="17"/>
    <n v="2"/>
  </r>
  <r>
    <x v="29"/>
    <x v="2"/>
    <s v="7"/>
    <n v="14249"/>
    <n v="727"/>
    <n v="5.1021124289423819E-2"/>
    <n v="1973.63"/>
    <n v="2.7147592847317745"/>
    <n v="46"/>
    <n v="42.905000000000001"/>
    <n v="6.3273727647867956E-2"/>
    <n v="16"/>
    <n v="0.34782608695652173"/>
    <n v="16"/>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510FAD9-80D8-40E2-ACA8-98C40CFA6165}" name="PivotTable1" cacheId="0" applyNumberFormats="0" applyBorderFormats="0" applyFontFormats="0" applyPatternFormats="0" applyAlignmentFormats="0" applyWidthHeightFormats="1" dataCaption="Values" updatedVersion="8" minRefreshableVersion="3" useAutoFormatting="1" colGrandTotals="0" itemPrintTitles="1" createdVersion="8" indent="0" compact="0" compactData="0" multipleFieldFilters="0" chartFormat="7">
  <location ref="A1:E34" firstHeaderRow="1" firstDataRow="3" firstDataCol="1"/>
  <pivotFields count="16">
    <pivotField axis="axisRow" compact="0" numFmtId="165" outline="0" showAll="0" insertBlankRow="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axis="axisCol" compact="0" outline="0" showAll="0" insertBlankRow="1">
      <items count="3">
        <item x="0"/>
        <item x="1"/>
        <item t="default"/>
      </items>
    </pivotField>
    <pivotField dataField="1" compact="0" outline="0" showAll="0" insertBlankRow="1">
      <items count="4">
        <item x="0"/>
        <item x="1"/>
        <item x="2"/>
        <item t="default"/>
      </items>
    </pivotField>
    <pivotField compact="0" numFmtId="166" outline="0" showAll="0" insertBlankRow="1"/>
    <pivotField compact="0" outline="0" showAll="0" insertBlankRow="1">
      <items count="174">
        <item x="137"/>
        <item x="164"/>
        <item x="34"/>
        <item x="23"/>
        <item x="44"/>
        <item x="50"/>
        <item x="2"/>
        <item x="161"/>
        <item x="99"/>
        <item x="31"/>
        <item x="38"/>
        <item x="95"/>
        <item x="150"/>
        <item x="131"/>
        <item x="71"/>
        <item x="108"/>
        <item x="15"/>
        <item x="85"/>
        <item x="5"/>
        <item x="113"/>
        <item x="116"/>
        <item x="100"/>
        <item x="18"/>
        <item x="143"/>
        <item x="53"/>
        <item x="0"/>
        <item x="155"/>
        <item x="27"/>
        <item x="93"/>
        <item x="39"/>
        <item x="24"/>
        <item x="67"/>
        <item x="36"/>
        <item x="8"/>
        <item x="9"/>
        <item x="168"/>
        <item x="89"/>
        <item x="165"/>
        <item x="45"/>
        <item x="142"/>
        <item x="73"/>
        <item x="17"/>
        <item x="83"/>
        <item x="147"/>
        <item x="21"/>
        <item x="68"/>
        <item x="11"/>
        <item x="43"/>
        <item x="61"/>
        <item x="63"/>
        <item x="75"/>
        <item x="47"/>
        <item x="166"/>
        <item x="141"/>
        <item x="163"/>
        <item x="14"/>
        <item x="132"/>
        <item x="158"/>
        <item x="123"/>
        <item x="40"/>
        <item x="133"/>
        <item x="84"/>
        <item x="1"/>
        <item x="49"/>
        <item x="144"/>
        <item x="118"/>
        <item x="162"/>
        <item x="149"/>
        <item x="4"/>
        <item x="32"/>
        <item x="139"/>
        <item x="37"/>
        <item x="170"/>
        <item x="22"/>
        <item x="79"/>
        <item x="70"/>
        <item x="90"/>
        <item x="115"/>
        <item x="51"/>
        <item x="103"/>
        <item x="87"/>
        <item x="151"/>
        <item x="66"/>
        <item x="146"/>
        <item x="81"/>
        <item x="58"/>
        <item x="121"/>
        <item x="46"/>
        <item x="96"/>
        <item x="114"/>
        <item x="157"/>
        <item x="112"/>
        <item x="6"/>
        <item x="65"/>
        <item x="148"/>
        <item x="62"/>
        <item x="122"/>
        <item x="159"/>
        <item x="57"/>
        <item x="169"/>
        <item x="69"/>
        <item x="171"/>
        <item x="135"/>
        <item x="20"/>
        <item x="129"/>
        <item x="97"/>
        <item x="138"/>
        <item x="154"/>
        <item x="10"/>
        <item x="78"/>
        <item x="59"/>
        <item x="153"/>
        <item x="134"/>
        <item x="41"/>
        <item x="76"/>
        <item x="56"/>
        <item x="25"/>
        <item x="130"/>
        <item x="74"/>
        <item x="107"/>
        <item x="16"/>
        <item x="42"/>
        <item x="77"/>
        <item x="110"/>
        <item x="19"/>
        <item x="172"/>
        <item x="82"/>
        <item x="127"/>
        <item x="167"/>
        <item x="101"/>
        <item x="92"/>
        <item x="64"/>
        <item x="98"/>
        <item x="128"/>
        <item x="28"/>
        <item x="13"/>
        <item x="104"/>
        <item x="111"/>
        <item x="30"/>
        <item x="152"/>
        <item x="91"/>
        <item x="106"/>
        <item x="35"/>
        <item x="48"/>
        <item x="29"/>
        <item x="55"/>
        <item x="119"/>
        <item x="52"/>
        <item x="160"/>
        <item x="156"/>
        <item x="26"/>
        <item x="145"/>
        <item x="86"/>
        <item x="12"/>
        <item x="102"/>
        <item x="60"/>
        <item x="109"/>
        <item x="7"/>
        <item x="80"/>
        <item x="33"/>
        <item x="124"/>
        <item x="3"/>
        <item x="125"/>
        <item x="117"/>
        <item x="54"/>
        <item x="105"/>
        <item x="126"/>
        <item x="120"/>
        <item x="88"/>
        <item x="136"/>
        <item x="140"/>
        <item x="94"/>
        <item x="72"/>
        <item t="default"/>
      </items>
    </pivotField>
    <pivotField dataField="1" compact="0" outline="0" showAll="0" insertBlankRow="1"/>
    <pivotField compact="0" numFmtId="9" outline="0" showAll="0" insertBlankRow="1"/>
    <pivotField compact="0" numFmtId="1" outline="0" showAll="0" insertBlankRow="1"/>
    <pivotField compact="0" outline="0" showAll="0" insertBlankRow="1"/>
    <pivotField compact="0" numFmtId="1" outline="0" showAll="0" insertBlankRow="1"/>
    <pivotField compact="0" numFmtId="9" outline="0" showAll="0" insertBlankRow="1"/>
    <pivotField compact="0" outline="0" showAll="0" insertBlankRow="1"/>
    <pivotField compact="0" numFmtId="9" outline="0" showAll="0" insertBlankRow="1"/>
    <pivotField compact="0" outline="0" showAll="0" insertBlankRow="1"/>
    <pivotField compact="0" outline="0" showAll="0" insertBlankRow="1"/>
    <pivotField compact="0" numFmtId="1" outline="0" showAll="0" insertBlankRow="1"/>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Fields count="2">
    <field x="1"/>
    <field x="-2"/>
  </colFields>
  <colItems count="4">
    <i>
      <x/>
      <x/>
    </i>
    <i r="1" i="1">
      <x v="1"/>
    </i>
    <i>
      <x v="1"/>
      <x/>
    </i>
    <i r="1" i="1">
      <x v="1"/>
    </i>
  </colItems>
  <dataFields count="2">
    <dataField name="Count of Ad Set Name" fld="2" subtotal="count" baseField="0" baseItem="0"/>
    <dataField name="Sum of Clicks (Traffic)" fld="5" baseField="0" baseItem="0"/>
  </dataFields>
  <formats count="9">
    <format dxfId="24">
      <pivotArea outline="0" collapsedLevelsAreSubtotals="1" fieldPosition="0"/>
    </format>
    <format dxfId="23">
      <pivotArea field="0" type="button" dataOnly="0" labelOnly="1" outline="0" axis="axisRow" fieldPosition="0"/>
    </format>
    <format dxfId="22">
      <pivotArea dataOnly="0" labelOnly="1" grandRow="1" outline="0" fieldPosition="0"/>
    </format>
    <format dxfId="21">
      <pivotArea dataOnly="0" labelOnly="1" outline="0" fieldPosition="0">
        <references count="1">
          <reference field="1" count="0"/>
        </references>
      </pivotArea>
    </format>
    <format dxfId="20">
      <pivotArea dataOnly="0" labelOnly="1" grandCol="1" outline="0" fieldPosition="0"/>
    </format>
    <format dxfId="19">
      <pivotArea dataOnly="0" labelOnly="1" outline="0" fieldPosition="0">
        <references count="1">
          <reference field="1" count="1">
            <x v="0"/>
          </reference>
        </references>
      </pivotArea>
    </format>
    <format dxfId="18">
      <pivotArea dataOnly="0" labelOnly="1" outline="0" offset="A256" fieldPosition="0">
        <references count="1">
          <reference field="1" count="1">
            <x v="0"/>
          </reference>
        </references>
      </pivotArea>
    </format>
    <format dxfId="17">
      <pivotArea dataOnly="0" labelOnly="1" outline="0" fieldPosition="0">
        <references count="1">
          <reference field="1" count="1">
            <x v="1"/>
          </reference>
        </references>
      </pivotArea>
    </format>
    <format dxfId="16">
      <pivotArea dataOnly="0" labelOnly="1" outline="0" offset="A256" fieldPosition="0">
        <references count="1">
          <reference field="1" count="1">
            <x v="1"/>
          </reference>
        </references>
      </pivotArea>
    </format>
  </formats>
  <chartFormats count="4">
    <chartFormat chart="0" format="31" series="1">
      <pivotArea type="data" outline="0" fieldPosition="0">
        <references count="1">
          <reference field="1" count="1" selected="0">
            <x v="1"/>
          </reference>
        </references>
      </pivotArea>
    </chartFormat>
    <chartFormat chart="0" format="32" series="1">
      <pivotArea type="data" outline="0" fieldPosition="0">
        <references count="1">
          <reference field="1" count="1" selected="0">
            <x v="0"/>
          </reference>
        </references>
      </pivotArea>
    </chartFormat>
    <chartFormat chart="0" format="36" series="1">
      <pivotArea type="data" outline="0" fieldPosition="0">
        <references count="2">
          <reference field="4294967294" count="1" selected="0">
            <x v="0"/>
          </reference>
          <reference field="1" count="1" selected="0">
            <x v="1"/>
          </reference>
        </references>
      </pivotArea>
    </chartFormat>
    <chartFormat chart="0" format="37" series="1">
      <pivotArea type="data" outline="0" fieldPosition="0">
        <references count="2">
          <reference field="4294967294" count="1" selected="0">
            <x v="1"/>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InsertBlankRowDefault="1"/>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E437B7-367F-4B6C-9CEF-434E819A7346}" name="PivotTable2" cacheId="1" applyNumberFormats="0" applyBorderFormats="0" applyFontFormats="0" applyPatternFormats="0" applyAlignmentFormats="0" applyWidthHeightFormats="1" dataCaption="Values" updatedVersion="8" minRefreshableVersion="3" useAutoFormatting="1" colGrandTotals="0" itemPrintTitles="1" createdVersion="8" indent="0" compact="0" compactData="0" multipleFieldFilters="0" chartFormat="1">
  <location ref="A1:G34" firstHeaderRow="1" firstDataRow="3" firstDataCol="1"/>
  <pivotFields count="15">
    <pivotField axis="axisRow" compact="0" numFmtId="165" outline="0" showAll="0" insertBlankRow="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axis="axisCol" compact="0" outline="0" showAll="0" insertBlankRow="1">
      <items count="4">
        <item x="2"/>
        <item x="1"/>
        <item x="0"/>
        <item t="default"/>
      </items>
    </pivotField>
    <pivotField dataField="1" compact="0" outline="0" showAll="0" insertBlankRow="1"/>
    <pivotField compact="0" outline="0" showAll="0" insertBlankRow="1"/>
    <pivotField dataField="1" compact="0" outline="0" showAll="0" insertBlankRow="1"/>
    <pivotField compact="0" numFmtId="9" outline="0" showAll="0" insertBlankRow="1"/>
    <pivotField compact="0" numFmtId="166" outline="0" showAll="0" insertBlankRow="1"/>
    <pivotField compact="0" numFmtId="1" outline="0" showAll="0" insertBlankRow="1"/>
    <pivotField compact="0" outline="0" showAll="0" insertBlankRow="1"/>
    <pivotField compact="0" numFmtId="1" outline="0" showAll="0" insertBlankRow="1"/>
    <pivotField compact="0" numFmtId="9" outline="0" showAll="0" insertBlankRow="1"/>
    <pivotField compact="0" outline="0" showAll="0" insertBlankRow="1"/>
    <pivotField compact="0" numFmtId="9" outline="0" showAll="0" insertBlankRow="1"/>
    <pivotField compact="0" outline="0" showAll="0" insertBlankRow="1"/>
    <pivotField compact="0" outline="0" showAll="0" insertBlankRow="1"/>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Fields count="2">
    <field x="1"/>
    <field x="-2"/>
  </colFields>
  <colItems count="6">
    <i>
      <x/>
      <x/>
    </i>
    <i r="1" i="1">
      <x v="1"/>
    </i>
    <i>
      <x v="1"/>
      <x/>
    </i>
    <i r="1" i="1">
      <x v="1"/>
    </i>
    <i>
      <x v="2"/>
      <x/>
    </i>
    <i r="1" i="1">
      <x v="1"/>
    </i>
  </colItems>
  <dataFields count="2">
    <dataField name="Count of Ad Set Name" fld="2" subtotal="count" baseField="0" baseItem="0"/>
    <dataField name="Sum of Clicks (Traffic)" fld="4" baseField="0" baseItem="0"/>
  </dataFields>
  <formats count="15">
    <format dxfId="15">
      <pivotArea type="all" dataOnly="0" outline="0" fieldPosition="0"/>
    </format>
    <format dxfId="14">
      <pivotArea outline="0" collapsedLevelsAreSubtotals="1" fieldPosition="0"/>
    </format>
    <format dxfId="13">
      <pivotArea type="origin" dataOnly="0" labelOnly="1" outline="0" fieldPosition="0"/>
    </format>
    <format dxfId="12">
      <pivotArea field="1" type="button" dataOnly="0" labelOnly="1" outline="0" axis="axisCol" fieldPosition="0"/>
    </format>
    <format dxfId="11">
      <pivotArea type="topRight" dataOnly="0" labelOnly="1" outline="0" fieldPosition="0"/>
    </format>
    <format dxfId="10">
      <pivotArea field="0" type="button" dataOnly="0" labelOnly="1" outline="0" axis="axisRow" fieldPosition="0"/>
    </format>
    <format dxfId="9">
      <pivotArea dataOnly="0" labelOnly="1" outline="0" fieldPosition="0">
        <references count="1">
          <reference field="0" count="0"/>
        </references>
      </pivotArea>
    </format>
    <format dxfId="8">
      <pivotArea dataOnly="0" labelOnly="1" grandRow="1" outline="0" fieldPosition="0"/>
    </format>
    <format dxfId="7">
      <pivotArea dataOnly="0" labelOnly="1" outline="0" fieldPosition="0">
        <references count="1">
          <reference field="1" count="0"/>
        </references>
      </pivotArea>
    </format>
    <format dxfId="6">
      <pivotArea dataOnly="0" labelOnly="1" outline="0" fieldPosition="0">
        <references count="1">
          <reference field="1" count="1">
            <x v="2"/>
          </reference>
        </references>
      </pivotArea>
    </format>
    <format dxfId="5">
      <pivotArea dataOnly="0" labelOnly="1" outline="0" fieldPosition="0">
        <references count="1">
          <reference field="1" count="1">
            <x v="1"/>
          </reference>
        </references>
      </pivotArea>
    </format>
    <format dxfId="4">
      <pivotArea dataOnly="0" labelOnly="1" outline="0" offset="A256" fieldPosition="0">
        <references count="1">
          <reference field="1" count="1">
            <x v="1"/>
          </reference>
        </references>
      </pivotArea>
    </format>
    <format dxfId="3">
      <pivotArea dataOnly="0" labelOnly="1" outline="0" offset="A256" fieldPosition="0">
        <references count="1">
          <reference field="1" count="1">
            <x v="2"/>
          </reference>
        </references>
      </pivotArea>
    </format>
    <format dxfId="2">
      <pivotArea dataOnly="0" labelOnly="1" outline="0" fieldPosition="0">
        <references count="1">
          <reference field="1" count="1">
            <x v="0"/>
          </reference>
        </references>
      </pivotArea>
    </format>
    <format dxfId="1">
      <pivotArea dataOnly="0" labelOnly="1" outline="0" offset="A256" fieldPosition="0">
        <references count="1">
          <reference field="1"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InsertBlankRowDefault="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mpaign" xr10:uid="{8983A38A-151E-495D-8E8A-ED4950D33247}" sourceName="Campaign">
  <extLst>
    <x:ext xmlns:x15="http://schemas.microsoft.com/office/spreadsheetml/2010/11/main" uri="{2F2917AC-EB37-4324-AD4E-5DD8C200BD13}">
      <x15:tableSlicerCache tableId="2"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d_Set_Name" xr10:uid="{F8680ADD-314C-440B-9FC9-5DEFFCB94D3F}" sourceName="Ad Set Name">
  <extLst>
    <x:ext xmlns:x15="http://schemas.microsoft.com/office/spreadsheetml/2010/11/main" uri="{2F2917AC-EB37-4324-AD4E-5DD8C200BD13}">
      <x15:tableSlicerCache tableId="2"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mpaign_Name" xr10:uid="{3A3A63EE-1E6C-4771-AB8A-A693B2BFDF15}" sourceName="Campaign Name">
  <extLst>
    <x:ext xmlns:x15="http://schemas.microsoft.com/office/spreadsheetml/2010/11/main" uri="{2F2917AC-EB37-4324-AD4E-5DD8C200BD13}">
      <x15:tableSlicerCache tableId="1" column="2" sortOrder="descending"/>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d_Set_Name1" xr10:uid="{58F97D8B-C5ED-45A9-9065-0542751DA97F}" sourceName="Ad Set Name">
  <extLst>
    <x:ext xmlns:x15="http://schemas.microsoft.com/office/spreadsheetml/2010/11/main" uri="{2F2917AC-EB37-4324-AD4E-5DD8C200BD13}">
      <x15:tableSlicerCache tableId="1" column="3"/>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TR" xr10:uid="{B0E712D3-F206-4543-8414-608B6E24BF20}" sourceName="CTR">
  <extLst>
    <x:ext xmlns:x15="http://schemas.microsoft.com/office/spreadsheetml/2010/11/main" uri="{2F2917AC-EB37-4324-AD4E-5DD8C200BD13}">
      <x15:tableSlicerCache tableId="1" column="6"/>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TR1" xr10:uid="{D03C92DC-EE9F-4F59-9611-00CD076516C2}" sourceName="CTR">
  <extLst>
    <x:ext xmlns:x15="http://schemas.microsoft.com/office/spreadsheetml/2010/11/main" uri="{2F2917AC-EB37-4324-AD4E-5DD8C200BD13}">
      <x15:tableSlicerCache tableId="2" column="7"/>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mpaign" xr10:uid="{C7FD19A1-E3E0-48D3-ADA1-2CF2042EBC49}" cache="Slicer_Campaign" caption="Campaign" style="SlicerStyleLight3" rowHeight="216000"/>
  <slicer name="Ad Set Name" xr10:uid="{36F8795E-4071-4C25-AA19-F4B065961445}" cache="Slicer_Ad_Set_Name" caption="Ad Set Name" style="SlicerStyleLight3" rowHeight="220133"/>
  <slicer name="CTR 1" xr10:uid="{4D717F85-60A4-481E-BA2B-5973473E96F0}" cache="Slicer_CTR1" caption="CTR" style="SlicerStyleLight3" rowHeight="22013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mpaign Name" xr10:uid="{BB85F488-CB74-4C22-AD88-F3AC7FBC609B}" cache="Slicer_Campaign_Name" caption="Campaign Name" style="SlicerStyleLight3" rowHeight="220133"/>
  <slicer name="Ad Set Name 1" xr10:uid="{5D935FDC-D0D2-4105-9FFA-EA965A8FBEDF}" cache="Slicer_Ad_Set_Name1" caption="Ad Set Name" style="SlicerStyleLight3" rowHeight="220133"/>
  <slicer name="CTR" xr10:uid="{4476C547-B18C-4AD4-8BBB-AB1267996995}" cache="Slicer_CTR" caption="CTR" style="SlicerStyleLight3" rowHeight="22013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9EF1212-240B-481F-A02E-2695DB586B8E}" name="Table2" displayName="Table2" ref="B1:Q181" totalsRowShown="0" headerRowDxfId="59" dataDxfId="58">
  <autoFilter ref="B1:Q181" xr:uid="{C9EF1212-240B-481F-A02E-2695DB586B8E}"/>
  <tableColumns count="16">
    <tableColumn id="1" xr3:uid="{BB629E12-E8D7-4513-83C7-A15D5ECDF29F}" name="Date" dataDxfId="57"/>
    <tableColumn id="2" xr3:uid="{10DC12ED-920E-454C-B90E-5633A110B0C7}" name="Campaign" dataDxfId="56"/>
    <tableColumn id="3" xr3:uid="{BC14E458-83BE-492F-8819-0D77490E7FE0}" name="Ad Set Name" dataDxfId="55"/>
    <tableColumn id="4" xr3:uid="{B161C48B-7D9F-4315-8651-474F4974417A}" name="Cost (INR)" dataDxfId="54"/>
    <tableColumn id="5" xr3:uid="{B0515AC2-F074-409C-A549-9DC2C978E8D0}" name="Impressions" dataDxfId="53"/>
    <tableColumn id="6" xr3:uid="{A8F89D4E-DAE8-4749-8A68-C8531B4E60C6}" name="Clicks (Traffic)" dataDxfId="52"/>
    <tableColumn id="7" xr3:uid="{E673EC1A-CD5E-4001-A1D8-B09798B978AB}" name="CTR" dataDxfId="51">
      <calculatedColumnFormula>G2/F2</calculatedColumnFormula>
    </tableColumn>
    <tableColumn id="8" xr3:uid="{0332CB0E-451F-4CC6-9B58-8D3F31DE6984}" name="CPC (INR)" dataDxfId="50">
      <calculatedColumnFormula>E2/G2</calculatedColumnFormula>
    </tableColumn>
    <tableColumn id="9" xr3:uid="{7E952620-11DB-4749-874D-F09B57F70A36}" name="Leads" dataDxfId="49"/>
    <tableColumn id="10" xr3:uid="{ED6E57F5-E22F-4E03-9337-B50A2C6A5162}" name="CPL (INR)" dataDxfId="48">
      <calculatedColumnFormula>E2/J2</calculatedColumnFormula>
    </tableColumn>
    <tableColumn id="11" xr3:uid="{07CB59D1-0195-483D-B14D-2278DF04FF12}" name="Traffic to Lead" dataDxfId="47">
      <calculatedColumnFormula>J2/G2</calculatedColumnFormula>
    </tableColumn>
    <tableColumn id="12" xr3:uid="{D9AC0A73-4980-43B7-A7FA-C9483E4CB6D1}" name="Call " dataDxfId="46"/>
    <tableColumn id="13" xr3:uid="{06EB4086-405A-490B-8703-6BE49582AE40}" name="Lead to Call" dataDxfId="45">
      <calculatedColumnFormula>M2/J2</calculatedColumnFormula>
    </tableColumn>
    <tableColumn id="14" xr3:uid="{07C6C828-0BA1-4E3F-B0D4-07E4EBA715B3}" name="Type of Call (Online)" dataDxfId="44"/>
    <tableColumn id="15" xr3:uid="{0C3139FD-6C2E-4388-9C0D-4B4265DA3BF4}" name="Type of Call (Offline)" dataDxfId="43">
      <calculatedColumnFormula>M2-O2</calculatedColumnFormula>
    </tableColumn>
    <tableColumn id="16" xr3:uid="{015824FB-1D86-42F1-BDBC-8BA00419530E}" name="CAC" dataDxfId="42">
      <calculatedColumnFormula>E2/M2</calculatedColumnFormula>
    </tableColumn>
  </tableColumns>
  <tableStyleInfo name="TableStyleLight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EB9AFB-7136-4655-94F0-EB5CBA4A1C9D}" name="Table1" displayName="Table1" ref="B1:P271" totalsRowShown="0" headerRowDxfId="41" dataDxfId="40">
  <autoFilter ref="B1:P271" xr:uid="{7EEB9AFB-7136-4655-94F0-EB5CBA4A1C9D}"/>
  <tableColumns count="15">
    <tableColumn id="1" xr3:uid="{09187A35-251F-4C3E-B42B-BCF7CF08E323}" name="Date" dataDxfId="39"/>
    <tableColumn id="2" xr3:uid="{104D951C-9901-4A6F-90EF-C0ACB5F70830}" name="Campaign Name" dataDxfId="38"/>
    <tableColumn id="3" xr3:uid="{2BCECF93-5F74-4356-9EC4-31C1009F960C}" name="Ad Set Name" dataDxfId="37"/>
    <tableColumn id="4" xr3:uid="{F48471BD-2CB2-4D83-813C-DBB021E5E62C}" name="Impressions" dataDxfId="36"/>
    <tableColumn id="5" xr3:uid="{81D57C6B-5165-4B1E-B307-AA5FECB3144E}" name="Clicks (Traffic)" dataDxfId="35"/>
    <tableColumn id="6" xr3:uid="{DA2A6230-0127-45ED-A082-FD3610871FD5}" name="CTR" dataDxfId="34">
      <calculatedColumnFormula>F2/E2</calculatedColumnFormula>
    </tableColumn>
    <tableColumn id="7" xr3:uid="{7697D2E2-B409-457F-97B9-E99090042A48}" name="Cost (INR)" dataDxfId="33"/>
    <tableColumn id="8" xr3:uid="{2B0EEF52-1B85-42B4-90A4-3A25A8582E52}" name="CPC (INR)" dataDxfId="32">
      <calculatedColumnFormula>H2/F2</calculatedColumnFormula>
    </tableColumn>
    <tableColumn id="9" xr3:uid="{A09C6FCA-8EAC-4536-B53C-236B93897DAE}" name="Leads" dataDxfId="31"/>
    <tableColumn id="10" xr3:uid="{C2F536EC-E897-46D2-8B95-CEC59C33B32D}" name="CPL (INR)" dataDxfId="30">
      <calculatedColumnFormula>H2/J2</calculatedColumnFormula>
    </tableColumn>
    <tableColumn id="11" xr3:uid="{EAEBBF4D-C4AF-470E-ADCE-A25C60A8F089}" name="Traffic to Lead" dataDxfId="29">
      <calculatedColumnFormula>J2/F2</calculatedColumnFormula>
    </tableColumn>
    <tableColumn id="12" xr3:uid="{D2516537-03F2-455D-AFE5-7B06B31BE556}" name="Call (Conversion)" dataDxfId="28"/>
    <tableColumn id="13" xr3:uid="{67748E63-D932-413A-9E0B-67BD46DD3451}" name="Lead To Call" dataDxfId="27">
      <calculatedColumnFormula>M2/J2</calculatedColumnFormula>
    </tableColumn>
    <tableColumn id="14" xr3:uid="{EF00595A-3144-49FF-95A7-EF7054DB14D4}" name="Type of Call (Online)" dataDxfId="26"/>
    <tableColumn id="15" xr3:uid="{82A5E3AD-97B4-487A-AB92-61FC4A78CAA0}" name="Type of Call (Offline)" dataDxfId="25">
      <calculatedColumnFormula>M2-O2</calculatedColumnFormula>
    </tableColumn>
  </tableColumns>
  <tableStyleInfo name="TableStyleLight1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270"/>
  <sheetViews>
    <sheetView tabSelected="1" zoomScale="74" workbookViewId="0">
      <pane xSplit="2" ySplit="1" topLeftCell="E13" activePane="bottomRight" state="frozen"/>
      <selection pane="topRight" activeCell="B1" sqref="B1"/>
      <selection pane="bottomLeft" activeCell="A2" sqref="A2"/>
      <selection pane="bottomRight" activeCell="B182" sqref="A182:XFD182"/>
    </sheetView>
  </sheetViews>
  <sheetFormatPr defaultColWidth="12.6328125" defaultRowHeight="12.5"/>
  <cols>
    <col min="1" max="1" width="21.7265625" style="18" customWidth="1"/>
    <col min="2" max="2" width="9.36328125" style="6" bestFit="1" customWidth="1"/>
    <col min="3" max="3" width="13.26953125" style="2" bestFit="1" customWidth="1"/>
    <col min="4" max="4" width="15.26953125" style="2" bestFit="1" customWidth="1"/>
    <col min="5" max="5" width="13.453125" style="12" bestFit="1" customWidth="1"/>
    <col min="6" max="6" width="15.08984375" style="2" bestFit="1" customWidth="1"/>
    <col min="7" max="7" width="16.54296875" style="2" bestFit="1" customWidth="1"/>
    <col min="8" max="8" width="9" style="10" bestFit="1" customWidth="1"/>
    <col min="9" max="9" width="13.08984375" style="2" bestFit="1" customWidth="1"/>
    <col min="10" max="10" width="10.453125" style="2" bestFit="1" customWidth="1"/>
    <col min="11" max="11" width="12.90625" style="2" bestFit="1" customWidth="1"/>
    <col min="12" max="12" width="16.54296875" style="10" bestFit="1" customWidth="1"/>
    <col min="13" max="13" width="9.1796875" style="2" bestFit="1" customWidth="1"/>
    <col min="14" max="14" width="14.6328125" style="10" bestFit="1" customWidth="1"/>
    <col min="15" max="15" width="21" style="2" bestFit="1" customWidth="1"/>
    <col min="16" max="16" width="21.08984375" style="2" bestFit="1" customWidth="1"/>
    <col min="17" max="17" width="9.90625" style="2" bestFit="1" customWidth="1"/>
    <col min="18" max="18" width="8" style="2" customWidth="1"/>
    <col min="19" max="19" width="7.81640625" style="2" customWidth="1"/>
    <col min="20" max="20" width="8.453125" style="2" customWidth="1"/>
    <col min="21" max="21" width="8.6328125" style="2" customWidth="1"/>
    <col min="22" max="16384" width="12.6328125" style="2"/>
  </cols>
  <sheetData>
    <row r="1" spans="2:17">
      <c r="B1" s="5" t="s">
        <v>0</v>
      </c>
      <c r="C1" s="1" t="s">
        <v>26</v>
      </c>
      <c r="D1" s="1" t="s">
        <v>2</v>
      </c>
      <c r="E1" s="11" t="s">
        <v>3</v>
      </c>
      <c r="F1" s="1" t="s">
        <v>4</v>
      </c>
      <c r="G1" s="1" t="s">
        <v>5</v>
      </c>
      <c r="H1" s="9" t="s">
        <v>6</v>
      </c>
      <c r="I1" s="1" t="s">
        <v>7</v>
      </c>
      <c r="J1" s="1" t="s">
        <v>8</v>
      </c>
      <c r="K1" s="1" t="s">
        <v>9</v>
      </c>
      <c r="L1" s="9" t="s">
        <v>10</v>
      </c>
      <c r="M1" s="1" t="s">
        <v>11</v>
      </c>
      <c r="N1" s="9" t="s">
        <v>12</v>
      </c>
      <c r="O1" s="1" t="s">
        <v>13</v>
      </c>
      <c r="P1" s="1" t="s">
        <v>14</v>
      </c>
      <c r="Q1" s="7" t="s">
        <v>15</v>
      </c>
    </row>
    <row r="2" spans="2:17">
      <c r="B2" s="5">
        <v>45383</v>
      </c>
      <c r="C2" s="1" t="s">
        <v>27</v>
      </c>
      <c r="D2" s="1" t="s">
        <v>20</v>
      </c>
      <c r="E2" s="11">
        <v>2330.33</v>
      </c>
      <c r="F2" s="1">
        <v>18714</v>
      </c>
      <c r="G2" s="1">
        <v>1061</v>
      </c>
      <c r="H2" s="9">
        <f t="shared" ref="H2:H181" si="0">G2/F2</f>
        <v>5.6695522069039224E-2</v>
      </c>
      <c r="I2" s="4">
        <f t="shared" ref="I2:I181" si="1">E2/G2</f>
        <v>2.1963524976437321</v>
      </c>
      <c r="J2" s="1">
        <v>51</v>
      </c>
      <c r="K2" s="4">
        <f t="shared" ref="K2:K181" si="2">E2/J2</f>
        <v>45.692745098039211</v>
      </c>
      <c r="L2" s="9">
        <f t="shared" ref="L2:L181" si="3">J2/G2</f>
        <v>4.8067860508953821E-2</v>
      </c>
      <c r="M2" s="1">
        <v>27</v>
      </c>
      <c r="N2" s="9">
        <f t="shared" ref="N2:N181" si="4">M2/J2</f>
        <v>0.52941176470588236</v>
      </c>
      <c r="O2" s="1">
        <v>17</v>
      </c>
      <c r="P2" s="1">
        <f t="shared" ref="P2:P181" si="5">M2-O2</f>
        <v>10</v>
      </c>
      <c r="Q2" s="8">
        <f t="shared" ref="Q2:Q181" si="6">E2/M2</f>
        <v>86.308518518518511</v>
      </c>
    </row>
    <row r="3" spans="2:17">
      <c r="B3" s="5">
        <v>45384</v>
      </c>
      <c r="C3" s="1" t="s">
        <v>27</v>
      </c>
      <c r="D3" s="1" t="s">
        <v>20</v>
      </c>
      <c r="E3" s="11">
        <v>2095.1799999999998</v>
      </c>
      <c r="F3" s="1">
        <v>19795</v>
      </c>
      <c r="G3" s="1">
        <v>1156</v>
      </c>
      <c r="H3" s="9">
        <f t="shared" si="0"/>
        <v>5.8398585501389239E-2</v>
      </c>
      <c r="I3" s="4">
        <f t="shared" si="1"/>
        <v>1.8124394463667819</v>
      </c>
      <c r="J3" s="1">
        <v>51</v>
      </c>
      <c r="K3" s="4">
        <f t="shared" si="2"/>
        <v>41.081960784313722</v>
      </c>
      <c r="L3" s="9">
        <f t="shared" si="3"/>
        <v>4.4117647058823532E-2</v>
      </c>
      <c r="M3" s="1">
        <v>27</v>
      </c>
      <c r="N3" s="9">
        <f t="shared" si="4"/>
        <v>0.52941176470588236</v>
      </c>
      <c r="O3" s="1">
        <v>13</v>
      </c>
      <c r="P3" s="1">
        <f t="shared" si="5"/>
        <v>14</v>
      </c>
      <c r="Q3" s="8">
        <f t="shared" si="6"/>
        <v>77.599259259259256</v>
      </c>
    </row>
    <row r="4" spans="2:17">
      <c r="B4" s="5">
        <v>45385</v>
      </c>
      <c r="C4" s="1" t="s">
        <v>27</v>
      </c>
      <c r="D4" s="1" t="s">
        <v>20</v>
      </c>
      <c r="E4" s="11">
        <v>2333.8200000000002</v>
      </c>
      <c r="F4" s="1">
        <v>18258</v>
      </c>
      <c r="G4" s="1">
        <v>1082</v>
      </c>
      <c r="H4" s="9">
        <f t="shared" si="0"/>
        <v>5.9261693504217332E-2</v>
      </c>
      <c r="I4" s="4">
        <f t="shared" si="1"/>
        <v>2.1569500924214418</v>
      </c>
      <c r="J4" s="1">
        <v>57</v>
      </c>
      <c r="K4" s="4">
        <f t="shared" si="2"/>
        <v>40.944210526315793</v>
      </c>
      <c r="L4" s="9">
        <f t="shared" si="3"/>
        <v>5.2680221811460259E-2</v>
      </c>
      <c r="M4" s="1">
        <v>27</v>
      </c>
      <c r="N4" s="9">
        <f t="shared" si="4"/>
        <v>0.47368421052631576</v>
      </c>
      <c r="O4" s="1">
        <v>15</v>
      </c>
      <c r="P4" s="1">
        <f t="shared" si="5"/>
        <v>12</v>
      </c>
      <c r="Q4" s="8">
        <f t="shared" si="6"/>
        <v>86.437777777777782</v>
      </c>
    </row>
    <row r="5" spans="2:17">
      <c r="B5" s="5">
        <v>45386</v>
      </c>
      <c r="C5" s="1" t="s">
        <v>27</v>
      </c>
      <c r="D5" s="1" t="s">
        <v>20</v>
      </c>
      <c r="E5" s="11">
        <v>2487.0500000000002</v>
      </c>
      <c r="F5" s="1">
        <v>22554</v>
      </c>
      <c r="G5" s="1">
        <v>1002</v>
      </c>
      <c r="H5" s="9">
        <f t="shared" si="0"/>
        <v>4.4426709231178502E-2</v>
      </c>
      <c r="I5" s="4">
        <f t="shared" si="1"/>
        <v>2.4820858283433136</v>
      </c>
      <c r="J5" s="1">
        <v>60</v>
      </c>
      <c r="K5" s="4">
        <f t="shared" si="2"/>
        <v>41.450833333333335</v>
      </c>
      <c r="L5" s="9">
        <f t="shared" si="3"/>
        <v>5.9880239520958084E-2</v>
      </c>
      <c r="M5" s="1">
        <v>35</v>
      </c>
      <c r="N5" s="9">
        <f t="shared" si="4"/>
        <v>0.58333333333333337</v>
      </c>
      <c r="O5" s="1">
        <v>10</v>
      </c>
      <c r="P5" s="1">
        <f t="shared" si="5"/>
        <v>25</v>
      </c>
      <c r="Q5" s="8">
        <f t="shared" si="6"/>
        <v>71.05857142857144</v>
      </c>
    </row>
    <row r="6" spans="2:17">
      <c r="B6" s="5">
        <v>45387</v>
      </c>
      <c r="C6" s="1" t="s">
        <v>27</v>
      </c>
      <c r="D6" s="1" t="s">
        <v>20</v>
      </c>
      <c r="E6" s="11">
        <v>1841.06</v>
      </c>
      <c r="F6" s="1">
        <v>19872</v>
      </c>
      <c r="G6" s="1">
        <v>1078</v>
      </c>
      <c r="H6" s="9">
        <f t="shared" si="0"/>
        <v>5.4247181964573267E-2</v>
      </c>
      <c r="I6" s="4">
        <f t="shared" si="1"/>
        <v>1.7078478664192949</v>
      </c>
      <c r="J6" s="1">
        <v>54</v>
      </c>
      <c r="K6" s="4">
        <f t="shared" si="2"/>
        <v>34.093703703703703</v>
      </c>
      <c r="L6" s="9">
        <f t="shared" si="3"/>
        <v>5.0092764378478663E-2</v>
      </c>
      <c r="M6" s="1">
        <v>37</v>
      </c>
      <c r="N6" s="9">
        <f t="shared" si="4"/>
        <v>0.68518518518518523</v>
      </c>
      <c r="O6" s="1">
        <v>10</v>
      </c>
      <c r="P6" s="1">
        <f t="shared" si="5"/>
        <v>27</v>
      </c>
      <c r="Q6" s="8">
        <f t="shared" si="6"/>
        <v>49.758378378378374</v>
      </c>
    </row>
    <row r="7" spans="2:17">
      <c r="B7" s="5">
        <v>45388</v>
      </c>
      <c r="C7" s="1" t="s">
        <v>27</v>
      </c>
      <c r="D7" s="1" t="s">
        <v>20</v>
      </c>
      <c r="E7" s="11">
        <v>2098.41</v>
      </c>
      <c r="F7" s="1">
        <v>18565</v>
      </c>
      <c r="G7" s="1">
        <v>1085</v>
      </c>
      <c r="H7" s="9">
        <f t="shared" si="0"/>
        <v>5.844330729868031E-2</v>
      </c>
      <c r="I7" s="4">
        <f t="shared" si="1"/>
        <v>1.9340184331797234</v>
      </c>
      <c r="J7" s="1">
        <v>69</v>
      </c>
      <c r="K7" s="4">
        <f t="shared" si="2"/>
        <v>30.411739130434782</v>
      </c>
      <c r="L7" s="9">
        <f t="shared" si="3"/>
        <v>6.3594470046082943E-2</v>
      </c>
      <c r="M7" s="1">
        <v>28</v>
      </c>
      <c r="N7" s="9">
        <f t="shared" si="4"/>
        <v>0.40579710144927539</v>
      </c>
      <c r="O7" s="1">
        <v>13</v>
      </c>
      <c r="P7" s="1">
        <f t="shared" si="5"/>
        <v>15</v>
      </c>
      <c r="Q7" s="8">
        <f t="shared" si="6"/>
        <v>74.943214285714276</v>
      </c>
    </row>
    <row r="8" spans="2:17">
      <c r="B8" s="5">
        <v>45389</v>
      </c>
      <c r="C8" s="1" t="s">
        <v>27</v>
      </c>
      <c r="D8" s="1" t="s">
        <v>20</v>
      </c>
      <c r="E8" s="11">
        <v>2451.69</v>
      </c>
      <c r="F8" s="1">
        <v>20690</v>
      </c>
      <c r="G8" s="1">
        <v>932</v>
      </c>
      <c r="H8" s="9">
        <f t="shared" si="0"/>
        <v>4.5045915901401647E-2</v>
      </c>
      <c r="I8" s="4">
        <f t="shared" si="1"/>
        <v>2.6305686695278969</v>
      </c>
      <c r="J8" s="1">
        <v>65</v>
      </c>
      <c r="K8" s="4">
        <f t="shared" si="2"/>
        <v>37.71830769230769</v>
      </c>
      <c r="L8" s="9">
        <f t="shared" si="3"/>
        <v>6.974248927038626E-2</v>
      </c>
      <c r="M8" s="1">
        <v>35</v>
      </c>
      <c r="N8" s="9">
        <f t="shared" si="4"/>
        <v>0.53846153846153844</v>
      </c>
      <c r="O8" s="1">
        <v>11</v>
      </c>
      <c r="P8" s="1">
        <f t="shared" si="5"/>
        <v>24</v>
      </c>
      <c r="Q8" s="8">
        <f t="shared" si="6"/>
        <v>70.048285714285711</v>
      </c>
    </row>
    <row r="9" spans="2:17">
      <c r="B9" s="5">
        <v>45390</v>
      </c>
      <c r="C9" s="1" t="s">
        <v>27</v>
      </c>
      <c r="D9" s="1" t="s">
        <v>20</v>
      </c>
      <c r="E9" s="11">
        <v>2146.37</v>
      </c>
      <c r="F9" s="1">
        <v>22444</v>
      </c>
      <c r="G9" s="1">
        <v>1176</v>
      </c>
      <c r="H9" s="9">
        <f t="shared" si="0"/>
        <v>5.2397077169844951E-2</v>
      </c>
      <c r="I9" s="4">
        <f t="shared" si="1"/>
        <v>1.8251445578231291</v>
      </c>
      <c r="J9" s="1">
        <v>67</v>
      </c>
      <c r="K9" s="4">
        <f t="shared" si="2"/>
        <v>32.03537313432836</v>
      </c>
      <c r="L9" s="9">
        <f t="shared" si="3"/>
        <v>5.6972789115646259E-2</v>
      </c>
      <c r="M9" s="1">
        <v>32</v>
      </c>
      <c r="N9" s="9">
        <f t="shared" si="4"/>
        <v>0.47761194029850745</v>
      </c>
      <c r="O9" s="1">
        <v>13</v>
      </c>
      <c r="P9" s="1">
        <f t="shared" si="5"/>
        <v>19</v>
      </c>
      <c r="Q9" s="8">
        <f t="shared" si="6"/>
        <v>67.074062499999997</v>
      </c>
    </row>
    <row r="10" spans="2:17">
      <c r="B10" s="5">
        <v>45391</v>
      </c>
      <c r="C10" s="1" t="s">
        <v>27</v>
      </c>
      <c r="D10" s="1" t="s">
        <v>20</v>
      </c>
      <c r="E10" s="11">
        <v>2005.48</v>
      </c>
      <c r="F10" s="1">
        <v>18767</v>
      </c>
      <c r="G10" s="1">
        <v>1132</v>
      </c>
      <c r="H10" s="9">
        <f t="shared" si="0"/>
        <v>6.0318644429050994E-2</v>
      </c>
      <c r="I10" s="4">
        <f t="shared" si="1"/>
        <v>1.771625441696113</v>
      </c>
      <c r="J10" s="1">
        <v>51</v>
      </c>
      <c r="K10" s="4">
        <f t="shared" si="2"/>
        <v>39.323137254901958</v>
      </c>
      <c r="L10" s="9">
        <f t="shared" si="3"/>
        <v>4.5053003533568906E-2</v>
      </c>
      <c r="M10" s="1">
        <v>34</v>
      </c>
      <c r="N10" s="9">
        <f t="shared" si="4"/>
        <v>0.66666666666666663</v>
      </c>
      <c r="O10" s="1">
        <v>17</v>
      </c>
      <c r="P10" s="1">
        <f t="shared" si="5"/>
        <v>17</v>
      </c>
      <c r="Q10" s="8">
        <f t="shared" si="6"/>
        <v>58.984705882352941</v>
      </c>
    </row>
    <row r="11" spans="2:17">
      <c r="B11" s="5">
        <v>45392</v>
      </c>
      <c r="C11" s="1" t="s">
        <v>27</v>
      </c>
      <c r="D11" s="1" t="s">
        <v>20</v>
      </c>
      <c r="E11" s="11">
        <v>1887.03</v>
      </c>
      <c r="F11" s="1">
        <v>18791</v>
      </c>
      <c r="G11" s="1">
        <v>1060</v>
      </c>
      <c r="H11" s="9">
        <f t="shared" si="0"/>
        <v>5.6409983502740672E-2</v>
      </c>
      <c r="I11" s="4">
        <f t="shared" si="1"/>
        <v>1.7802169811320754</v>
      </c>
      <c r="J11" s="1">
        <v>68</v>
      </c>
      <c r="K11" s="4">
        <f t="shared" si="2"/>
        <v>27.750441176470588</v>
      </c>
      <c r="L11" s="9">
        <f t="shared" si="3"/>
        <v>6.4150943396226415E-2</v>
      </c>
      <c r="M11" s="1">
        <v>27</v>
      </c>
      <c r="N11" s="9">
        <f t="shared" si="4"/>
        <v>0.39705882352941174</v>
      </c>
      <c r="O11" s="1">
        <v>17</v>
      </c>
      <c r="P11" s="1">
        <f t="shared" si="5"/>
        <v>10</v>
      </c>
      <c r="Q11" s="8">
        <f t="shared" si="6"/>
        <v>69.89</v>
      </c>
    </row>
    <row r="12" spans="2:17">
      <c r="B12" s="5">
        <v>45393</v>
      </c>
      <c r="C12" s="1" t="s">
        <v>27</v>
      </c>
      <c r="D12" s="1" t="s">
        <v>20</v>
      </c>
      <c r="E12" s="11">
        <v>1984.95</v>
      </c>
      <c r="F12" s="1">
        <v>21074</v>
      </c>
      <c r="G12" s="1">
        <v>1068</v>
      </c>
      <c r="H12" s="9">
        <f t="shared" si="0"/>
        <v>5.0678561260320776E-2</v>
      </c>
      <c r="I12" s="4">
        <f t="shared" si="1"/>
        <v>1.8585674157303371</v>
      </c>
      <c r="J12" s="1">
        <v>53</v>
      </c>
      <c r="K12" s="4">
        <f t="shared" si="2"/>
        <v>37.451886792452832</v>
      </c>
      <c r="L12" s="9">
        <f t="shared" si="3"/>
        <v>4.9625468164794011E-2</v>
      </c>
      <c r="M12" s="1">
        <v>24</v>
      </c>
      <c r="N12" s="9">
        <f t="shared" si="4"/>
        <v>0.45283018867924529</v>
      </c>
      <c r="O12" s="1">
        <v>14</v>
      </c>
      <c r="P12" s="1">
        <f t="shared" si="5"/>
        <v>10</v>
      </c>
      <c r="Q12" s="8">
        <f t="shared" si="6"/>
        <v>82.706249999999997</v>
      </c>
    </row>
    <row r="13" spans="2:17">
      <c r="B13" s="5">
        <v>45394</v>
      </c>
      <c r="C13" s="1" t="s">
        <v>27</v>
      </c>
      <c r="D13" s="1" t="s">
        <v>20</v>
      </c>
      <c r="E13" s="11">
        <v>1975.22</v>
      </c>
      <c r="F13" s="1">
        <v>19297</v>
      </c>
      <c r="G13" s="1">
        <v>1129</v>
      </c>
      <c r="H13" s="9">
        <f t="shared" si="0"/>
        <v>5.8506503601596101E-2</v>
      </c>
      <c r="I13" s="4">
        <f t="shared" si="1"/>
        <v>1.7495305580159433</v>
      </c>
      <c r="J13" s="1">
        <v>61</v>
      </c>
      <c r="K13" s="4">
        <f t="shared" si="2"/>
        <v>32.38065573770492</v>
      </c>
      <c r="L13" s="9">
        <f t="shared" si="3"/>
        <v>5.4030115146147036E-2</v>
      </c>
      <c r="M13" s="1">
        <v>37</v>
      </c>
      <c r="N13" s="9">
        <f t="shared" si="4"/>
        <v>0.60655737704918034</v>
      </c>
      <c r="O13" s="1">
        <v>11</v>
      </c>
      <c r="P13" s="1">
        <f t="shared" si="5"/>
        <v>26</v>
      </c>
      <c r="Q13" s="8">
        <f t="shared" si="6"/>
        <v>53.384324324324325</v>
      </c>
    </row>
    <row r="14" spans="2:17">
      <c r="B14" s="5">
        <v>45395</v>
      </c>
      <c r="C14" s="1" t="s">
        <v>27</v>
      </c>
      <c r="D14" s="1" t="s">
        <v>20</v>
      </c>
      <c r="E14" s="11">
        <v>2354.5</v>
      </c>
      <c r="F14" s="1">
        <v>22340</v>
      </c>
      <c r="G14" s="1">
        <v>1032</v>
      </c>
      <c r="H14" s="9">
        <f t="shared" si="0"/>
        <v>4.6195165622202328E-2</v>
      </c>
      <c r="I14" s="4">
        <f t="shared" si="1"/>
        <v>2.2814922480620154</v>
      </c>
      <c r="J14" s="1">
        <v>60</v>
      </c>
      <c r="K14" s="4">
        <f t="shared" si="2"/>
        <v>39.241666666666667</v>
      </c>
      <c r="L14" s="9">
        <f t="shared" si="3"/>
        <v>5.8139534883720929E-2</v>
      </c>
      <c r="M14" s="1">
        <v>32</v>
      </c>
      <c r="N14" s="9">
        <f t="shared" si="4"/>
        <v>0.53333333333333333</v>
      </c>
      <c r="O14" s="1">
        <v>13</v>
      </c>
      <c r="P14" s="1">
        <f t="shared" si="5"/>
        <v>19</v>
      </c>
      <c r="Q14" s="8">
        <f t="shared" si="6"/>
        <v>73.578125</v>
      </c>
    </row>
    <row r="15" spans="2:17">
      <c r="B15" s="5">
        <v>45396</v>
      </c>
      <c r="C15" s="1" t="s">
        <v>27</v>
      </c>
      <c r="D15" s="1" t="s">
        <v>20</v>
      </c>
      <c r="E15" s="11">
        <v>1827.09</v>
      </c>
      <c r="F15" s="1">
        <v>21844</v>
      </c>
      <c r="G15" s="1">
        <v>1047</v>
      </c>
      <c r="H15" s="9">
        <f t="shared" si="0"/>
        <v>4.7930781908075447E-2</v>
      </c>
      <c r="I15" s="4">
        <f t="shared" si="1"/>
        <v>1.7450716332378222</v>
      </c>
      <c r="J15" s="1">
        <v>55</v>
      </c>
      <c r="K15" s="4">
        <f t="shared" si="2"/>
        <v>33.219818181818184</v>
      </c>
      <c r="L15" s="9">
        <f t="shared" si="3"/>
        <v>5.253104106972302E-2</v>
      </c>
      <c r="M15" s="1">
        <v>24</v>
      </c>
      <c r="N15" s="9">
        <f t="shared" si="4"/>
        <v>0.43636363636363634</v>
      </c>
      <c r="O15" s="1">
        <v>17</v>
      </c>
      <c r="P15" s="1">
        <f t="shared" si="5"/>
        <v>7</v>
      </c>
      <c r="Q15" s="8">
        <f t="shared" si="6"/>
        <v>76.128749999999997</v>
      </c>
    </row>
    <row r="16" spans="2:17">
      <c r="B16" s="5">
        <v>45397</v>
      </c>
      <c r="C16" s="1" t="s">
        <v>27</v>
      </c>
      <c r="D16" s="1" t="s">
        <v>20</v>
      </c>
      <c r="E16" s="11">
        <v>1952.54</v>
      </c>
      <c r="F16" s="1">
        <v>19528</v>
      </c>
      <c r="G16" s="1">
        <v>1017</v>
      </c>
      <c r="H16" s="9">
        <f t="shared" si="0"/>
        <v>5.2079065956575174E-2</v>
      </c>
      <c r="I16" s="4">
        <f t="shared" si="1"/>
        <v>1.9199016715830874</v>
      </c>
      <c r="J16" s="1">
        <v>68</v>
      </c>
      <c r="K16" s="4">
        <f t="shared" si="2"/>
        <v>28.713823529411766</v>
      </c>
      <c r="L16" s="9">
        <f t="shared" si="3"/>
        <v>6.6863323500491637E-2</v>
      </c>
      <c r="M16" s="1">
        <v>39</v>
      </c>
      <c r="N16" s="9">
        <f t="shared" si="4"/>
        <v>0.57352941176470584</v>
      </c>
      <c r="O16" s="1">
        <v>19</v>
      </c>
      <c r="P16" s="1">
        <f t="shared" si="5"/>
        <v>20</v>
      </c>
      <c r="Q16" s="8">
        <f t="shared" si="6"/>
        <v>50.065128205128204</v>
      </c>
    </row>
    <row r="17" spans="2:17">
      <c r="B17" s="5">
        <v>45398</v>
      </c>
      <c r="C17" s="1" t="s">
        <v>27</v>
      </c>
      <c r="D17" s="1" t="s">
        <v>20</v>
      </c>
      <c r="E17" s="11">
        <v>2370.88</v>
      </c>
      <c r="F17" s="1">
        <v>18550</v>
      </c>
      <c r="G17" s="1">
        <v>1027</v>
      </c>
      <c r="H17" s="9">
        <f t="shared" si="0"/>
        <v>5.536388140161725E-2</v>
      </c>
      <c r="I17" s="4">
        <f t="shared" si="1"/>
        <v>2.3085491723466407</v>
      </c>
      <c r="J17" s="1">
        <v>63</v>
      </c>
      <c r="K17" s="4">
        <f t="shared" si="2"/>
        <v>37.633015873015871</v>
      </c>
      <c r="L17" s="9">
        <f t="shared" si="3"/>
        <v>6.1343719571567673E-2</v>
      </c>
      <c r="M17" s="1">
        <v>22</v>
      </c>
      <c r="N17" s="9">
        <f t="shared" si="4"/>
        <v>0.34920634920634919</v>
      </c>
      <c r="O17" s="1">
        <v>16</v>
      </c>
      <c r="P17" s="1">
        <f t="shared" si="5"/>
        <v>6</v>
      </c>
      <c r="Q17" s="8">
        <f t="shared" si="6"/>
        <v>107.76727272727273</v>
      </c>
    </row>
    <row r="18" spans="2:17">
      <c r="B18" s="5">
        <v>45399</v>
      </c>
      <c r="C18" s="1" t="s">
        <v>27</v>
      </c>
      <c r="D18" s="1" t="s">
        <v>20</v>
      </c>
      <c r="E18" s="11">
        <v>2331.91</v>
      </c>
      <c r="F18" s="1">
        <v>21397</v>
      </c>
      <c r="G18" s="1">
        <v>1090</v>
      </c>
      <c r="H18" s="9">
        <f t="shared" si="0"/>
        <v>5.0941720801981588E-2</v>
      </c>
      <c r="I18" s="4">
        <f t="shared" si="1"/>
        <v>2.1393669724770641</v>
      </c>
      <c r="J18" s="1">
        <v>64</v>
      </c>
      <c r="K18" s="4">
        <f t="shared" si="2"/>
        <v>36.436093749999998</v>
      </c>
      <c r="L18" s="9">
        <f t="shared" si="3"/>
        <v>5.8715596330275233E-2</v>
      </c>
      <c r="M18" s="1">
        <v>31</v>
      </c>
      <c r="N18" s="9">
        <f t="shared" si="4"/>
        <v>0.484375</v>
      </c>
      <c r="O18" s="1">
        <v>10</v>
      </c>
      <c r="P18" s="1">
        <f t="shared" si="5"/>
        <v>21</v>
      </c>
      <c r="Q18" s="8">
        <f t="shared" si="6"/>
        <v>75.222903225806448</v>
      </c>
    </row>
    <row r="19" spans="2:17">
      <c r="B19" s="5">
        <v>45400</v>
      </c>
      <c r="C19" s="1" t="s">
        <v>27</v>
      </c>
      <c r="D19" s="1" t="s">
        <v>20</v>
      </c>
      <c r="E19" s="11">
        <v>1886.74</v>
      </c>
      <c r="F19" s="1">
        <v>19094</v>
      </c>
      <c r="G19" s="1">
        <v>1002</v>
      </c>
      <c r="H19" s="9">
        <f t="shared" si="0"/>
        <v>5.2477217974232743E-2</v>
      </c>
      <c r="I19" s="4">
        <f t="shared" si="1"/>
        <v>1.8829740518962077</v>
      </c>
      <c r="J19" s="1">
        <v>67</v>
      </c>
      <c r="K19" s="4">
        <f t="shared" si="2"/>
        <v>28.160298507462688</v>
      </c>
      <c r="L19" s="9">
        <f t="shared" si="3"/>
        <v>6.6866267465069865E-2</v>
      </c>
      <c r="M19" s="1">
        <v>33</v>
      </c>
      <c r="N19" s="9">
        <f t="shared" si="4"/>
        <v>0.4925373134328358</v>
      </c>
      <c r="O19" s="1">
        <v>16</v>
      </c>
      <c r="P19" s="1">
        <f t="shared" si="5"/>
        <v>17</v>
      </c>
      <c r="Q19" s="8">
        <f t="shared" si="6"/>
        <v>57.173939393939392</v>
      </c>
    </row>
    <row r="20" spans="2:17">
      <c r="B20" s="5">
        <v>45401</v>
      </c>
      <c r="C20" s="1" t="s">
        <v>27</v>
      </c>
      <c r="D20" s="1" t="s">
        <v>20</v>
      </c>
      <c r="E20" s="11">
        <v>1951.15</v>
      </c>
      <c r="F20" s="1">
        <v>18682</v>
      </c>
      <c r="G20" s="1">
        <v>1130</v>
      </c>
      <c r="H20" s="9">
        <f t="shared" si="0"/>
        <v>6.0486029333047857E-2</v>
      </c>
      <c r="I20" s="4">
        <f t="shared" si="1"/>
        <v>1.7266814159292037</v>
      </c>
      <c r="J20" s="1">
        <v>53</v>
      </c>
      <c r="K20" s="4">
        <f t="shared" si="2"/>
        <v>36.814150943396228</v>
      </c>
      <c r="L20" s="9">
        <f t="shared" si="3"/>
        <v>4.6902654867256637E-2</v>
      </c>
      <c r="M20" s="1">
        <v>29</v>
      </c>
      <c r="N20" s="9">
        <f t="shared" si="4"/>
        <v>0.54716981132075471</v>
      </c>
      <c r="O20" s="1">
        <v>14</v>
      </c>
      <c r="P20" s="1">
        <f t="shared" si="5"/>
        <v>15</v>
      </c>
      <c r="Q20" s="8">
        <f t="shared" si="6"/>
        <v>67.281034482758628</v>
      </c>
    </row>
    <row r="21" spans="2:17">
      <c r="B21" s="5">
        <v>45402</v>
      </c>
      <c r="C21" s="1" t="s">
        <v>27</v>
      </c>
      <c r="D21" s="1" t="s">
        <v>20</v>
      </c>
      <c r="E21" s="11">
        <v>2234.3000000000002</v>
      </c>
      <c r="F21" s="1">
        <v>21522</v>
      </c>
      <c r="G21" s="1">
        <v>1060</v>
      </c>
      <c r="H21" s="9">
        <f t="shared" si="0"/>
        <v>4.9251928259455444E-2</v>
      </c>
      <c r="I21" s="4">
        <f t="shared" si="1"/>
        <v>2.1078301886792454</v>
      </c>
      <c r="J21" s="1">
        <v>53</v>
      </c>
      <c r="K21" s="4">
        <f t="shared" si="2"/>
        <v>42.156603773584912</v>
      </c>
      <c r="L21" s="9">
        <f t="shared" si="3"/>
        <v>0.05</v>
      </c>
      <c r="M21" s="1">
        <v>33</v>
      </c>
      <c r="N21" s="9">
        <f t="shared" si="4"/>
        <v>0.62264150943396224</v>
      </c>
      <c r="O21" s="1">
        <v>18</v>
      </c>
      <c r="P21" s="1">
        <f t="shared" si="5"/>
        <v>15</v>
      </c>
      <c r="Q21" s="8">
        <f t="shared" si="6"/>
        <v>67.706060606060618</v>
      </c>
    </row>
    <row r="22" spans="2:17">
      <c r="B22" s="5">
        <v>45403</v>
      </c>
      <c r="C22" s="1" t="s">
        <v>27</v>
      </c>
      <c r="D22" s="1" t="s">
        <v>20</v>
      </c>
      <c r="E22" s="11">
        <v>2042.35</v>
      </c>
      <c r="F22" s="1">
        <v>20924</v>
      </c>
      <c r="G22" s="1">
        <v>908</v>
      </c>
      <c r="H22" s="9">
        <f t="shared" si="0"/>
        <v>4.339514433186771E-2</v>
      </c>
      <c r="I22" s="4">
        <f t="shared" si="1"/>
        <v>2.2492841409691628</v>
      </c>
      <c r="J22" s="1">
        <v>69</v>
      </c>
      <c r="K22" s="4">
        <f t="shared" si="2"/>
        <v>29.599275362318838</v>
      </c>
      <c r="L22" s="9">
        <f t="shared" si="3"/>
        <v>7.5991189427312769E-2</v>
      </c>
      <c r="M22" s="1">
        <v>38</v>
      </c>
      <c r="N22" s="9">
        <f t="shared" si="4"/>
        <v>0.55072463768115942</v>
      </c>
      <c r="O22" s="1">
        <v>17</v>
      </c>
      <c r="P22" s="1">
        <f t="shared" si="5"/>
        <v>21</v>
      </c>
      <c r="Q22" s="8">
        <f t="shared" si="6"/>
        <v>53.746052631578948</v>
      </c>
    </row>
    <row r="23" spans="2:17">
      <c r="B23" s="5">
        <v>45404</v>
      </c>
      <c r="C23" s="1" t="s">
        <v>27</v>
      </c>
      <c r="D23" s="1" t="s">
        <v>20</v>
      </c>
      <c r="E23" s="11">
        <v>2114.52</v>
      </c>
      <c r="F23" s="1">
        <v>19273</v>
      </c>
      <c r="G23" s="1">
        <v>1014</v>
      </c>
      <c r="H23" s="9">
        <f t="shared" si="0"/>
        <v>5.2612463031183519E-2</v>
      </c>
      <c r="I23" s="4">
        <f t="shared" si="1"/>
        <v>2.0853254437869824</v>
      </c>
      <c r="J23" s="1">
        <v>58</v>
      </c>
      <c r="K23" s="4">
        <f t="shared" si="2"/>
        <v>36.457241379310346</v>
      </c>
      <c r="L23" s="9">
        <f t="shared" si="3"/>
        <v>5.7199211045364892E-2</v>
      </c>
      <c r="M23" s="1">
        <v>25</v>
      </c>
      <c r="N23" s="9">
        <f t="shared" si="4"/>
        <v>0.43103448275862066</v>
      </c>
      <c r="O23" s="1">
        <v>16</v>
      </c>
      <c r="P23" s="1">
        <f t="shared" si="5"/>
        <v>9</v>
      </c>
      <c r="Q23" s="8">
        <f t="shared" si="6"/>
        <v>84.580799999999996</v>
      </c>
    </row>
    <row r="24" spans="2:17">
      <c r="B24" s="5">
        <v>45405</v>
      </c>
      <c r="C24" s="1" t="s">
        <v>27</v>
      </c>
      <c r="D24" s="1" t="s">
        <v>20</v>
      </c>
      <c r="E24" s="11">
        <v>2394.3200000000002</v>
      </c>
      <c r="F24" s="1">
        <v>20044</v>
      </c>
      <c r="G24" s="1">
        <v>932</v>
      </c>
      <c r="H24" s="9">
        <f t="shared" si="0"/>
        <v>4.6497705048892439E-2</v>
      </c>
      <c r="I24" s="4">
        <f t="shared" si="1"/>
        <v>2.5690128755364809</v>
      </c>
      <c r="J24" s="1">
        <v>65</v>
      </c>
      <c r="K24" s="4">
        <f t="shared" si="2"/>
        <v>36.835692307692312</v>
      </c>
      <c r="L24" s="9">
        <f t="shared" si="3"/>
        <v>6.974248927038626E-2</v>
      </c>
      <c r="M24" s="1">
        <v>35</v>
      </c>
      <c r="N24" s="9">
        <f t="shared" si="4"/>
        <v>0.53846153846153844</v>
      </c>
      <c r="O24" s="1">
        <v>16</v>
      </c>
      <c r="P24" s="1">
        <f t="shared" si="5"/>
        <v>19</v>
      </c>
      <c r="Q24" s="8">
        <f t="shared" si="6"/>
        <v>68.409142857142868</v>
      </c>
    </row>
    <row r="25" spans="2:17">
      <c r="B25" s="5">
        <v>45406</v>
      </c>
      <c r="C25" s="1" t="s">
        <v>27</v>
      </c>
      <c r="D25" s="1" t="s">
        <v>20</v>
      </c>
      <c r="E25" s="11">
        <v>2123.85</v>
      </c>
      <c r="F25" s="1">
        <v>18188</v>
      </c>
      <c r="G25" s="1">
        <v>921</v>
      </c>
      <c r="H25" s="9">
        <f t="shared" si="0"/>
        <v>5.0637783153727731E-2</v>
      </c>
      <c r="I25" s="4">
        <f t="shared" si="1"/>
        <v>2.3060260586319217</v>
      </c>
      <c r="J25" s="1">
        <v>62</v>
      </c>
      <c r="K25" s="4">
        <f t="shared" si="2"/>
        <v>34.255645161290325</v>
      </c>
      <c r="L25" s="9">
        <f t="shared" si="3"/>
        <v>6.7318132464712271E-2</v>
      </c>
      <c r="M25" s="1">
        <v>23</v>
      </c>
      <c r="N25" s="9">
        <f t="shared" si="4"/>
        <v>0.37096774193548387</v>
      </c>
      <c r="O25" s="1">
        <v>13</v>
      </c>
      <c r="P25" s="1">
        <f t="shared" si="5"/>
        <v>10</v>
      </c>
      <c r="Q25" s="8">
        <f t="shared" si="6"/>
        <v>92.341304347826082</v>
      </c>
    </row>
    <row r="26" spans="2:17">
      <c r="B26" s="5">
        <v>45407</v>
      </c>
      <c r="C26" s="1" t="s">
        <v>27</v>
      </c>
      <c r="D26" s="1" t="s">
        <v>20</v>
      </c>
      <c r="E26" s="11">
        <v>2199.87</v>
      </c>
      <c r="F26" s="1">
        <v>18742</v>
      </c>
      <c r="G26" s="1">
        <v>926</v>
      </c>
      <c r="H26" s="9">
        <f t="shared" si="0"/>
        <v>4.9407747305517023E-2</v>
      </c>
      <c r="I26" s="4">
        <f t="shared" si="1"/>
        <v>2.3756695464362849</v>
      </c>
      <c r="J26" s="1">
        <v>52</v>
      </c>
      <c r="K26" s="4">
        <f t="shared" si="2"/>
        <v>42.305192307692309</v>
      </c>
      <c r="L26" s="9">
        <f t="shared" si="3"/>
        <v>5.6155507559395246E-2</v>
      </c>
      <c r="M26" s="1">
        <v>38</v>
      </c>
      <c r="N26" s="9">
        <f t="shared" si="4"/>
        <v>0.73076923076923073</v>
      </c>
      <c r="O26" s="1">
        <v>12</v>
      </c>
      <c r="P26" s="1">
        <f t="shared" si="5"/>
        <v>26</v>
      </c>
      <c r="Q26" s="8">
        <f t="shared" si="6"/>
        <v>57.89131578947368</v>
      </c>
    </row>
    <row r="27" spans="2:17">
      <c r="B27" s="5">
        <v>45408</v>
      </c>
      <c r="C27" s="1" t="s">
        <v>27</v>
      </c>
      <c r="D27" s="1" t="s">
        <v>20</v>
      </c>
      <c r="E27" s="11">
        <v>1850.29</v>
      </c>
      <c r="F27" s="1">
        <v>21201</v>
      </c>
      <c r="G27" s="1">
        <v>1067</v>
      </c>
      <c r="H27" s="9">
        <f t="shared" si="0"/>
        <v>5.0327814725720482E-2</v>
      </c>
      <c r="I27" s="4">
        <f t="shared" si="1"/>
        <v>1.7341049671977506</v>
      </c>
      <c r="J27" s="1">
        <v>54</v>
      </c>
      <c r="K27" s="4">
        <f t="shared" si="2"/>
        <v>34.264629629629631</v>
      </c>
      <c r="L27" s="9">
        <f t="shared" si="3"/>
        <v>5.0609184629803183E-2</v>
      </c>
      <c r="M27" s="1">
        <v>33</v>
      </c>
      <c r="N27" s="9">
        <f t="shared" si="4"/>
        <v>0.61111111111111116</v>
      </c>
      <c r="O27" s="1">
        <v>11</v>
      </c>
      <c r="P27" s="1">
        <f t="shared" si="5"/>
        <v>22</v>
      </c>
      <c r="Q27" s="8">
        <f t="shared" si="6"/>
        <v>56.06939393939394</v>
      </c>
    </row>
    <row r="28" spans="2:17">
      <c r="B28" s="5">
        <v>45409</v>
      </c>
      <c r="C28" s="1" t="s">
        <v>27</v>
      </c>
      <c r="D28" s="1" t="s">
        <v>20</v>
      </c>
      <c r="E28" s="11">
        <v>2306.31</v>
      </c>
      <c r="F28" s="1">
        <v>22296</v>
      </c>
      <c r="G28" s="1">
        <v>1088</v>
      </c>
      <c r="H28" s="9">
        <f t="shared" si="0"/>
        <v>4.8797990670972374E-2</v>
      </c>
      <c r="I28" s="4">
        <f t="shared" si="1"/>
        <v>2.1197702205882352</v>
      </c>
      <c r="J28" s="1">
        <v>50</v>
      </c>
      <c r="K28" s="4">
        <f t="shared" si="2"/>
        <v>46.126199999999997</v>
      </c>
      <c r="L28" s="9">
        <f t="shared" si="3"/>
        <v>4.595588235294118E-2</v>
      </c>
      <c r="M28" s="1">
        <v>21</v>
      </c>
      <c r="N28" s="9">
        <f t="shared" si="4"/>
        <v>0.42</v>
      </c>
      <c r="O28" s="1">
        <v>11</v>
      </c>
      <c r="P28" s="1">
        <f t="shared" si="5"/>
        <v>10</v>
      </c>
      <c r="Q28" s="8">
        <f t="shared" si="6"/>
        <v>109.82428571428571</v>
      </c>
    </row>
    <row r="29" spans="2:17">
      <c r="B29" s="5">
        <v>45410</v>
      </c>
      <c r="C29" s="1" t="s">
        <v>27</v>
      </c>
      <c r="D29" s="1" t="s">
        <v>20</v>
      </c>
      <c r="E29" s="11">
        <v>2466</v>
      </c>
      <c r="F29" s="1">
        <v>18728</v>
      </c>
      <c r="G29" s="1">
        <v>1098</v>
      </c>
      <c r="H29" s="9">
        <f t="shared" si="0"/>
        <v>5.8628791114908159E-2</v>
      </c>
      <c r="I29" s="4">
        <f t="shared" si="1"/>
        <v>2.2459016393442623</v>
      </c>
      <c r="J29" s="1">
        <v>53</v>
      </c>
      <c r="K29" s="4">
        <f t="shared" si="2"/>
        <v>46.528301886792455</v>
      </c>
      <c r="L29" s="9">
        <f t="shared" si="3"/>
        <v>4.8269581056466303E-2</v>
      </c>
      <c r="M29" s="1">
        <v>23</v>
      </c>
      <c r="N29" s="9">
        <f t="shared" si="4"/>
        <v>0.43396226415094341</v>
      </c>
      <c r="O29" s="1">
        <v>12</v>
      </c>
      <c r="P29" s="1">
        <f t="shared" si="5"/>
        <v>11</v>
      </c>
      <c r="Q29" s="8">
        <f t="shared" si="6"/>
        <v>107.21739130434783</v>
      </c>
    </row>
    <row r="30" spans="2:17">
      <c r="B30" s="5">
        <v>45411</v>
      </c>
      <c r="C30" s="1" t="s">
        <v>27</v>
      </c>
      <c r="D30" s="1" t="s">
        <v>20</v>
      </c>
      <c r="E30" s="11">
        <v>2381.44</v>
      </c>
      <c r="F30" s="1">
        <v>21787</v>
      </c>
      <c r="G30" s="1">
        <v>922</v>
      </c>
      <c r="H30" s="9">
        <f t="shared" si="0"/>
        <v>4.2318813971634464E-2</v>
      </c>
      <c r="I30" s="4">
        <f t="shared" si="1"/>
        <v>2.5829067245119308</v>
      </c>
      <c r="J30" s="1">
        <v>55</v>
      </c>
      <c r="K30" s="4">
        <f t="shared" si="2"/>
        <v>43.298909090909092</v>
      </c>
      <c r="L30" s="9">
        <f t="shared" si="3"/>
        <v>5.9652928416485902E-2</v>
      </c>
      <c r="M30" s="1">
        <v>28</v>
      </c>
      <c r="N30" s="9">
        <f t="shared" si="4"/>
        <v>0.50909090909090904</v>
      </c>
      <c r="O30" s="1">
        <v>14</v>
      </c>
      <c r="P30" s="1">
        <f t="shared" si="5"/>
        <v>14</v>
      </c>
      <c r="Q30" s="8">
        <f t="shared" si="6"/>
        <v>85.051428571428573</v>
      </c>
    </row>
    <row r="31" spans="2:17">
      <c r="B31" s="5">
        <v>45412</v>
      </c>
      <c r="C31" s="1" t="s">
        <v>27</v>
      </c>
      <c r="D31" s="1" t="s">
        <v>20</v>
      </c>
      <c r="E31" s="11">
        <v>2234.83</v>
      </c>
      <c r="F31" s="1">
        <v>22013</v>
      </c>
      <c r="G31" s="1">
        <v>966</v>
      </c>
      <c r="H31" s="9">
        <f t="shared" si="0"/>
        <v>4.3883159950938083E-2</v>
      </c>
      <c r="I31" s="4">
        <f t="shared" si="1"/>
        <v>2.3134886128364389</v>
      </c>
      <c r="J31" s="1">
        <v>62</v>
      </c>
      <c r="K31" s="4">
        <f t="shared" si="2"/>
        <v>36.045645161290324</v>
      </c>
      <c r="L31" s="9">
        <f t="shared" si="3"/>
        <v>6.4182194616977231E-2</v>
      </c>
      <c r="M31" s="1">
        <v>32</v>
      </c>
      <c r="N31" s="9">
        <f t="shared" si="4"/>
        <v>0.5161290322580645</v>
      </c>
      <c r="O31" s="1">
        <v>13</v>
      </c>
      <c r="P31" s="1">
        <f t="shared" si="5"/>
        <v>19</v>
      </c>
      <c r="Q31" s="8">
        <f t="shared" si="6"/>
        <v>69.838437499999998</v>
      </c>
    </row>
    <row r="32" spans="2:17">
      <c r="B32" s="5">
        <v>45383</v>
      </c>
      <c r="C32" s="1" t="s">
        <v>28</v>
      </c>
      <c r="D32" s="1" t="s">
        <v>20</v>
      </c>
      <c r="E32" s="11">
        <v>1893.16</v>
      </c>
      <c r="F32" s="1">
        <v>21900</v>
      </c>
      <c r="G32" s="1">
        <v>1025</v>
      </c>
      <c r="H32" s="9">
        <f t="shared" si="0"/>
        <v>4.6803652968036527E-2</v>
      </c>
      <c r="I32" s="4">
        <f t="shared" si="1"/>
        <v>1.8469853658536586</v>
      </c>
      <c r="J32" s="1">
        <v>59</v>
      </c>
      <c r="K32" s="4">
        <f t="shared" si="2"/>
        <v>32.087457627118646</v>
      </c>
      <c r="L32" s="9">
        <f t="shared" si="3"/>
        <v>5.75609756097561E-2</v>
      </c>
      <c r="M32" s="1">
        <v>23</v>
      </c>
      <c r="N32" s="9">
        <f t="shared" si="4"/>
        <v>0.38983050847457629</v>
      </c>
      <c r="O32" s="1">
        <v>17</v>
      </c>
      <c r="P32" s="1">
        <f t="shared" si="5"/>
        <v>6</v>
      </c>
      <c r="Q32" s="8">
        <f t="shared" si="6"/>
        <v>82.311304347826095</v>
      </c>
    </row>
    <row r="33" spans="2:17">
      <c r="B33" s="5">
        <v>45384</v>
      </c>
      <c r="C33" s="1" t="s">
        <v>28</v>
      </c>
      <c r="D33" s="1" t="s">
        <v>20</v>
      </c>
      <c r="E33" s="11">
        <v>1997.6</v>
      </c>
      <c r="F33" s="1">
        <v>18340</v>
      </c>
      <c r="G33" s="1">
        <v>925</v>
      </c>
      <c r="H33" s="9">
        <f t="shared" si="0"/>
        <v>5.0436205016357691E-2</v>
      </c>
      <c r="I33" s="4">
        <f t="shared" si="1"/>
        <v>2.1595675675675676</v>
      </c>
      <c r="J33" s="1">
        <v>66</v>
      </c>
      <c r="K33" s="4">
        <f t="shared" si="2"/>
        <v>30.266666666666666</v>
      </c>
      <c r="L33" s="9">
        <f t="shared" si="3"/>
        <v>7.1351351351351358E-2</v>
      </c>
      <c r="M33" s="1">
        <v>32</v>
      </c>
      <c r="N33" s="9">
        <f t="shared" si="4"/>
        <v>0.48484848484848486</v>
      </c>
      <c r="O33" s="1">
        <v>10</v>
      </c>
      <c r="P33" s="1">
        <f t="shared" si="5"/>
        <v>22</v>
      </c>
      <c r="Q33" s="8">
        <f t="shared" si="6"/>
        <v>62.424999999999997</v>
      </c>
    </row>
    <row r="34" spans="2:17">
      <c r="B34" s="5">
        <v>45385</v>
      </c>
      <c r="C34" s="1" t="s">
        <v>28</v>
      </c>
      <c r="D34" s="1" t="s">
        <v>20</v>
      </c>
      <c r="E34" s="11">
        <v>1948.95</v>
      </c>
      <c r="F34" s="1">
        <v>19947</v>
      </c>
      <c r="G34" s="1">
        <v>1091</v>
      </c>
      <c r="H34" s="9">
        <f t="shared" si="0"/>
        <v>5.469494159522735E-2</v>
      </c>
      <c r="I34" s="4">
        <f t="shared" si="1"/>
        <v>1.7863886342804767</v>
      </c>
      <c r="J34" s="1">
        <v>55</v>
      </c>
      <c r="K34" s="4">
        <f t="shared" si="2"/>
        <v>35.435454545454547</v>
      </c>
      <c r="L34" s="9">
        <f t="shared" si="3"/>
        <v>5.0412465627864347E-2</v>
      </c>
      <c r="M34" s="1">
        <v>32</v>
      </c>
      <c r="N34" s="9">
        <f t="shared" si="4"/>
        <v>0.58181818181818179</v>
      </c>
      <c r="O34" s="1">
        <v>19</v>
      </c>
      <c r="P34" s="1">
        <f t="shared" si="5"/>
        <v>13</v>
      </c>
      <c r="Q34" s="8">
        <f t="shared" si="6"/>
        <v>60.904687500000001</v>
      </c>
    </row>
    <row r="35" spans="2:17">
      <c r="B35" s="5">
        <v>45386</v>
      </c>
      <c r="C35" s="1" t="s">
        <v>28</v>
      </c>
      <c r="D35" s="1" t="s">
        <v>20</v>
      </c>
      <c r="E35" s="11">
        <v>2400</v>
      </c>
      <c r="F35" s="1">
        <v>22478</v>
      </c>
      <c r="G35" s="1">
        <v>1082</v>
      </c>
      <c r="H35" s="9">
        <f t="shared" si="0"/>
        <v>4.8135955156152682E-2</v>
      </c>
      <c r="I35" s="4">
        <f t="shared" si="1"/>
        <v>2.2181146025878005</v>
      </c>
      <c r="J35" s="1">
        <v>68</v>
      </c>
      <c r="K35" s="4">
        <f t="shared" si="2"/>
        <v>35.294117647058826</v>
      </c>
      <c r="L35" s="9">
        <f t="shared" si="3"/>
        <v>6.2846580406654348E-2</v>
      </c>
      <c r="M35" s="1">
        <v>21</v>
      </c>
      <c r="N35" s="9">
        <f t="shared" si="4"/>
        <v>0.30882352941176472</v>
      </c>
      <c r="O35" s="1">
        <v>13</v>
      </c>
      <c r="P35" s="1">
        <f t="shared" si="5"/>
        <v>8</v>
      </c>
      <c r="Q35" s="8">
        <f t="shared" si="6"/>
        <v>114.28571428571429</v>
      </c>
    </row>
    <row r="36" spans="2:17">
      <c r="B36" s="5">
        <v>45387</v>
      </c>
      <c r="C36" s="1" t="s">
        <v>28</v>
      </c>
      <c r="D36" s="1" t="s">
        <v>20</v>
      </c>
      <c r="E36" s="11">
        <v>2212.13</v>
      </c>
      <c r="F36" s="1">
        <v>18682</v>
      </c>
      <c r="G36" s="1">
        <v>1113</v>
      </c>
      <c r="H36" s="9">
        <f t="shared" si="0"/>
        <v>5.9576062520072796E-2</v>
      </c>
      <c r="I36" s="4">
        <f t="shared" si="1"/>
        <v>1.9875381850853551</v>
      </c>
      <c r="J36" s="1">
        <v>55</v>
      </c>
      <c r="K36" s="4">
        <f t="shared" si="2"/>
        <v>40.220545454545459</v>
      </c>
      <c r="L36" s="9">
        <f t="shared" si="3"/>
        <v>4.9415992812219228E-2</v>
      </c>
      <c r="M36" s="1">
        <v>24</v>
      </c>
      <c r="N36" s="9">
        <f t="shared" si="4"/>
        <v>0.43636363636363634</v>
      </c>
      <c r="O36" s="1">
        <v>13</v>
      </c>
      <c r="P36" s="1">
        <f t="shared" si="5"/>
        <v>11</v>
      </c>
      <c r="Q36" s="8">
        <f t="shared" si="6"/>
        <v>92.172083333333333</v>
      </c>
    </row>
    <row r="37" spans="2:17">
      <c r="B37" s="5">
        <v>45388</v>
      </c>
      <c r="C37" s="1" t="s">
        <v>28</v>
      </c>
      <c r="D37" s="1" t="s">
        <v>20</v>
      </c>
      <c r="E37" s="11">
        <v>2211.86</v>
      </c>
      <c r="F37" s="1">
        <v>18173</v>
      </c>
      <c r="G37" s="1">
        <v>1164</v>
      </c>
      <c r="H37" s="9">
        <f t="shared" si="0"/>
        <v>6.4051064766411703E-2</v>
      </c>
      <c r="I37" s="4">
        <f t="shared" si="1"/>
        <v>1.9002233676975946</v>
      </c>
      <c r="J37" s="1">
        <v>57</v>
      </c>
      <c r="K37" s="4">
        <f t="shared" si="2"/>
        <v>38.804561403508771</v>
      </c>
      <c r="L37" s="9">
        <f t="shared" si="3"/>
        <v>4.8969072164948453E-2</v>
      </c>
      <c r="M37" s="1">
        <v>28</v>
      </c>
      <c r="N37" s="9">
        <f t="shared" si="4"/>
        <v>0.49122807017543857</v>
      </c>
      <c r="O37" s="1">
        <v>12</v>
      </c>
      <c r="P37" s="1">
        <f t="shared" si="5"/>
        <v>16</v>
      </c>
      <c r="Q37" s="8">
        <f t="shared" si="6"/>
        <v>78.995000000000005</v>
      </c>
    </row>
    <row r="38" spans="2:17">
      <c r="B38" s="5">
        <v>45389</v>
      </c>
      <c r="C38" s="1" t="s">
        <v>28</v>
      </c>
      <c r="D38" s="1" t="s">
        <v>20</v>
      </c>
      <c r="E38" s="11">
        <v>2428.2399999999998</v>
      </c>
      <c r="F38" s="1">
        <v>21954</v>
      </c>
      <c r="G38" s="1">
        <v>1087</v>
      </c>
      <c r="H38" s="9">
        <f t="shared" si="0"/>
        <v>4.9512617290698731E-2</v>
      </c>
      <c r="I38" s="4">
        <f t="shared" si="1"/>
        <v>2.233891444342226</v>
      </c>
      <c r="J38" s="1">
        <v>50</v>
      </c>
      <c r="K38" s="4">
        <f t="shared" si="2"/>
        <v>48.564799999999998</v>
      </c>
      <c r="L38" s="9">
        <f t="shared" si="3"/>
        <v>4.5998160073597055E-2</v>
      </c>
      <c r="M38" s="1">
        <v>39</v>
      </c>
      <c r="N38" s="9">
        <f t="shared" si="4"/>
        <v>0.78</v>
      </c>
      <c r="O38" s="1">
        <v>19</v>
      </c>
      <c r="P38" s="1">
        <f t="shared" si="5"/>
        <v>20</v>
      </c>
      <c r="Q38" s="8">
        <f t="shared" si="6"/>
        <v>62.262564102564099</v>
      </c>
    </row>
    <row r="39" spans="2:17">
      <c r="B39" s="5">
        <v>45390</v>
      </c>
      <c r="C39" s="1" t="s">
        <v>28</v>
      </c>
      <c r="D39" s="1" t="s">
        <v>20</v>
      </c>
      <c r="E39" s="11">
        <v>1945.85</v>
      </c>
      <c r="F39" s="1">
        <v>18766</v>
      </c>
      <c r="G39" s="1">
        <v>912</v>
      </c>
      <c r="H39" s="9">
        <f t="shared" si="0"/>
        <v>4.8598529255035702E-2</v>
      </c>
      <c r="I39" s="4">
        <f t="shared" si="1"/>
        <v>2.1336074561403509</v>
      </c>
      <c r="J39" s="1">
        <v>57</v>
      </c>
      <c r="K39" s="4">
        <f t="shared" si="2"/>
        <v>34.137719298245614</v>
      </c>
      <c r="L39" s="9">
        <f t="shared" si="3"/>
        <v>6.25E-2</v>
      </c>
      <c r="M39" s="1">
        <v>28</v>
      </c>
      <c r="N39" s="9">
        <f t="shared" si="4"/>
        <v>0.49122807017543857</v>
      </c>
      <c r="O39" s="1">
        <v>12</v>
      </c>
      <c r="P39" s="1">
        <f t="shared" si="5"/>
        <v>16</v>
      </c>
      <c r="Q39" s="8">
        <f t="shared" si="6"/>
        <v>69.49464285714285</v>
      </c>
    </row>
    <row r="40" spans="2:17">
      <c r="B40" s="5">
        <v>45391</v>
      </c>
      <c r="C40" s="1" t="s">
        <v>28</v>
      </c>
      <c r="D40" s="1" t="s">
        <v>20</v>
      </c>
      <c r="E40" s="11">
        <v>2198.21</v>
      </c>
      <c r="F40" s="1">
        <v>19982</v>
      </c>
      <c r="G40" s="1">
        <v>1186</v>
      </c>
      <c r="H40" s="9">
        <f t="shared" si="0"/>
        <v>5.9353418076268642E-2</v>
      </c>
      <c r="I40" s="4">
        <f t="shared" si="1"/>
        <v>1.8534654300168634</v>
      </c>
      <c r="J40" s="1">
        <v>56</v>
      </c>
      <c r="K40" s="4">
        <f t="shared" si="2"/>
        <v>39.253750000000004</v>
      </c>
      <c r="L40" s="9">
        <f t="shared" si="3"/>
        <v>4.7217537942664416E-2</v>
      </c>
      <c r="M40" s="1">
        <v>30</v>
      </c>
      <c r="N40" s="9">
        <f t="shared" si="4"/>
        <v>0.5357142857142857</v>
      </c>
      <c r="O40" s="1">
        <v>16</v>
      </c>
      <c r="P40" s="1">
        <f t="shared" si="5"/>
        <v>14</v>
      </c>
      <c r="Q40" s="8">
        <f t="shared" si="6"/>
        <v>73.273666666666671</v>
      </c>
    </row>
    <row r="41" spans="2:17">
      <c r="B41" s="5">
        <v>45392</v>
      </c>
      <c r="C41" s="1" t="s">
        <v>28</v>
      </c>
      <c r="D41" s="1" t="s">
        <v>20</v>
      </c>
      <c r="E41" s="11">
        <v>2168.6</v>
      </c>
      <c r="F41" s="1">
        <v>18369</v>
      </c>
      <c r="G41" s="1">
        <v>1073</v>
      </c>
      <c r="H41" s="9">
        <f t="shared" si="0"/>
        <v>5.8413631662039306E-2</v>
      </c>
      <c r="I41" s="4">
        <f t="shared" si="1"/>
        <v>2.0210624417520968</v>
      </c>
      <c r="J41" s="1">
        <v>60</v>
      </c>
      <c r="K41" s="4">
        <f t="shared" si="2"/>
        <v>36.143333333333331</v>
      </c>
      <c r="L41" s="9">
        <f t="shared" si="3"/>
        <v>5.591798695246971E-2</v>
      </c>
      <c r="M41" s="1">
        <v>30</v>
      </c>
      <c r="N41" s="9">
        <f t="shared" si="4"/>
        <v>0.5</v>
      </c>
      <c r="O41" s="1">
        <v>17</v>
      </c>
      <c r="P41" s="1">
        <f t="shared" si="5"/>
        <v>13</v>
      </c>
      <c r="Q41" s="8">
        <f t="shared" si="6"/>
        <v>72.286666666666662</v>
      </c>
    </row>
    <row r="42" spans="2:17">
      <c r="B42" s="5">
        <v>45393</v>
      </c>
      <c r="C42" s="1" t="s">
        <v>28</v>
      </c>
      <c r="D42" s="1" t="s">
        <v>20</v>
      </c>
      <c r="E42" s="11">
        <v>2197.63</v>
      </c>
      <c r="F42" s="1">
        <v>18737</v>
      </c>
      <c r="G42" s="1">
        <v>900</v>
      </c>
      <c r="H42" s="9">
        <f t="shared" si="0"/>
        <v>4.8033303090142497E-2</v>
      </c>
      <c r="I42" s="4">
        <f t="shared" si="1"/>
        <v>2.4418111111111114</v>
      </c>
      <c r="J42" s="1">
        <v>63</v>
      </c>
      <c r="K42" s="4">
        <f t="shared" si="2"/>
        <v>34.883015873015871</v>
      </c>
      <c r="L42" s="9">
        <f t="shared" si="3"/>
        <v>7.0000000000000007E-2</v>
      </c>
      <c r="M42" s="1">
        <v>22</v>
      </c>
      <c r="N42" s="9">
        <f t="shared" si="4"/>
        <v>0.34920634920634919</v>
      </c>
      <c r="O42" s="1">
        <v>19</v>
      </c>
      <c r="P42" s="1">
        <f t="shared" si="5"/>
        <v>3</v>
      </c>
      <c r="Q42" s="8">
        <f t="shared" si="6"/>
        <v>99.892272727272726</v>
      </c>
    </row>
    <row r="43" spans="2:17">
      <c r="B43" s="5">
        <v>45394</v>
      </c>
      <c r="C43" s="1" t="s">
        <v>28</v>
      </c>
      <c r="D43" s="1" t="s">
        <v>20</v>
      </c>
      <c r="E43" s="11">
        <v>1904.3</v>
      </c>
      <c r="F43" s="1">
        <v>19646</v>
      </c>
      <c r="G43" s="1">
        <v>1165</v>
      </c>
      <c r="H43" s="9">
        <f t="shared" si="0"/>
        <v>5.9299602972615294E-2</v>
      </c>
      <c r="I43" s="4">
        <f t="shared" si="1"/>
        <v>1.6345922746781116</v>
      </c>
      <c r="J43" s="1">
        <v>51</v>
      </c>
      <c r="K43" s="4">
        <f t="shared" si="2"/>
        <v>37.339215686274507</v>
      </c>
      <c r="L43" s="9">
        <f t="shared" si="3"/>
        <v>4.3776824034334763E-2</v>
      </c>
      <c r="M43" s="1">
        <v>31</v>
      </c>
      <c r="N43" s="9">
        <f t="shared" si="4"/>
        <v>0.60784313725490191</v>
      </c>
      <c r="O43" s="1">
        <v>16</v>
      </c>
      <c r="P43" s="1">
        <f t="shared" si="5"/>
        <v>15</v>
      </c>
      <c r="Q43" s="8">
        <f t="shared" si="6"/>
        <v>61.429032258064517</v>
      </c>
    </row>
    <row r="44" spans="2:17">
      <c r="B44" s="5">
        <v>45395</v>
      </c>
      <c r="C44" s="1" t="s">
        <v>28</v>
      </c>
      <c r="D44" s="1" t="s">
        <v>20</v>
      </c>
      <c r="E44" s="11">
        <v>1942.97</v>
      </c>
      <c r="F44" s="1">
        <v>21163</v>
      </c>
      <c r="G44" s="1">
        <v>986</v>
      </c>
      <c r="H44" s="9">
        <f t="shared" si="0"/>
        <v>4.659074800359117E-2</v>
      </c>
      <c r="I44" s="4">
        <f t="shared" si="1"/>
        <v>1.9705578093306289</v>
      </c>
      <c r="J44" s="1">
        <v>56</v>
      </c>
      <c r="K44" s="4">
        <f t="shared" si="2"/>
        <v>34.695892857142859</v>
      </c>
      <c r="L44" s="9">
        <f t="shared" si="3"/>
        <v>5.6795131845841784E-2</v>
      </c>
      <c r="M44" s="1">
        <v>22</v>
      </c>
      <c r="N44" s="9">
        <f t="shared" si="4"/>
        <v>0.39285714285714285</v>
      </c>
      <c r="O44" s="1">
        <v>11</v>
      </c>
      <c r="P44" s="1">
        <f t="shared" si="5"/>
        <v>11</v>
      </c>
      <c r="Q44" s="8">
        <f t="shared" si="6"/>
        <v>88.316818181818178</v>
      </c>
    </row>
    <row r="45" spans="2:17">
      <c r="B45" s="5">
        <v>45396</v>
      </c>
      <c r="C45" s="1" t="s">
        <v>28</v>
      </c>
      <c r="D45" s="1" t="s">
        <v>20</v>
      </c>
      <c r="E45" s="11">
        <v>2462.9</v>
      </c>
      <c r="F45" s="1">
        <v>21427</v>
      </c>
      <c r="G45" s="1">
        <v>1179</v>
      </c>
      <c r="H45" s="9">
        <f t="shared" si="0"/>
        <v>5.5024035095907031E-2</v>
      </c>
      <c r="I45" s="4">
        <f t="shared" si="1"/>
        <v>2.0889737065309584</v>
      </c>
      <c r="J45" s="1">
        <v>59</v>
      </c>
      <c r="K45" s="4">
        <f t="shared" si="2"/>
        <v>41.744067796610175</v>
      </c>
      <c r="L45" s="9">
        <f t="shared" si="3"/>
        <v>5.0042408821034778E-2</v>
      </c>
      <c r="M45" s="1">
        <v>22</v>
      </c>
      <c r="N45" s="9">
        <f t="shared" si="4"/>
        <v>0.3728813559322034</v>
      </c>
      <c r="O45" s="1">
        <v>11</v>
      </c>
      <c r="P45" s="1">
        <f t="shared" si="5"/>
        <v>11</v>
      </c>
      <c r="Q45" s="8">
        <f t="shared" si="6"/>
        <v>111.95</v>
      </c>
    </row>
    <row r="46" spans="2:17">
      <c r="B46" s="5">
        <v>45397</v>
      </c>
      <c r="C46" s="1" t="s">
        <v>28</v>
      </c>
      <c r="D46" s="1" t="s">
        <v>20</v>
      </c>
      <c r="E46" s="11">
        <v>2487.29</v>
      </c>
      <c r="F46" s="1">
        <v>19310</v>
      </c>
      <c r="G46" s="1">
        <v>918</v>
      </c>
      <c r="H46" s="9">
        <f t="shared" si="0"/>
        <v>4.7540134645261523E-2</v>
      </c>
      <c r="I46" s="4">
        <f t="shared" si="1"/>
        <v>2.7094662309368189</v>
      </c>
      <c r="J46" s="1">
        <v>57</v>
      </c>
      <c r="K46" s="4">
        <f t="shared" si="2"/>
        <v>43.636666666666663</v>
      </c>
      <c r="L46" s="9">
        <f t="shared" si="3"/>
        <v>6.2091503267973858E-2</v>
      </c>
      <c r="M46" s="1">
        <v>26</v>
      </c>
      <c r="N46" s="9">
        <f t="shared" si="4"/>
        <v>0.45614035087719296</v>
      </c>
      <c r="O46" s="1">
        <v>19</v>
      </c>
      <c r="P46" s="1">
        <f t="shared" si="5"/>
        <v>7</v>
      </c>
      <c r="Q46" s="8">
        <f t="shared" si="6"/>
        <v>95.664999999999992</v>
      </c>
    </row>
    <row r="47" spans="2:17">
      <c r="B47" s="5">
        <v>45398</v>
      </c>
      <c r="C47" s="1" t="s">
        <v>28</v>
      </c>
      <c r="D47" s="1" t="s">
        <v>20</v>
      </c>
      <c r="E47" s="11">
        <v>1948.89</v>
      </c>
      <c r="F47" s="1">
        <v>18244</v>
      </c>
      <c r="G47" s="1">
        <v>1160</v>
      </c>
      <c r="H47" s="9">
        <f t="shared" si="0"/>
        <v>6.3582547686910768E-2</v>
      </c>
      <c r="I47" s="4">
        <f t="shared" si="1"/>
        <v>1.6800775862068966</v>
      </c>
      <c r="J47" s="1">
        <v>66</v>
      </c>
      <c r="K47" s="4">
        <f t="shared" si="2"/>
        <v>29.528636363636366</v>
      </c>
      <c r="L47" s="9">
        <f t="shared" si="3"/>
        <v>5.6896551724137934E-2</v>
      </c>
      <c r="M47" s="1">
        <v>20</v>
      </c>
      <c r="N47" s="9">
        <f t="shared" si="4"/>
        <v>0.30303030303030304</v>
      </c>
      <c r="O47" s="1">
        <v>17</v>
      </c>
      <c r="P47" s="1">
        <f t="shared" si="5"/>
        <v>3</v>
      </c>
      <c r="Q47" s="8">
        <f t="shared" si="6"/>
        <v>97.444500000000005</v>
      </c>
    </row>
    <row r="48" spans="2:17">
      <c r="B48" s="5">
        <v>45399</v>
      </c>
      <c r="C48" s="1" t="s">
        <v>28</v>
      </c>
      <c r="D48" s="1" t="s">
        <v>20</v>
      </c>
      <c r="E48" s="11">
        <v>2180.98</v>
      </c>
      <c r="F48" s="1">
        <v>18977</v>
      </c>
      <c r="G48" s="1">
        <v>925</v>
      </c>
      <c r="H48" s="9">
        <f t="shared" si="0"/>
        <v>4.8743215471360068E-2</v>
      </c>
      <c r="I48" s="4">
        <f t="shared" si="1"/>
        <v>2.3578162162162162</v>
      </c>
      <c r="J48" s="1">
        <v>69</v>
      </c>
      <c r="K48" s="4">
        <f t="shared" si="2"/>
        <v>31.608405797101451</v>
      </c>
      <c r="L48" s="9">
        <f t="shared" si="3"/>
        <v>7.4594594594594596E-2</v>
      </c>
      <c r="M48" s="1">
        <v>28</v>
      </c>
      <c r="N48" s="9">
        <f t="shared" si="4"/>
        <v>0.40579710144927539</v>
      </c>
      <c r="O48" s="1">
        <v>19</v>
      </c>
      <c r="P48" s="1">
        <f t="shared" si="5"/>
        <v>9</v>
      </c>
      <c r="Q48" s="8">
        <f t="shared" si="6"/>
        <v>77.892142857142858</v>
      </c>
    </row>
    <row r="49" spans="2:17">
      <c r="B49" s="5">
        <v>45400</v>
      </c>
      <c r="C49" s="1" t="s">
        <v>28</v>
      </c>
      <c r="D49" s="1" t="s">
        <v>20</v>
      </c>
      <c r="E49" s="11">
        <v>2015.23</v>
      </c>
      <c r="F49" s="1">
        <v>20548</v>
      </c>
      <c r="G49" s="1">
        <v>1105</v>
      </c>
      <c r="H49" s="9">
        <f t="shared" si="0"/>
        <v>5.3776523262604632E-2</v>
      </c>
      <c r="I49" s="4">
        <f t="shared" si="1"/>
        <v>1.823737556561086</v>
      </c>
      <c r="J49" s="1">
        <v>66</v>
      </c>
      <c r="K49" s="4">
        <f t="shared" si="2"/>
        <v>30.53378787878788</v>
      </c>
      <c r="L49" s="9">
        <f t="shared" si="3"/>
        <v>5.972850678733032E-2</v>
      </c>
      <c r="M49" s="1">
        <v>28</v>
      </c>
      <c r="N49" s="9">
        <f t="shared" si="4"/>
        <v>0.42424242424242425</v>
      </c>
      <c r="O49" s="1">
        <v>12</v>
      </c>
      <c r="P49" s="1">
        <f t="shared" si="5"/>
        <v>16</v>
      </c>
      <c r="Q49" s="8">
        <f t="shared" si="6"/>
        <v>71.972499999999997</v>
      </c>
    </row>
    <row r="50" spans="2:17">
      <c r="B50" s="5">
        <v>45401</v>
      </c>
      <c r="C50" s="1" t="s">
        <v>28</v>
      </c>
      <c r="D50" s="1" t="s">
        <v>20</v>
      </c>
      <c r="E50" s="11">
        <v>2103.38</v>
      </c>
      <c r="F50" s="1">
        <v>19497</v>
      </c>
      <c r="G50" s="1">
        <v>992</v>
      </c>
      <c r="H50" s="9">
        <f t="shared" si="0"/>
        <v>5.0879622506026567E-2</v>
      </c>
      <c r="I50" s="4">
        <f t="shared" si="1"/>
        <v>2.1203427419354841</v>
      </c>
      <c r="J50" s="1">
        <v>54</v>
      </c>
      <c r="K50" s="4">
        <f t="shared" si="2"/>
        <v>38.951481481481487</v>
      </c>
      <c r="L50" s="9">
        <f t="shared" si="3"/>
        <v>5.4435483870967742E-2</v>
      </c>
      <c r="M50" s="1">
        <v>21</v>
      </c>
      <c r="N50" s="9">
        <f t="shared" si="4"/>
        <v>0.3888888888888889</v>
      </c>
      <c r="O50" s="1">
        <v>14</v>
      </c>
      <c r="P50" s="1">
        <f t="shared" si="5"/>
        <v>7</v>
      </c>
      <c r="Q50" s="8">
        <f t="shared" si="6"/>
        <v>100.16095238095238</v>
      </c>
    </row>
    <row r="51" spans="2:17">
      <c r="B51" s="5">
        <v>45402</v>
      </c>
      <c r="C51" s="1" t="s">
        <v>28</v>
      </c>
      <c r="D51" s="1" t="s">
        <v>20</v>
      </c>
      <c r="E51" s="11">
        <v>2487.65</v>
      </c>
      <c r="F51" s="1">
        <v>21963</v>
      </c>
      <c r="G51" s="1">
        <v>1096</v>
      </c>
      <c r="H51" s="9">
        <f t="shared" si="0"/>
        <v>4.9902108090880117E-2</v>
      </c>
      <c r="I51" s="4">
        <f t="shared" si="1"/>
        <v>2.2697536496350366</v>
      </c>
      <c r="J51" s="1">
        <v>58</v>
      </c>
      <c r="K51" s="4">
        <f t="shared" si="2"/>
        <v>42.890517241379314</v>
      </c>
      <c r="L51" s="9">
        <f t="shared" si="3"/>
        <v>5.2919708029197078E-2</v>
      </c>
      <c r="M51" s="1">
        <v>22</v>
      </c>
      <c r="N51" s="9">
        <f t="shared" si="4"/>
        <v>0.37931034482758619</v>
      </c>
      <c r="O51" s="1">
        <v>12</v>
      </c>
      <c r="P51" s="1">
        <f t="shared" si="5"/>
        <v>10</v>
      </c>
      <c r="Q51" s="8">
        <f t="shared" si="6"/>
        <v>113.075</v>
      </c>
    </row>
    <row r="52" spans="2:17">
      <c r="B52" s="5">
        <v>45403</v>
      </c>
      <c r="C52" s="1" t="s">
        <v>28</v>
      </c>
      <c r="D52" s="1" t="s">
        <v>20</v>
      </c>
      <c r="E52" s="11">
        <v>1948.45</v>
      </c>
      <c r="F52" s="1">
        <v>19796</v>
      </c>
      <c r="G52" s="1">
        <v>1043</v>
      </c>
      <c r="H52" s="9">
        <f t="shared" si="0"/>
        <v>5.2687411598302689E-2</v>
      </c>
      <c r="I52" s="4">
        <f t="shared" si="1"/>
        <v>1.8681208053691276</v>
      </c>
      <c r="J52" s="1">
        <v>52</v>
      </c>
      <c r="K52" s="4">
        <f t="shared" si="2"/>
        <v>37.470192307692308</v>
      </c>
      <c r="L52" s="9">
        <f t="shared" si="3"/>
        <v>4.9856184084372007E-2</v>
      </c>
      <c r="M52" s="1">
        <v>28</v>
      </c>
      <c r="N52" s="9">
        <f t="shared" si="4"/>
        <v>0.53846153846153844</v>
      </c>
      <c r="O52" s="1">
        <v>19</v>
      </c>
      <c r="P52" s="1">
        <f t="shared" si="5"/>
        <v>9</v>
      </c>
      <c r="Q52" s="8">
        <f t="shared" si="6"/>
        <v>69.587500000000006</v>
      </c>
    </row>
    <row r="53" spans="2:17">
      <c r="B53" s="5">
        <v>45404</v>
      </c>
      <c r="C53" s="1" t="s">
        <v>28</v>
      </c>
      <c r="D53" s="1" t="s">
        <v>20</v>
      </c>
      <c r="E53" s="11">
        <v>2448.08</v>
      </c>
      <c r="F53" s="1">
        <v>18248</v>
      </c>
      <c r="G53" s="1">
        <v>1081</v>
      </c>
      <c r="H53" s="9">
        <f t="shared" si="0"/>
        <v>5.9239368697939498E-2</v>
      </c>
      <c r="I53" s="4">
        <f t="shared" si="1"/>
        <v>2.2646438482886215</v>
      </c>
      <c r="J53" s="1">
        <v>57</v>
      </c>
      <c r="K53" s="4">
        <f t="shared" si="2"/>
        <v>42.948771929824559</v>
      </c>
      <c r="L53" s="9">
        <f t="shared" si="3"/>
        <v>5.2728954671600367E-2</v>
      </c>
      <c r="M53" s="1">
        <v>38</v>
      </c>
      <c r="N53" s="9">
        <f t="shared" si="4"/>
        <v>0.66666666666666663</v>
      </c>
      <c r="O53" s="1">
        <v>12</v>
      </c>
      <c r="P53" s="1">
        <f t="shared" si="5"/>
        <v>26</v>
      </c>
      <c r="Q53" s="8">
        <f t="shared" si="6"/>
        <v>64.423157894736846</v>
      </c>
    </row>
    <row r="54" spans="2:17">
      <c r="B54" s="5">
        <v>45405</v>
      </c>
      <c r="C54" s="1" t="s">
        <v>28</v>
      </c>
      <c r="D54" s="1" t="s">
        <v>20</v>
      </c>
      <c r="E54" s="11">
        <v>2020.26</v>
      </c>
      <c r="F54" s="1">
        <v>20222</v>
      </c>
      <c r="G54" s="1">
        <v>1165</v>
      </c>
      <c r="H54" s="9">
        <f t="shared" si="0"/>
        <v>5.7610523192562553E-2</v>
      </c>
      <c r="I54" s="4">
        <f t="shared" si="1"/>
        <v>1.7341287553648068</v>
      </c>
      <c r="J54" s="1">
        <v>55</v>
      </c>
      <c r="K54" s="4">
        <f t="shared" si="2"/>
        <v>36.731999999999999</v>
      </c>
      <c r="L54" s="9">
        <f t="shared" si="3"/>
        <v>4.7210300429184553E-2</v>
      </c>
      <c r="M54" s="1">
        <v>39</v>
      </c>
      <c r="N54" s="9">
        <f t="shared" si="4"/>
        <v>0.70909090909090911</v>
      </c>
      <c r="O54" s="1">
        <v>13</v>
      </c>
      <c r="P54" s="1">
        <f t="shared" si="5"/>
        <v>26</v>
      </c>
      <c r="Q54" s="8">
        <f t="shared" si="6"/>
        <v>51.801538461538463</v>
      </c>
    </row>
    <row r="55" spans="2:17">
      <c r="B55" s="5">
        <v>45406</v>
      </c>
      <c r="C55" s="1" t="s">
        <v>28</v>
      </c>
      <c r="D55" s="1" t="s">
        <v>20</v>
      </c>
      <c r="E55" s="11">
        <v>2045.29</v>
      </c>
      <c r="F55" s="1">
        <v>22171</v>
      </c>
      <c r="G55" s="1">
        <v>1072</v>
      </c>
      <c r="H55" s="9">
        <f t="shared" si="0"/>
        <v>4.8351450092463125E-2</v>
      </c>
      <c r="I55" s="4">
        <f t="shared" si="1"/>
        <v>1.9079197761194029</v>
      </c>
      <c r="J55" s="1">
        <v>62</v>
      </c>
      <c r="K55" s="4">
        <f t="shared" si="2"/>
        <v>32.98854838709677</v>
      </c>
      <c r="L55" s="9">
        <f t="shared" si="3"/>
        <v>5.7835820895522388E-2</v>
      </c>
      <c r="M55" s="1">
        <v>20</v>
      </c>
      <c r="N55" s="9">
        <f t="shared" si="4"/>
        <v>0.32258064516129031</v>
      </c>
      <c r="O55" s="1">
        <v>11</v>
      </c>
      <c r="P55" s="1">
        <f t="shared" si="5"/>
        <v>9</v>
      </c>
      <c r="Q55" s="8">
        <f t="shared" si="6"/>
        <v>102.2645</v>
      </c>
    </row>
    <row r="56" spans="2:17">
      <c r="B56" s="5">
        <v>45407</v>
      </c>
      <c r="C56" s="1" t="s">
        <v>28</v>
      </c>
      <c r="D56" s="1" t="s">
        <v>20</v>
      </c>
      <c r="E56" s="11">
        <v>1967.82</v>
      </c>
      <c r="F56" s="1">
        <v>18700</v>
      </c>
      <c r="G56" s="1">
        <v>1020</v>
      </c>
      <c r="H56" s="9">
        <f t="shared" si="0"/>
        <v>5.4545454545454543E-2</v>
      </c>
      <c r="I56" s="4">
        <f t="shared" si="1"/>
        <v>1.9292352941176469</v>
      </c>
      <c r="J56" s="1">
        <v>68</v>
      </c>
      <c r="K56" s="4">
        <f t="shared" si="2"/>
        <v>28.938529411764705</v>
      </c>
      <c r="L56" s="9">
        <f t="shared" si="3"/>
        <v>6.6666666666666666E-2</v>
      </c>
      <c r="M56" s="1">
        <v>25</v>
      </c>
      <c r="N56" s="9">
        <f t="shared" si="4"/>
        <v>0.36764705882352944</v>
      </c>
      <c r="O56" s="1">
        <v>18</v>
      </c>
      <c r="P56" s="1">
        <f t="shared" si="5"/>
        <v>7</v>
      </c>
      <c r="Q56" s="8">
        <f t="shared" si="6"/>
        <v>78.712800000000001</v>
      </c>
    </row>
    <row r="57" spans="2:17">
      <c r="B57" s="5">
        <v>45408</v>
      </c>
      <c r="C57" s="1" t="s">
        <v>28</v>
      </c>
      <c r="D57" s="1" t="s">
        <v>20</v>
      </c>
      <c r="E57" s="11">
        <v>2001.35</v>
      </c>
      <c r="F57" s="1">
        <v>22666</v>
      </c>
      <c r="G57" s="1">
        <v>1022</v>
      </c>
      <c r="H57" s="9">
        <f t="shared" si="0"/>
        <v>4.5089561457689935E-2</v>
      </c>
      <c r="I57" s="4">
        <f t="shared" si="1"/>
        <v>1.9582681017612524</v>
      </c>
      <c r="J57" s="1">
        <v>53</v>
      </c>
      <c r="K57" s="4">
        <f t="shared" si="2"/>
        <v>37.761320754716976</v>
      </c>
      <c r="L57" s="9">
        <f t="shared" si="3"/>
        <v>5.1859099804305281E-2</v>
      </c>
      <c r="M57" s="1">
        <v>21</v>
      </c>
      <c r="N57" s="9">
        <f t="shared" si="4"/>
        <v>0.39622641509433965</v>
      </c>
      <c r="O57" s="1">
        <v>12</v>
      </c>
      <c r="P57" s="1">
        <f t="shared" si="5"/>
        <v>9</v>
      </c>
      <c r="Q57" s="8">
        <f t="shared" si="6"/>
        <v>95.302380952380943</v>
      </c>
    </row>
    <row r="58" spans="2:17">
      <c r="B58" s="5">
        <v>45409</v>
      </c>
      <c r="C58" s="1" t="s">
        <v>28</v>
      </c>
      <c r="D58" s="1" t="s">
        <v>20</v>
      </c>
      <c r="E58" s="11">
        <v>2013.31</v>
      </c>
      <c r="F58" s="1">
        <v>22030</v>
      </c>
      <c r="G58" s="1">
        <v>903</v>
      </c>
      <c r="H58" s="9">
        <f t="shared" si="0"/>
        <v>4.0989559691330002E-2</v>
      </c>
      <c r="I58" s="4">
        <f t="shared" si="1"/>
        <v>2.229579180509413</v>
      </c>
      <c r="J58" s="1">
        <v>69</v>
      </c>
      <c r="K58" s="4">
        <f t="shared" si="2"/>
        <v>29.178405797101448</v>
      </c>
      <c r="L58" s="9">
        <f t="shared" si="3"/>
        <v>7.6411960132890366E-2</v>
      </c>
      <c r="M58" s="1">
        <v>36</v>
      </c>
      <c r="N58" s="9">
        <f t="shared" si="4"/>
        <v>0.52173913043478259</v>
      </c>
      <c r="O58" s="1">
        <v>16</v>
      </c>
      <c r="P58" s="1">
        <f t="shared" si="5"/>
        <v>20</v>
      </c>
      <c r="Q58" s="8">
        <f t="shared" si="6"/>
        <v>55.925277777777779</v>
      </c>
    </row>
    <row r="59" spans="2:17">
      <c r="B59" s="5">
        <v>45410</v>
      </c>
      <c r="C59" s="1" t="s">
        <v>28</v>
      </c>
      <c r="D59" s="1" t="s">
        <v>20</v>
      </c>
      <c r="E59" s="11">
        <v>2281.41</v>
      </c>
      <c r="F59" s="1">
        <v>21194</v>
      </c>
      <c r="G59" s="1">
        <v>1004</v>
      </c>
      <c r="H59" s="9">
        <f t="shared" si="0"/>
        <v>4.7371897706898182E-2</v>
      </c>
      <c r="I59" s="4">
        <f t="shared" si="1"/>
        <v>2.2723207171314739</v>
      </c>
      <c r="J59" s="1">
        <v>69</v>
      </c>
      <c r="K59" s="4">
        <f t="shared" si="2"/>
        <v>33.063913043478259</v>
      </c>
      <c r="L59" s="9">
        <f t="shared" si="3"/>
        <v>6.872509960159362E-2</v>
      </c>
      <c r="M59" s="1">
        <v>38</v>
      </c>
      <c r="N59" s="9">
        <f t="shared" si="4"/>
        <v>0.55072463768115942</v>
      </c>
      <c r="O59" s="1">
        <v>17</v>
      </c>
      <c r="P59" s="1">
        <f t="shared" si="5"/>
        <v>21</v>
      </c>
      <c r="Q59" s="8">
        <f t="shared" si="6"/>
        <v>60.037105263157891</v>
      </c>
    </row>
    <row r="60" spans="2:17">
      <c r="B60" s="5">
        <v>45411</v>
      </c>
      <c r="C60" s="1" t="s">
        <v>28</v>
      </c>
      <c r="D60" s="1" t="s">
        <v>20</v>
      </c>
      <c r="E60" s="11">
        <v>2468.64</v>
      </c>
      <c r="F60" s="1">
        <v>20810</v>
      </c>
      <c r="G60" s="1">
        <v>1191</v>
      </c>
      <c r="H60" s="9">
        <f t="shared" si="0"/>
        <v>5.7232099951946183E-2</v>
      </c>
      <c r="I60" s="4">
        <f t="shared" si="1"/>
        <v>2.0727455919395466</v>
      </c>
      <c r="J60" s="1">
        <v>65</v>
      </c>
      <c r="K60" s="4">
        <f t="shared" si="2"/>
        <v>37.979076923076924</v>
      </c>
      <c r="L60" s="9">
        <f t="shared" si="3"/>
        <v>5.4575986565910999E-2</v>
      </c>
      <c r="M60" s="1">
        <v>35</v>
      </c>
      <c r="N60" s="9">
        <f t="shared" si="4"/>
        <v>0.53846153846153844</v>
      </c>
      <c r="O60" s="1">
        <v>10</v>
      </c>
      <c r="P60" s="1">
        <f t="shared" si="5"/>
        <v>25</v>
      </c>
      <c r="Q60" s="8">
        <f t="shared" si="6"/>
        <v>70.53257142857143</v>
      </c>
    </row>
    <row r="61" spans="2:17">
      <c r="B61" s="5">
        <v>45412</v>
      </c>
      <c r="C61" s="1" t="s">
        <v>28</v>
      </c>
      <c r="D61" s="1" t="s">
        <v>20</v>
      </c>
      <c r="E61" s="11">
        <v>1984.22</v>
      </c>
      <c r="F61" s="1">
        <v>20518</v>
      </c>
      <c r="G61" s="1">
        <v>1000</v>
      </c>
      <c r="H61" s="9">
        <f t="shared" si="0"/>
        <v>4.8737693732332589E-2</v>
      </c>
      <c r="I61" s="4">
        <f t="shared" si="1"/>
        <v>1.9842200000000001</v>
      </c>
      <c r="J61" s="1">
        <v>67</v>
      </c>
      <c r="K61" s="4">
        <f t="shared" si="2"/>
        <v>29.615223880597014</v>
      </c>
      <c r="L61" s="9">
        <f t="shared" si="3"/>
        <v>6.7000000000000004E-2</v>
      </c>
      <c r="M61" s="1">
        <v>29</v>
      </c>
      <c r="N61" s="9">
        <f t="shared" si="4"/>
        <v>0.43283582089552236</v>
      </c>
      <c r="O61" s="1">
        <v>15</v>
      </c>
      <c r="P61" s="1">
        <f t="shared" si="5"/>
        <v>14</v>
      </c>
      <c r="Q61" s="8">
        <f t="shared" si="6"/>
        <v>68.421379310344832</v>
      </c>
    </row>
    <row r="62" spans="2:17">
      <c r="B62" s="5">
        <v>45383</v>
      </c>
      <c r="C62" s="1" t="s">
        <v>27</v>
      </c>
      <c r="D62" s="1" t="s">
        <v>21</v>
      </c>
      <c r="E62" s="11">
        <v>2297.42</v>
      </c>
      <c r="F62" s="1">
        <v>21092</v>
      </c>
      <c r="G62" s="1">
        <v>1153</v>
      </c>
      <c r="H62" s="9">
        <f t="shared" si="0"/>
        <v>5.4665275934003416E-2</v>
      </c>
      <c r="I62" s="4">
        <f t="shared" si="1"/>
        <v>1.9925585429314832</v>
      </c>
      <c r="J62" s="1">
        <v>60</v>
      </c>
      <c r="K62" s="4">
        <f t="shared" si="2"/>
        <v>38.290333333333336</v>
      </c>
      <c r="L62" s="9">
        <f t="shared" si="3"/>
        <v>5.2038161318300087E-2</v>
      </c>
      <c r="M62" s="1">
        <v>29</v>
      </c>
      <c r="N62" s="9">
        <f t="shared" si="4"/>
        <v>0.48333333333333334</v>
      </c>
      <c r="O62" s="1">
        <v>16</v>
      </c>
      <c r="P62" s="1">
        <f t="shared" si="5"/>
        <v>13</v>
      </c>
      <c r="Q62" s="8">
        <f t="shared" si="6"/>
        <v>79.22137931034483</v>
      </c>
    </row>
    <row r="63" spans="2:17">
      <c r="B63" s="5">
        <v>45384</v>
      </c>
      <c r="C63" s="1" t="s">
        <v>27</v>
      </c>
      <c r="D63" s="1" t="s">
        <v>21</v>
      </c>
      <c r="E63" s="11">
        <v>2207.44</v>
      </c>
      <c r="F63" s="1">
        <v>22368</v>
      </c>
      <c r="G63" s="1">
        <v>925</v>
      </c>
      <c r="H63" s="9">
        <f t="shared" si="0"/>
        <v>4.1353719599427755E-2</v>
      </c>
      <c r="I63" s="4">
        <f t="shared" si="1"/>
        <v>2.3864216216216216</v>
      </c>
      <c r="J63" s="1">
        <v>55</v>
      </c>
      <c r="K63" s="4">
        <f t="shared" si="2"/>
        <v>40.135272727272728</v>
      </c>
      <c r="L63" s="9">
        <f t="shared" si="3"/>
        <v>5.9459459459459463E-2</v>
      </c>
      <c r="M63" s="1">
        <v>29</v>
      </c>
      <c r="N63" s="9">
        <f t="shared" si="4"/>
        <v>0.52727272727272723</v>
      </c>
      <c r="O63" s="1">
        <v>11</v>
      </c>
      <c r="P63" s="1">
        <f t="shared" si="5"/>
        <v>18</v>
      </c>
      <c r="Q63" s="8">
        <f t="shared" si="6"/>
        <v>76.118620689655174</v>
      </c>
    </row>
    <row r="64" spans="2:17">
      <c r="B64" s="5">
        <v>45385</v>
      </c>
      <c r="C64" s="1" t="s">
        <v>27</v>
      </c>
      <c r="D64" s="1" t="s">
        <v>21</v>
      </c>
      <c r="E64" s="11">
        <v>2017.42</v>
      </c>
      <c r="F64" s="1">
        <v>19393</v>
      </c>
      <c r="G64" s="1">
        <v>1080</v>
      </c>
      <c r="H64" s="9">
        <f t="shared" si="0"/>
        <v>5.5690197493941114E-2</v>
      </c>
      <c r="I64" s="4">
        <f t="shared" si="1"/>
        <v>1.8679814814814815</v>
      </c>
      <c r="J64" s="1">
        <v>66</v>
      </c>
      <c r="K64" s="4">
        <f t="shared" si="2"/>
        <v>30.566969696969696</v>
      </c>
      <c r="L64" s="9">
        <f t="shared" si="3"/>
        <v>6.1111111111111109E-2</v>
      </c>
      <c r="M64" s="1">
        <v>33</v>
      </c>
      <c r="N64" s="9">
        <f t="shared" si="4"/>
        <v>0.5</v>
      </c>
      <c r="O64" s="1">
        <v>16</v>
      </c>
      <c r="P64" s="1">
        <f t="shared" si="5"/>
        <v>17</v>
      </c>
      <c r="Q64" s="8">
        <f t="shared" si="6"/>
        <v>61.133939393939393</v>
      </c>
    </row>
    <row r="65" spans="2:17">
      <c r="B65" s="5">
        <v>45386</v>
      </c>
      <c r="C65" s="1" t="s">
        <v>27</v>
      </c>
      <c r="D65" s="1" t="s">
        <v>21</v>
      </c>
      <c r="E65" s="11">
        <v>2080.94</v>
      </c>
      <c r="F65" s="1">
        <v>20741</v>
      </c>
      <c r="G65" s="1">
        <v>958</v>
      </c>
      <c r="H65" s="9">
        <f t="shared" si="0"/>
        <v>4.618870835543127E-2</v>
      </c>
      <c r="I65" s="4">
        <f t="shared" si="1"/>
        <v>2.1721711899791232</v>
      </c>
      <c r="J65" s="1">
        <v>65</v>
      </c>
      <c r="K65" s="4">
        <f t="shared" si="2"/>
        <v>32.014461538461539</v>
      </c>
      <c r="L65" s="9">
        <f t="shared" si="3"/>
        <v>6.7849686847599164E-2</v>
      </c>
      <c r="M65" s="1">
        <v>26</v>
      </c>
      <c r="N65" s="9">
        <f t="shared" si="4"/>
        <v>0.4</v>
      </c>
      <c r="O65" s="1">
        <v>14</v>
      </c>
      <c r="P65" s="1">
        <f t="shared" si="5"/>
        <v>12</v>
      </c>
      <c r="Q65" s="8">
        <f t="shared" si="6"/>
        <v>80.036153846153852</v>
      </c>
    </row>
    <row r="66" spans="2:17">
      <c r="B66" s="5">
        <v>45387</v>
      </c>
      <c r="C66" s="1" t="s">
        <v>27</v>
      </c>
      <c r="D66" s="1" t="s">
        <v>21</v>
      </c>
      <c r="E66" s="11">
        <v>1945.6</v>
      </c>
      <c r="F66" s="1">
        <v>19401</v>
      </c>
      <c r="G66" s="1">
        <v>931</v>
      </c>
      <c r="H66" s="9">
        <f t="shared" si="0"/>
        <v>4.7987217153754959E-2</v>
      </c>
      <c r="I66" s="4">
        <f t="shared" si="1"/>
        <v>2.0897959183673467</v>
      </c>
      <c r="J66" s="1">
        <v>65</v>
      </c>
      <c r="K66" s="4">
        <f t="shared" si="2"/>
        <v>29.932307692307692</v>
      </c>
      <c r="L66" s="9">
        <f t="shared" si="3"/>
        <v>6.9817400644468314E-2</v>
      </c>
      <c r="M66" s="1">
        <v>35</v>
      </c>
      <c r="N66" s="9">
        <f t="shared" si="4"/>
        <v>0.53846153846153844</v>
      </c>
      <c r="O66" s="1">
        <v>19</v>
      </c>
      <c r="P66" s="1">
        <f t="shared" si="5"/>
        <v>16</v>
      </c>
      <c r="Q66" s="8">
        <f t="shared" si="6"/>
        <v>55.588571428571427</v>
      </c>
    </row>
    <row r="67" spans="2:17">
      <c r="B67" s="5">
        <v>45388</v>
      </c>
      <c r="C67" s="1" t="s">
        <v>27</v>
      </c>
      <c r="D67" s="1" t="s">
        <v>21</v>
      </c>
      <c r="E67" s="11">
        <v>2317.9699999999998</v>
      </c>
      <c r="F67" s="1">
        <v>21703</v>
      </c>
      <c r="G67" s="1">
        <v>1158</v>
      </c>
      <c r="H67" s="9">
        <f t="shared" si="0"/>
        <v>5.3356678800165876E-2</v>
      </c>
      <c r="I67" s="4">
        <f t="shared" si="1"/>
        <v>2.0017012089810016</v>
      </c>
      <c r="J67" s="1">
        <v>58</v>
      </c>
      <c r="K67" s="4">
        <f t="shared" si="2"/>
        <v>39.964999999999996</v>
      </c>
      <c r="L67" s="9">
        <f t="shared" si="3"/>
        <v>5.0086355785837651E-2</v>
      </c>
      <c r="M67" s="1">
        <v>25</v>
      </c>
      <c r="N67" s="9">
        <f t="shared" si="4"/>
        <v>0.43103448275862066</v>
      </c>
      <c r="O67" s="1">
        <v>19</v>
      </c>
      <c r="P67" s="1">
        <f t="shared" si="5"/>
        <v>6</v>
      </c>
      <c r="Q67" s="8">
        <f t="shared" si="6"/>
        <v>92.718799999999987</v>
      </c>
    </row>
    <row r="68" spans="2:17">
      <c r="B68" s="5">
        <v>45389</v>
      </c>
      <c r="C68" s="1" t="s">
        <v>27</v>
      </c>
      <c r="D68" s="1" t="s">
        <v>21</v>
      </c>
      <c r="E68" s="11">
        <v>1990.64</v>
      </c>
      <c r="F68" s="1">
        <v>20693</v>
      </c>
      <c r="G68" s="1">
        <v>1126</v>
      </c>
      <c r="H68" s="9">
        <f t="shared" si="0"/>
        <v>5.4414536316628813E-2</v>
      </c>
      <c r="I68" s="4">
        <f t="shared" si="1"/>
        <v>1.7678863232682061</v>
      </c>
      <c r="J68" s="1">
        <v>67</v>
      </c>
      <c r="K68" s="4">
        <f t="shared" si="2"/>
        <v>29.711044776119405</v>
      </c>
      <c r="L68" s="9">
        <f t="shared" si="3"/>
        <v>5.9502664298401418E-2</v>
      </c>
      <c r="M68" s="1">
        <v>32</v>
      </c>
      <c r="N68" s="9">
        <f t="shared" si="4"/>
        <v>0.47761194029850745</v>
      </c>
      <c r="O68" s="1">
        <v>16</v>
      </c>
      <c r="P68" s="1">
        <f t="shared" si="5"/>
        <v>16</v>
      </c>
      <c r="Q68" s="8">
        <f t="shared" si="6"/>
        <v>62.207500000000003</v>
      </c>
    </row>
    <row r="69" spans="2:17">
      <c r="B69" s="5">
        <v>45390</v>
      </c>
      <c r="C69" s="1" t="s">
        <v>27</v>
      </c>
      <c r="D69" s="1" t="s">
        <v>21</v>
      </c>
      <c r="E69" s="11">
        <v>2435.9299999999998</v>
      </c>
      <c r="F69" s="1">
        <v>20309</v>
      </c>
      <c r="G69" s="1">
        <v>1041</v>
      </c>
      <c r="H69" s="9">
        <f t="shared" si="0"/>
        <v>5.1258062927766017E-2</v>
      </c>
      <c r="I69" s="4">
        <f t="shared" si="1"/>
        <v>2.339990393852065</v>
      </c>
      <c r="J69" s="1">
        <v>50</v>
      </c>
      <c r="K69" s="4">
        <f t="shared" si="2"/>
        <v>48.718599999999995</v>
      </c>
      <c r="L69" s="9">
        <f t="shared" si="3"/>
        <v>4.8030739673390971E-2</v>
      </c>
      <c r="M69" s="1">
        <v>25</v>
      </c>
      <c r="N69" s="9">
        <f t="shared" si="4"/>
        <v>0.5</v>
      </c>
      <c r="O69" s="1">
        <v>17</v>
      </c>
      <c r="P69" s="1">
        <f t="shared" si="5"/>
        <v>8</v>
      </c>
      <c r="Q69" s="8">
        <f t="shared" si="6"/>
        <v>97.43719999999999</v>
      </c>
    </row>
    <row r="70" spans="2:17">
      <c r="B70" s="5">
        <v>45391</v>
      </c>
      <c r="C70" s="1" t="s">
        <v>27</v>
      </c>
      <c r="D70" s="1" t="s">
        <v>21</v>
      </c>
      <c r="E70" s="11">
        <v>1922.65</v>
      </c>
      <c r="F70" s="1">
        <v>18765</v>
      </c>
      <c r="G70" s="1">
        <v>984</v>
      </c>
      <c r="H70" s="9">
        <f t="shared" si="0"/>
        <v>5.2438049560351717E-2</v>
      </c>
      <c r="I70" s="4">
        <f t="shared" si="1"/>
        <v>1.9539126016260164</v>
      </c>
      <c r="J70" s="1">
        <v>64</v>
      </c>
      <c r="K70" s="4">
        <f t="shared" si="2"/>
        <v>30.041406250000001</v>
      </c>
      <c r="L70" s="9">
        <f t="shared" si="3"/>
        <v>6.5040650406504072E-2</v>
      </c>
      <c r="M70" s="1">
        <v>34</v>
      </c>
      <c r="N70" s="9">
        <f t="shared" si="4"/>
        <v>0.53125</v>
      </c>
      <c r="O70" s="1">
        <v>11</v>
      </c>
      <c r="P70" s="1">
        <f t="shared" si="5"/>
        <v>23</v>
      </c>
      <c r="Q70" s="8">
        <f t="shared" si="6"/>
        <v>56.548529411764711</v>
      </c>
    </row>
    <row r="71" spans="2:17">
      <c r="B71" s="5">
        <v>45392</v>
      </c>
      <c r="C71" s="1" t="s">
        <v>27</v>
      </c>
      <c r="D71" s="1" t="s">
        <v>21</v>
      </c>
      <c r="E71" s="11">
        <v>1972.19</v>
      </c>
      <c r="F71" s="1">
        <v>19278</v>
      </c>
      <c r="G71" s="1">
        <v>1008</v>
      </c>
      <c r="H71" s="9">
        <f t="shared" si="0"/>
        <v>5.2287581699346407E-2</v>
      </c>
      <c r="I71" s="4">
        <f t="shared" si="1"/>
        <v>1.9565376984126985</v>
      </c>
      <c r="J71" s="1">
        <v>60</v>
      </c>
      <c r="K71" s="4">
        <f t="shared" si="2"/>
        <v>32.869833333333332</v>
      </c>
      <c r="L71" s="9">
        <f t="shared" si="3"/>
        <v>5.9523809523809521E-2</v>
      </c>
      <c r="M71" s="1">
        <v>29</v>
      </c>
      <c r="N71" s="9">
        <f t="shared" si="4"/>
        <v>0.48333333333333334</v>
      </c>
      <c r="O71" s="1">
        <v>14</v>
      </c>
      <c r="P71" s="1">
        <f t="shared" si="5"/>
        <v>15</v>
      </c>
      <c r="Q71" s="8">
        <f t="shared" si="6"/>
        <v>68.006551724137935</v>
      </c>
    </row>
    <row r="72" spans="2:17">
      <c r="B72" s="5">
        <v>45393</v>
      </c>
      <c r="C72" s="1" t="s">
        <v>27</v>
      </c>
      <c r="D72" s="1" t="s">
        <v>21</v>
      </c>
      <c r="E72" s="11">
        <v>2311.02</v>
      </c>
      <c r="F72" s="1">
        <v>20844</v>
      </c>
      <c r="G72" s="1">
        <v>1107</v>
      </c>
      <c r="H72" s="9">
        <f t="shared" si="0"/>
        <v>5.3108808290155442E-2</v>
      </c>
      <c r="I72" s="4">
        <f t="shared" si="1"/>
        <v>2.087642276422764</v>
      </c>
      <c r="J72" s="1">
        <v>57</v>
      </c>
      <c r="K72" s="4">
        <f t="shared" si="2"/>
        <v>40.544210526315787</v>
      </c>
      <c r="L72" s="9">
        <f t="shared" si="3"/>
        <v>5.1490514905149054E-2</v>
      </c>
      <c r="M72" s="1">
        <v>21</v>
      </c>
      <c r="N72" s="9">
        <f t="shared" si="4"/>
        <v>0.36842105263157893</v>
      </c>
      <c r="O72" s="1">
        <v>16</v>
      </c>
      <c r="P72" s="1">
        <f t="shared" si="5"/>
        <v>5</v>
      </c>
      <c r="Q72" s="8">
        <f t="shared" si="6"/>
        <v>110.04857142857142</v>
      </c>
    </row>
    <row r="73" spans="2:17">
      <c r="B73" s="5">
        <v>45394</v>
      </c>
      <c r="C73" s="1" t="s">
        <v>27</v>
      </c>
      <c r="D73" s="1" t="s">
        <v>21</v>
      </c>
      <c r="E73" s="11">
        <v>2107.27</v>
      </c>
      <c r="F73" s="1">
        <v>20123</v>
      </c>
      <c r="G73" s="1">
        <v>1152</v>
      </c>
      <c r="H73" s="9">
        <f t="shared" si="0"/>
        <v>5.724792525965313E-2</v>
      </c>
      <c r="I73" s="4">
        <f t="shared" si="1"/>
        <v>1.8292274305555556</v>
      </c>
      <c r="J73" s="1">
        <v>64</v>
      </c>
      <c r="K73" s="4">
        <f t="shared" si="2"/>
        <v>32.92609375</v>
      </c>
      <c r="L73" s="9">
        <f t="shared" si="3"/>
        <v>5.5555555555555552E-2</v>
      </c>
      <c r="M73" s="1">
        <v>31</v>
      </c>
      <c r="N73" s="9">
        <f t="shared" si="4"/>
        <v>0.484375</v>
      </c>
      <c r="O73" s="1">
        <v>15</v>
      </c>
      <c r="P73" s="1">
        <f t="shared" si="5"/>
        <v>16</v>
      </c>
      <c r="Q73" s="8">
        <f t="shared" si="6"/>
        <v>67.976451612903219</v>
      </c>
    </row>
    <row r="74" spans="2:17">
      <c r="B74" s="5">
        <v>45395</v>
      </c>
      <c r="C74" s="1" t="s">
        <v>27</v>
      </c>
      <c r="D74" s="1" t="s">
        <v>21</v>
      </c>
      <c r="E74" s="11">
        <v>2149.67</v>
      </c>
      <c r="F74" s="1">
        <v>19796</v>
      </c>
      <c r="G74" s="1">
        <v>1176</v>
      </c>
      <c r="H74" s="9">
        <f t="shared" si="0"/>
        <v>5.9405940594059403E-2</v>
      </c>
      <c r="I74" s="4">
        <f t="shared" si="1"/>
        <v>1.8279506802721088</v>
      </c>
      <c r="J74" s="1">
        <v>51</v>
      </c>
      <c r="K74" s="4">
        <f t="shared" si="2"/>
        <v>42.150392156862743</v>
      </c>
      <c r="L74" s="9">
        <f t="shared" si="3"/>
        <v>4.336734693877551E-2</v>
      </c>
      <c r="M74" s="1">
        <v>23</v>
      </c>
      <c r="N74" s="9">
        <f t="shared" si="4"/>
        <v>0.45098039215686275</v>
      </c>
      <c r="O74" s="1">
        <v>18</v>
      </c>
      <c r="P74" s="1">
        <f t="shared" si="5"/>
        <v>5</v>
      </c>
      <c r="Q74" s="8">
        <f t="shared" si="6"/>
        <v>93.463913043478257</v>
      </c>
    </row>
    <row r="75" spans="2:17">
      <c r="B75" s="5">
        <v>45396</v>
      </c>
      <c r="C75" s="1" t="s">
        <v>27</v>
      </c>
      <c r="D75" s="1" t="s">
        <v>21</v>
      </c>
      <c r="E75" s="11">
        <v>1866.58</v>
      </c>
      <c r="F75" s="1">
        <v>18470</v>
      </c>
      <c r="G75" s="1">
        <v>973</v>
      </c>
      <c r="H75" s="9">
        <f t="shared" si="0"/>
        <v>5.2680021656740662E-2</v>
      </c>
      <c r="I75" s="4">
        <f t="shared" si="1"/>
        <v>1.9183761562178827</v>
      </c>
      <c r="J75" s="1">
        <v>52</v>
      </c>
      <c r="K75" s="4">
        <f t="shared" si="2"/>
        <v>35.895769230769233</v>
      </c>
      <c r="L75" s="9">
        <f t="shared" si="3"/>
        <v>5.3442959917780058E-2</v>
      </c>
      <c r="M75" s="1">
        <v>29</v>
      </c>
      <c r="N75" s="9">
        <f t="shared" si="4"/>
        <v>0.55769230769230771</v>
      </c>
      <c r="O75" s="1">
        <v>12</v>
      </c>
      <c r="P75" s="1">
        <f t="shared" si="5"/>
        <v>17</v>
      </c>
      <c r="Q75" s="8">
        <f t="shared" si="6"/>
        <v>64.3648275862069</v>
      </c>
    </row>
    <row r="76" spans="2:17">
      <c r="B76" s="5">
        <v>45397</v>
      </c>
      <c r="C76" s="1" t="s">
        <v>27</v>
      </c>
      <c r="D76" s="1" t="s">
        <v>21</v>
      </c>
      <c r="E76" s="11">
        <v>2088.9899999999998</v>
      </c>
      <c r="F76" s="1">
        <v>22967</v>
      </c>
      <c r="G76" s="1">
        <v>908</v>
      </c>
      <c r="H76" s="9">
        <f t="shared" si="0"/>
        <v>3.9534984978447339E-2</v>
      </c>
      <c r="I76" s="4">
        <f t="shared" si="1"/>
        <v>2.3006497797356826</v>
      </c>
      <c r="J76" s="1">
        <v>61</v>
      </c>
      <c r="K76" s="4">
        <f t="shared" si="2"/>
        <v>34.245737704918028</v>
      </c>
      <c r="L76" s="9">
        <f t="shared" si="3"/>
        <v>6.71806167400881E-2</v>
      </c>
      <c r="M76" s="1">
        <v>21</v>
      </c>
      <c r="N76" s="9">
        <f t="shared" si="4"/>
        <v>0.34426229508196721</v>
      </c>
      <c r="O76" s="1">
        <v>12</v>
      </c>
      <c r="P76" s="1">
        <f t="shared" si="5"/>
        <v>9</v>
      </c>
      <c r="Q76" s="8">
        <f t="shared" si="6"/>
        <v>99.475714285714275</v>
      </c>
    </row>
    <row r="77" spans="2:17">
      <c r="B77" s="5">
        <v>45398</v>
      </c>
      <c r="C77" s="1" t="s">
        <v>27</v>
      </c>
      <c r="D77" s="1" t="s">
        <v>21</v>
      </c>
      <c r="E77" s="11">
        <v>2258.5100000000002</v>
      </c>
      <c r="F77" s="1">
        <v>19054</v>
      </c>
      <c r="G77" s="1">
        <v>1199</v>
      </c>
      <c r="H77" s="9">
        <f t="shared" si="0"/>
        <v>6.2926419649417448E-2</v>
      </c>
      <c r="I77" s="4">
        <f t="shared" si="1"/>
        <v>1.8836613844870727</v>
      </c>
      <c r="J77" s="1">
        <v>56</v>
      </c>
      <c r="K77" s="4">
        <f t="shared" si="2"/>
        <v>40.330535714285716</v>
      </c>
      <c r="L77" s="9">
        <f t="shared" si="3"/>
        <v>4.6705587989991658E-2</v>
      </c>
      <c r="M77" s="1">
        <v>26</v>
      </c>
      <c r="N77" s="9">
        <f t="shared" si="4"/>
        <v>0.4642857142857143</v>
      </c>
      <c r="O77" s="1">
        <v>18</v>
      </c>
      <c r="P77" s="1">
        <f t="shared" si="5"/>
        <v>8</v>
      </c>
      <c r="Q77" s="8">
        <f t="shared" si="6"/>
        <v>86.865769230769246</v>
      </c>
    </row>
    <row r="78" spans="2:17">
      <c r="B78" s="5">
        <v>45399</v>
      </c>
      <c r="C78" s="1" t="s">
        <v>27</v>
      </c>
      <c r="D78" s="1" t="s">
        <v>21</v>
      </c>
      <c r="E78" s="11">
        <v>2246.35</v>
      </c>
      <c r="F78" s="1">
        <v>21249</v>
      </c>
      <c r="G78" s="1">
        <v>998</v>
      </c>
      <c r="H78" s="9">
        <f t="shared" si="0"/>
        <v>4.6966916090168946E-2</v>
      </c>
      <c r="I78" s="4">
        <f t="shared" si="1"/>
        <v>2.2508517034068136</v>
      </c>
      <c r="J78" s="1">
        <v>52</v>
      </c>
      <c r="K78" s="4">
        <f t="shared" si="2"/>
        <v>43.199038461538457</v>
      </c>
      <c r="L78" s="9">
        <f t="shared" si="3"/>
        <v>5.2104208416833664E-2</v>
      </c>
      <c r="M78" s="1">
        <v>37</v>
      </c>
      <c r="N78" s="9">
        <f t="shared" si="4"/>
        <v>0.71153846153846156</v>
      </c>
      <c r="O78" s="1">
        <v>18</v>
      </c>
      <c r="P78" s="1">
        <f t="shared" si="5"/>
        <v>19</v>
      </c>
      <c r="Q78" s="8">
        <f t="shared" si="6"/>
        <v>60.712162162162159</v>
      </c>
    </row>
    <row r="79" spans="2:17">
      <c r="B79" s="5">
        <v>45400</v>
      </c>
      <c r="C79" s="1" t="s">
        <v>27</v>
      </c>
      <c r="D79" s="1" t="s">
        <v>21</v>
      </c>
      <c r="E79" s="11">
        <v>1922.48</v>
      </c>
      <c r="F79" s="1">
        <v>19482</v>
      </c>
      <c r="G79" s="1">
        <v>940</v>
      </c>
      <c r="H79" s="9">
        <f t="shared" si="0"/>
        <v>4.8249666358690074E-2</v>
      </c>
      <c r="I79" s="4">
        <f t="shared" si="1"/>
        <v>2.0451914893617023</v>
      </c>
      <c r="J79" s="1">
        <v>50</v>
      </c>
      <c r="K79" s="4">
        <f t="shared" si="2"/>
        <v>38.449600000000004</v>
      </c>
      <c r="L79" s="9">
        <f t="shared" si="3"/>
        <v>5.3191489361702128E-2</v>
      </c>
      <c r="M79" s="1">
        <v>22</v>
      </c>
      <c r="N79" s="9">
        <f t="shared" si="4"/>
        <v>0.44</v>
      </c>
      <c r="O79" s="1">
        <v>12</v>
      </c>
      <c r="P79" s="1">
        <f t="shared" si="5"/>
        <v>10</v>
      </c>
      <c r="Q79" s="8">
        <f t="shared" si="6"/>
        <v>87.38545454545455</v>
      </c>
    </row>
    <row r="80" spans="2:17">
      <c r="B80" s="5">
        <v>45401</v>
      </c>
      <c r="C80" s="1" t="s">
        <v>27</v>
      </c>
      <c r="D80" s="1" t="s">
        <v>21</v>
      </c>
      <c r="E80" s="11">
        <v>1966.68</v>
      </c>
      <c r="F80" s="1">
        <v>21182</v>
      </c>
      <c r="G80" s="1">
        <v>1087</v>
      </c>
      <c r="H80" s="9">
        <f t="shared" si="0"/>
        <v>5.1317156075913514E-2</v>
      </c>
      <c r="I80" s="4">
        <f t="shared" si="1"/>
        <v>1.8092732290708373</v>
      </c>
      <c r="J80" s="1">
        <v>68</v>
      </c>
      <c r="K80" s="4">
        <f t="shared" si="2"/>
        <v>28.921764705882353</v>
      </c>
      <c r="L80" s="9">
        <f t="shared" si="3"/>
        <v>6.2557497700092002E-2</v>
      </c>
      <c r="M80" s="1">
        <v>34</v>
      </c>
      <c r="N80" s="9">
        <f t="shared" si="4"/>
        <v>0.5</v>
      </c>
      <c r="O80" s="1">
        <v>13</v>
      </c>
      <c r="P80" s="1">
        <f t="shared" si="5"/>
        <v>21</v>
      </c>
      <c r="Q80" s="8">
        <f t="shared" si="6"/>
        <v>57.843529411764706</v>
      </c>
    </row>
    <row r="81" spans="2:17">
      <c r="B81" s="5">
        <v>45402</v>
      </c>
      <c r="C81" s="1" t="s">
        <v>27</v>
      </c>
      <c r="D81" s="1" t="s">
        <v>21</v>
      </c>
      <c r="E81" s="11">
        <v>2415.91</v>
      </c>
      <c r="F81" s="1">
        <v>21456</v>
      </c>
      <c r="G81" s="1">
        <v>1044</v>
      </c>
      <c r="H81" s="9">
        <f t="shared" si="0"/>
        <v>4.8657718120805368E-2</v>
      </c>
      <c r="I81" s="4">
        <f t="shared" si="1"/>
        <v>2.314090038314176</v>
      </c>
      <c r="J81" s="1">
        <v>59</v>
      </c>
      <c r="K81" s="4">
        <f t="shared" si="2"/>
        <v>40.947627118644064</v>
      </c>
      <c r="L81" s="9">
        <f t="shared" si="3"/>
        <v>5.6513409961685822E-2</v>
      </c>
      <c r="M81" s="1">
        <v>22</v>
      </c>
      <c r="N81" s="9">
        <f t="shared" si="4"/>
        <v>0.3728813559322034</v>
      </c>
      <c r="O81" s="1">
        <v>17</v>
      </c>
      <c r="P81" s="1">
        <f t="shared" si="5"/>
        <v>5</v>
      </c>
      <c r="Q81" s="8">
        <f t="shared" si="6"/>
        <v>109.81409090909091</v>
      </c>
    </row>
    <row r="82" spans="2:17">
      <c r="B82" s="5">
        <v>45403</v>
      </c>
      <c r="C82" s="1" t="s">
        <v>27</v>
      </c>
      <c r="D82" s="1" t="s">
        <v>21</v>
      </c>
      <c r="E82" s="11">
        <v>1925.99</v>
      </c>
      <c r="F82" s="1">
        <v>21085</v>
      </c>
      <c r="G82" s="1">
        <v>1186</v>
      </c>
      <c r="H82" s="9">
        <f t="shared" si="0"/>
        <v>5.6248517903723025E-2</v>
      </c>
      <c r="I82" s="4">
        <f t="shared" si="1"/>
        <v>1.62393760539629</v>
      </c>
      <c r="J82" s="1">
        <v>58</v>
      </c>
      <c r="K82" s="4">
        <f t="shared" si="2"/>
        <v>33.206724137931033</v>
      </c>
      <c r="L82" s="9">
        <f t="shared" si="3"/>
        <v>4.8903878583473864E-2</v>
      </c>
      <c r="M82" s="1">
        <v>21</v>
      </c>
      <c r="N82" s="9">
        <f t="shared" si="4"/>
        <v>0.36206896551724138</v>
      </c>
      <c r="O82" s="1">
        <v>17</v>
      </c>
      <c r="P82" s="1">
        <f t="shared" si="5"/>
        <v>4</v>
      </c>
      <c r="Q82" s="8">
        <f t="shared" si="6"/>
        <v>91.71380952380953</v>
      </c>
    </row>
    <row r="83" spans="2:17">
      <c r="B83" s="5">
        <v>45404</v>
      </c>
      <c r="C83" s="1" t="s">
        <v>27</v>
      </c>
      <c r="D83" s="1" t="s">
        <v>21</v>
      </c>
      <c r="E83" s="11">
        <v>1805.61</v>
      </c>
      <c r="F83" s="1">
        <v>20071</v>
      </c>
      <c r="G83" s="1">
        <v>922</v>
      </c>
      <c r="H83" s="9">
        <f t="shared" si="0"/>
        <v>4.5936923920083701E-2</v>
      </c>
      <c r="I83" s="4">
        <f t="shared" si="1"/>
        <v>1.9583622559652927</v>
      </c>
      <c r="J83" s="1">
        <v>59</v>
      </c>
      <c r="K83" s="4">
        <f t="shared" si="2"/>
        <v>30.603559322033895</v>
      </c>
      <c r="L83" s="9">
        <f t="shared" si="3"/>
        <v>6.3991323210412149E-2</v>
      </c>
      <c r="M83" s="1">
        <v>28</v>
      </c>
      <c r="N83" s="9">
        <f t="shared" si="4"/>
        <v>0.47457627118644069</v>
      </c>
      <c r="O83" s="1">
        <v>15</v>
      </c>
      <c r="P83" s="1">
        <f t="shared" si="5"/>
        <v>13</v>
      </c>
      <c r="Q83" s="8">
        <f t="shared" si="6"/>
        <v>64.486071428571421</v>
      </c>
    </row>
    <row r="84" spans="2:17">
      <c r="B84" s="5">
        <v>45405</v>
      </c>
      <c r="C84" s="1" t="s">
        <v>27</v>
      </c>
      <c r="D84" s="1" t="s">
        <v>21</v>
      </c>
      <c r="E84" s="11">
        <v>2044.29</v>
      </c>
      <c r="F84" s="1">
        <v>22477</v>
      </c>
      <c r="G84" s="1">
        <v>1062</v>
      </c>
      <c r="H84" s="9">
        <f t="shared" si="0"/>
        <v>4.7248298260444008E-2</v>
      </c>
      <c r="I84" s="4">
        <f t="shared" si="1"/>
        <v>1.9249435028248587</v>
      </c>
      <c r="J84" s="1">
        <v>56</v>
      </c>
      <c r="K84" s="4">
        <f t="shared" si="2"/>
        <v>36.505178571428573</v>
      </c>
      <c r="L84" s="9">
        <f t="shared" si="3"/>
        <v>5.2730696798493411E-2</v>
      </c>
      <c r="M84" s="1">
        <v>20</v>
      </c>
      <c r="N84" s="9">
        <f t="shared" si="4"/>
        <v>0.35714285714285715</v>
      </c>
      <c r="O84" s="1">
        <v>12</v>
      </c>
      <c r="P84" s="1">
        <f t="shared" si="5"/>
        <v>8</v>
      </c>
      <c r="Q84" s="8">
        <f t="shared" si="6"/>
        <v>102.2145</v>
      </c>
    </row>
    <row r="85" spans="2:17">
      <c r="B85" s="5">
        <v>45406</v>
      </c>
      <c r="C85" s="1" t="s">
        <v>27</v>
      </c>
      <c r="D85" s="1" t="s">
        <v>21</v>
      </c>
      <c r="E85" s="11">
        <v>1899.87</v>
      </c>
      <c r="F85" s="1">
        <v>20374</v>
      </c>
      <c r="G85" s="1">
        <v>1040</v>
      </c>
      <c r="H85" s="9">
        <f t="shared" si="0"/>
        <v>5.1045450083439678E-2</v>
      </c>
      <c r="I85" s="4">
        <f t="shared" si="1"/>
        <v>1.8267980769230767</v>
      </c>
      <c r="J85" s="1">
        <v>67</v>
      </c>
      <c r="K85" s="4">
        <f t="shared" si="2"/>
        <v>28.356268656716416</v>
      </c>
      <c r="L85" s="9">
        <f t="shared" si="3"/>
        <v>6.4423076923076916E-2</v>
      </c>
      <c r="M85" s="1">
        <v>29</v>
      </c>
      <c r="N85" s="9">
        <f t="shared" si="4"/>
        <v>0.43283582089552236</v>
      </c>
      <c r="O85" s="1">
        <v>10</v>
      </c>
      <c r="P85" s="1">
        <f t="shared" si="5"/>
        <v>19</v>
      </c>
      <c r="Q85" s="8">
        <f t="shared" si="6"/>
        <v>65.512758620689652</v>
      </c>
    </row>
    <row r="86" spans="2:17">
      <c r="B86" s="5">
        <v>45407</v>
      </c>
      <c r="C86" s="1" t="s">
        <v>27</v>
      </c>
      <c r="D86" s="1" t="s">
        <v>21</v>
      </c>
      <c r="E86" s="11">
        <v>2411.17</v>
      </c>
      <c r="F86" s="1">
        <v>21559</v>
      </c>
      <c r="G86" s="1">
        <v>1121</v>
      </c>
      <c r="H86" s="9">
        <f t="shared" si="0"/>
        <v>5.1996845864836029E-2</v>
      </c>
      <c r="I86" s="4">
        <f t="shared" si="1"/>
        <v>2.1509099018733275</v>
      </c>
      <c r="J86" s="1">
        <v>69</v>
      </c>
      <c r="K86" s="4">
        <f t="shared" si="2"/>
        <v>34.944492753623187</v>
      </c>
      <c r="L86" s="9">
        <f t="shared" si="3"/>
        <v>6.1552185548617307E-2</v>
      </c>
      <c r="M86" s="1">
        <v>30</v>
      </c>
      <c r="N86" s="9">
        <f t="shared" si="4"/>
        <v>0.43478260869565216</v>
      </c>
      <c r="O86" s="1">
        <v>13</v>
      </c>
      <c r="P86" s="1">
        <f t="shared" si="5"/>
        <v>17</v>
      </c>
      <c r="Q86" s="8">
        <f t="shared" si="6"/>
        <v>80.37233333333333</v>
      </c>
    </row>
    <row r="87" spans="2:17">
      <c r="B87" s="5">
        <v>45408</v>
      </c>
      <c r="C87" s="1" t="s">
        <v>27</v>
      </c>
      <c r="D87" s="1" t="s">
        <v>21</v>
      </c>
      <c r="E87" s="11">
        <v>1897.89</v>
      </c>
      <c r="F87" s="1">
        <v>19178</v>
      </c>
      <c r="G87" s="1">
        <v>1017</v>
      </c>
      <c r="H87" s="9">
        <f t="shared" si="0"/>
        <v>5.302951298362707E-2</v>
      </c>
      <c r="I87" s="4">
        <f t="shared" si="1"/>
        <v>1.8661651917404132</v>
      </c>
      <c r="J87" s="1">
        <v>58</v>
      </c>
      <c r="K87" s="4">
        <f t="shared" si="2"/>
        <v>32.722241379310347</v>
      </c>
      <c r="L87" s="9">
        <f t="shared" si="3"/>
        <v>5.7030481809242868E-2</v>
      </c>
      <c r="M87" s="1">
        <v>32</v>
      </c>
      <c r="N87" s="9">
        <f t="shared" si="4"/>
        <v>0.55172413793103448</v>
      </c>
      <c r="O87" s="1">
        <v>13</v>
      </c>
      <c r="P87" s="1">
        <f t="shared" si="5"/>
        <v>19</v>
      </c>
      <c r="Q87" s="8">
        <f t="shared" si="6"/>
        <v>59.309062500000003</v>
      </c>
    </row>
    <row r="88" spans="2:17">
      <c r="B88" s="5">
        <v>45409</v>
      </c>
      <c r="C88" s="1" t="s">
        <v>27</v>
      </c>
      <c r="D88" s="1" t="s">
        <v>21</v>
      </c>
      <c r="E88" s="11">
        <v>2353.67</v>
      </c>
      <c r="F88" s="1">
        <v>19679</v>
      </c>
      <c r="G88" s="1">
        <v>966</v>
      </c>
      <c r="H88" s="9">
        <f t="shared" si="0"/>
        <v>4.9087860155495704E-2</v>
      </c>
      <c r="I88" s="4">
        <f t="shared" si="1"/>
        <v>2.4365113871635611</v>
      </c>
      <c r="J88" s="1">
        <v>55</v>
      </c>
      <c r="K88" s="4">
        <f t="shared" si="2"/>
        <v>42.794000000000004</v>
      </c>
      <c r="L88" s="9">
        <f t="shared" si="3"/>
        <v>5.6935817805383024E-2</v>
      </c>
      <c r="M88" s="1">
        <v>31</v>
      </c>
      <c r="N88" s="9">
        <f t="shared" si="4"/>
        <v>0.5636363636363636</v>
      </c>
      <c r="O88" s="1">
        <v>15</v>
      </c>
      <c r="P88" s="1">
        <f t="shared" si="5"/>
        <v>16</v>
      </c>
      <c r="Q88" s="8">
        <f t="shared" si="6"/>
        <v>75.924838709677417</v>
      </c>
    </row>
    <row r="89" spans="2:17">
      <c r="B89" s="5">
        <v>45410</v>
      </c>
      <c r="C89" s="1" t="s">
        <v>27</v>
      </c>
      <c r="D89" s="1" t="s">
        <v>21</v>
      </c>
      <c r="E89" s="11">
        <v>2496.1</v>
      </c>
      <c r="F89" s="1">
        <v>18556</v>
      </c>
      <c r="G89" s="1">
        <v>981</v>
      </c>
      <c r="H89" s="9">
        <f t="shared" si="0"/>
        <v>5.2866997197671912E-2</v>
      </c>
      <c r="I89" s="4">
        <f t="shared" si="1"/>
        <v>2.5444444444444443</v>
      </c>
      <c r="J89" s="1">
        <v>65</v>
      </c>
      <c r="K89" s="4">
        <f t="shared" si="2"/>
        <v>38.401538461538458</v>
      </c>
      <c r="L89" s="9">
        <f t="shared" si="3"/>
        <v>6.6258919469928651E-2</v>
      </c>
      <c r="M89" s="1">
        <v>24</v>
      </c>
      <c r="N89" s="9">
        <f t="shared" si="4"/>
        <v>0.36923076923076925</v>
      </c>
      <c r="O89" s="1">
        <v>16</v>
      </c>
      <c r="P89" s="1">
        <f t="shared" si="5"/>
        <v>8</v>
      </c>
      <c r="Q89" s="8">
        <f t="shared" si="6"/>
        <v>104.00416666666666</v>
      </c>
    </row>
    <row r="90" spans="2:17">
      <c r="B90" s="5">
        <v>45411</v>
      </c>
      <c r="C90" s="1" t="s">
        <v>27</v>
      </c>
      <c r="D90" s="1" t="s">
        <v>21</v>
      </c>
      <c r="E90" s="11">
        <v>2000.87</v>
      </c>
      <c r="F90" s="1">
        <v>22331</v>
      </c>
      <c r="G90" s="1">
        <v>1079</v>
      </c>
      <c r="H90" s="9">
        <f t="shared" si="0"/>
        <v>4.8318481035332046E-2</v>
      </c>
      <c r="I90" s="4">
        <f t="shared" si="1"/>
        <v>1.8543744207599628</v>
      </c>
      <c r="J90" s="1">
        <v>60</v>
      </c>
      <c r="K90" s="4">
        <f t="shared" si="2"/>
        <v>33.347833333333334</v>
      </c>
      <c r="L90" s="9">
        <f t="shared" si="3"/>
        <v>5.5607043558850787E-2</v>
      </c>
      <c r="M90" s="1">
        <v>33</v>
      </c>
      <c r="N90" s="9">
        <f t="shared" si="4"/>
        <v>0.55000000000000004</v>
      </c>
      <c r="O90" s="1">
        <v>15</v>
      </c>
      <c r="P90" s="1">
        <f t="shared" si="5"/>
        <v>18</v>
      </c>
      <c r="Q90" s="8">
        <f t="shared" si="6"/>
        <v>60.632424242424236</v>
      </c>
    </row>
    <row r="91" spans="2:17">
      <c r="B91" s="5">
        <v>45412</v>
      </c>
      <c r="C91" s="1" t="s">
        <v>27</v>
      </c>
      <c r="D91" s="1" t="s">
        <v>21</v>
      </c>
      <c r="E91" s="11">
        <v>2398.27</v>
      </c>
      <c r="F91" s="1">
        <v>20281</v>
      </c>
      <c r="G91" s="1">
        <v>940</v>
      </c>
      <c r="H91" s="9">
        <f t="shared" si="0"/>
        <v>4.6348799368867412E-2</v>
      </c>
      <c r="I91" s="4">
        <f t="shared" si="1"/>
        <v>2.5513510638297872</v>
      </c>
      <c r="J91" s="1">
        <v>58</v>
      </c>
      <c r="K91" s="4">
        <f t="shared" si="2"/>
        <v>41.349482758620688</v>
      </c>
      <c r="L91" s="9">
        <f t="shared" si="3"/>
        <v>6.1702127659574467E-2</v>
      </c>
      <c r="M91" s="1">
        <v>33</v>
      </c>
      <c r="N91" s="9">
        <f t="shared" si="4"/>
        <v>0.56896551724137934</v>
      </c>
      <c r="O91" s="1">
        <v>14</v>
      </c>
      <c r="P91" s="1">
        <f t="shared" si="5"/>
        <v>19</v>
      </c>
      <c r="Q91" s="8">
        <f t="shared" si="6"/>
        <v>72.674848484848482</v>
      </c>
    </row>
    <row r="92" spans="2:17">
      <c r="B92" s="5">
        <v>45383</v>
      </c>
      <c r="C92" s="1" t="s">
        <v>28</v>
      </c>
      <c r="D92" s="1" t="s">
        <v>21</v>
      </c>
      <c r="E92" s="11">
        <v>2397.37</v>
      </c>
      <c r="F92" s="1">
        <v>22883</v>
      </c>
      <c r="G92" s="1">
        <v>911</v>
      </c>
      <c r="H92" s="9">
        <f t="shared" si="0"/>
        <v>3.9811213564654988E-2</v>
      </c>
      <c r="I92" s="4">
        <f t="shared" si="1"/>
        <v>2.6315806805708011</v>
      </c>
      <c r="J92" s="1">
        <v>64</v>
      </c>
      <c r="K92" s="4">
        <f t="shared" si="2"/>
        <v>37.458906249999998</v>
      </c>
      <c r="L92" s="9">
        <f t="shared" si="3"/>
        <v>7.025246981339188E-2</v>
      </c>
      <c r="M92" s="1">
        <v>37</v>
      </c>
      <c r="N92" s="9">
        <f t="shared" si="4"/>
        <v>0.578125</v>
      </c>
      <c r="O92" s="1">
        <v>13</v>
      </c>
      <c r="P92" s="1">
        <f t="shared" si="5"/>
        <v>24</v>
      </c>
      <c r="Q92" s="8">
        <f t="shared" si="6"/>
        <v>64.79378378378378</v>
      </c>
    </row>
    <row r="93" spans="2:17">
      <c r="B93" s="5">
        <v>45384</v>
      </c>
      <c r="C93" s="1" t="s">
        <v>28</v>
      </c>
      <c r="D93" s="1" t="s">
        <v>21</v>
      </c>
      <c r="E93" s="11">
        <v>2123.4299999999998</v>
      </c>
      <c r="F93" s="1">
        <v>18817</v>
      </c>
      <c r="G93" s="1">
        <v>1007</v>
      </c>
      <c r="H93" s="9">
        <f t="shared" si="0"/>
        <v>5.3515438167614393E-2</v>
      </c>
      <c r="I93" s="4">
        <f t="shared" si="1"/>
        <v>2.1086693147964248</v>
      </c>
      <c r="J93" s="1">
        <v>59</v>
      </c>
      <c r="K93" s="4">
        <f t="shared" si="2"/>
        <v>35.990338983050847</v>
      </c>
      <c r="L93" s="9">
        <f t="shared" si="3"/>
        <v>5.8589870903674283E-2</v>
      </c>
      <c r="M93" s="1">
        <v>37</v>
      </c>
      <c r="N93" s="9">
        <f t="shared" si="4"/>
        <v>0.6271186440677966</v>
      </c>
      <c r="O93" s="1">
        <v>14</v>
      </c>
      <c r="P93" s="1">
        <f t="shared" si="5"/>
        <v>23</v>
      </c>
      <c r="Q93" s="8">
        <f t="shared" si="6"/>
        <v>57.389999999999993</v>
      </c>
    </row>
    <row r="94" spans="2:17">
      <c r="B94" s="5">
        <v>45385</v>
      </c>
      <c r="C94" s="1" t="s">
        <v>28</v>
      </c>
      <c r="D94" s="1" t="s">
        <v>21</v>
      </c>
      <c r="E94" s="11">
        <v>2130.02</v>
      </c>
      <c r="F94" s="1">
        <v>20126</v>
      </c>
      <c r="G94" s="1">
        <v>1060</v>
      </c>
      <c r="H94" s="9">
        <f t="shared" si="0"/>
        <v>5.2668190400476995E-2</v>
      </c>
      <c r="I94" s="4">
        <f t="shared" si="1"/>
        <v>2.0094528301886792</v>
      </c>
      <c r="J94" s="1">
        <v>61</v>
      </c>
      <c r="K94" s="4">
        <f t="shared" si="2"/>
        <v>34.918360655737708</v>
      </c>
      <c r="L94" s="9">
        <f t="shared" si="3"/>
        <v>5.7547169811320756E-2</v>
      </c>
      <c r="M94" s="1">
        <v>27</v>
      </c>
      <c r="N94" s="9">
        <f t="shared" si="4"/>
        <v>0.44262295081967212</v>
      </c>
      <c r="O94" s="1">
        <v>15</v>
      </c>
      <c r="P94" s="1">
        <f t="shared" si="5"/>
        <v>12</v>
      </c>
      <c r="Q94" s="8">
        <f t="shared" si="6"/>
        <v>78.889629629629624</v>
      </c>
    </row>
    <row r="95" spans="2:17">
      <c r="B95" s="5">
        <v>45386</v>
      </c>
      <c r="C95" s="1" t="s">
        <v>28</v>
      </c>
      <c r="D95" s="1" t="s">
        <v>21</v>
      </c>
      <c r="E95" s="11">
        <v>2076.61</v>
      </c>
      <c r="F95" s="1">
        <v>21913</v>
      </c>
      <c r="G95" s="1">
        <v>1064</v>
      </c>
      <c r="H95" s="9">
        <f t="shared" si="0"/>
        <v>4.8555651896134713E-2</v>
      </c>
      <c r="I95" s="4">
        <f t="shared" si="1"/>
        <v>1.9517011278195491</v>
      </c>
      <c r="J95" s="1">
        <v>61</v>
      </c>
      <c r="K95" s="4">
        <f t="shared" si="2"/>
        <v>34.042786885245903</v>
      </c>
      <c r="L95" s="9">
        <f t="shared" si="3"/>
        <v>5.733082706766917E-2</v>
      </c>
      <c r="M95" s="1">
        <v>37</v>
      </c>
      <c r="N95" s="9">
        <f t="shared" si="4"/>
        <v>0.60655737704918034</v>
      </c>
      <c r="O95" s="1">
        <v>13</v>
      </c>
      <c r="P95" s="1">
        <f t="shared" si="5"/>
        <v>24</v>
      </c>
      <c r="Q95" s="8">
        <f t="shared" si="6"/>
        <v>56.124594594594598</v>
      </c>
    </row>
    <row r="96" spans="2:17">
      <c r="B96" s="5">
        <v>45387</v>
      </c>
      <c r="C96" s="1" t="s">
        <v>28</v>
      </c>
      <c r="D96" s="1" t="s">
        <v>21</v>
      </c>
      <c r="E96" s="11">
        <v>2139.5300000000002</v>
      </c>
      <c r="F96" s="1">
        <v>21680</v>
      </c>
      <c r="G96" s="1">
        <v>1045</v>
      </c>
      <c r="H96" s="9">
        <f t="shared" si="0"/>
        <v>4.820110701107011E-2</v>
      </c>
      <c r="I96" s="4">
        <f t="shared" si="1"/>
        <v>2.0473971291866029</v>
      </c>
      <c r="J96" s="1">
        <v>53</v>
      </c>
      <c r="K96" s="4">
        <f t="shared" si="2"/>
        <v>40.368490566037742</v>
      </c>
      <c r="L96" s="9">
        <f t="shared" si="3"/>
        <v>5.0717703349282293E-2</v>
      </c>
      <c r="M96" s="1">
        <v>27</v>
      </c>
      <c r="N96" s="9">
        <f t="shared" si="4"/>
        <v>0.50943396226415094</v>
      </c>
      <c r="O96" s="1">
        <v>17</v>
      </c>
      <c r="P96" s="1">
        <f t="shared" si="5"/>
        <v>10</v>
      </c>
      <c r="Q96" s="8">
        <f t="shared" si="6"/>
        <v>79.241851851851862</v>
      </c>
    </row>
    <row r="97" spans="2:17">
      <c r="B97" s="5">
        <v>45388</v>
      </c>
      <c r="C97" s="1" t="s">
        <v>28</v>
      </c>
      <c r="D97" s="1" t="s">
        <v>21</v>
      </c>
      <c r="E97" s="11">
        <v>2426.4499999999998</v>
      </c>
      <c r="F97" s="1">
        <v>18730</v>
      </c>
      <c r="G97" s="1">
        <v>908</v>
      </c>
      <c r="H97" s="9">
        <f t="shared" si="0"/>
        <v>4.8478376935397756E-2</v>
      </c>
      <c r="I97" s="4">
        <f t="shared" si="1"/>
        <v>2.6723017621145373</v>
      </c>
      <c r="J97" s="1">
        <v>51</v>
      </c>
      <c r="K97" s="4">
        <f t="shared" si="2"/>
        <v>47.57745098039215</v>
      </c>
      <c r="L97" s="9">
        <f t="shared" si="3"/>
        <v>5.6167400881057268E-2</v>
      </c>
      <c r="M97" s="1">
        <v>31</v>
      </c>
      <c r="N97" s="9">
        <f t="shared" si="4"/>
        <v>0.60784313725490191</v>
      </c>
      <c r="O97" s="1">
        <v>15</v>
      </c>
      <c r="P97" s="1">
        <f t="shared" si="5"/>
        <v>16</v>
      </c>
      <c r="Q97" s="8">
        <f t="shared" si="6"/>
        <v>78.272580645161284</v>
      </c>
    </row>
    <row r="98" spans="2:17">
      <c r="B98" s="5">
        <v>45389</v>
      </c>
      <c r="C98" s="1" t="s">
        <v>28</v>
      </c>
      <c r="D98" s="1" t="s">
        <v>21</v>
      </c>
      <c r="E98" s="11">
        <v>2255.2800000000002</v>
      </c>
      <c r="F98" s="1">
        <v>22916</v>
      </c>
      <c r="G98" s="1">
        <v>1048</v>
      </c>
      <c r="H98" s="9">
        <f t="shared" si="0"/>
        <v>4.5732239483330425E-2</v>
      </c>
      <c r="I98" s="4">
        <f t="shared" si="1"/>
        <v>2.1519847328244275</v>
      </c>
      <c r="J98" s="1">
        <v>69</v>
      </c>
      <c r="K98" s="4">
        <f t="shared" si="2"/>
        <v>32.685217391304349</v>
      </c>
      <c r="L98" s="9">
        <f t="shared" si="3"/>
        <v>6.5839694656488548E-2</v>
      </c>
      <c r="M98" s="1">
        <v>23</v>
      </c>
      <c r="N98" s="9">
        <f t="shared" si="4"/>
        <v>0.33333333333333331</v>
      </c>
      <c r="O98" s="1">
        <v>15</v>
      </c>
      <c r="P98" s="1">
        <f t="shared" si="5"/>
        <v>8</v>
      </c>
      <c r="Q98" s="8">
        <f t="shared" si="6"/>
        <v>98.055652173913046</v>
      </c>
    </row>
    <row r="99" spans="2:17">
      <c r="B99" s="5">
        <v>45390</v>
      </c>
      <c r="C99" s="1" t="s">
        <v>28</v>
      </c>
      <c r="D99" s="1" t="s">
        <v>21</v>
      </c>
      <c r="E99" s="11">
        <v>2140.11</v>
      </c>
      <c r="F99" s="1">
        <v>18383</v>
      </c>
      <c r="G99" s="1">
        <v>1172</v>
      </c>
      <c r="H99" s="9">
        <f t="shared" si="0"/>
        <v>6.375455583963445E-2</v>
      </c>
      <c r="I99" s="4">
        <f t="shared" si="1"/>
        <v>1.8260324232081913</v>
      </c>
      <c r="J99" s="1">
        <v>50</v>
      </c>
      <c r="K99" s="4">
        <f t="shared" si="2"/>
        <v>42.802199999999999</v>
      </c>
      <c r="L99" s="9">
        <f t="shared" si="3"/>
        <v>4.2662116040955635E-2</v>
      </c>
      <c r="M99" s="1">
        <v>34</v>
      </c>
      <c r="N99" s="9">
        <f t="shared" si="4"/>
        <v>0.68</v>
      </c>
      <c r="O99" s="1">
        <v>16</v>
      </c>
      <c r="P99" s="1">
        <f t="shared" si="5"/>
        <v>18</v>
      </c>
      <c r="Q99" s="8">
        <f t="shared" si="6"/>
        <v>62.944411764705883</v>
      </c>
    </row>
    <row r="100" spans="2:17">
      <c r="B100" s="5">
        <v>45391</v>
      </c>
      <c r="C100" s="1" t="s">
        <v>28</v>
      </c>
      <c r="D100" s="1" t="s">
        <v>21</v>
      </c>
      <c r="E100" s="11">
        <v>1918.15</v>
      </c>
      <c r="F100" s="1">
        <v>20567</v>
      </c>
      <c r="G100" s="1">
        <v>1100</v>
      </c>
      <c r="H100" s="9">
        <f t="shared" si="0"/>
        <v>5.3483736082073227E-2</v>
      </c>
      <c r="I100" s="4">
        <f t="shared" si="1"/>
        <v>1.7437727272727273</v>
      </c>
      <c r="J100" s="1">
        <v>56</v>
      </c>
      <c r="K100" s="4">
        <f t="shared" si="2"/>
        <v>34.252678571428575</v>
      </c>
      <c r="L100" s="9">
        <f t="shared" si="3"/>
        <v>5.0909090909090911E-2</v>
      </c>
      <c r="M100" s="1">
        <v>21</v>
      </c>
      <c r="N100" s="9">
        <f t="shared" si="4"/>
        <v>0.375</v>
      </c>
      <c r="O100" s="1">
        <v>15</v>
      </c>
      <c r="P100" s="1">
        <f t="shared" si="5"/>
        <v>6</v>
      </c>
      <c r="Q100" s="8">
        <f t="shared" si="6"/>
        <v>91.340476190476195</v>
      </c>
    </row>
    <row r="101" spans="2:17">
      <c r="B101" s="5">
        <v>45392</v>
      </c>
      <c r="C101" s="1" t="s">
        <v>28</v>
      </c>
      <c r="D101" s="1" t="s">
        <v>21</v>
      </c>
      <c r="E101" s="11">
        <v>2481.9</v>
      </c>
      <c r="F101" s="1">
        <v>21003</v>
      </c>
      <c r="G101" s="1">
        <v>1160</v>
      </c>
      <c r="H101" s="9">
        <f t="shared" si="0"/>
        <v>5.5230205208779699E-2</v>
      </c>
      <c r="I101" s="4">
        <f t="shared" si="1"/>
        <v>2.1395689655172414</v>
      </c>
      <c r="J101" s="1">
        <v>51</v>
      </c>
      <c r="K101" s="4">
        <f t="shared" si="2"/>
        <v>48.664705882352941</v>
      </c>
      <c r="L101" s="9">
        <f t="shared" si="3"/>
        <v>4.3965517241379308E-2</v>
      </c>
      <c r="M101" s="1">
        <v>23</v>
      </c>
      <c r="N101" s="9">
        <f t="shared" si="4"/>
        <v>0.45098039215686275</v>
      </c>
      <c r="O101" s="1">
        <v>10</v>
      </c>
      <c r="P101" s="1">
        <f t="shared" si="5"/>
        <v>13</v>
      </c>
      <c r="Q101" s="8">
        <f t="shared" si="6"/>
        <v>107.90869565217392</v>
      </c>
    </row>
    <row r="102" spans="2:17">
      <c r="B102" s="5">
        <v>45393</v>
      </c>
      <c r="C102" s="1" t="s">
        <v>28</v>
      </c>
      <c r="D102" s="1" t="s">
        <v>21</v>
      </c>
      <c r="E102" s="11">
        <v>2214.81</v>
      </c>
      <c r="F102" s="1">
        <v>21733</v>
      </c>
      <c r="G102" s="1">
        <v>1019</v>
      </c>
      <c r="H102" s="9">
        <f t="shared" si="0"/>
        <v>4.6887222196659459E-2</v>
      </c>
      <c r="I102" s="4">
        <f t="shared" si="1"/>
        <v>2.1735132482826298</v>
      </c>
      <c r="J102" s="1">
        <v>64</v>
      </c>
      <c r="K102" s="4">
        <f t="shared" si="2"/>
        <v>34.606406249999999</v>
      </c>
      <c r="L102" s="9">
        <f t="shared" si="3"/>
        <v>6.2806673209028455E-2</v>
      </c>
      <c r="M102" s="1">
        <v>31</v>
      </c>
      <c r="N102" s="9">
        <f t="shared" si="4"/>
        <v>0.484375</v>
      </c>
      <c r="O102" s="1">
        <v>19</v>
      </c>
      <c r="P102" s="1">
        <f t="shared" si="5"/>
        <v>12</v>
      </c>
      <c r="Q102" s="8">
        <f t="shared" si="6"/>
        <v>71.445483870967735</v>
      </c>
    </row>
    <row r="103" spans="2:17">
      <c r="B103" s="5">
        <v>45394</v>
      </c>
      <c r="C103" s="1" t="s">
        <v>28</v>
      </c>
      <c r="D103" s="1" t="s">
        <v>21</v>
      </c>
      <c r="E103" s="11">
        <v>2079.1799999999998</v>
      </c>
      <c r="F103" s="1">
        <v>18303</v>
      </c>
      <c r="G103" s="1">
        <v>1048</v>
      </c>
      <c r="H103" s="9">
        <f t="shared" si="0"/>
        <v>5.7258372944326064E-2</v>
      </c>
      <c r="I103" s="4">
        <f t="shared" si="1"/>
        <v>1.9839503816793891</v>
      </c>
      <c r="J103" s="1">
        <v>54</v>
      </c>
      <c r="K103" s="4">
        <f t="shared" si="2"/>
        <v>38.50333333333333</v>
      </c>
      <c r="L103" s="9">
        <f t="shared" si="3"/>
        <v>5.1526717557251911E-2</v>
      </c>
      <c r="M103" s="1">
        <v>25</v>
      </c>
      <c r="N103" s="9">
        <f t="shared" si="4"/>
        <v>0.46296296296296297</v>
      </c>
      <c r="O103" s="1">
        <v>10</v>
      </c>
      <c r="P103" s="1">
        <f t="shared" si="5"/>
        <v>15</v>
      </c>
      <c r="Q103" s="8">
        <f t="shared" si="6"/>
        <v>83.167199999999994</v>
      </c>
    </row>
    <row r="104" spans="2:17">
      <c r="B104" s="5">
        <v>45395</v>
      </c>
      <c r="C104" s="1" t="s">
        <v>28</v>
      </c>
      <c r="D104" s="1" t="s">
        <v>21</v>
      </c>
      <c r="E104" s="11">
        <v>2464.2199999999998</v>
      </c>
      <c r="F104" s="1">
        <v>18639</v>
      </c>
      <c r="G104" s="1">
        <v>1002</v>
      </c>
      <c r="H104" s="9">
        <f t="shared" si="0"/>
        <v>5.3758248833091903E-2</v>
      </c>
      <c r="I104" s="4">
        <f t="shared" si="1"/>
        <v>2.4593013972055888</v>
      </c>
      <c r="J104" s="1">
        <v>60</v>
      </c>
      <c r="K104" s="4">
        <f t="shared" si="2"/>
        <v>41.07033333333333</v>
      </c>
      <c r="L104" s="9">
        <f t="shared" si="3"/>
        <v>5.9880239520958084E-2</v>
      </c>
      <c r="M104" s="1">
        <v>26</v>
      </c>
      <c r="N104" s="9">
        <f t="shared" si="4"/>
        <v>0.43333333333333335</v>
      </c>
      <c r="O104" s="1">
        <v>11</v>
      </c>
      <c r="P104" s="1">
        <f t="shared" si="5"/>
        <v>15</v>
      </c>
      <c r="Q104" s="8">
        <f t="shared" si="6"/>
        <v>94.777692307692305</v>
      </c>
    </row>
    <row r="105" spans="2:17">
      <c r="B105" s="5">
        <v>45396</v>
      </c>
      <c r="C105" s="1" t="s">
        <v>28</v>
      </c>
      <c r="D105" s="1" t="s">
        <v>21</v>
      </c>
      <c r="E105" s="11">
        <v>2252.27</v>
      </c>
      <c r="F105" s="1">
        <v>21633</v>
      </c>
      <c r="G105" s="1">
        <v>1133</v>
      </c>
      <c r="H105" s="9">
        <f t="shared" si="0"/>
        <v>5.2373688346507651E-2</v>
      </c>
      <c r="I105" s="4">
        <f t="shared" si="1"/>
        <v>1.9878817299205649</v>
      </c>
      <c r="J105" s="1">
        <v>66</v>
      </c>
      <c r="K105" s="4">
        <f t="shared" si="2"/>
        <v>34.12530303030303</v>
      </c>
      <c r="L105" s="9">
        <f t="shared" si="3"/>
        <v>5.8252427184466021E-2</v>
      </c>
      <c r="M105" s="1">
        <v>38</v>
      </c>
      <c r="N105" s="9">
        <f t="shared" si="4"/>
        <v>0.5757575757575758</v>
      </c>
      <c r="O105" s="1">
        <v>14</v>
      </c>
      <c r="P105" s="1">
        <f t="shared" si="5"/>
        <v>24</v>
      </c>
      <c r="Q105" s="8">
        <f t="shared" si="6"/>
        <v>59.270263157894739</v>
      </c>
    </row>
    <row r="106" spans="2:17">
      <c r="B106" s="5">
        <v>45397</v>
      </c>
      <c r="C106" s="1" t="s">
        <v>28</v>
      </c>
      <c r="D106" s="1" t="s">
        <v>21</v>
      </c>
      <c r="E106" s="11">
        <v>1904.89</v>
      </c>
      <c r="F106" s="1">
        <v>22364</v>
      </c>
      <c r="G106" s="1">
        <v>1100</v>
      </c>
      <c r="H106" s="9">
        <f t="shared" si="0"/>
        <v>4.9186192094437489E-2</v>
      </c>
      <c r="I106" s="4">
        <f t="shared" si="1"/>
        <v>1.7317181818181819</v>
      </c>
      <c r="J106" s="1">
        <v>52</v>
      </c>
      <c r="K106" s="4">
        <f t="shared" si="2"/>
        <v>36.6325</v>
      </c>
      <c r="L106" s="9">
        <f t="shared" si="3"/>
        <v>4.7272727272727272E-2</v>
      </c>
      <c r="M106" s="1">
        <v>37</v>
      </c>
      <c r="N106" s="9">
        <f t="shared" si="4"/>
        <v>0.71153846153846156</v>
      </c>
      <c r="O106" s="1">
        <v>16</v>
      </c>
      <c r="P106" s="1">
        <f t="shared" si="5"/>
        <v>21</v>
      </c>
      <c r="Q106" s="8">
        <f t="shared" si="6"/>
        <v>51.483513513513515</v>
      </c>
    </row>
    <row r="107" spans="2:17">
      <c r="B107" s="5">
        <v>45398</v>
      </c>
      <c r="C107" s="1" t="s">
        <v>28</v>
      </c>
      <c r="D107" s="1" t="s">
        <v>21</v>
      </c>
      <c r="E107" s="11">
        <v>1822.56</v>
      </c>
      <c r="F107" s="1">
        <v>20272</v>
      </c>
      <c r="G107" s="1">
        <v>1128</v>
      </c>
      <c r="H107" s="9">
        <f t="shared" si="0"/>
        <v>5.564325177584846E-2</v>
      </c>
      <c r="I107" s="4">
        <f t="shared" si="1"/>
        <v>1.6157446808510638</v>
      </c>
      <c r="J107" s="1">
        <v>63</v>
      </c>
      <c r="K107" s="4">
        <f t="shared" si="2"/>
        <v>28.929523809523808</v>
      </c>
      <c r="L107" s="9">
        <f t="shared" si="3"/>
        <v>5.5851063829787231E-2</v>
      </c>
      <c r="M107" s="1">
        <v>20</v>
      </c>
      <c r="N107" s="9">
        <f t="shared" si="4"/>
        <v>0.31746031746031744</v>
      </c>
      <c r="O107" s="1">
        <v>16</v>
      </c>
      <c r="P107" s="1">
        <f t="shared" si="5"/>
        <v>4</v>
      </c>
      <c r="Q107" s="8">
        <f t="shared" si="6"/>
        <v>91.128</v>
      </c>
    </row>
    <row r="108" spans="2:17">
      <c r="B108" s="5">
        <v>45399</v>
      </c>
      <c r="C108" s="1" t="s">
        <v>28</v>
      </c>
      <c r="D108" s="1" t="s">
        <v>21</v>
      </c>
      <c r="E108" s="11">
        <v>2485.5100000000002</v>
      </c>
      <c r="F108" s="1">
        <v>21886</v>
      </c>
      <c r="G108" s="1">
        <v>1097</v>
      </c>
      <c r="H108" s="9">
        <f t="shared" si="0"/>
        <v>5.0123366535684916E-2</v>
      </c>
      <c r="I108" s="4">
        <f t="shared" si="1"/>
        <v>2.2657338195077488</v>
      </c>
      <c r="J108" s="1">
        <v>64</v>
      </c>
      <c r="K108" s="4">
        <f t="shared" si="2"/>
        <v>38.836093750000003</v>
      </c>
      <c r="L108" s="9">
        <f t="shared" si="3"/>
        <v>5.8340929808568823E-2</v>
      </c>
      <c r="M108" s="1">
        <v>25</v>
      </c>
      <c r="N108" s="9">
        <f t="shared" si="4"/>
        <v>0.390625</v>
      </c>
      <c r="O108" s="1">
        <v>10</v>
      </c>
      <c r="P108" s="1">
        <f t="shared" si="5"/>
        <v>15</v>
      </c>
      <c r="Q108" s="8">
        <f t="shared" si="6"/>
        <v>99.420400000000015</v>
      </c>
    </row>
    <row r="109" spans="2:17">
      <c r="B109" s="5">
        <v>45400</v>
      </c>
      <c r="C109" s="1" t="s">
        <v>28</v>
      </c>
      <c r="D109" s="1" t="s">
        <v>21</v>
      </c>
      <c r="E109" s="11">
        <v>2489.15</v>
      </c>
      <c r="F109" s="1">
        <v>22725</v>
      </c>
      <c r="G109" s="1">
        <v>1177</v>
      </c>
      <c r="H109" s="9">
        <f t="shared" si="0"/>
        <v>5.1793179317931794E-2</v>
      </c>
      <c r="I109" s="4">
        <f t="shared" si="1"/>
        <v>2.1148258283772305</v>
      </c>
      <c r="J109" s="1">
        <v>55</v>
      </c>
      <c r="K109" s="4">
        <f t="shared" si="2"/>
        <v>45.257272727272728</v>
      </c>
      <c r="L109" s="9">
        <f t="shared" si="3"/>
        <v>4.6728971962616821E-2</v>
      </c>
      <c r="M109" s="1">
        <v>29</v>
      </c>
      <c r="N109" s="9">
        <f t="shared" si="4"/>
        <v>0.52727272727272723</v>
      </c>
      <c r="O109" s="1">
        <v>13</v>
      </c>
      <c r="P109" s="1">
        <f t="shared" si="5"/>
        <v>16</v>
      </c>
      <c r="Q109" s="8">
        <f t="shared" si="6"/>
        <v>85.83275862068966</v>
      </c>
    </row>
    <row r="110" spans="2:17">
      <c r="B110" s="5">
        <v>45401</v>
      </c>
      <c r="C110" s="1" t="s">
        <v>28</v>
      </c>
      <c r="D110" s="1" t="s">
        <v>21</v>
      </c>
      <c r="E110" s="11">
        <v>1909.03</v>
      </c>
      <c r="F110" s="1">
        <v>21522</v>
      </c>
      <c r="G110" s="1">
        <v>988</v>
      </c>
      <c r="H110" s="9">
        <f t="shared" si="0"/>
        <v>4.5906514264473564E-2</v>
      </c>
      <c r="I110" s="4">
        <f t="shared" si="1"/>
        <v>1.9322165991902833</v>
      </c>
      <c r="J110" s="1">
        <v>66</v>
      </c>
      <c r="K110" s="4">
        <f t="shared" si="2"/>
        <v>28.924696969696971</v>
      </c>
      <c r="L110" s="9">
        <f t="shared" si="3"/>
        <v>6.6801619433198386E-2</v>
      </c>
      <c r="M110" s="1">
        <v>39</v>
      </c>
      <c r="N110" s="9">
        <f t="shared" si="4"/>
        <v>0.59090909090909094</v>
      </c>
      <c r="O110" s="1">
        <v>18</v>
      </c>
      <c r="P110" s="1">
        <f t="shared" si="5"/>
        <v>21</v>
      </c>
      <c r="Q110" s="8">
        <f t="shared" si="6"/>
        <v>48.949487179487178</v>
      </c>
    </row>
    <row r="111" spans="2:17">
      <c r="B111" s="5">
        <v>45402</v>
      </c>
      <c r="C111" s="1" t="s">
        <v>28</v>
      </c>
      <c r="D111" s="1" t="s">
        <v>21</v>
      </c>
      <c r="E111" s="11">
        <v>2388.33</v>
      </c>
      <c r="F111" s="1">
        <v>21951</v>
      </c>
      <c r="G111" s="1">
        <v>1119</v>
      </c>
      <c r="H111" s="9">
        <f t="shared" si="0"/>
        <v>5.0977176438431054E-2</v>
      </c>
      <c r="I111" s="4">
        <f t="shared" si="1"/>
        <v>2.1343431635388739</v>
      </c>
      <c r="J111" s="1">
        <v>67</v>
      </c>
      <c r="K111" s="4">
        <f t="shared" si="2"/>
        <v>35.646716417910447</v>
      </c>
      <c r="L111" s="9">
        <f t="shared" si="3"/>
        <v>5.9874888293118857E-2</v>
      </c>
      <c r="M111" s="1">
        <v>26</v>
      </c>
      <c r="N111" s="9">
        <f t="shared" si="4"/>
        <v>0.38805970149253732</v>
      </c>
      <c r="O111" s="1">
        <v>14</v>
      </c>
      <c r="P111" s="1">
        <f t="shared" si="5"/>
        <v>12</v>
      </c>
      <c r="Q111" s="8">
        <f t="shared" si="6"/>
        <v>91.858846153846144</v>
      </c>
    </row>
    <row r="112" spans="2:17">
      <c r="B112" s="5">
        <v>45403</v>
      </c>
      <c r="C112" s="1" t="s">
        <v>28</v>
      </c>
      <c r="D112" s="1" t="s">
        <v>21</v>
      </c>
      <c r="E112" s="11">
        <v>2151.42</v>
      </c>
      <c r="F112" s="1">
        <v>21318</v>
      </c>
      <c r="G112" s="1">
        <v>1004</v>
      </c>
      <c r="H112" s="9">
        <f t="shared" si="0"/>
        <v>4.7096350501923255E-2</v>
      </c>
      <c r="I112" s="4">
        <f t="shared" si="1"/>
        <v>2.1428486055776892</v>
      </c>
      <c r="J112" s="1">
        <v>69</v>
      </c>
      <c r="K112" s="4">
        <f t="shared" si="2"/>
        <v>31.18</v>
      </c>
      <c r="L112" s="9">
        <f t="shared" si="3"/>
        <v>6.872509960159362E-2</v>
      </c>
      <c r="M112" s="1">
        <v>31</v>
      </c>
      <c r="N112" s="9">
        <f t="shared" si="4"/>
        <v>0.44927536231884058</v>
      </c>
      <c r="O112" s="1">
        <v>14</v>
      </c>
      <c r="P112" s="1">
        <f t="shared" si="5"/>
        <v>17</v>
      </c>
      <c r="Q112" s="8">
        <f t="shared" si="6"/>
        <v>69.400645161290328</v>
      </c>
    </row>
    <row r="113" spans="2:17">
      <c r="B113" s="5">
        <v>45404</v>
      </c>
      <c r="C113" s="1" t="s">
        <v>28</v>
      </c>
      <c r="D113" s="1" t="s">
        <v>21</v>
      </c>
      <c r="E113" s="11">
        <v>2146.15</v>
      </c>
      <c r="F113" s="1">
        <v>18494</v>
      </c>
      <c r="G113" s="1">
        <v>995</v>
      </c>
      <c r="H113" s="9">
        <f t="shared" si="0"/>
        <v>5.3801232832269924E-2</v>
      </c>
      <c r="I113" s="4">
        <f t="shared" si="1"/>
        <v>2.1569346733668344</v>
      </c>
      <c r="J113" s="1">
        <v>69</v>
      </c>
      <c r="K113" s="4">
        <f t="shared" si="2"/>
        <v>31.103623188405798</v>
      </c>
      <c r="L113" s="9">
        <f t="shared" si="3"/>
        <v>6.9346733668341709E-2</v>
      </c>
      <c r="M113" s="1">
        <v>38</v>
      </c>
      <c r="N113" s="9">
        <f t="shared" si="4"/>
        <v>0.55072463768115942</v>
      </c>
      <c r="O113" s="1">
        <v>17</v>
      </c>
      <c r="P113" s="1">
        <f t="shared" si="5"/>
        <v>21</v>
      </c>
      <c r="Q113" s="8">
        <f t="shared" si="6"/>
        <v>56.477631578947374</v>
      </c>
    </row>
    <row r="114" spans="2:17">
      <c r="B114" s="5">
        <v>45405</v>
      </c>
      <c r="C114" s="1" t="s">
        <v>28</v>
      </c>
      <c r="D114" s="1" t="s">
        <v>21</v>
      </c>
      <c r="E114" s="11">
        <v>2425.6999999999998</v>
      </c>
      <c r="F114" s="1">
        <v>22381</v>
      </c>
      <c r="G114" s="1">
        <v>1034</v>
      </c>
      <c r="H114" s="9">
        <f t="shared" si="0"/>
        <v>4.6199901702336801E-2</v>
      </c>
      <c r="I114" s="4">
        <f t="shared" si="1"/>
        <v>2.3459381044487424</v>
      </c>
      <c r="J114" s="1">
        <v>53</v>
      </c>
      <c r="K114" s="4">
        <f t="shared" si="2"/>
        <v>45.767924528301883</v>
      </c>
      <c r="L114" s="9">
        <f t="shared" si="3"/>
        <v>5.1257253384912958E-2</v>
      </c>
      <c r="M114" s="1">
        <v>24</v>
      </c>
      <c r="N114" s="9">
        <f t="shared" si="4"/>
        <v>0.45283018867924529</v>
      </c>
      <c r="O114" s="1">
        <v>19</v>
      </c>
      <c r="P114" s="1">
        <f t="shared" si="5"/>
        <v>5</v>
      </c>
      <c r="Q114" s="8">
        <f t="shared" si="6"/>
        <v>101.07083333333333</v>
      </c>
    </row>
    <row r="115" spans="2:17">
      <c r="B115" s="5">
        <v>45406</v>
      </c>
      <c r="C115" s="1" t="s">
        <v>28</v>
      </c>
      <c r="D115" s="1" t="s">
        <v>21</v>
      </c>
      <c r="E115" s="11">
        <v>2113.66</v>
      </c>
      <c r="F115" s="1">
        <v>21497</v>
      </c>
      <c r="G115" s="1">
        <v>1002</v>
      </c>
      <c r="H115" s="9">
        <f t="shared" si="0"/>
        <v>4.6611155044889982E-2</v>
      </c>
      <c r="I115" s="4">
        <f t="shared" si="1"/>
        <v>2.109441117764471</v>
      </c>
      <c r="J115" s="1">
        <v>52</v>
      </c>
      <c r="K115" s="4">
        <f t="shared" si="2"/>
        <v>40.647307692307692</v>
      </c>
      <c r="L115" s="9">
        <f t="shared" si="3"/>
        <v>5.1896207584830337E-2</v>
      </c>
      <c r="M115" s="1">
        <v>34</v>
      </c>
      <c r="N115" s="9">
        <f t="shared" si="4"/>
        <v>0.65384615384615385</v>
      </c>
      <c r="O115" s="1">
        <v>18</v>
      </c>
      <c r="P115" s="1">
        <f t="shared" si="5"/>
        <v>16</v>
      </c>
      <c r="Q115" s="8">
        <f t="shared" si="6"/>
        <v>62.166470588235292</v>
      </c>
    </row>
    <row r="116" spans="2:17">
      <c r="B116" s="5">
        <v>45407</v>
      </c>
      <c r="C116" s="1" t="s">
        <v>28</v>
      </c>
      <c r="D116" s="1" t="s">
        <v>21</v>
      </c>
      <c r="E116" s="11">
        <v>1862.78</v>
      </c>
      <c r="F116" s="1">
        <v>21887</v>
      </c>
      <c r="G116" s="1">
        <v>990</v>
      </c>
      <c r="H116" s="9">
        <f t="shared" si="0"/>
        <v>4.5232329693425319E-2</v>
      </c>
      <c r="I116" s="4">
        <f t="shared" si="1"/>
        <v>1.8815959595959595</v>
      </c>
      <c r="J116" s="1">
        <v>68</v>
      </c>
      <c r="K116" s="4">
        <f t="shared" si="2"/>
        <v>27.393823529411765</v>
      </c>
      <c r="L116" s="9">
        <f t="shared" si="3"/>
        <v>6.8686868686868685E-2</v>
      </c>
      <c r="M116" s="1">
        <v>31</v>
      </c>
      <c r="N116" s="9">
        <f t="shared" si="4"/>
        <v>0.45588235294117646</v>
      </c>
      <c r="O116" s="1">
        <v>17</v>
      </c>
      <c r="P116" s="1">
        <f t="shared" si="5"/>
        <v>14</v>
      </c>
      <c r="Q116" s="8">
        <f t="shared" si="6"/>
        <v>60.089677419354835</v>
      </c>
    </row>
    <row r="117" spans="2:17">
      <c r="B117" s="5">
        <v>45408</v>
      </c>
      <c r="C117" s="1" t="s">
        <v>28</v>
      </c>
      <c r="D117" s="1" t="s">
        <v>21</v>
      </c>
      <c r="E117" s="11">
        <v>2104.34</v>
      </c>
      <c r="F117" s="1">
        <v>20668</v>
      </c>
      <c r="G117" s="1">
        <v>1175</v>
      </c>
      <c r="H117" s="9">
        <f t="shared" si="0"/>
        <v>5.68511708922005E-2</v>
      </c>
      <c r="I117" s="4">
        <f t="shared" si="1"/>
        <v>1.7909276595744683</v>
      </c>
      <c r="J117" s="1">
        <v>51</v>
      </c>
      <c r="K117" s="4">
        <f t="shared" si="2"/>
        <v>41.261568627450984</v>
      </c>
      <c r="L117" s="9">
        <f t="shared" si="3"/>
        <v>4.3404255319148939E-2</v>
      </c>
      <c r="M117" s="1">
        <v>38</v>
      </c>
      <c r="N117" s="9">
        <f t="shared" si="4"/>
        <v>0.74509803921568629</v>
      </c>
      <c r="O117" s="1">
        <v>13</v>
      </c>
      <c r="P117" s="1">
        <f t="shared" si="5"/>
        <v>25</v>
      </c>
      <c r="Q117" s="8">
        <f t="shared" si="6"/>
        <v>55.377368421052637</v>
      </c>
    </row>
    <row r="118" spans="2:17">
      <c r="B118" s="5">
        <v>45409</v>
      </c>
      <c r="C118" s="1" t="s">
        <v>28</v>
      </c>
      <c r="D118" s="1" t="s">
        <v>21</v>
      </c>
      <c r="E118" s="11">
        <v>1937.7</v>
      </c>
      <c r="F118" s="1">
        <v>18574</v>
      </c>
      <c r="G118" s="1">
        <v>1126</v>
      </c>
      <c r="H118" s="9">
        <f t="shared" si="0"/>
        <v>6.0622375363411217E-2</v>
      </c>
      <c r="I118" s="4">
        <f t="shared" si="1"/>
        <v>1.7208703374777976</v>
      </c>
      <c r="J118" s="1">
        <v>66</v>
      </c>
      <c r="K118" s="4">
        <f t="shared" si="2"/>
        <v>29.359090909090909</v>
      </c>
      <c r="L118" s="9">
        <f t="shared" si="3"/>
        <v>5.8614564831261103E-2</v>
      </c>
      <c r="M118" s="1">
        <v>26</v>
      </c>
      <c r="N118" s="9">
        <f t="shared" si="4"/>
        <v>0.39393939393939392</v>
      </c>
      <c r="O118" s="1">
        <v>15</v>
      </c>
      <c r="P118" s="1">
        <f t="shared" si="5"/>
        <v>11</v>
      </c>
      <c r="Q118" s="8">
        <f t="shared" si="6"/>
        <v>74.526923076923083</v>
      </c>
    </row>
    <row r="119" spans="2:17">
      <c r="B119" s="5">
        <v>45410</v>
      </c>
      <c r="C119" s="1" t="s">
        <v>28</v>
      </c>
      <c r="D119" s="1" t="s">
        <v>21</v>
      </c>
      <c r="E119" s="11">
        <v>1844.76</v>
      </c>
      <c r="F119" s="1">
        <v>20608</v>
      </c>
      <c r="G119" s="1">
        <v>1195</v>
      </c>
      <c r="H119" s="9">
        <f t="shared" si="0"/>
        <v>5.7987189440993792E-2</v>
      </c>
      <c r="I119" s="4">
        <f t="shared" si="1"/>
        <v>1.5437322175732218</v>
      </c>
      <c r="J119" s="1">
        <v>58</v>
      </c>
      <c r="K119" s="4">
        <f t="shared" si="2"/>
        <v>31.806206896551725</v>
      </c>
      <c r="L119" s="9">
        <f t="shared" si="3"/>
        <v>4.8535564853556486E-2</v>
      </c>
      <c r="M119" s="1">
        <v>28</v>
      </c>
      <c r="N119" s="9">
        <f t="shared" si="4"/>
        <v>0.48275862068965519</v>
      </c>
      <c r="O119" s="1">
        <v>11</v>
      </c>
      <c r="P119" s="1">
        <f t="shared" si="5"/>
        <v>17</v>
      </c>
      <c r="Q119" s="8">
        <f t="shared" si="6"/>
        <v>65.88428571428571</v>
      </c>
    </row>
    <row r="120" spans="2:17">
      <c r="B120" s="5">
        <v>45411</v>
      </c>
      <c r="C120" s="1" t="s">
        <v>28</v>
      </c>
      <c r="D120" s="1" t="s">
        <v>21</v>
      </c>
      <c r="E120" s="11">
        <v>2008.47</v>
      </c>
      <c r="F120" s="1">
        <v>20171</v>
      </c>
      <c r="G120" s="1">
        <v>1142</v>
      </c>
      <c r="H120" s="9">
        <f t="shared" si="0"/>
        <v>5.661593376629815E-2</v>
      </c>
      <c r="I120" s="4">
        <f t="shared" si="1"/>
        <v>1.7587302977232926</v>
      </c>
      <c r="J120" s="1">
        <v>52</v>
      </c>
      <c r="K120" s="4">
        <f t="shared" si="2"/>
        <v>38.62442307692308</v>
      </c>
      <c r="L120" s="9">
        <f t="shared" si="3"/>
        <v>4.553415061295972E-2</v>
      </c>
      <c r="M120" s="1">
        <v>36</v>
      </c>
      <c r="N120" s="9">
        <f t="shared" si="4"/>
        <v>0.69230769230769229</v>
      </c>
      <c r="O120" s="1">
        <v>16</v>
      </c>
      <c r="P120" s="1">
        <f t="shared" si="5"/>
        <v>20</v>
      </c>
      <c r="Q120" s="8">
        <f t="shared" si="6"/>
        <v>55.790833333333332</v>
      </c>
    </row>
    <row r="121" spans="2:17">
      <c r="B121" s="5">
        <v>45412</v>
      </c>
      <c r="C121" s="1" t="s">
        <v>28</v>
      </c>
      <c r="D121" s="1" t="s">
        <v>21</v>
      </c>
      <c r="E121" s="11">
        <v>2414.65</v>
      </c>
      <c r="F121" s="1">
        <v>18600</v>
      </c>
      <c r="G121" s="1">
        <v>1181</v>
      </c>
      <c r="H121" s="9">
        <f t="shared" si="0"/>
        <v>6.3494623655913976E-2</v>
      </c>
      <c r="I121" s="4">
        <f t="shared" si="1"/>
        <v>2.0445808636748519</v>
      </c>
      <c r="J121" s="1">
        <v>52</v>
      </c>
      <c r="K121" s="4">
        <f t="shared" si="2"/>
        <v>46.435576923076923</v>
      </c>
      <c r="L121" s="9">
        <f t="shared" si="3"/>
        <v>4.4030482641828961E-2</v>
      </c>
      <c r="M121" s="1">
        <v>32</v>
      </c>
      <c r="N121" s="9">
        <f t="shared" si="4"/>
        <v>0.61538461538461542</v>
      </c>
      <c r="O121" s="1">
        <v>18</v>
      </c>
      <c r="P121" s="1">
        <f t="shared" si="5"/>
        <v>14</v>
      </c>
      <c r="Q121" s="8">
        <f t="shared" si="6"/>
        <v>75.457812500000003</v>
      </c>
    </row>
    <row r="122" spans="2:17">
      <c r="B122" s="5">
        <v>45383</v>
      </c>
      <c r="C122" s="1" t="s">
        <v>27</v>
      </c>
      <c r="D122" s="1" t="s">
        <v>22</v>
      </c>
      <c r="E122" s="11">
        <v>2007.78</v>
      </c>
      <c r="F122" s="1">
        <v>22655</v>
      </c>
      <c r="G122" s="1">
        <v>918</v>
      </c>
      <c r="H122" s="9">
        <f t="shared" si="0"/>
        <v>4.0520856323107479E-2</v>
      </c>
      <c r="I122" s="4">
        <f t="shared" si="1"/>
        <v>2.187124183006536</v>
      </c>
      <c r="J122" s="1">
        <v>59</v>
      </c>
      <c r="K122" s="4">
        <f t="shared" si="2"/>
        <v>34.03016949152542</v>
      </c>
      <c r="L122" s="9">
        <f t="shared" si="3"/>
        <v>6.4270152505446626E-2</v>
      </c>
      <c r="M122" s="1">
        <v>34</v>
      </c>
      <c r="N122" s="9">
        <f t="shared" si="4"/>
        <v>0.57627118644067798</v>
      </c>
      <c r="O122" s="1">
        <v>16</v>
      </c>
      <c r="P122" s="1">
        <f t="shared" si="5"/>
        <v>18</v>
      </c>
      <c r="Q122" s="8">
        <f t="shared" si="6"/>
        <v>59.052352941176473</v>
      </c>
    </row>
    <row r="123" spans="2:17">
      <c r="B123" s="5">
        <v>45384</v>
      </c>
      <c r="C123" s="1" t="s">
        <v>27</v>
      </c>
      <c r="D123" s="1" t="s">
        <v>22</v>
      </c>
      <c r="E123" s="11">
        <v>2083.0700000000002</v>
      </c>
      <c r="F123" s="1">
        <v>19843</v>
      </c>
      <c r="G123" s="1">
        <v>1133</v>
      </c>
      <c r="H123" s="9">
        <f t="shared" si="0"/>
        <v>5.709822103512574E-2</v>
      </c>
      <c r="I123" s="4">
        <f t="shared" si="1"/>
        <v>1.8385436893203886</v>
      </c>
      <c r="J123" s="1">
        <v>63</v>
      </c>
      <c r="K123" s="4">
        <f t="shared" si="2"/>
        <v>33.064603174603178</v>
      </c>
      <c r="L123" s="9">
        <f t="shared" si="3"/>
        <v>5.5604589585172108E-2</v>
      </c>
      <c r="M123" s="1">
        <v>34</v>
      </c>
      <c r="N123" s="9">
        <f t="shared" si="4"/>
        <v>0.53968253968253965</v>
      </c>
      <c r="O123" s="1">
        <v>10</v>
      </c>
      <c r="P123" s="1">
        <f t="shared" si="5"/>
        <v>24</v>
      </c>
      <c r="Q123" s="8">
        <f t="shared" si="6"/>
        <v>61.266764705882359</v>
      </c>
    </row>
    <row r="124" spans="2:17">
      <c r="B124" s="5">
        <v>45385</v>
      </c>
      <c r="C124" s="1" t="s">
        <v>27</v>
      </c>
      <c r="D124" s="1" t="s">
        <v>22</v>
      </c>
      <c r="E124" s="11">
        <v>2458.37</v>
      </c>
      <c r="F124" s="1">
        <v>22040</v>
      </c>
      <c r="G124" s="1">
        <v>968</v>
      </c>
      <c r="H124" s="9">
        <f t="shared" si="0"/>
        <v>4.3920145190562615E-2</v>
      </c>
      <c r="I124" s="4">
        <f t="shared" si="1"/>
        <v>2.539638429752066</v>
      </c>
      <c r="J124" s="1">
        <v>64</v>
      </c>
      <c r="K124" s="4">
        <f t="shared" si="2"/>
        <v>38.412031249999998</v>
      </c>
      <c r="L124" s="9">
        <f t="shared" si="3"/>
        <v>6.6115702479338845E-2</v>
      </c>
      <c r="M124" s="1">
        <v>30</v>
      </c>
      <c r="N124" s="9">
        <f t="shared" si="4"/>
        <v>0.46875</v>
      </c>
      <c r="O124" s="1">
        <v>15</v>
      </c>
      <c r="P124" s="1">
        <f t="shared" si="5"/>
        <v>15</v>
      </c>
      <c r="Q124" s="8">
        <f t="shared" si="6"/>
        <v>81.945666666666668</v>
      </c>
    </row>
    <row r="125" spans="2:17">
      <c r="B125" s="5">
        <v>45386</v>
      </c>
      <c r="C125" s="1" t="s">
        <v>27</v>
      </c>
      <c r="D125" s="1" t="s">
        <v>22</v>
      </c>
      <c r="E125" s="11">
        <v>1970.87</v>
      </c>
      <c r="F125" s="1">
        <v>22842</v>
      </c>
      <c r="G125" s="1">
        <v>936</v>
      </c>
      <c r="H125" s="9">
        <f t="shared" si="0"/>
        <v>4.097714736012608E-2</v>
      </c>
      <c r="I125" s="4">
        <f t="shared" si="1"/>
        <v>2.1056303418803419</v>
      </c>
      <c r="J125" s="1">
        <v>51</v>
      </c>
      <c r="K125" s="4">
        <f t="shared" si="2"/>
        <v>38.644509803921565</v>
      </c>
      <c r="L125" s="9">
        <f t="shared" si="3"/>
        <v>5.4487179487179488E-2</v>
      </c>
      <c r="M125" s="1">
        <v>37</v>
      </c>
      <c r="N125" s="9">
        <f t="shared" si="4"/>
        <v>0.72549019607843135</v>
      </c>
      <c r="O125" s="1">
        <v>19</v>
      </c>
      <c r="P125" s="1">
        <f t="shared" si="5"/>
        <v>18</v>
      </c>
      <c r="Q125" s="8">
        <f t="shared" si="6"/>
        <v>53.266756756756756</v>
      </c>
    </row>
    <row r="126" spans="2:17">
      <c r="B126" s="5">
        <v>45387</v>
      </c>
      <c r="C126" s="1" t="s">
        <v>27</v>
      </c>
      <c r="D126" s="1" t="s">
        <v>22</v>
      </c>
      <c r="E126" s="11">
        <v>1854.31</v>
      </c>
      <c r="F126" s="1">
        <v>20546</v>
      </c>
      <c r="G126" s="1">
        <v>1073</v>
      </c>
      <c r="H126" s="9">
        <f t="shared" si="0"/>
        <v>5.2224277231577923E-2</v>
      </c>
      <c r="I126" s="4">
        <f t="shared" si="1"/>
        <v>1.7281547064305685</v>
      </c>
      <c r="J126" s="1">
        <v>54</v>
      </c>
      <c r="K126" s="4">
        <f t="shared" si="2"/>
        <v>34.33907407407407</v>
      </c>
      <c r="L126" s="9">
        <f t="shared" si="3"/>
        <v>5.0326188257222737E-2</v>
      </c>
      <c r="M126" s="1">
        <v>37</v>
      </c>
      <c r="N126" s="9">
        <f t="shared" si="4"/>
        <v>0.68518518518518523</v>
      </c>
      <c r="O126" s="1">
        <v>13</v>
      </c>
      <c r="P126" s="1">
        <f t="shared" si="5"/>
        <v>24</v>
      </c>
      <c r="Q126" s="8">
        <f t="shared" si="6"/>
        <v>50.116486486486487</v>
      </c>
    </row>
    <row r="127" spans="2:17">
      <c r="B127" s="5">
        <v>45388</v>
      </c>
      <c r="C127" s="1" t="s">
        <v>27</v>
      </c>
      <c r="D127" s="1" t="s">
        <v>22</v>
      </c>
      <c r="E127" s="11">
        <v>2341.1799999999998</v>
      </c>
      <c r="F127" s="1">
        <v>20760</v>
      </c>
      <c r="G127" s="1">
        <v>912</v>
      </c>
      <c r="H127" s="9">
        <f t="shared" si="0"/>
        <v>4.3930635838150288E-2</v>
      </c>
      <c r="I127" s="4">
        <f t="shared" si="1"/>
        <v>2.5670833333333332</v>
      </c>
      <c r="J127" s="1">
        <v>58</v>
      </c>
      <c r="K127" s="4">
        <f t="shared" si="2"/>
        <v>40.365172413793104</v>
      </c>
      <c r="L127" s="9">
        <f t="shared" si="3"/>
        <v>6.3596491228070179E-2</v>
      </c>
      <c r="M127" s="1">
        <v>31</v>
      </c>
      <c r="N127" s="9">
        <f t="shared" si="4"/>
        <v>0.53448275862068961</v>
      </c>
      <c r="O127" s="1">
        <v>13</v>
      </c>
      <c r="P127" s="1">
        <f t="shared" si="5"/>
        <v>18</v>
      </c>
      <c r="Q127" s="8">
        <f t="shared" si="6"/>
        <v>75.521935483870962</v>
      </c>
    </row>
    <row r="128" spans="2:17">
      <c r="B128" s="5">
        <v>45389</v>
      </c>
      <c r="C128" s="1" t="s">
        <v>27</v>
      </c>
      <c r="D128" s="1" t="s">
        <v>22</v>
      </c>
      <c r="E128" s="11">
        <v>2152.2199999999998</v>
      </c>
      <c r="F128" s="1">
        <v>19581</v>
      </c>
      <c r="G128" s="1">
        <v>1133</v>
      </c>
      <c r="H128" s="9">
        <f t="shared" si="0"/>
        <v>5.7862213370103673E-2</v>
      </c>
      <c r="I128" s="4">
        <f t="shared" si="1"/>
        <v>1.8995763459841128</v>
      </c>
      <c r="J128" s="1">
        <v>58</v>
      </c>
      <c r="K128" s="4">
        <f t="shared" si="2"/>
        <v>37.107241379310338</v>
      </c>
      <c r="L128" s="9">
        <f t="shared" si="3"/>
        <v>5.1191526919682262E-2</v>
      </c>
      <c r="M128" s="1">
        <v>38</v>
      </c>
      <c r="N128" s="9">
        <f t="shared" si="4"/>
        <v>0.65517241379310343</v>
      </c>
      <c r="O128" s="1">
        <v>10</v>
      </c>
      <c r="P128" s="1">
        <f t="shared" si="5"/>
        <v>28</v>
      </c>
      <c r="Q128" s="8">
        <f t="shared" si="6"/>
        <v>56.637368421052628</v>
      </c>
    </row>
    <row r="129" spans="2:17">
      <c r="B129" s="5">
        <v>45390</v>
      </c>
      <c r="C129" s="1" t="s">
        <v>27</v>
      </c>
      <c r="D129" s="1" t="s">
        <v>22</v>
      </c>
      <c r="E129" s="11">
        <v>2164.2800000000002</v>
      </c>
      <c r="F129" s="1">
        <v>22526</v>
      </c>
      <c r="G129" s="1">
        <v>1058</v>
      </c>
      <c r="H129" s="9">
        <f t="shared" si="0"/>
        <v>4.6967948148805824E-2</v>
      </c>
      <c r="I129" s="4">
        <f t="shared" si="1"/>
        <v>2.0456332703213613</v>
      </c>
      <c r="J129" s="1">
        <v>52</v>
      </c>
      <c r="K129" s="4">
        <f t="shared" si="2"/>
        <v>41.620769230769234</v>
      </c>
      <c r="L129" s="9">
        <f t="shared" si="3"/>
        <v>4.9149338374291113E-2</v>
      </c>
      <c r="M129" s="1">
        <v>30</v>
      </c>
      <c r="N129" s="9">
        <f t="shared" si="4"/>
        <v>0.57692307692307687</v>
      </c>
      <c r="O129" s="1">
        <v>15</v>
      </c>
      <c r="P129" s="1">
        <f t="shared" si="5"/>
        <v>15</v>
      </c>
      <c r="Q129" s="8">
        <f t="shared" si="6"/>
        <v>72.14266666666667</v>
      </c>
    </row>
    <row r="130" spans="2:17">
      <c r="B130" s="5">
        <v>45391</v>
      </c>
      <c r="C130" s="1" t="s">
        <v>27</v>
      </c>
      <c r="D130" s="1" t="s">
        <v>22</v>
      </c>
      <c r="E130" s="11">
        <v>1999.37</v>
      </c>
      <c r="F130" s="1">
        <v>22601</v>
      </c>
      <c r="G130" s="1">
        <v>1114</v>
      </c>
      <c r="H130" s="9">
        <f t="shared" si="0"/>
        <v>4.9289854431219859E-2</v>
      </c>
      <c r="I130" s="4">
        <f t="shared" si="1"/>
        <v>1.7947666068222621</v>
      </c>
      <c r="J130" s="1">
        <v>60</v>
      </c>
      <c r="K130" s="4">
        <f t="shared" si="2"/>
        <v>33.322833333333328</v>
      </c>
      <c r="L130" s="9">
        <f t="shared" si="3"/>
        <v>5.385996409335727E-2</v>
      </c>
      <c r="M130" s="1">
        <v>25</v>
      </c>
      <c r="N130" s="9">
        <f t="shared" si="4"/>
        <v>0.41666666666666669</v>
      </c>
      <c r="O130" s="1">
        <v>11</v>
      </c>
      <c r="P130" s="1">
        <f t="shared" si="5"/>
        <v>14</v>
      </c>
      <c r="Q130" s="8">
        <f t="shared" si="6"/>
        <v>79.974800000000002</v>
      </c>
    </row>
    <row r="131" spans="2:17">
      <c r="B131" s="5">
        <v>45392</v>
      </c>
      <c r="C131" s="1" t="s">
        <v>27</v>
      </c>
      <c r="D131" s="1" t="s">
        <v>22</v>
      </c>
      <c r="E131" s="11">
        <v>2358.67</v>
      </c>
      <c r="F131" s="1">
        <v>22829</v>
      </c>
      <c r="G131" s="1">
        <v>1093</v>
      </c>
      <c r="H131" s="9">
        <f t="shared" si="0"/>
        <v>4.7877699417407681E-2</v>
      </c>
      <c r="I131" s="4">
        <f t="shared" si="1"/>
        <v>2.1579780420860017</v>
      </c>
      <c r="J131" s="1">
        <v>68</v>
      </c>
      <c r="K131" s="4">
        <f t="shared" si="2"/>
        <v>34.686323529411766</v>
      </c>
      <c r="L131" s="9">
        <f t="shared" si="3"/>
        <v>6.2214089661482161E-2</v>
      </c>
      <c r="M131" s="1">
        <v>33</v>
      </c>
      <c r="N131" s="9">
        <f t="shared" si="4"/>
        <v>0.48529411764705882</v>
      </c>
      <c r="O131" s="1">
        <v>16</v>
      </c>
      <c r="P131" s="1">
        <f t="shared" si="5"/>
        <v>17</v>
      </c>
      <c r="Q131" s="8">
        <f t="shared" si="6"/>
        <v>71.474848484848494</v>
      </c>
    </row>
    <row r="132" spans="2:17">
      <c r="B132" s="5">
        <v>45393</v>
      </c>
      <c r="C132" s="1" t="s">
        <v>27</v>
      </c>
      <c r="D132" s="1" t="s">
        <v>22</v>
      </c>
      <c r="E132" s="11">
        <v>1959.07</v>
      </c>
      <c r="F132" s="1">
        <v>21607</v>
      </c>
      <c r="G132" s="1">
        <v>1016</v>
      </c>
      <c r="H132" s="9">
        <f t="shared" si="0"/>
        <v>4.7021798491229692E-2</v>
      </c>
      <c r="I132" s="4">
        <f t="shared" si="1"/>
        <v>1.9282185039370079</v>
      </c>
      <c r="J132" s="1">
        <v>54</v>
      </c>
      <c r="K132" s="4">
        <f t="shared" si="2"/>
        <v>36.279074074074074</v>
      </c>
      <c r="L132" s="9">
        <f t="shared" si="3"/>
        <v>5.3149606299212601E-2</v>
      </c>
      <c r="M132" s="1">
        <v>21</v>
      </c>
      <c r="N132" s="9">
        <f t="shared" si="4"/>
        <v>0.3888888888888889</v>
      </c>
      <c r="O132" s="1">
        <v>11</v>
      </c>
      <c r="P132" s="1">
        <f t="shared" si="5"/>
        <v>10</v>
      </c>
      <c r="Q132" s="8">
        <f t="shared" si="6"/>
        <v>93.289047619047622</v>
      </c>
    </row>
    <row r="133" spans="2:17">
      <c r="B133" s="5">
        <v>45394</v>
      </c>
      <c r="C133" s="1" t="s">
        <v>27</v>
      </c>
      <c r="D133" s="1" t="s">
        <v>22</v>
      </c>
      <c r="E133" s="11">
        <v>2045.06</v>
      </c>
      <c r="F133" s="1">
        <v>21757</v>
      </c>
      <c r="G133" s="1">
        <v>1170</v>
      </c>
      <c r="H133" s="9">
        <f t="shared" si="0"/>
        <v>5.3775796295445141E-2</v>
      </c>
      <c r="I133" s="4">
        <f t="shared" si="1"/>
        <v>1.7479145299145298</v>
      </c>
      <c r="J133" s="1">
        <v>57</v>
      </c>
      <c r="K133" s="4">
        <f t="shared" si="2"/>
        <v>35.878245614035087</v>
      </c>
      <c r="L133" s="9">
        <f t="shared" si="3"/>
        <v>4.8717948717948718E-2</v>
      </c>
      <c r="M133" s="1">
        <v>24</v>
      </c>
      <c r="N133" s="9">
        <f t="shared" si="4"/>
        <v>0.42105263157894735</v>
      </c>
      <c r="O133" s="1">
        <v>15</v>
      </c>
      <c r="P133" s="1">
        <f t="shared" si="5"/>
        <v>9</v>
      </c>
      <c r="Q133" s="8">
        <f t="shared" si="6"/>
        <v>85.210833333333326</v>
      </c>
    </row>
    <row r="134" spans="2:17">
      <c r="B134" s="5">
        <v>45395</v>
      </c>
      <c r="C134" s="1" t="s">
        <v>27</v>
      </c>
      <c r="D134" s="1" t="s">
        <v>22</v>
      </c>
      <c r="E134" s="11">
        <v>2409.3200000000002</v>
      </c>
      <c r="F134" s="1">
        <v>20929</v>
      </c>
      <c r="G134" s="1">
        <v>1178</v>
      </c>
      <c r="H134" s="9">
        <f t="shared" si="0"/>
        <v>5.6285536814945768E-2</v>
      </c>
      <c r="I134" s="4">
        <f t="shared" si="1"/>
        <v>2.0452631578947371</v>
      </c>
      <c r="J134" s="1">
        <v>53</v>
      </c>
      <c r="K134" s="4">
        <f t="shared" si="2"/>
        <v>45.458867924528306</v>
      </c>
      <c r="L134" s="9">
        <f t="shared" si="3"/>
        <v>4.4991511035653652E-2</v>
      </c>
      <c r="M134" s="1">
        <v>26</v>
      </c>
      <c r="N134" s="9">
        <f t="shared" si="4"/>
        <v>0.49056603773584906</v>
      </c>
      <c r="O134" s="1">
        <v>19</v>
      </c>
      <c r="P134" s="1">
        <f t="shared" si="5"/>
        <v>7</v>
      </c>
      <c r="Q134" s="8">
        <f t="shared" si="6"/>
        <v>92.666153846153847</v>
      </c>
    </row>
    <row r="135" spans="2:17">
      <c r="B135" s="5">
        <v>45396</v>
      </c>
      <c r="C135" s="1" t="s">
        <v>27</v>
      </c>
      <c r="D135" s="1" t="s">
        <v>22</v>
      </c>
      <c r="E135" s="11">
        <v>2003.05</v>
      </c>
      <c r="F135" s="1">
        <v>21241</v>
      </c>
      <c r="G135" s="1">
        <v>1118</v>
      </c>
      <c r="H135" s="9">
        <f t="shared" si="0"/>
        <v>5.2634056776987903E-2</v>
      </c>
      <c r="I135" s="4">
        <f t="shared" si="1"/>
        <v>1.7916368515205725</v>
      </c>
      <c r="J135" s="1">
        <v>63</v>
      </c>
      <c r="K135" s="4">
        <f t="shared" si="2"/>
        <v>31.794444444444444</v>
      </c>
      <c r="L135" s="9">
        <f t="shared" si="3"/>
        <v>5.635062611806798E-2</v>
      </c>
      <c r="M135" s="1">
        <v>23</v>
      </c>
      <c r="N135" s="9">
        <f t="shared" si="4"/>
        <v>0.36507936507936506</v>
      </c>
      <c r="O135" s="1">
        <v>19</v>
      </c>
      <c r="P135" s="1">
        <f t="shared" si="5"/>
        <v>4</v>
      </c>
      <c r="Q135" s="8">
        <f t="shared" si="6"/>
        <v>87.089130434782604</v>
      </c>
    </row>
    <row r="136" spans="2:17">
      <c r="B136" s="5">
        <v>45397</v>
      </c>
      <c r="C136" s="1" t="s">
        <v>27</v>
      </c>
      <c r="D136" s="1" t="s">
        <v>22</v>
      </c>
      <c r="E136" s="11">
        <v>2056.46</v>
      </c>
      <c r="F136" s="1">
        <v>18438</v>
      </c>
      <c r="G136" s="1">
        <v>1042</v>
      </c>
      <c r="H136" s="9">
        <f t="shared" si="0"/>
        <v>5.6513721661785442E-2</v>
      </c>
      <c r="I136" s="4">
        <f t="shared" si="1"/>
        <v>1.973570057581574</v>
      </c>
      <c r="J136" s="1">
        <v>63</v>
      </c>
      <c r="K136" s="4">
        <f t="shared" si="2"/>
        <v>32.642222222222223</v>
      </c>
      <c r="L136" s="9">
        <f t="shared" si="3"/>
        <v>6.0460652591170824E-2</v>
      </c>
      <c r="M136" s="1">
        <v>34</v>
      </c>
      <c r="N136" s="9">
        <f t="shared" si="4"/>
        <v>0.53968253968253965</v>
      </c>
      <c r="O136" s="1">
        <v>17</v>
      </c>
      <c r="P136" s="1">
        <f t="shared" si="5"/>
        <v>17</v>
      </c>
      <c r="Q136" s="8">
        <f t="shared" si="6"/>
        <v>60.484117647058824</v>
      </c>
    </row>
    <row r="137" spans="2:17">
      <c r="B137" s="5">
        <v>45398</v>
      </c>
      <c r="C137" s="1" t="s">
        <v>27</v>
      </c>
      <c r="D137" s="1" t="s">
        <v>22</v>
      </c>
      <c r="E137" s="11">
        <v>1923.66</v>
      </c>
      <c r="F137" s="1">
        <v>19529</v>
      </c>
      <c r="G137" s="1">
        <v>1010</v>
      </c>
      <c r="H137" s="9">
        <f t="shared" si="0"/>
        <v>5.171795790875109E-2</v>
      </c>
      <c r="I137" s="4">
        <f t="shared" si="1"/>
        <v>1.9046138613861388</v>
      </c>
      <c r="J137" s="1">
        <v>50</v>
      </c>
      <c r="K137" s="4">
        <f t="shared" si="2"/>
        <v>38.473199999999999</v>
      </c>
      <c r="L137" s="9">
        <f t="shared" si="3"/>
        <v>4.9504950495049507E-2</v>
      </c>
      <c r="M137" s="1">
        <v>29</v>
      </c>
      <c r="N137" s="9">
        <f t="shared" si="4"/>
        <v>0.57999999999999996</v>
      </c>
      <c r="O137" s="1">
        <v>18</v>
      </c>
      <c r="P137" s="1">
        <f t="shared" si="5"/>
        <v>11</v>
      </c>
      <c r="Q137" s="8">
        <f t="shared" si="6"/>
        <v>66.333103448275864</v>
      </c>
    </row>
    <row r="138" spans="2:17">
      <c r="B138" s="5">
        <v>45399</v>
      </c>
      <c r="C138" s="1" t="s">
        <v>27</v>
      </c>
      <c r="D138" s="1" t="s">
        <v>22</v>
      </c>
      <c r="E138" s="11">
        <v>2014.45</v>
      </c>
      <c r="F138" s="1">
        <v>19648</v>
      </c>
      <c r="G138" s="1">
        <v>977</v>
      </c>
      <c r="H138" s="9">
        <f t="shared" si="0"/>
        <v>4.9725162866449513E-2</v>
      </c>
      <c r="I138" s="4">
        <f t="shared" si="1"/>
        <v>2.0618730808597747</v>
      </c>
      <c r="J138" s="1">
        <v>56</v>
      </c>
      <c r="K138" s="4">
        <f t="shared" si="2"/>
        <v>35.972321428571426</v>
      </c>
      <c r="L138" s="9">
        <f t="shared" si="3"/>
        <v>5.7318321392016376E-2</v>
      </c>
      <c r="M138" s="1">
        <v>36</v>
      </c>
      <c r="N138" s="9">
        <f t="shared" si="4"/>
        <v>0.6428571428571429</v>
      </c>
      <c r="O138" s="1">
        <v>17</v>
      </c>
      <c r="P138" s="1">
        <f t="shared" si="5"/>
        <v>19</v>
      </c>
      <c r="Q138" s="8">
        <f t="shared" si="6"/>
        <v>55.956944444444446</v>
      </c>
    </row>
    <row r="139" spans="2:17">
      <c r="B139" s="5">
        <v>45400</v>
      </c>
      <c r="C139" s="1" t="s">
        <v>27</v>
      </c>
      <c r="D139" s="1" t="s">
        <v>22</v>
      </c>
      <c r="E139" s="11">
        <v>2235.11</v>
      </c>
      <c r="F139" s="1">
        <v>21138</v>
      </c>
      <c r="G139" s="1">
        <v>1194</v>
      </c>
      <c r="H139" s="9">
        <f t="shared" si="0"/>
        <v>5.6485949474879366E-2</v>
      </c>
      <c r="I139" s="4">
        <f t="shared" si="1"/>
        <v>1.8719514237855948</v>
      </c>
      <c r="J139" s="1">
        <v>67</v>
      </c>
      <c r="K139" s="4">
        <f t="shared" si="2"/>
        <v>33.359850746268656</v>
      </c>
      <c r="L139" s="9">
        <f t="shared" si="3"/>
        <v>5.6113902847571187E-2</v>
      </c>
      <c r="M139" s="1">
        <v>29</v>
      </c>
      <c r="N139" s="9">
        <f t="shared" si="4"/>
        <v>0.43283582089552236</v>
      </c>
      <c r="O139" s="1">
        <v>16</v>
      </c>
      <c r="P139" s="1">
        <f t="shared" si="5"/>
        <v>13</v>
      </c>
      <c r="Q139" s="8">
        <f t="shared" si="6"/>
        <v>77.072758620689655</v>
      </c>
    </row>
    <row r="140" spans="2:17">
      <c r="B140" s="5">
        <v>45401</v>
      </c>
      <c r="C140" s="1" t="s">
        <v>27</v>
      </c>
      <c r="D140" s="1" t="s">
        <v>22</v>
      </c>
      <c r="E140" s="11">
        <v>1992.01</v>
      </c>
      <c r="F140" s="1">
        <v>20873</v>
      </c>
      <c r="G140" s="1">
        <v>1120</v>
      </c>
      <c r="H140" s="9">
        <f t="shared" si="0"/>
        <v>5.3657835481243712E-2</v>
      </c>
      <c r="I140" s="4">
        <f t="shared" si="1"/>
        <v>1.7785803571428571</v>
      </c>
      <c r="J140" s="1">
        <v>68</v>
      </c>
      <c r="K140" s="4">
        <f t="shared" si="2"/>
        <v>29.294264705882352</v>
      </c>
      <c r="L140" s="9">
        <f t="shared" si="3"/>
        <v>6.0714285714285714E-2</v>
      </c>
      <c r="M140" s="1">
        <v>32</v>
      </c>
      <c r="N140" s="9">
        <f t="shared" si="4"/>
        <v>0.47058823529411764</v>
      </c>
      <c r="O140" s="1">
        <v>12</v>
      </c>
      <c r="P140" s="1">
        <f t="shared" si="5"/>
        <v>20</v>
      </c>
      <c r="Q140" s="8">
        <f t="shared" si="6"/>
        <v>62.2503125</v>
      </c>
    </row>
    <row r="141" spans="2:17">
      <c r="B141" s="5">
        <v>45402</v>
      </c>
      <c r="C141" s="1" t="s">
        <v>27</v>
      </c>
      <c r="D141" s="1" t="s">
        <v>22</v>
      </c>
      <c r="E141" s="11">
        <v>1935.74</v>
      </c>
      <c r="F141" s="1">
        <v>22888</v>
      </c>
      <c r="G141" s="1">
        <v>1054</v>
      </c>
      <c r="H141" s="9">
        <f t="shared" si="0"/>
        <v>4.6050332051730161E-2</v>
      </c>
      <c r="I141" s="4">
        <f t="shared" si="1"/>
        <v>1.8365654648956358</v>
      </c>
      <c r="J141" s="1">
        <v>62</v>
      </c>
      <c r="K141" s="4">
        <f t="shared" si="2"/>
        <v>31.221612903225807</v>
      </c>
      <c r="L141" s="9">
        <f t="shared" si="3"/>
        <v>5.8823529411764705E-2</v>
      </c>
      <c r="M141" s="1">
        <v>34</v>
      </c>
      <c r="N141" s="9">
        <f t="shared" si="4"/>
        <v>0.54838709677419351</v>
      </c>
      <c r="O141" s="1">
        <v>13</v>
      </c>
      <c r="P141" s="1">
        <f t="shared" si="5"/>
        <v>21</v>
      </c>
      <c r="Q141" s="8">
        <f t="shared" si="6"/>
        <v>56.933529411764709</v>
      </c>
    </row>
    <row r="142" spans="2:17">
      <c r="B142" s="5">
        <v>45403</v>
      </c>
      <c r="C142" s="1" t="s">
        <v>27</v>
      </c>
      <c r="D142" s="1" t="s">
        <v>22</v>
      </c>
      <c r="E142" s="11">
        <v>2355.83</v>
      </c>
      <c r="F142" s="1">
        <v>22331</v>
      </c>
      <c r="G142" s="1">
        <v>918</v>
      </c>
      <c r="H142" s="9">
        <f t="shared" si="0"/>
        <v>4.1108772558326991E-2</v>
      </c>
      <c r="I142" s="4">
        <f t="shared" si="1"/>
        <v>2.5662636165577339</v>
      </c>
      <c r="J142" s="1">
        <v>54</v>
      </c>
      <c r="K142" s="4">
        <f t="shared" si="2"/>
        <v>43.626481481481477</v>
      </c>
      <c r="L142" s="9">
        <f t="shared" si="3"/>
        <v>5.8823529411764705E-2</v>
      </c>
      <c r="M142" s="1">
        <v>25</v>
      </c>
      <c r="N142" s="9">
        <f t="shared" si="4"/>
        <v>0.46296296296296297</v>
      </c>
      <c r="O142" s="1">
        <v>19</v>
      </c>
      <c r="P142" s="1">
        <f t="shared" si="5"/>
        <v>6</v>
      </c>
      <c r="Q142" s="8">
        <f t="shared" si="6"/>
        <v>94.233199999999997</v>
      </c>
    </row>
    <row r="143" spans="2:17">
      <c r="B143" s="5">
        <v>45404</v>
      </c>
      <c r="C143" s="1" t="s">
        <v>27</v>
      </c>
      <c r="D143" s="1" t="s">
        <v>22</v>
      </c>
      <c r="E143" s="11">
        <v>2110.46</v>
      </c>
      <c r="F143" s="1">
        <v>18019</v>
      </c>
      <c r="G143" s="1">
        <v>1072</v>
      </c>
      <c r="H143" s="9">
        <f t="shared" si="0"/>
        <v>5.9492757644708363E-2</v>
      </c>
      <c r="I143" s="4">
        <f t="shared" si="1"/>
        <v>1.9687126865671642</v>
      </c>
      <c r="J143" s="1">
        <v>62</v>
      </c>
      <c r="K143" s="4">
        <f t="shared" si="2"/>
        <v>34.039677419354838</v>
      </c>
      <c r="L143" s="9">
        <f t="shared" si="3"/>
        <v>5.7835820895522388E-2</v>
      </c>
      <c r="M143" s="1">
        <v>28</v>
      </c>
      <c r="N143" s="9">
        <f t="shared" si="4"/>
        <v>0.45161290322580644</v>
      </c>
      <c r="O143" s="1">
        <v>15</v>
      </c>
      <c r="P143" s="1">
        <f t="shared" si="5"/>
        <v>13</v>
      </c>
      <c r="Q143" s="8">
        <f t="shared" si="6"/>
        <v>75.373571428571424</v>
      </c>
    </row>
    <row r="144" spans="2:17">
      <c r="B144" s="5">
        <v>45405</v>
      </c>
      <c r="C144" s="1" t="s">
        <v>27</v>
      </c>
      <c r="D144" s="1" t="s">
        <v>22</v>
      </c>
      <c r="E144" s="11">
        <v>1864.22</v>
      </c>
      <c r="F144" s="1">
        <v>21012</v>
      </c>
      <c r="G144" s="1">
        <v>950</v>
      </c>
      <c r="H144" s="9">
        <f t="shared" si="0"/>
        <v>4.5212259661146011E-2</v>
      </c>
      <c r="I144" s="4">
        <f t="shared" si="1"/>
        <v>1.9623368421052632</v>
      </c>
      <c r="J144" s="1">
        <v>68</v>
      </c>
      <c r="K144" s="4">
        <f t="shared" si="2"/>
        <v>27.414999999999999</v>
      </c>
      <c r="L144" s="9">
        <f t="shared" si="3"/>
        <v>7.1578947368421048E-2</v>
      </c>
      <c r="M144" s="1">
        <v>27</v>
      </c>
      <c r="N144" s="9">
        <f t="shared" si="4"/>
        <v>0.39705882352941174</v>
      </c>
      <c r="O144" s="1">
        <v>16</v>
      </c>
      <c r="P144" s="1">
        <f t="shared" si="5"/>
        <v>11</v>
      </c>
      <c r="Q144" s="8">
        <f t="shared" si="6"/>
        <v>69.04518518518519</v>
      </c>
    </row>
    <row r="145" spans="2:17">
      <c r="B145" s="5">
        <v>45406</v>
      </c>
      <c r="C145" s="1" t="s">
        <v>27</v>
      </c>
      <c r="D145" s="1" t="s">
        <v>22</v>
      </c>
      <c r="E145" s="11">
        <v>2102.31</v>
      </c>
      <c r="F145" s="1">
        <v>19968</v>
      </c>
      <c r="G145" s="1">
        <v>904</v>
      </c>
      <c r="H145" s="9">
        <f t="shared" si="0"/>
        <v>4.5272435897435896E-2</v>
      </c>
      <c r="I145" s="4">
        <f t="shared" si="1"/>
        <v>2.3255641592920355</v>
      </c>
      <c r="J145" s="1">
        <v>53</v>
      </c>
      <c r="K145" s="4">
        <f t="shared" si="2"/>
        <v>39.666226415094336</v>
      </c>
      <c r="L145" s="9">
        <f t="shared" si="3"/>
        <v>5.8628318584070797E-2</v>
      </c>
      <c r="M145" s="1">
        <v>28</v>
      </c>
      <c r="N145" s="9">
        <f t="shared" si="4"/>
        <v>0.52830188679245282</v>
      </c>
      <c r="O145" s="1">
        <v>17</v>
      </c>
      <c r="P145" s="1">
        <f t="shared" si="5"/>
        <v>11</v>
      </c>
      <c r="Q145" s="8">
        <f t="shared" si="6"/>
        <v>75.082499999999996</v>
      </c>
    </row>
    <row r="146" spans="2:17">
      <c r="B146" s="5">
        <v>45407</v>
      </c>
      <c r="C146" s="1" t="s">
        <v>27</v>
      </c>
      <c r="D146" s="1" t="s">
        <v>22</v>
      </c>
      <c r="E146" s="11">
        <v>2056.42</v>
      </c>
      <c r="F146" s="1">
        <v>20171</v>
      </c>
      <c r="G146" s="1">
        <v>1130</v>
      </c>
      <c r="H146" s="9">
        <f t="shared" si="0"/>
        <v>5.6021020276634775E-2</v>
      </c>
      <c r="I146" s="4">
        <f t="shared" si="1"/>
        <v>1.8198407079646017</v>
      </c>
      <c r="J146" s="1">
        <v>51</v>
      </c>
      <c r="K146" s="4">
        <f t="shared" si="2"/>
        <v>40.321960784313724</v>
      </c>
      <c r="L146" s="9">
        <f t="shared" si="3"/>
        <v>4.5132743362831858E-2</v>
      </c>
      <c r="M146" s="1">
        <v>28</v>
      </c>
      <c r="N146" s="9">
        <f t="shared" si="4"/>
        <v>0.5490196078431373</v>
      </c>
      <c r="O146" s="1">
        <v>10</v>
      </c>
      <c r="P146" s="1">
        <f t="shared" si="5"/>
        <v>18</v>
      </c>
      <c r="Q146" s="8">
        <f t="shared" si="6"/>
        <v>73.443571428571431</v>
      </c>
    </row>
    <row r="147" spans="2:17">
      <c r="B147" s="5">
        <v>45408</v>
      </c>
      <c r="C147" s="1" t="s">
        <v>27</v>
      </c>
      <c r="D147" s="1" t="s">
        <v>22</v>
      </c>
      <c r="E147" s="11">
        <v>1933.84</v>
      </c>
      <c r="F147" s="1">
        <v>22898</v>
      </c>
      <c r="G147" s="1">
        <v>1035</v>
      </c>
      <c r="H147" s="9">
        <f t="shared" si="0"/>
        <v>4.52004541881387E-2</v>
      </c>
      <c r="I147" s="4">
        <f t="shared" si="1"/>
        <v>1.8684444444444444</v>
      </c>
      <c r="J147" s="1">
        <v>60</v>
      </c>
      <c r="K147" s="4">
        <f t="shared" si="2"/>
        <v>32.230666666666664</v>
      </c>
      <c r="L147" s="9">
        <f t="shared" si="3"/>
        <v>5.7971014492753624E-2</v>
      </c>
      <c r="M147" s="1">
        <v>22</v>
      </c>
      <c r="N147" s="9">
        <f t="shared" si="4"/>
        <v>0.36666666666666664</v>
      </c>
      <c r="O147" s="1">
        <v>11</v>
      </c>
      <c r="P147" s="1">
        <f t="shared" si="5"/>
        <v>11</v>
      </c>
      <c r="Q147" s="8">
        <f t="shared" si="6"/>
        <v>87.901818181818172</v>
      </c>
    </row>
    <row r="148" spans="2:17">
      <c r="B148" s="5">
        <v>45409</v>
      </c>
      <c r="C148" s="1" t="s">
        <v>27</v>
      </c>
      <c r="D148" s="1" t="s">
        <v>22</v>
      </c>
      <c r="E148" s="11">
        <v>2427.54</v>
      </c>
      <c r="F148" s="1">
        <v>19507</v>
      </c>
      <c r="G148" s="1">
        <v>987</v>
      </c>
      <c r="H148" s="9">
        <f t="shared" si="0"/>
        <v>5.0597221510227101E-2</v>
      </c>
      <c r="I148" s="4">
        <f t="shared" si="1"/>
        <v>2.4595136778115503</v>
      </c>
      <c r="J148" s="1">
        <v>50</v>
      </c>
      <c r="K148" s="4">
        <f t="shared" si="2"/>
        <v>48.550800000000002</v>
      </c>
      <c r="L148" s="9">
        <f t="shared" si="3"/>
        <v>5.0658561296859167E-2</v>
      </c>
      <c r="M148" s="1">
        <v>33</v>
      </c>
      <c r="N148" s="9">
        <f t="shared" si="4"/>
        <v>0.66</v>
      </c>
      <c r="O148" s="1">
        <v>19</v>
      </c>
      <c r="P148" s="1">
        <f t="shared" si="5"/>
        <v>14</v>
      </c>
      <c r="Q148" s="8">
        <f t="shared" si="6"/>
        <v>73.561818181818182</v>
      </c>
    </row>
    <row r="149" spans="2:17">
      <c r="B149" s="5">
        <v>45410</v>
      </c>
      <c r="C149" s="1" t="s">
        <v>27</v>
      </c>
      <c r="D149" s="1" t="s">
        <v>22</v>
      </c>
      <c r="E149" s="11">
        <v>1969.54</v>
      </c>
      <c r="F149" s="1">
        <v>19051</v>
      </c>
      <c r="G149" s="1">
        <v>923</v>
      </c>
      <c r="H149" s="9">
        <f t="shared" si="0"/>
        <v>4.8448900320193167E-2</v>
      </c>
      <c r="I149" s="4">
        <f t="shared" si="1"/>
        <v>2.1338461538461537</v>
      </c>
      <c r="J149" s="1">
        <v>56</v>
      </c>
      <c r="K149" s="4">
        <f t="shared" si="2"/>
        <v>35.170357142857142</v>
      </c>
      <c r="L149" s="9">
        <f t="shared" si="3"/>
        <v>6.0671722643553631E-2</v>
      </c>
      <c r="M149" s="1">
        <v>21</v>
      </c>
      <c r="N149" s="9">
        <f t="shared" si="4"/>
        <v>0.375</v>
      </c>
      <c r="O149" s="1">
        <v>18</v>
      </c>
      <c r="P149" s="1">
        <f t="shared" si="5"/>
        <v>3</v>
      </c>
      <c r="Q149" s="8">
        <f t="shared" si="6"/>
        <v>93.787619047619046</v>
      </c>
    </row>
    <row r="150" spans="2:17">
      <c r="B150" s="5">
        <v>45411</v>
      </c>
      <c r="C150" s="1" t="s">
        <v>27</v>
      </c>
      <c r="D150" s="1" t="s">
        <v>22</v>
      </c>
      <c r="E150" s="11">
        <v>2034.69</v>
      </c>
      <c r="F150" s="1">
        <v>18688</v>
      </c>
      <c r="G150" s="1">
        <v>932</v>
      </c>
      <c r="H150" s="9">
        <f t="shared" si="0"/>
        <v>4.9871575342465752E-2</v>
      </c>
      <c r="I150" s="4">
        <f t="shared" si="1"/>
        <v>2.1831437768240343</v>
      </c>
      <c r="J150" s="1">
        <v>69</v>
      </c>
      <c r="K150" s="4">
        <f t="shared" si="2"/>
        <v>29.488260869565217</v>
      </c>
      <c r="L150" s="9">
        <f t="shared" si="3"/>
        <v>7.4034334763948495E-2</v>
      </c>
      <c r="M150" s="1">
        <v>37</v>
      </c>
      <c r="N150" s="9">
        <f t="shared" si="4"/>
        <v>0.53623188405797106</v>
      </c>
      <c r="O150" s="1">
        <v>12</v>
      </c>
      <c r="P150" s="1">
        <f t="shared" si="5"/>
        <v>25</v>
      </c>
      <c r="Q150" s="8">
        <f t="shared" si="6"/>
        <v>54.991621621621626</v>
      </c>
    </row>
    <row r="151" spans="2:17">
      <c r="B151" s="5">
        <v>45412</v>
      </c>
      <c r="C151" s="1" t="s">
        <v>27</v>
      </c>
      <c r="D151" s="1" t="s">
        <v>22</v>
      </c>
      <c r="E151" s="11">
        <v>2472.6799999999998</v>
      </c>
      <c r="F151" s="1">
        <v>19828</v>
      </c>
      <c r="G151" s="1">
        <v>1116</v>
      </c>
      <c r="H151" s="9">
        <f t="shared" si="0"/>
        <v>5.6284042767803105E-2</v>
      </c>
      <c r="I151" s="4">
        <f t="shared" si="1"/>
        <v>2.2156630824372758</v>
      </c>
      <c r="J151" s="1">
        <v>53</v>
      </c>
      <c r="K151" s="4">
        <f t="shared" si="2"/>
        <v>46.654339622641508</v>
      </c>
      <c r="L151" s="9">
        <f t="shared" si="3"/>
        <v>4.7491039426523295E-2</v>
      </c>
      <c r="M151" s="1">
        <v>34</v>
      </c>
      <c r="N151" s="9">
        <f t="shared" si="4"/>
        <v>0.64150943396226412</v>
      </c>
      <c r="O151" s="1">
        <v>18</v>
      </c>
      <c r="P151" s="1">
        <f t="shared" si="5"/>
        <v>16</v>
      </c>
      <c r="Q151" s="8">
        <f t="shared" si="6"/>
        <v>72.72588235294117</v>
      </c>
    </row>
    <row r="152" spans="2:17">
      <c r="B152" s="5">
        <v>45383</v>
      </c>
      <c r="C152" s="1" t="s">
        <v>28</v>
      </c>
      <c r="D152" s="1" t="s">
        <v>22</v>
      </c>
      <c r="E152" s="11">
        <v>2003.64</v>
      </c>
      <c r="F152" s="1">
        <v>21963</v>
      </c>
      <c r="G152" s="1">
        <v>936</v>
      </c>
      <c r="H152" s="9">
        <f t="shared" si="0"/>
        <v>4.2617128807539956E-2</v>
      </c>
      <c r="I152" s="4">
        <f t="shared" si="1"/>
        <v>2.1406410256410258</v>
      </c>
      <c r="J152" s="1">
        <v>51</v>
      </c>
      <c r="K152" s="4">
        <f t="shared" si="2"/>
        <v>39.287058823529414</v>
      </c>
      <c r="L152" s="9">
        <f t="shared" si="3"/>
        <v>5.4487179487179488E-2</v>
      </c>
      <c r="M152" s="1">
        <v>37</v>
      </c>
      <c r="N152" s="9">
        <f t="shared" si="4"/>
        <v>0.72549019607843135</v>
      </c>
      <c r="O152" s="1">
        <v>18</v>
      </c>
      <c r="P152" s="1">
        <f t="shared" si="5"/>
        <v>19</v>
      </c>
      <c r="Q152" s="8">
        <f t="shared" si="6"/>
        <v>54.152432432432434</v>
      </c>
    </row>
    <row r="153" spans="2:17">
      <c r="B153" s="5">
        <v>45384</v>
      </c>
      <c r="C153" s="1" t="s">
        <v>28</v>
      </c>
      <c r="D153" s="1" t="s">
        <v>22</v>
      </c>
      <c r="E153" s="11">
        <v>1970.7</v>
      </c>
      <c r="F153" s="1">
        <v>22330</v>
      </c>
      <c r="G153" s="1">
        <v>1071</v>
      </c>
      <c r="H153" s="9">
        <f t="shared" si="0"/>
        <v>4.7962382445141068E-2</v>
      </c>
      <c r="I153" s="4">
        <f t="shared" si="1"/>
        <v>1.8400560224089637</v>
      </c>
      <c r="J153" s="1">
        <v>58</v>
      </c>
      <c r="K153" s="4">
        <f t="shared" si="2"/>
        <v>33.977586206896554</v>
      </c>
      <c r="L153" s="9">
        <f t="shared" si="3"/>
        <v>5.4154995331465922E-2</v>
      </c>
      <c r="M153" s="1">
        <v>32</v>
      </c>
      <c r="N153" s="9">
        <f t="shared" si="4"/>
        <v>0.55172413793103448</v>
      </c>
      <c r="O153" s="1">
        <v>13</v>
      </c>
      <c r="P153" s="1">
        <f t="shared" si="5"/>
        <v>19</v>
      </c>
      <c r="Q153" s="8">
        <f t="shared" si="6"/>
        <v>61.584375000000001</v>
      </c>
    </row>
    <row r="154" spans="2:17">
      <c r="B154" s="5">
        <v>45385</v>
      </c>
      <c r="C154" s="1" t="s">
        <v>28</v>
      </c>
      <c r="D154" s="1" t="s">
        <v>22</v>
      </c>
      <c r="E154" s="11">
        <v>2149.02</v>
      </c>
      <c r="F154" s="1">
        <v>20356</v>
      </c>
      <c r="G154" s="1">
        <v>1011</v>
      </c>
      <c r="H154" s="9">
        <f t="shared" si="0"/>
        <v>4.9665946158380825E-2</v>
      </c>
      <c r="I154" s="4">
        <f t="shared" si="1"/>
        <v>2.1256379821958458</v>
      </c>
      <c r="J154" s="1">
        <v>66</v>
      </c>
      <c r="K154" s="4">
        <f t="shared" si="2"/>
        <v>32.560909090909092</v>
      </c>
      <c r="L154" s="9">
        <f t="shared" si="3"/>
        <v>6.5281899109792291E-2</v>
      </c>
      <c r="M154" s="1">
        <v>24</v>
      </c>
      <c r="N154" s="9">
        <f t="shared" si="4"/>
        <v>0.36363636363636365</v>
      </c>
      <c r="O154" s="1">
        <v>17</v>
      </c>
      <c r="P154" s="1">
        <f t="shared" si="5"/>
        <v>7</v>
      </c>
      <c r="Q154" s="8">
        <f t="shared" si="6"/>
        <v>89.542500000000004</v>
      </c>
    </row>
    <row r="155" spans="2:17">
      <c r="B155" s="5">
        <v>45386</v>
      </c>
      <c r="C155" s="1" t="s">
        <v>28</v>
      </c>
      <c r="D155" s="1" t="s">
        <v>22</v>
      </c>
      <c r="E155" s="11">
        <v>1964.21</v>
      </c>
      <c r="F155" s="1">
        <v>19205</v>
      </c>
      <c r="G155" s="1">
        <v>1101</v>
      </c>
      <c r="H155" s="9">
        <f t="shared" si="0"/>
        <v>5.7328820619630308E-2</v>
      </c>
      <c r="I155" s="4">
        <f t="shared" si="1"/>
        <v>1.7840236148955495</v>
      </c>
      <c r="J155" s="1">
        <v>64</v>
      </c>
      <c r="K155" s="4">
        <f t="shared" si="2"/>
        <v>30.690781250000001</v>
      </c>
      <c r="L155" s="9">
        <f t="shared" si="3"/>
        <v>5.8128973660308808E-2</v>
      </c>
      <c r="M155" s="1">
        <v>20</v>
      </c>
      <c r="N155" s="9">
        <f t="shared" si="4"/>
        <v>0.3125</v>
      </c>
      <c r="O155" s="1">
        <v>13</v>
      </c>
      <c r="P155" s="1">
        <f t="shared" si="5"/>
        <v>7</v>
      </c>
      <c r="Q155" s="8">
        <f t="shared" si="6"/>
        <v>98.210499999999996</v>
      </c>
    </row>
    <row r="156" spans="2:17">
      <c r="B156" s="5">
        <v>45387</v>
      </c>
      <c r="C156" s="1" t="s">
        <v>28</v>
      </c>
      <c r="D156" s="1" t="s">
        <v>22</v>
      </c>
      <c r="E156" s="11">
        <v>2307.7800000000002</v>
      </c>
      <c r="F156" s="1">
        <v>20707</v>
      </c>
      <c r="G156" s="1">
        <v>1173</v>
      </c>
      <c r="H156" s="9">
        <f t="shared" si="0"/>
        <v>5.6647510503694404E-2</v>
      </c>
      <c r="I156" s="4">
        <f t="shared" si="1"/>
        <v>1.9674168797953966</v>
      </c>
      <c r="J156" s="1">
        <v>66</v>
      </c>
      <c r="K156" s="4">
        <f t="shared" si="2"/>
        <v>34.966363636363639</v>
      </c>
      <c r="L156" s="9">
        <f t="shared" si="3"/>
        <v>5.6265984654731455E-2</v>
      </c>
      <c r="M156" s="1">
        <v>33</v>
      </c>
      <c r="N156" s="9">
        <f t="shared" si="4"/>
        <v>0.5</v>
      </c>
      <c r="O156" s="1">
        <v>18</v>
      </c>
      <c r="P156" s="1">
        <f t="shared" si="5"/>
        <v>15</v>
      </c>
      <c r="Q156" s="8">
        <f t="shared" si="6"/>
        <v>69.932727272727277</v>
      </c>
    </row>
    <row r="157" spans="2:17">
      <c r="B157" s="5">
        <v>45388</v>
      </c>
      <c r="C157" s="1" t="s">
        <v>28</v>
      </c>
      <c r="D157" s="1" t="s">
        <v>22</v>
      </c>
      <c r="E157" s="11">
        <v>2351.69</v>
      </c>
      <c r="F157" s="1">
        <v>19863</v>
      </c>
      <c r="G157" s="1">
        <v>1192</v>
      </c>
      <c r="H157" s="9">
        <f t="shared" si="0"/>
        <v>6.0011075869707498E-2</v>
      </c>
      <c r="I157" s="4">
        <f t="shared" si="1"/>
        <v>1.9728942953020134</v>
      </c>
      <c r="J157" s="1">
        <v>66</v>
      </c>
      <c r="K157" s="4">
        <f t="shared" si="2"/>
        <v>35.631666666666668</v>
      </c>
      <c r="L157" s="9">
        <f t="shared" si="3"/>
        <v>5.5369127516778527E-2</v>
      </c>
      <c r="M157" s="1">
        <v>35</v>
      </c>
      <c r="N157" s="9">
        <f t="shared" si="4"/>
        <v>0.53030303030303028</v>
      </c>
      <c r="O157" s="1">
        <v>13</v>
      </c>
      <c r="P157" s="1">
        <f t="shared" si="5"/>
        <v>22</v>
      </c>
      <c r="Q157" s="8">
        <f t="shared" si="6"/>
        <v>67.191142857142864</v>
      </c>
    </row>
    <row r="158" spans="2:17">
      <c r="B158" s="5">
        <v>45389</v>
      </c>
      <c r="C158" s="1" t="s">
        <v>28</v>
      </c>
      <c r="D158" s="1" t="s">
        <v>22</v>
      </c>
      <c r="E158" s="11">
        <v>2192.2600000000002</v>
      </c>
      <c r="F158" s="1">
        <v>20281</v>
      </c>
      <c r="G158" s="1">
        <v>964</v>
      </c>
      <c r="H158" s="9">
        <f t="shared" si="0"/>
        <v>4.7532172969774668E-2</v>
      </c>
      <c r="I158" s="4">
        <f t="shared" si="1"/>
        <v>2.2741286307053943</v>
      </c>
      <c r="J158" s="1">
        <v>63</v>
      </c>
      <c r="K158" s="4">
        <f t="shared" si="2"/>
        <v>34.797777777777782</v>
      </c>
      <c r="L158" s="9">
        <f t="shared" si="3"/>
        <v>6.5352697095435688E-2</v>
      </c>
      <c r="M158" s="1">
        <v>37</v>
      </c>
      <c r="N158" s="9">
        <f t="shared" si="4"/>
        <v>0.58730158730158732</v>
      </c>
      <c r="O158" s="1">
        <v>10</v>
      </c>
      <c r="P158" s="1">
        <f t="shared" si="5"/>
        <v>27</v>
      </c>
      <c r="Q158" s="8">
        <f t="shared" si="6"/>
        <v>59.250270270270278</v>
      </c>
    </row>
    <row r="159" spans="2:17">
      <c r="B159" s="5">
        <v>45390</v>
      </c>
      <c r="C159" s="1" t="s">
        <v>28</v>
      </c>
      <c r="D159" s="1" t="s">
        <v>22</v>
      </c>
      <c r="E159" s="11">
        <v>2472.2199999999998</v>
      </c>
      <c r="F159" s="1">
        <v>18394</v>
      </c>
      <c r="G159" s="1">
        <v>1074</v>
      </c>
      <c r="H159" s="9">
        <f t="shared" si="0"/>
        <v>5.8388604979884746E-2</v>
      </c>
      <c r="I159" s="4">
        <f t="shared" si="1"/>
        <v>2.3018808193668527</v>
      </c>
      <c r="J159" s="1">
        <v>53</v>
      </c>
      <c r="K159" s="4">
        <f t="shared" si="2"/>
        <v>46.645660377358489</v>
      </c>
      <c r="L159" s="9">
        <f t="shared" si="3"/>
        <v>4.9348230912476726E-2</v>
      </c>
      <c r="M159" s="1">
        <v>32</v>
      </c>
      <c r="N159" s="9">
        <f t="shared" si="4"/>
        <v>0.60377358490566035</v>
      </c>
      <c r="O159" s="1">
        <v>14</v>
      </c>
      <c r="P159" s="1">
        <f t="shared" si="5"/>
        <v>18</v>
      </c>
      <c r="Q159" s="8">
        <f t="shared" si="6"/>
        <v>77.256874999999994</v>
      </c>
    </row>
    <row r="160" spans="2:17">
      <c r="B160" s="5">
        <v>45391</v>
      </c>
      <c r="C160" s="1" t="s">
        <v>28</v>
      </c>
      <c r="D160" s="1" t="s">
        <v>22</v>
      </c>
      <c r="E160" s="11">
        <v>2340.98</v>
      </c>
      <c r="F160" s="1">
        <v>20304</v>
      </c>
      <c r="G160" s="1">
        <v>1097</v>
      </c>
      <c r="H160" s="9">
        <f t="shared" si="0"/>
        <v>5.4028762805358552E-2</v>
      </c>
      <c r="I160" s="4">
        <f t="shared" si="1"/>
        <v>2.1339835916134913</v>
      </c>
      <c r="J160" s="1">
        <v>58</v>
      </c>
      <c r="K160" s="4">
        <f t="shared" si="2"/>
        <v>40.361724137931034</v>
      </c>
      <c r="L160" s="9">
        <f t="shared" si="3"/>
        <v>5.2871467639015499E-2</v>
      </c>
      <c r="M160" s="1">
        <v>20</v>
      </c>
      <c r="N160" s="9">
        <f t="shared" si="4"/>
        <v>0.34482758620689657</v>
      </c>
      <c r="O160" s="1">
        <v>16</v>
      </c>
      <c r="P160" s="1">
        <f t="shared" si="5"/>
        <v>4</v>
      </c>
      <c r="Q160" s="8">
        <f t="shared" si="6"/>
        <v>117.04900000000001</v>
      </c>
    </row>
    <row r="161" spans="2:17">
      <c r="B161" s="5">
        <v>45392</v>
      </c>
      <c r="C161" s="1" t="s">
        <v>28</v>
      </c>
      <c r="D161" s="1" t="s">
        <v>22</v>
      </c>
      <c r="E161" s="11">
        <v>2054</v>
      </c>
      <c r="F161" s="1">
        <v>21903</v>
      </c>
      <c r="G161" s="1">
        <v>1155</v>
      </c>
      <c r="H161" s="9">
        <f t="shared" si="0"/>
        <v>5.2732502396931925E-2</v>
      </c>
      <c r="I161" s="4">
        <f t="shared" si="1"/>
        <v>1.7783549783549784</v>
      </c>
      <c r="J161" s="1">
        <v>65</v>
      </c>
      <c r="K161" s="4">
        <f t="shared" si="2"/>
        <v>31.6</v>
      </c>
      <c r="L161" s="9">
        <f t="shared" si="3"/>
        <v>5.627705627705628E-2</v>
      </c>
      <c r="M161" s="1">
        <v>25</v>
      </c>
      <c r="N161" s="9">
        <f t="shared" si="4"/>
        <v>0.38461538461538464</v>
      </c>
      <c r="O161" s="1">
        <v>10</v>
      </c>
      <c r="P161" s="1">
        <f t="shared" si="5"/>
        <v>15</v>
      </c>
      <c r="Q161" s="8">
        <f t="shared" si="6"/>
        <v>82.16</v>
      </c>
    </row>
    <row r="162" spans="2:17">
      <c r="B162" s="5">
        <v>45393</v>
      </c>
      <c r="C162" s="1" t="s">
        <v>28</v>
      </c>
      <c r="D162" s="1" t="s">
        <v>22</v>
      </c>
      <c r="E162" s="11">
        <v>2457.13</v>
      </c>
      <c r="F162" s="1">
        <v>21111</v>
      </c>
      <c r="G162" s="1">
        <v>1199</v>
      </c>
      <c r="H162" s="9">
        <f t="shared" si="0"/>
        <v>5.6795035763346123E-2</v>
      </c>
      <c r="I162" s="4">
        <f t="shared" si="1"/>
        <v>2.0493160967472894</v>
      </c>
      <c r="J162" s="1">
        <v>58</v>
      </c>
      <c r="K162" s="4">
        <f t="shared" si="2"/>
        <v>42.364310344827587</v>
      </c>
      <c r="L162" s="9">
        <f t="shared" si="3"/>
        <v>4.8373644703919937E-2</v>
      </c>
      <c r="M162" s="1">
        <v>30</v>
      </c>
      <c r="N162" s="9">
        <f t="shared" si="4"/>
        <v>0.51724137931034486</v>
      </c>
      <c r="O162" s="1">
        <v>17</v>
      </c>
      <c r="P162" s="1">
        <f t="shared" si="5"/>
        <v>13</v>
      </c>
      <c r="Q162" s="8">
        <f t="shared" si="6"/>
        <v>81.904333333333341</v>
      </c>
    </row>
    <row r="163" spans="2:17">
      <c r="B163" s="5">
        <v>45394</v>
      </c>
      <c r="C163" s="1" t="s">
        <v>28</v>
      </c>
      <c r="D163" s="1" t="s">
        <v>22</v>
      </c>
      <c r="E163" s="11">
        <v>2146.62</v>
      </c>
      <c r="F163" s="1">
        <v>21037</v>
      </c>
      <c r="G163" s="1">
        <v>989</v>
      </c>
      <c r="H163" s="9">
        <f t="shared" si="0"/>
        <v>4.7012406711983645E-2</v>
      </c>
      <c r="I163" s="4">
        <f t="shared" si="1"/>
        <v>2.1704954499494438</v>
      </c>
      <c r="J163" s="1">
        <v>63</v>
      </c>
      <c r="K163" s="4">
        <f t="shared" si="2"/>
        <v>34.073333333333331</v>
      </c>
      <c r="L163" s="9">
        <f t="shared" si="3"/>
        <v>6.3700707785642061E-2</v>
      </c>
      <c r="M163" s="1">
        <v>25</v>
      </c>
      <c r="N163" s="9">
        <f t="shared" si="4"/>
        <v>0.3968253968253968</v>
      </c>
      <c r="O163" s="1">
        <v>10</v>
      </c>
      <c r="P163" s="1">
        <f t="shared" si="5"/>
        <v>15</v>
      </c>
      <c r="Q163" s="8">
        <f t="shared" si="6"/>
        <v>85.864800000000002</v>
      </c>
    </row>
    <row r="164" spans="2:17">
      <c r="B164" s="5">
        <v>45395</v>
      </c>
      <c r="C164" s="1" t="s">
        <v>28</v>
      </c>
      <c r="D164" s="1" t="s">
        <v>22</v>
      </c>
      <c r="E164" s="11">
        <v>1928.88</v>
      </c>
      <c r="F164" s="1">
        <v>18722</v>
      </c>
      <c r="G164" s="1">
        <v>946</v>
      </c>
      <c r="H164" s="9">
        <f t="shared" si="0"/>
        <v>5.0528789659224443E-2</v>
      </c>
      <c r="I164" s="4">
        <f t="shared" si="1"/>
        <v>2.0389852008456661</v>
      </c>
      <c r="J164" s="1">
        <v>51</v>
      </c>
      <c r="K164" s="4">
        <f t="shared" si="2"/>
        <v>37.821176470588235</v>
      </c>
      <c r="L164" s="9">
        <f t="shared" si="3"/>
        <v>5.3911205073995772E-2</v>
      </c>
      <c r="M164" s="1">
        <v>28</v>
      </c>
      <c r="N164" s="9">
        <f t="shared" si="4"/>
        <v>0.5490196078431373</v>
      </c>
      <c r="O164" s="1">
        <v>18</v>
      </c>
      <c r="P164" s="1">
        <f t="shared" si="5"/>
        <v>10</v>
      </c>
      <c r="Q164" s="8">
        <f t="shared" si="6"/>
        <v>68.888571428571439</v>
      </c>
    </row>
    <row r="165" spans="2:17">
      <c r="B165" s="5">
        <v>45396</v>
      </c>
      <c r="C165" s="1" t="s">
        <v>28</v>
      </c>
      <c r="D165" s="1" t="s">
        <v>22</v>
      </c>
      <c r="E165" s="11">
        <v>1955.02</v>
      </c>
      <c r="F165" s="1">
        <v>22224</v>
      </c>
      <c r="G165" s="1">
        <v>994</v>
      </c>
      <c r="H165" s="9">
        <f t="shared" si="0"/>
        <v>4.4726421886249097E-2</v>
      </c>
      <c r="I165" s="4">
        <f t="shared" si="1"/>
        <v>1.96682092555332</v>
      </c>
      <c r="J165" s="1">
        <v>59</v>
      </c>
      <c r="K165" s="4">
        <f t="shared" si="2"/>
        <v>33.135932203389828</v>
      </c>
      <c r="L165" s="9">
        <f t="shared" si="3"/>
        <v>5.9356136820925554E-2</v>
      </c>
      <c r="M165" s="1">
        <v>33</v>
      </c>
      <c r="N165" s="9">
        <f t="shared" si="4"/>
        <v>0.55932203389830504</v>
      </c>
      <c r="O165" s="1">
        <v>17</v>
      </c>
      <c r="P165" s="1">
        <f t="shared" si="5"/>
        <v>16</v>
      </c>
      <c r="Q165" s="8">
        <f t="shared" si="6"/>
        <v>59.243030303030302</v>
      </c>
    </row>
    <row r="166" spans="2:17">
      <c r="B166" s="5">
        <v>45397</v>
      </c>
      <c r="C166" s="1" t="s">
        <v>28</v>
      </c>
      <c r="D166" s="1" t="s">
        <v>22</v>
      </c>
      <c r="E166" s="11">
        <v>2084.4499999999998</v>
      </c>
      <c r="F166" s="1">
        <v>20626</v>
      </c>
      <c r="G166" s="1">
        <v>1130</v>
      </c>
      <c r="H166" s="9">
        <f t="shared" si="0"/>
        <v>5.4785222534664987E-2</v>
      </c>
      <c r="I166" s="4">
        <f t="shared" si="1"/>
        <v>1.8446460176991148</v>
      </c>
      <c r="J166" s="1">
        <v>68</v>
      </c>
      <c r="K166" s="4">
        <f t="shared" si="2"/>
        <v>30.653676470588234</v>
      </c>
      <c r="L166" s="9">
        <f t="shared" si="3"/>
        <v>6.0176991150442477E-2</v>
      </c>
      <c r="M166" s="1">
        <v>37</v>
      </c>
      <c r="N166" s="9">
        <f t="shared" si="4"/>
        <v>0.54411764705882348</v>
      </c>
      <c r="O166" s="1">
        <v>19</v>
      </c>
      <c r="P166" s="1">
        <f t="shared" si="5"/>
        <v>18</v>
      </c>
      <c r="Q166" s="8">
        <f t="shared" si="6"/>
        <v>56.336486486486478</v>
      </c>
    </row>
    <row r="167" spans="2:17">
      <c r="B167" s="5">
        <v>45398</v>
      </c>
      <c r="C167" s="1" t="s">
        <v>28</v>
      </c>
      <c r="D167" s="1" t="s">
        <v>22</v>
      </c>
      <c r="E167" s="11">
        <v>1897.8</v>
      </c>
      <c r="F167" s="1">
        <v>19555</v>
      </c>
      <c r="G167" s="1">
        <v>969</v>
      </c>
      <c r="H167" s="9">
        <f t="shared" si="0"/>
        <v>4.9552544106366656E-2</v>
      </c>
      <c r="I167" s="4">
        <f t="shared" si="1"/>
        <v>1.9585139318885449</v>
      </c>
      <c r="J167" s="1">
        <v>68</v>
      </c>
      <c r="K167" s="4">
        <f t="shared" si="2"/>
        <v>27.908823529411762</v>
      </c>
      <c r="L167" s="9">
        <f t="shared" si="3"/>
        <v>7.0175438596491224E-2</v>
      </c>
      <c r="M167" s="1">
        <v>31</v>
      </c>
      <c r="N167" s="9">
        <f t="shared" si="4"/>
        <v>0.45588235294117646</v>
      </c>
      <c r="O167" s="1">
        <v>11</v>
      </c>
      <c r="P167" s="1">
        <f t="shared" si="5"/>
        <v>20</v>
      </c>
      <c r="Q167" s="8">
        <f t="shared" si="6"/>
        <v>61.219354838709677</v>
      </c>
    </row>
    <row r="168" spans="2:17">
      <c r="B168" s="5">
        <v>45399</v>
      </c>
      <c r="C168" s="1" t="s">
        <v>28</v>
      </c>
      <c r="D168" s="1" t="s">
        <v>22</v>
      </c>
      <c r="E168" s="11">
        <v>1994.63</v>
      </c>
      <c r="F168" s="1">
        <v>20785</v>
      </c>
      <c r="G168" s="1">
        <v>1066</v>
      </c>
      <c r="H168" s="9">
        <f t="shared" si="0"/>
        <v>5.1286985807072409E-2</v>
      </c>
      <c r="I168" s="4">
        <f t="shared" si="1"/>
        <v>1.8711350844277674</v>
      </c>
      <c r="J168" s="1">
        <v>60</v>
      </c>
      <c r="K168" s="4">
        <f t="shared" si="2"/>
        <v>33.243833333333335</v>
      </c>
      <c r="L168" s="9">
        <f t="shared" si="3"/>
        <v>5.6285178236397747E-2</v>
      </c>
      <c r="M168" s="1">
        <v>34</v>
      </c>
      <c r="N168" s="9">
        <f t="shared" si="4"/>
        <v>0.56666666666666665</v>
      </c>
      <c r="O168" s="1">
        <v>12</v>
      </c>
      <c r="P168" s="1">
        <f t="shared" si="5"/>
        <v>22</v>
      </c>
      <c r="Q168" s="8">
        <f t="shared" si="6"/>
        <v>58.665588235294123</v>
      </c>
    </row>
    <row r="169" spans="2:17">
      <c r="B169" s="5">
        <v>45400</v>
      </c>
      <c r="C169" s="1" t="s">
        <v>28</v>
      </c>
      <c r="D169" s="1" t="s">
        <v>22</v>
      </c>
      <c r="E169" s="11">
        <v>1808.53</v>
      </c>
      <c r="F169" s="1">
        <v>22194</v>
      </c>
      <c r="G169" s="1">
        <v>996</v>
      </c>
      <c r="H169" s="9">
        <f t="shared" si="0"/>
        <v>4.4876993782103268E-2</v>
      </c>
      <c r="I169" s="4">
        <f t="shared" si="1"/>
        <v>1.815793172690763</v>
      </c>
      <c r="J169" s="1">
        <v>57</v>
      </c>
      <c r="K169" s="4">
        <f t="shared" si="2"/>
        <v>31.728596491228071</v>
      </c>
      <c r="L169" s="9">
        <f t="shared" si="3"/>
        <v>5.7228915662650599E-2</v>
      </c>
      <c r="M169" s="1">
        <v>20</v>
      </c>
      <c r="N169" s="9">
        <f t="shared" si="4"/>
        <v>0.35087719298245612</v>
      </c>
      <c r="O169" s="1">
        <v>15</v>
      </c>
      <c r="P169" s="1">
        <f t="shared" si="5"/>
        <v>5</v>
      </c>
      <c r="Q169" s="8">
        <f t="shared" si="6"/>
        <v>90.426500000000004</v>
      </c>
    </row>
    <row r="170" spans="2:17">
      <c r="B170" s="5">
        <v>45401</v>
      </c>
      <c r="C170" s="1" t="s">
        <v>28</v>
      </c>
      <c r="D170" s="1" t="s">
        <v>22</v>
      </c>
      <c r="E170" s="11">
        <v>2273.34</v>
      </c>
      <c r="F170" s="1">
        <v>18285</v>
      </c>
      <c r="G170" s="1">
        <v>1118</v>
      </c>
      <c r="H170" s="9">
        <f t="shared" si="0"/>
        <v>6.1143013398960895E-2</v>
      </c>
      <c r="I170" s="4">
        <f t="shared" si="1"/>
        <v>2.0333989266547405</v>
      </c>
      <c r="J170" s="1">
        <v>57</v>
      </c>
      <c r="K170" s="4">
        <f t="shared" si="2"/>
        <v>39.883157894736847</v>
      </c>
      <c r="L170" s="9">
        <f t="shared" si="3"/>
        <v>5.0983899821109124E-2</v>
      </c>
      <c r="M170" s="1">
        <v>28</v>
      </c>
      <c r="N170" s="9">
        <f t="shared" si="4"/>
        <v>0.49122807017543857</v>
      </c>
      <c r="O170" s="1">
        <v>14</v>
      </c>
      <c r="P170" s="1">
        <f t="shared" si="5"/>
        <v>14</v>
      </c>
      <c r="Q170" s="8">
        <f t="shared" si="6"/>
        <v>81.190714285714293</v>
      </c>
    </row>
    <row r="171" spans="2:17">
      <c r="B171" s="5">
        <v>45402</v>
      </c>
      <c r="C171" s="1" t="s">
        <v>28</v>
      </c>
      <c r="D171" s="1" t="s">
        <v>22</v>
      </c>
      <c r="E171" s="11">
        <v>1800.66</v>
      </c>
      <c r="F171" s="1">
        <v>19855</v>
      </c>
      <c r="G171" s="1">
        <v>1159</v>
      </c>
      <c r="H171" s="9">
        <f t="shared" si="0"/>
        <v>5.8373205741626792E-2</v>
      </c>
      <c r="I171" s="4">
        <f t="shared" si="1"/>
        <v>1.5536324417601381</v>
      </c>
      <c r="J171" s="1">
        <v>68</v>
      </c>
      <c r="K171" s="4">
        <f t="shared" si="2"/>
        <v>26.480294117647059</v>
      </c>
      <c r="L171" s="9">
        <f t="shared" si="3"/>
        <v>5.8671268334771355E-2</v>
      </c>
      <c r="M171" s="1">
        <v>22</v>
      </c>
      <c r="N171" s="9">
        <f t="shared" si="4"/>
        <v>0.3235294117647059</v>
      </c>
      <c r="O171" s="1">
        <v>12</v>
      </c>
      <c r="P171" s="1">
        <f t="shared" si="5"/>
        <v>10</v>
      </c>
      <c r="Q171" s="8">
        <f t="shared" si="6"/>
        <v>81.848181818181828</v>
      </c>
    </row>
    <row r="172" spans="2:17">
      <c r="B172" s="5">
        <v>45403</v>
      </c>
      <c r="C172" s="1" t="s">
        <v>28</v>
      </c>
      <c r="D172" s="1" t="s">
        <v>22</v>
      </c>
      <c r="E172" s="11">
        <v>1848.65</v>
      </c>
      <c r="F172" s="1">
        <v>19522</v>
      </c>
      <c r="G172" s="1">
        <v>1008</v>
      </c>
      <c r="H172" s="9">
        <f t="shared" si="0"/>
        <v>5.1634053887921319E-2</v>
      </c>
      <c r="I172" s="4">
        <f t="shared" si="1"/>
        <v>1.8339781746031747</v>
      </c>
      <c r="J172" s="1">
        <v>67</v>
      </c>
      <c r="K172" s="4">
        <f t="shared" si="2"/>
        <v>27.591791044776119</v>
      </c>
      <c r="L172" s="9">
        <f t="shared" si="3"/>
        <v>6.6468253968253968E-2</v>
      </c>
      <c r="M172" s="1">
        <v>21</v>
      </c>
      <c r="N172" s="9">
        <f t="shared" si="4"/>
        <v>0.31343283582089554</v>
      </c>
      <c r="O172" s="1">
        <v>13</v>
      </c>
      <c r="P172" s="1">
        <f t="shared" si="5"/>
        <v>8</v>
      </c>
      <c r="Q172" s="8">
        <f t="shared" si="6"/>
        <v>88.030952380952385</v>
      </c>
    </row>
    <row r="173" spans="2:17">
      <c r="B173" s="5">
        <v>45404</v>
      </c>
      <c r="C173" s="1" t="s">
        <v>28</v>
      </c>
      <c r="D173" s="1" t="s">
        <v>22</v>
      </c>
      <c r="E173" s="11">
        <v>2416.38</v>
      </c>
      <c r="F173" s="1">
        <v>18028</v>
      </c>
      <c r="G173" s="1">
        <v>1195</v>
      </c>
      <c r="H173" s="9">
        <f t="shared" si="0"/>
        <v>6.6285777679165742E-2</v>
      </c>
      <c r="I173" s="4">
        <f t="shared" si="1"/>
        <v>2.0220753138075316</v>
      </c>
      <c r="J173" s="1">
        <v>52</v>
      </c>
      <c r="K173" s="4">
        <f t="shared" si="2"/>
        <v>46.468846153846158</v>
      </c>
      <c r="L173" s="9">
        <f t="shared" si="3"/>
        <v>4.3514644351464432E-2</v>
      </c>
      <c r="M173" s="1">
        <v>21</v>
      </c>
      <c r="N173" s="9">
        <f t="shared" si="4"/>
        <v>0.40384615384615385</v>
      </c>
      <c r="O173" s="1">
        <v>19</v>
      </c>
      <c r="P173" s="1">
        <f t="shared" si="5"/>
        <v>2</v>
      </c>
      <c r="Q173" s="8">
        <f t="shared" si="6"/>
        <v>115.06571428571429</v>
      </c>
    </row>
    <row r="174" spans="2:17">
      <c r="B174" s="5">
        <v>45405</v>
      </c>
      <c r="C174" s="1" t="s">
        <v>28</v>
      </c>
      <c r="D174" s="1" t="s">
        <v>22</v>
      </c>
      <c r="E174" s="11">
        <v>2134</v>
      </c>
      <c r="F174" s="1">
        <v>18900</v>
      </c>
      <c r="G174" s="1">
        <v>1195</v>
      </c>
      <c r="H174" s="9">
        <f t="shared" si="0"/>
        <v>6.322751322751323E-2</v>
      </c>
      <c r="I174" s="4">
        <f t="shared" si="1"/>
        <v>1.7857740585774058</v>
      </c>
      <c r="J174" s="1">
        <v>52</v>
      </c>
      <c r="K174" s="4">
        <f t="shared" si="2"/>
        <v>41.03846153846154</v>
      </c>
      <c r="L174" s="9">
        <f t="shared" si="3"/>
        <v>4.3514644351464432E-2</v>
      </c>
      <c r="M174" s="1">
        <v>21</v>
      </c>
      <c r="N174" s="9">
        <f t="shared" si="4"/>
        <v>0.40384615384615385</v>
      </c>
      <c r="O174" s="1">
        <v>10</v>
      </c>
      <c r="P174" s="1">
        <f t="shared" si="5"/>
        <v>11</v>
      </c>
      <c r="Q174" s="8">
        <f t="shared" si="6"/>
        <v>101.61904761904762</v>
      </c>
    </row>
    <row r="175" spans="2:17">
      <c r="B175" s="5">
        <v>45406</v>
      </c>
      <c r="C175" s="1" t="s">
        <v>28</v>
      </c>
      <c r="D175" s="1" t="s">
        <v>22</v>
      </c>
      <c r="E175" s="11">
        <v>1874.59</v>
      </c>
      <c r="F175" s="1">
        <v>19506</v>
      </c>
      <c r="G175" s="1">
        <v>937</v>
      </c>
      <c r="H175" s="9">
        <f t="shared" si="0"/>
        <v>4.8036501589254585E-2</v>
      </c>
      <c r="I175" s="4">
        <f t="shared" si="1"/>
        <v>2.0006296691568837</v>
      </c>
      <c r="J175" s="1">
        <v>67</v>
      </c>
      <c r="K175" s="4">
        <f t="shared" si="2"/>
        <v>27.978955223880597</v>
      </c>
      <c r="L175" s="9">
        <f t="shared" si="3"/>
        <v>7.1504802561366057E-2</v>
      </c>
      <c r="M175" s="1">
        <v>31</v>
      </c>
      <c r="N175" s="9">
        <f t="shared" si="4"/>
        <v>0.46268656716417911</v>
      </c>
      <c r="O175" s="1">
        <v>18</v>
      </c>
      <c r="P175" s="1">
        <f t="shared" si="5"/>
        <v>13</v>
      </c>
      <c r="Q175" s="8">
        <f t="shared" si="6"/>
        <v>60.470645161290321</v>
      </c>
    </row>
    <row r="176" spans="2:17">
      <c r="B176" s="5">
        <v>45407</v>
      </c>
      <c r="C176" s="1" t="s">
        <v>28</v>
      </c>
      <c r="D176" s="1" t="s">
        <v>22</v>
      </c>
      <c r="E176" s="11">
        <v>2317.75</v>
      </c>
      <c r="F176" s="1">
        <v>21610</v>
      </c>
      <c r="G176" s="1">
        <v>1134</v>
      </c>
      <c r="H176" s="9">
        <f t="shared" si="0"/>
        <v>5.247570569180935E-2</v>
      </c>
      <c r="I176" s="4">
        <f t="shared" si="1"/>
        <v>2.0438712522045854</v>
      </c>
      <c r="J176" s="1">
        <v>54</v>
      </c>
      <c r="K176" s="4">
        <f t="shared" si="2"/>
        <v>42.921296296296298</v>
      </c>
      <c r="L176" s="9">
        <f t="shared" si="3"/>
        <v>4.7619047619047616E-2</v>
      </c>
      <c r="M176" s="1">
        <v>31</v>
      </c>
      <c r="N176" s="9">
        <f t="shared" si="4"/>
        <v>0.57407407407407407</v>
      </c>
      <c r="O176" s="1">
        <v>13</v>
      </c>
      <c r="P176" s="1">
        <f t="shared" si="5"/>
        <v>18</v>
      </c>
      <c r="Q176" s="8">
        <f t="shared" si="6"/>
        <v>74.766129032258064</v>
      </c>
    </row>
    <row r="177" spans="2:17">
      <c r="B177" s="5">
        <v>45408</v>
      </c>
      <c r="C177" s="1" t="s">
        <v>28</v>
      </c>
      <c r="D177" s="1" t="s">
        <v>22</v>
      </c>
      <c r="E177" s="11">
        <v>2495.13</v>
      </c>
      <c r="F177" s="1">
        <v>18793</v>
      </c>
      <c r="G177" s="1">
        <v>1006</v>
      </c>
      <c r="H177" s="9">
        <f t="shared" si="0"/>
        <v>5.3530569893045284E-2</v>
      </c>
      <c r="I177" s="4">
        <f t="shared" si="1"/>
        <v>2.480248508946322</v>
      </c>
      <c r="J177" s="1">
        <v>56</v>
      </c>
      <c r="K177" s="4">
        <f t="shared" si="2"/>
        <v>44.555892857142858</v>
      </c>
      <c r="L177" s="9">
        <f t="shared" si="3"/>
        <v>5.5666003976143144E-2</v>
      </c>
      <c r="M177" s="1">
        <v>21</v>
      </c>
      <c r="N177" s="9">
        <f t="shared" si="4"/>
        <v>0.375</v>
      </c>
      <c r="O177" s="1">
        <v>13</v>
      </c>
      <c r="P177" s="1">
        <f t="shared" si="5"/>
        <v>8</v>
      </c>
      <c r="Q177" s="8">
        <f t="shared" si="6"/>
        <v>118.81571428571429</v>
      </c>
    </row>
    <row r="178" spans="2:17">
      <c r="B178" s="5">
        <v>45409</v>
      </c>
      <c r="C178" s="1" t="s">
        <v>28</v>
      </c>
      <c r="D178" s="1" t="s">
        <v>22</v>
      </c>
      <c r="E178" s="11">
        <v>2005</v>
      </c>
      <c r="F178" s="1">
        <v>20826</v>
      </c>
      <c r="G178" s="1">
        <v>935</v>
      </c>
      <c r="H178" s="9">
        <f t="shared" si="0"/>
        <v>4.4895803322769615E-2</v>
      </c>
      <c r="I178" s="4">
        <f t="shared" si="1"/>
        <v>2.144385026737968</v>
      </c>
      <c r="J178" s="1">
        <v>67</v>
      </c>
      <c r="K178" s="4">
        <f t="shared" si="2"/>
        <v>29.925373134328357</v>
      </c>
      <c r="L178" s="9">
        <f t="shared" si="3"/>
        <v>7.1657754010695185E-2</v>
      </c>
      <c r="M178" s="1">
        <v>35</v>
      </c>
      <c r="N178" s="9">
        <f t="shared" si="4"/>
        <v>0.52238805970149249</v>
      </c>
      <c r="O178" s="1">
        <v>14</v>
      </c>
      <c r="P178" s="1">
        <f t="shared" si="5"/>
        <v>21</v>
      </c>
      <c r="Q178" s="8">
        <f t="shared" si="6"/>
        <v>57.285714285714285</v>
      </c>
    </row>
    <row r="179" spans="2:17">
      <c r="B179" s="5">
        <v>45410</v>
      </c>
      <c r="C179" s="1" t="s">
        <v>28</v>
      </c>
      <c r="D179" s="1" t="s">
        <v>22</v>
      </c>
      <c r="E179" s="11">
        <v>2335.71</v>
      </c>
      <c r="F179" s="1">
        <v>20003</v>
      </c>
      <c r="G179" s="1">
        <v>1153</v>
      </c>
      <c r="H179" s="9">
        <f t="shared" si="0"/>
        <v>5.7641353796930458E-2</v>
      </c>
      <c r="I179" s="4">
        <f t="shared" si="1"/>
        <v>2.0257675628794449</v>
      </c>
      <c r="J179" s="1">
        <v>64</v>
      </c>
      <c r="K179" s="4">
        <f t="shared" si="2"/>
        <v>36.495468750000001</v>
      </c>
      <c r="L179" s="9">
        <f t="shared" si="3"/>
        <v>5.5507372072853424E-2</v>
      </c>
      <c r="M179" s="1">
        <v>38</v>
      </c>
      <c r="N179" s="9">
        <f t="shared" si="4"/>
        <v>0.59375</v>
      </c>
      <c r="O179" s="1">
        <v>18</v>
      </c>
      <c r="P179" s="1">
        <f t="shared" si="5"/>
        <v>20</v>
      </c>
      <c r="Q179" s="8">
        <f t="shared" si="6"/>
        <v>61.466052631578947</v>
      </c>
    </row>
    <row r="180" spans="2:17">
      <c r="B180" s="5">
        <v>45411</v>
      </c>
      <c r="C180" s="1" t="s">
        <v>28</v>
      </c>
      <c r="D180" s="1" t="s">
        <v>22</v>
      </c>
      <c r="E180" s="11">
        <v>1906.35</v>
      </c>
      <c r="F180" s="1">
        <v>20846</v>
      </c>
      <c r="G180" s="1">
        <v>990</v>
      </c>
      <c r="H180" s="9">
        <f t="shared" si="0"/>
        <v>4.7491125395759379E-2</v>
      </c>
      <c r="I180" s="4">
        <f t="shared" si="1"/>
        <v>1.9256060606060605</v>
      </c>
      <c r="J180" s="1">
        <v>62</v>
      </c>
      <c r="K180" s="4">
        <f t="shared" si="2"/>
        <v>30.747580645161289</v>
      </c>
      <c r="L180" s="9">
        <f t="shared" si="3"/>
        <v>6.2626262626262627E-2</v>
      </c>
      <c r="M180" s="1">
        <v>20</v>
      </c>
      <c r="N180" s="9">
        <f t="shared" si="4"/>
        <v>0.32258064516129031</v>
      </c>
      <c r="O180" s="1">
        <v>19</v>
      </c>
      <c r="P180" s="1">
        <f t="shared" si="5"/>
        <v>1</v>
      </c>
      <c r="Q180" s="8">
        <f t="shared" si="6"/>
        <v>95.317499999999995</v>
      </c>
    </row>
    <row r="181" spans="2:17">
      <c r="B181" s="5">
        <v>45412</v>
      </c>
      <c r="C181" s="1" t="s">
        <v>28</v>
      </c>
      <c r="D181" s="1" t="s">
        <v>22</v>
      </c>
      <c r="E181" s="11">
        <v>1839.7</v>
      </c>
      <c r="F181" s="1">
        <v>21554</v>
      </c>
      <c r="G181" s="1">
        <v>1054</v>
      </c>
      <c r="H181" s="9">
        <f t="shared" si="0"/>
        <v>4.8900436113946365E-2</v>
      </c>
      <c r="I181" s="4">
        <f t="shared" si="1"/>
        <v>1.7454459203036055</v>
      </c>
      <c r="J181" s="1">
        <v>61</v>
      </c>
      <c r="K181" s="4">
        <f t="shared" si="2"/>
        <v>30.159016393442624</v>
      </c>
      <c r="L181" s="9">
        <f t="shared" si="3"/>
        <v>5.7874762808349148E-2</v>
      </c>
      <c r="M181" s="1">
        <v>28</v>
      </c>
      <c r="N181" s="9">
        <f t="shared" si="4"/>
        <v>0.45901639344262296</v>
      </c>
      <c r="O181" s="1">
        <v>10</v>
      </c>
      <c r="P181" s="1">
        <f t="shared" si="5"/>
        <v>18</v>
      </c>
      <c r="Q181" s="8">
        <f t="shared" si="6"/>
        <v>65.703571428571436</v>
      </c>
    </row>
    <row r="182" spans="2:17">
      <c r="L182" s="9"/>
    </row>
    <row r="183" spans="2:17">
      <c r="L183" s="9"/>
    </row>
    <row r="184" spans="2:17">
      <c r="L184" s="9"/>
    </row>
    <row r="185" spans="2:17">
      <c r="L185" s="9"/>
    </row>
    <row r="186" spans="2:17">
      <c r="L186" s="9"/>
    </row>
    <row r="187" spans="2:17">
      <c r="L187" s="9"/>
    </row>
    <row r="188" spans="2:17">
      <c r="L188" s="9"/>
    </row>
    <row r="189" spans="2:17">
      <c r="L189" s="9"/>
    </row>
    <row r="190" spans="2:17">
      <c r="L190" s="9"/>
    </row>
    <row r="191" spans="2:17">
      <c r="L191" s="9"/>
    </row>
    <row r="192" spans="2:17">
      <c r="L192" s="9"/>
    </row>
    <row r="193" spans="12:12">
      <c r="L193" s="9"/>
    </row>
    <row r="194" spans="12:12">
      <c r="L194" s="9"/>
    </row>
    <row r="195" spans="12:12">
      <c r="L195" s="9"/>
    </row>
    <row r="196" spans="12:12">
      <c r="L196" s="9"/>
    </row>
    <row r="197" spans="12:12">
      <c r="L197" s="9"/>
    </row>
    <row r="198" spans="12:12">
      <c r="L198" s="9"/>
    </row>
    <row r="199" spans="12:12">
      <c r="L199" s="9"/>
    </row>
    <row r="200" spans="12:12">
      <c r="L200" s="9"/>
    </row>
    <row r="201" spans="12:12">
      <c r="L201" s="9"/>
    </row>
    <row r="202" spans="12:12">
      <c r="L202" s="9"/>
    </row>
    <row r="203" spans="12:12">
      <c r="L203" s="9"/>
    </row>
    <row r="204" spans="12:12">
      <c r="L204" s="9"/>
    </row>
    <row r="205" spans="12:12">
      <c r="L205" s="9"/>
    </row>
    <row r="206" spans="12:12">
      <c r="L206" s="9"/>
    </row>
    <row r="207" spans="12:12">
      <c r="L207" s="9"/>
    </row>
    <row r="208" spans="12:12">
      <c r="L208" s="9"/>
    </row>
    <row r="209" spans="12:12">
      <c r="L209" s="9"/>
    </row>
    <row r="210" spans="12:12">
      <c r="L210" s="9"/>
    </row>
    <row r="211" spans="12:12">
      <c r="L211" s="9"/>
    </row>
    <row r="212" spans="12:12">
      <c r="L212" s="9"/>
    </row>
    <row r="213" spans="12:12">
      <c r="L213" s="9"/>
    </row>
    <row r="214" spans="12:12">
      <c r="L214" s="9"/>
    </row>
    <row r="215" spans="12:12">
      <c r="L215" s="9"/>
    </row>
    <row r="216" spans="12:12">
      <c r="L216" s="9"/>
    </row>
    <row r="217" spans="12:12">
      <c r="L217" s="9"/>
    </row>
    <row r="218" spans="12:12">
      <c r="L218" s="9"/>
    </row>
    <row r="219" spans="12:12">
      <c r="L219" s="9"/>
    </row>
    <row r="220" spans="12:12">
      <c r="L220" s="9"/>
    </row>
    <row r="221" spans="12:12">
      <c r="L221" s="9"/>
    </row>
    <row r="222" spans="12:12">
      <c r="L222" s="9"/>
    </row>
    <row r="223" spans="12:12">
      <c r="L223" s="9"/>
    </row>
    <row r="224" spans="12:12">
      <c r="L224" s="9"/>
    </row>
    <row r="225" spans="12:12">
      <c r="L225" s="9"/>
    </row>
    <row r="226" spans="12:12">
      <c r="L226" s="9"/>
    </row>
    <row r="227" spans="12:12">
      <c r="L227" s="9"/>
    </row>
    <row r="228" spans="12:12">
      <c r="L228" s="9"/>
    </row>
    <row r="229" spans="12:12">
      <c r="L229" s="9"/>
    </row>
    <row r="230" spans="12:12">
      <c r="L230" s="9"/>
    </row>
    <row r="231" spans="12:12">
      <c r="L231" s="9"/>
    </row>
    <row r="232" spans="12:12">
      <c r="L232" s="9"/>
    </row>
    <row r="233" spans="12:12">
      <c r="L233" s="9"/>
    </row>
    <row r="234" spans="12:12">
      <c r="L234" s="9"/>
    </row>
    <row r="235" spans="12:12">
      <c r="L235" s="9"/>
    </row>
    <row r="236" spans="12:12">
      <c r="L236" s="9"/>
    </row>
    <row r="237" spans="12:12">
      <c r="L237" s="9"/>
    </row>
    <row r="238" spans="12:12">
      <c r="L238" s="9"/>
    </row>
    <row r="239" spans="12:12">
      <c r="L239" s="9"/>
    </row>
    <row r="240" spans="12:12">
      <c r="L240" s="9"/>
    </row>
    <row r="241" spans="12:12">
      <c r="L241" s="9"/>
    </row>
    <row r="242" spans="12:12">
      <c r="L242" s="9"/>
    </row>
    <row r="243" spans="12:12">
      <c r="L243" s="9"/>
    </row>
    <row r="244" spans="12:12">
      <c r="L244" s="9"/>
    </row>
    <row r="245" spans="12:12">
      <c r="L245" s="9"/>
    </row>
    <row r="246" spans="12:12">
      <c r="L246" s="9"/>
    </row>
    <row r="247" spans="12:12">
      <c r="L247" s="9"/>
    </row>
    <row r="248" spans="12:12">
      <c r="L248" s="9"/>
    </row>
    <row r="249" spans="12:12">
      <c r="L249" s="9"/>
    </row>
    <row r="250" spans="12:12">
      <c r="L250" s="9"/>
    </row>
    <row r="251" spans="12:12">
      <c r="L251" s="9"/>
    </row>
    <row r="252" spans="12:12">
      <c r="L252" s="9"/>
    </row>
    <row r="253" spans="12:12">
      <c r="L253" s="9"/>
    </row>
    <row r="254" spans="12:12">
      <c r="L254" s="9"/>
    </row>
    <row r="255" spans="12:12">
      <c r="L255" s="9"/>
    </row>
    <row r="256" spans="12:12">
      <c r="L256" s="9"/>
    </row>
    <row r="257" spans="12:12">
      <c r="L257" s="9"/>
    </row>
    <row r="258" spans="12:12">
      <c r="L258" s="9"/>
    </row>
    <row r="259" spans="12:12">
      <c r="L259" s="9"/>
    </row>
    <row r="260" spans="12:12">
      <c r="L260" s="9"/>
    </row>
    <row r="261" spans="12:12">
      <c r="L261" s="9"/>
    </row>
    <row r="262" spans="12:12">
      <c r="L262" s="9"/>
    </row>
    <row r="263" spans="12:12">
      <c r="L263" s="9"/>
    </row>
    <row r="264" spans="12:12">
      <c r="L264" s="9"/>
    </row>
    <row r="265" spans="12:12">
      <c r="L265" s="9"/>
    </row>
    <row r="266" spans="12:12">
      <c r="L266" s="9"/>
    </row>
    <row r="267" spans="12:12">
      <c r="L267" s="9"/>
    </row>
    <row r="268" spans="12:12">
      <c r="L268" s="9"/>
    </row>
    <row r="269" spans="12:12">
      <c r="L269" s="9"/>
    </row>
    <row r="270" spans="12:12">
      <c r="L270" s="9"/>
    </row>
  </sheetData>
  <mergeCells count="1">
    <mergeCell ref="A1:A1048576"/>
  </mergeCells>
  <phoneticPr fontId="3"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P271"/>
  <sheetViews>
    <sheetView zoomScale="73" workbookViewId="0">
      <pane xSplit="2" ySplit="1" topLeftCell="C2" activePane="bottomRight" state="frozen"/>
      <selection pane="topRight" activeCell="B1" sqref="B1"/>
      <selection pane="bottomLeft" activeCell="A2" sqref="A2"/>
      <selection pane="bottomRight" activeCell="F277" sqref="F277"/>
    </sheetView>
  </sheetViews>
  <sheetFormatPr defaultColWidth="10.6328125" defaultRowHeight="12.5"/>
  <cols>
    <col min="1" max="1" width="24.6328125" style="19" customWidth="1"/>
    <col min="2" max="2" width="10" style="6" customWidth="1"/>
    <col min="3" max="3" width="17.453125" style="2" customWidth="1"/>
    <col min="4" max="4" width="16.1796875" style="2" bestFit="1" customWidth="1"/>
    <col min="5" max="5" width="12.08984375" style="2" customWidth="1"/>
    <col min="6" max="6" width="15.54296875" style="2" customWidth="1"/>
    <col min="7" max="7" width="10.453125" style="10" customWidth="1"/>
    <col min="8" max="8" width="10.81640625" style="12" customWidth="1"/>
    <col min="9" max="9" width="10.453125" style="2" customWidth="1"/>
    <col min="10" max="10" width="9.453125" style="2" customWidth="1"/>
    <col min="11" max="11" width="9.6328125" style="2" customWidth="1"/>
    <col min="12" max="12" width="13.08984375" style="10" customWidth="1"/>
    <col min="13" max="13" width="13" style="2" customWidth="1"/>
    <col min="14" max="14" width="15.453125" style="10" customWidth="1"/>
    <col min="15" max="16" width="14.81640625" style="2" bestFit="1" customWidth="1"/>
    <col min="17" max="16384" width="10.6328125" style="2"/>
  </cols>
  <sheetData>
    <row r="1" spans="2:16">
      <c r="B1" s="5" t="s">
        <v>0</v>
      </c>
      <c r="C1" s="1" t="s">
        <v>1</v>
      </c>
      <c r="D1" s="1" t="s">
        <v>2</v>
      </c>
      <c r="E1" s="1" t="s">
        <v>4</v>
      </c>
      <c r="F1" s="1" t="s">
        <v>5</v>
      </c>
      <c r="G1" s="9" t="s">
        <v>6</v>
      </c>
      <c r="H1" s="11" t="s">
        <v>3</v>
      </c>
      <c r="I1" s="1" t="s">
        <v>7</v>
      </c>
      <c r="J1" s="1" t="s">
        <v>8</v>
      </c>
      <c r="K1" s="1" t="s">
        <v>9</v>
      </c>
      <c r="L1" s="9" t="s">
        <v>10</v>
      </c>
      <c r="M1" s="1" t="s">
        <v>16</v>
      </c>
      <c r="N1" s="9" t="s">
        <v>17</v>
      </c>
      <c r="O1" s="1" t="s">
        <v>13</v>
      </c>
      <c r="P1" s="1" t="s">
        <v>14</v>
      </c>
    </row>
    <row r="2" spans="2:16">
      <c r="B2" s="5">
        <v>45383</v>
      </c>
      <c r="C2" s="3" t="s">
        <v>18</v>
      </c>
      <c r="D2" s="1" t="s">
        <v>23</v>
      </c>
      <c r="E2" s="1">
        <v>14762</v>
      </c>
      <c r="F2" s="1">
        <v>804</v>
      </c>
      <c r="G2" s="9">
        <f t="shared" ref="G2:G65" si="0">F2/E2</f>
        <v>5.4464164747324212E-2</v>
      </c>
      <c r="H2" s="11">
        <v>1960.95</v>
      </c>
      <c r="I2" s="4">
        <f t="shared" ref="I2:I65" si="1">H2/F2</f>
        <v>2.4389925373134327</v>
      </c>
      <c r="J2" s="1">
        <v>53</v>
      </c>
      <c r="K2" s="4">
        <f t="shared" ref="K2:K65" si="2">H2/J2</f>
        <v>36.999056603773589</v>
      </c>
      <c r="L2" s="9">
        <f t="shared" ref="L2:L65" si="3">J2/F2</f>
        <v>6.5920398009950254E-2</v>
      </c>
      <c r="M2" s="1">
        <v>23</v>
      </c>
      <c r="N2" s="9">
        <f t="shared" ref="N2:N65" si="4">M2/J2</f>
        <v>0.43396226415094341</v>
      </c>
      <c r="O2" s="1">
        <v>12</v>
      </c>
      <c r="P2" s="1">
        <f t="shared" ref="P2:P65" si="5">M2-O2</f>
        <v>11</v>
      </c>
    </row>
    <row r="3" spans="2:16">
      <c r="B3" s="5">
        <v>45384</v>
      </c>
      <c r="C3" s="3" t="s">
        <v>18</v>
      </c>
      <c r="D3" s="1" t="s">
        <v>23</v>
      </c>
      <c r="E3" s="1">
        <v>17231</v>
      </c>
      <c r="F3" s="1">
        <v>867</v>
      </c>
      <c r="G3" s="9">
        <f t="shared" si="0"/>
        <v>5.0316290406824907E-2</v>
      </c>
      <c r="H3" s="11">
        <v>1623.68</v>
      </c>
      <c r="I3" s="4">
        <f t="shared" si="1"/>
        <v>1.8727566320645905</v>
      </c>
      <c r="J3" s="1">
        <v>53</v>
      </c>
      <c r="K3" s="4">
        <f t="shared" si="2"/>
        <v>30.635471698113207</v>
      </c>
      <c r="L3" s="9">
        <f t="shared" si="3"/>
        <v>6.1130334486735868E-2</v>
      </c>
      <c r="M3" s="1">
        <v>16</v>
      </c>
      <c r="N3" s="9">
        <f t="shared" si="4"/>
        <v>0.30188679245283018</v>
      </c>
      <c r="O3" s="1">
        <v>13</v>
      </c>
      <c r="P3" s="1">
        <f t="shared" si="5"/>
        <v>3</v>
      </c>
    </row>
    <row r="4" spans="2:16">
      <c r="B4" s="5">
        <v>45385</v>
      </c>
      <c r="C4" s="3" t="s">
        <v>18</v>
      </c>
      <c r="D4" s="1" t="s">
        <v>23</v>
      </c>
      <c r="E4" s="1">
        <v>15996</v>
      </c>
      <c r="F4" s="1">
        <v>823</v>
      </c>
      <c r="G4" s="9">
        <f t="shared" si="0"/>
        <v>5.1450362590647662E-2</v>
      </c>
      <c r="H4" s="11">
        <v>1844.8</v>
      </c>
      <c r="I4" s="4">
        <f t="shared" si="1"/>
        <v>2.2415552855407048</v>
      </c>
      <c r="J4" s="1">
        <v>51</v>
      </c>
      <c r="K4" s="4">
        <f t="shared" si="2"/>
        <v>36.172549019607843</v>
      </c>
      <c r="L4" s="9">
        <f t="shared" si="3"/>
        <v>6.1968408262454436E-2</v>
      </c>
      <c r="M4" s="1">
        <v>20</v>
      </c>
      <c r="N4" s="9">
        <f t="shared" si="4"/>
        <v>0.39215686274509803</v>
      </c>
      <c r="O4" s="1">
        <v>11</v>
      </c>
      <c r="P4" s="1">
        <f t="shared" si="5"/>
        <v>9</v>
      </c>
    </row>
    <row r="5" spans="2:16">
      <c r="B5" s="5">
        <v>45386</v>
      </c>
      <c r="C5" s="3" t="s">
        <v>18</v>
      </c>
      <c r="D5" s="1" t="s">
        <v>23</v>
      </c>
      <c r="E5" s="1">
        <v>17387</v>
      </c>
      <c r="F5" s="1">
        <v>858</v>
      </c>
      <c r="G5" s="9">
        <f t="shared" si="0"/>
        <v>4.9347213435325242E-2</v>
      </c>
      <c r="H5" s="11">
        <v>1891.43</v>
      </c>
      <c r="I5" s="4">
        <f t="shared" si="1"/>
        <v>2.2044638694638694</v>
      </c>
      <c r="J5" s="1">
        <v>48</v>
      </c>
      <c r="K5" s="4">
        <f t="shared" si="2"/>
        <v>39.404791666666668</v>
      </c>
      <c r="L5" s="9">
        <f t="shared" si="3"/>
        <v>5.5944055944055944E-2</v>
      </c>
      <c r="M5" s="1">
        <v>19</v>
      </c>
      <c r="N5" s="9">
        <f t="shared" si="4"/>
        <v>0.39583333333333331</v>
      </c>
      <c r="O5" s="1">
        <v>13</v>
      </c>
      <c r="P5" s="1">
        <f t="shared" si="5"/>
        <v>6</v>
      </c>
    </row>
    <row r="6" spans="2:16">
      <c r="B6" s="5">
        <v>45387</v>
      </c>
      <c r="C6" s="3" t="s">
        <v>18</v>
      </c>
      <c r="D6" s="1" t="s">
        <v>23</v>
      </c>
      <c r="E6" s="1">
        <v>17006</v>
      </c>
      <c r="F6" s="1">
        <v>786</v>
      </c>
      <c r="G6" s="9">
        <f t="shared" si="0"/>
        <v>4.6218981535928495E-2</v>
      </c>
      <c r="H6" s="11">
        <v>1563.34</v>
      </c>
      <c r="I6" s="4">
        <f t="shared" si="1"/>
        <v>1.9889821882951653</v>
      </c>
      <c r="J6" s="1">
        <v>51</v>
      </c>
      <c r="K6" s="4">
        <f t="shared" si="2"/>
        <v>30.653725490196077</v>
      </c>
      <c r="L6" s="9">
        <f t="shared" si="3"/>
        <v>6.4885496183206104E-2</v>
      </c>
      <c r="M6" s="1">
        <v>18</v>
      </c>
      <c r="N6" s="9">
        <f t="shared" si="4"/>
        <v>0.35294117647058826</v>
      </c>
      <c r="O6" s="1">
        <v>16</v>
      </c>
      <c r="P6" s="1">
        <f t="shared" si="5"/>
        <v>2</v>
      </c>
    </row>
    <row r="7" spans="2:16">
      <c r="B7" s="5">
        <v>45388</v>
      </c>
      <c r="C7" s="3" t="s">
        <v>18</v>
      </c>
      <c r="D7" s="1" t="s">
        <v>23</v>
      </c>
      <c r="E7" s="1">
        <v>16376</v>
      </c>
      <c r="F7" s="1">
        <v>834</v>
      </c>
      <c r="G7" s="9">
        <f t="shared" si="0"/>
        <v>5.0928187591597458E-2</v>
      </c>
      <c r="H7" s="11">
        <v>1794.4</v>
      </c>
      <c r="I7" s="4">
        <f t="shared" si="1"/>
        <v>2.1515587529976021</v>
      </c>
      <c r="J7" s="1">
        <v>45</v>
      </c>
      <c r="K7" s="4">
        <f t="shared" si="2"/>
        <v>39.875555555555557</v>
      </c>
      <c r="L7" s="9">
        <f t="shared" si="3"/>
        <v>5.3956834532374098E-2</v>
      </c>
      <c r="M7" s="1">
        <v>18</v>
      </c>
      <c r="N7" s="9">
        <f t="shared" si="4"/>
        <v>0.4</v>
      </c>
      <c r="O7" s="1">
        <v>13</v>
      </c>
      <c r="P7" s="1">
        <f t="shared" si="5"/>
        <v>5</v>
      </c>
    </row>
    <row r="8" spans="2:16">
      <c r="B8" s="5">
        <v>45389</v>
      </c>
      <c r="C8" s="3" t="s">
        <v>18</v>
      </c>
      <c r="D8" s="1" t="s">
        <v>23</v>
      </c>
      <c r="E8" s="1">
        <v>15216</v>
      </c>
      <c r="F8" s="1">
        <v>853</v>
      </c>
      <c r="G8" s="9">
        <f t="shared" si="0"/>
        <v>5.6059411146161933E-2</v>
      </c>
      <c r="H8" s="11">
        <v>1884.04</v>
      </c>
      <c r="I8" s="4">
        <f t="shared" si="1"/>
        <v>2.2087221570926143</v>
      </c>
      <c r="J8" s="1">
        <v>45</v>
      </c>
      <c r="K8" s="4">
        <f t="shared" si="2"/>
        <v>41.867555555555555</v>
      </c>
      <c r="L8" s="9">
        <f t="shared" si="3"/>
        <v>5.2754982415005862E-2</v>
      </c>
      <c r="M8" s="1">
        <v>23</v>
      </c>
      <c r="N8" s="9">
        <f t="shared" si="4"/>
        <v>0.51111111111111107</v>
      </c>
      <c r="O8" s="1">
        <v>13</v>
      </c>
      <c r="P8" s="1">
        <f t="shared" si="5"/>
        <v>10</v>
      </c>
    </row>
    <row r="9" spans="2:16">
      <c r="B9" s="5">
        <v>45390</v>
      </c>
      <c r="C9" s="3" t="s">
        <v>18</v>
      </c>
      <c r="D9" s="1" t="s">
        <v>23</v>
      </c>
      <c r="E9" s="1">
        <v>15495</v>
      </c>
      <c r="F9" s="1">
        <v>710</v>
      </c>
      <c r="G9" s="9">
        <f t="shared" si="0"/>
        <v>4.5821232655695383E-2</v>
      </c>
      <c r="H9" s="11">
        <v>1690.03</v>
      </c>
      <c r="I9" s="4">
        <f t="shared" si="1"/>
        <v>2.3803239436619719</v>
      </c>
      <c r="J9" s="1">
        <v>48</v>
      </c>
      <c r="K9" s="4">
        <f t="shared" si="2"/>
        <v>35.208958333333335</v>
      </c>
      <c r="L9" s="9">
        <f t="shared" si="3"/>
        <v>6.7605633802816895E-2</v>
      </c>
      <c r="M9" s="1">
        <v>23</v>
      </c>
      <c r="N9" s="9">
        <f t="shared" si="4"/>
        <v>0.47916666666666669</v>
      </c>
      <c r="O9" s="1">
        <v>15</v>
      </c>
      <c r="P9" s="1">
        <f t="shared" si="5"/>
        <v>8</v>
      </c>
    </row>
    <row r="10" spans="2:16">
      <c r="B10" s="5">
        <v>45391</v>
      </c>
      <c r="C10" s="3" t="s">
        <v>18</v>
      </c>
      <c r="D10" s="1" t="s">
        <v>23</v>
      </c>
      <c r="E10" s="1">
        <v>14951</v>
      </c>
      <c r="F10" s="1">
        <v>721</v>
      </c>
      <c r="G10" s="9">
        <f t="shared" si="0"/>
        <v>4.8224199050230752E-2</v>
      </c>
      <c r="H10" s="11">
        <v>1647.54</v>
      </c>
      <c r="I10" s="4">
        <f t="shared" si="1"/>
        <v>2.2850762829403606</v>
      </c>
      <c r="J10" s="1">
        <v>52</v>
      </c>
      <c r="K10" s="4">
        <f t="shared" si="2"/>
        <v>31.683461538461536</v>
      </c>
      <c r="L10" s="9">
        <f t="shared" si="3"/>
        <v>7.2122052704576972E-2</v>
      </c>
      <c r="M10" s="1">
        <v>24</v>
      </c>
      <c r="N10" s="9">
        <f t="shared" si="4"/>
        <v>0.46153846153846156</v>
      </c>
      <c r="O10" s="1">
        <v>18</v>
      </c>
      <c r="P10" s="1">
        <f t="shared" si="5"/>
        <v>6</v>
      </c>
    </row>
    <row r="11" spans="2:16">
      <c r="B11" s="5">
        <v>45392</v>
      </c>
      <c r="C11" s="3" t="s">
        <v>18</v>
      </c>
      <c r="D11" s="1" t="s">
        <v>23</v>
      </c>
      <c r="E11" s="1">
        <v>17932</v>
      </c>
      <c r="F11" s="1">
        <v>896</v>
      </c>
      <c r="G11" s="9">
        <f t="shared" si="0"/>
        <v>4.9966540263216598E-2</v>
      </c>
      <c r="H11" s="11">
        <v>1553.7</v>
      </c>
      <c r="I11" s="4">
        <f t="shared" si="1"/>
        <v>1.7340401785714286</v>
      </c>
      <c r="J11" s="1">
        <v>51</v>
      </c>
      <c r="K11" s="4">
        <f t="shared" si="2"/>
        <v>30.464705882352941</v>
      </c>
      <c r="L11" s="9">
        <f t="shared" si="3"/>
        <v>5.6919642857142856E-2</v>
      </c>
      <c r="M11" s="1">
        <v>17</v>
      </c>
      <c r="N11" s="9">
        <f t="shared" si="4"/>
        <v>0.33333333333333331</v>
      </c>
      <c r="O11" s="1">
        <v>12</v>
      </c>
      <c r="P11" s="1">
        <f t="shared" si="5"/>
        <v>5</v>
      </c>
    </row>
    <row r="12" spans="2:16">
      <c r="B12" s="5">
        <v>45393</v>
      </c>
      <c r="C12" s="3" t="s">
        <v>18</v>
      </c>
      <c r="D12" s="1" t="s">
        <v>23</v>
      </c>
      <c r="E12" s="1">
        <v>17279</v>
      </c>
      <c r="F12" s="1">
        <v>877</v>
      </c>
      <c r="G12" s="9">
        <f t="shared" si="0"/>
        <v>5.0755252040048611E-2</v>
      </c>
      <c r="H12" s="11">
        <v>1710.96</v>
      </c>
      <c r="I12" s="4">
        <f t="shared" si="1"/>
        <v>1.9509236031927024</v>
      </c>
      <c r="J12" s="1">
        <v>48</v>
      </c>
      <c r="K12" s="4">
        <f t="shared" si="2"/>
        <v>35.645000000000003</v>
      </c>
      <c r="L12" s="9">
        <f t="shared" si="3"/>
        <v>5.4732041049030788E-2</v>
      </c>
      <c r="M12" s="1">
        <v>19</v>
      </c>
      <c r="N12" s="9">
        <f t="shared" si="4"/>
        <v>0.39583333333333331</v>
      </c>
      <c r="O12" s="1">
        <v>12</v>
      </c>
      <c r="P12" s="1">
        <f t="shared" si="5"/>
        <v>7</v>
      </c>
    </row>
    <row r="13" spans="2:16">
      <c r="B13" s="5">
        <v>45394</v>
      </c>
      <c r="C13" s="3" t="s">
        <v>18</v>
      </c>
      <c r="D13" s="1" t="s">
        <v>23</v>
      </c>
      <c r="E13" s="1">
        <v>14696</v>
      </c>
      <c r="F13" s="1">
        <v>766</v>
      </c>
      <c r="G13" s="9">
        <f t="shared" si="0"/>
        <v>5.2123026673924877E-2</v>
      </c>
      <c r="H13" s="11">
        <v>1936.34</v>
      </c>
      <c r="I13" s="4">
        <f t="shared" si="1"/>
        <v>2.5278590078328982</v>
      </c>
      <c r="J13" s="1">
        <v>54</v>
      </c>
      <c r="K13" s="4">
        <f t="shared" si="2"/>
        <v>35.858148148148146</v>
      </c>
      <c r="L13" s="9">
        <f t="shared" si="3"/>
        <v>7.0496083550913843E-2</v>
      </c>
      <c r="M13" s="1">
        <v>23</v>
      </c>
      <c r="N13" s="9">
        <f t="shared" si="4"/>
        <v>0.42592592592592593</v>
      </c>
      <c r="O13" s="1">
        <v>10</v>
      </c>
      <c r="P13" s="1">
        <f t="shared" si="5"/>
        <v>13</v>
      </c>
    </row>
    <row r="14" spans="2:16">
      <c r="B14" s="5">
        <v>45395</v>
      </c>
      <c r="C14" s="3" t="s">
        <v>18</v>
      </c>
      <c r="D14" s="1" t="s">
        <v>23</v>
      </c>
      <c r="E14" s="1">
        <v>14945</v>
      </c>
      <c r="F14" s="1">
        <v>889</v>
      </c>
      <c r="G14" s="9">
        <f t="shared" si="0"/>
        <v>5.9484777517564404E-2</v>
      </c>
      <c r="H14" s="11">
        <v>1830.3</v>
      </c>
      <c r="I14" s="4">
        <f t="shared" si="1"/>
        <v>2.0588301462317209</v>
      </c>
      <c r="J14" s="1">
        <v>51</v>
      </c>
      <c r="K14" s="4">
        <f t="shared" si="2"/>
        <v>35.888235294117649</v>
      </c>
      <c r="L14" s="9">
        <f t="shared" si="3"/>
        <v>5.736782902137233E-2</v>
      </c>
      <c r="M14" s="1">
        <v>20</v>
      </c>
      <c r="N14" s="9">
        <f t="shared" si="4"/>
        <v>0.39215686274509803</v>
      </c>
      <c r="O14" s="1">
        <v>15</v>
      </c>
      <c r="P14" s="1">
        <f t="shared" si="5"/>
        <v>5</v>
      </c>
    </row>
    <row r="15" spans="2:16">
      <c r="B15" s="5">
        <v>45396</v>
      </c>
      <c r="C15" s="3" t="s">
        <v>18</v>
      </c>
      <c r="D15" s="1" t="s">
        <v>23</v>
      </c>
      <c r="E15" s="1">
        <v>15183</v>
      </c>
      <c r="F15" s="1">
        <v>705</v>
      </c>
      <c r="G15" s="9">
        <f t="shared" si="0"/>
        <v>4.6433511163801622E-2</v>
      </c>
      <c r="H15" s="11">
        <v>1534.19</v>
      </c>
      <c r="I15" s="4">
        <f t="shared" si="1"/>
        <v>2.1761560283687942</v>
      </c>
      <c r="J15" s="1">
        <v>46</v>
      </c>
      <c r="K15" s="4">
        <f t="shared" si="2"/>
        <v>33.351956521739133</v>
      </c>
      <c r="L15" s="9">
        <f t="shared" si="3"/>
        <v>6.5248226950354607E-2</v>
      </c>
      <c r="M15" s="1">
        <v>20</v>
      </c>
      <c r="N15" s="9">
        <f t="shared" si="4"/>
        <v>0.43478260869565216</v>
      </c>
      <c r="O15" s="1">
        <v>17</v>
      </c>
      <c r="P15" s="1">
        <f t="shared" si="5"/>
        <v>3</v>
      </c>
    </row>
    <row r="16" spans="2:16">
      <c r="B16" s="5">
        <v>45397</v>
      </c>
      <c r="C16" s="3" t="s">
        <v>18</v>
      </c>
      <c r="D16" s="1" t="s">
        <v>23</v>
      </c>
      <c r="E16" s="1">
        <v>15378</v>
      </c>
      <c r="F16" s="1">
        <v>885</v>
      </c>
      <c r="G16" s="9">
        <f t="shared" si="0"/>
        <v>5.7549746390948106E-2</v>
      </c>
      <c r="H16" s="11">
        <v>1558.4</v>
      </c>
      <c r="I16" s="4">
        <f t="shared" si="1"/>
        <v>1.76090395480226</v>
      </c>
      <c r="J16" s="1">
        <v>47</v>
      </c>
      <c r="K16" s="4">
        <f t="shared" si="2"/>
        <v>33.157446808510642</v>
      </c>
      <c r="L16" s="9">
        <f t="shared" si="3"/>
        <v>5.3107344632768359E-2</v>
      </c>
      <c r="M16" s="1">
        <v>18</v>
      </c>
      <c r="N16" s="9">
        <f t="shared" si="4"/>
        <v>0.38297872340425532</v>
      </c>
      <c r="O16" s="1">
        <v>14</v>
      </c>
      <c r="P16" s="1">
        <f t="shared" si="5"/>
        <v>4</v>
      </c>
    </row>
    <row r="17" spans="2:16">
      <c r="B17" s="5">
        <v>45398</v>
      </c>
      <c r="C17" s="3" t="s">
        <v>18</v>
      </c>
      <c r="D17" s="1" t="s">
        <v>23</v>
      </c>
      <c r="E17" s="1">
        <v>14948</v>
      </c>
      <c r="F17" s="1">
        <v>898</v>
      </c>
      <c r="G17" s="9">
        <f t="shared" si="0"/>
        <v>6.0074926411560071E-2</v>
      </c>
      <c r="H17" s="11">
        <v>1779.58</v>
      </c>
      <c r="I17" s="4">
        <f t="shared" si="1"/>
        <v>1.9817149220489978</v>
      </c>
      <c r="J17" s="1">
        <v>45</v>
      </c>
      <c r="K17" s="4">
        <f t="shared" si="2"/>
        <v>39.54622222222222</v>
      </c>
      <c r="L17" s="9">
        <f t="shared" si="3"/>
        <v>5.0111358574610243E-2</v>
      </c>
      <c r="M17" s="1">
        <v>20</v>
      </c>
      <c r="N17" s="9">
        <f t="shared" si="4"/>
        <v>0.44444444444444442</v>
      </c>
      <c r="O17" s="1">
        <v>16</v>
      </c>
      <c r="P17" s="1">
        <f t="shared" si="5"/>
        <v>4</v>
      </c>
    </row>
    <row r="18" spans="2:16">
      <c r="B18" s="5">
        <v>45399</v>
      </c>
      <c r="C18" s="3" t="s">
        <v>18</v>
      </c>
      <c r="D18" s="1" t="s">
        <v>23</v>
      </c>
      <c r="E18" s="1">
        <v>17077</v>
      </c>
      <c r="F18" s="1">
        <v>897</v>
      </c>
      <c r="G18" s="9">
        <f t="shared" si="0"/>
        <v>5.2526790419862975E-2</v>
      </c>
      <c r="H18" s="11">
        <v>1571.21</v>
      </c>
      <c r="I18" s="4">
        <f t="shared" si="1"/>
        <v>1.7516276477146042</v>
      </c>
      <c r="J18" s="1">
        <v>45</v>
      </c>
      <c r="K18" s="4">
        <f t="shared" si="2"/>
        <v>34.915777777777777</v>
      </c>
      <c r="L18" s="9">
        <f t="shared" si="3"/>
        <v>5.016722408026756E-2</v>
      </c>
      <c r="M18" s="1">
        <v>23</v>
      </c>
      <c r="N18" s="9">
        <f t="shared" si="4"/>
        <v>0.51111111111111107</v>
      </c>
      <c r="O18" s="1">
        <v>18</v>
      </c>
      <c r="P18" s="1">
        <f t="shared" si="5"/>
        <v>5</v>
      </c>
    </row>
    <row r="19" spans="2:16">
      <c r="B19" s="5">
        <v>45400</v>
      </c>
      <c r="C19" s="3" t="s">
        <v>18</v>
      </c>
      <c r="D19" s="1" t="s">
        <v>23</v>
      </c>
      <c r="E19" s="1">
        <v>15505</v>
      </c>
      <c r="F19" s="1">
        <v>873</v>
      </c>
      <c r="G19" s="9">
        <f t="shared" si="0"/>
        <v>5.6304417929700097E-2</v>
      </c>
      <c r="H19" s="11">
        <v>1781.71</v>
      </c>
      <c r="I19" s="4">
        <f t="shared" si="1"/>
        <v>2.0409049255441007</v>
      </c>
      <c r="J19" s="1">
        <v>52</v>
      </c>
      <c r="K19" s="4">
        <f t="shared" si="2"/>
        <v>34.263653846153844</v>
      </c>
      <c r="L19" s="9">
        <f t="shared" si="3"/>
        <v>5.9564719358533788E-2</v>
      </c>
      <c r="M19" s="1">
        <v>18</v>
      </c>
      <c r="N19" s="9">
        <f t="shared" si="4"/>
        <v>0.34615384615384615</v>
      </c>
      <c r="O19" s="1">
        <v>17</v>
      </c>
      <c r="P19" s="1">
        <f t="shared" si="5"/>
        <v>1</v>
      </c>
    </row>
    <row r="20" spans="2:16">
      <c r="B20" s="5">
        <v>45401</v>
      </c>
      <c r="C20" s="3" t="s">
        <v>18</v>
      </c>
      <c r="D20" s="1" t="s">
        <v>23</v>
      </c>
      <c r="E20" s="1">
        <v>16220</v>
      </c>
      <c r="F20" s="1">
        <v>840</v>
      </c>
      <c r="G20" s="9">
        <f t="shared" si="0"/>
        <v>5.1787916152897656E-2</v>
      </c>
      <c r="H20" s="11">
        <v>1620.35</v>
      </c>
      <c r="I20" s="4">
        <f t="shared" si="1"/>
        <v>1.9289880952380951</v>
      </c>
      <c r="J20" s="1">
        <v>45</v>
      </c>
      <c r="K20" s="4">
        <f t="shared" si="2"/>
        <v>36.007777777777775</v>
      </c>
      <c r="L20" s="9">
        <f t="shared" si="3"/>
        <v>5.3571428571428568E-2</v>
      </c>
      <c r="M20" s="1">
        <v>20</v>
      </c>
      <c r="N20" s="9">
        <f t="shared" si="4"/>
        <v>0.44444444444444442</v>
      </c>
      <c r="O20" s="1">
        <v>14</v>
      </c>
      <c r="P20" s="1">
        <f t="shared" si="5"/>
        <v>6</v>
      </c>
    </row>
    <row r="21" spans="2:16">
      <c r="B21" s="5">
        <v>45402</v>
      </c>
      <c r="C21" s="3" t="s">
        <v>18</v>
      </c>
      <c r="D21" s="1" t="s">
        <v>23</v>
      </c>
      <c r="E21" s="1">
        <v>16281</v>
      </c>
      <c r="F21" s="1">
        <v>818</v>
      </c>
      <c r="G21" s="9">
        <f t="shared" si="0"/>
        <v>5.0242614090043609E-2</v>
      </c>
      <c r="H21" s="11">
        <v>1963.59</v>
      </c>
      <c r="I21" s="4">
        <f t="shared" si="1"/>
        <v>2.4004767726161367</v>
      </c>
      <c r="J21" s="1">
        <v>45</v>
      </c>
      <c r="K21" s="4">
        <f t="shared" si="2"/>
        <v>43.635333333333328</v>
      </c>
      <c r="L21" s="9">
        <f t="shared" si="3"/>
        <v>5.5012224938875302E-2</v>
      </c>
      <c r="M21" s="1">
        <v>17</v>
      </c>
      <c r="N21" s="9">
        <f t="shared" si="4"/>
        <v>0.37777777777777777</v>
      </c>
      <c r="O21" s="1">
        <v>13</v>
      </c>
      <c r="P21" s="1">
        <f t="shared" si="5"/>
        <v>4</v>
      </c>
    </row>
    <row r="22" spans="2:16">
      <c r="B22" s="5">
        <v>45403</v>
      </c>
      <c r="C22" s="3" t="s">
        <v>18</v>
      </c>
      <c r="D22" s="1" t="s">
        <v>23</v>
      </c>
      <c r="E22" s="1">
        <v>14294</v>
      </c>
      <c r="F22" s="1">
        <v>870</v>
      </c>
      <c r="G22" s="9">
        <f t="shared" si="0"/>
        <v>6.0864698474884564E-2</v>
      </c>
      <c r="H22" s="11">
        <v>1689.17</v>
      </c>
      <c r="I22" s="4">
        <f t="shared" si="1"/>
        <v>1.9415747126436782</v>
      </c>
      <c r="J22" s="1">
        <v>47</v>
      </c>
      <c r="K22" s="4">
        <f t="shared" si="2"/>
        <v>35.939787234042555</v>
      </c>
      <c r="L22" s="9">
        <f t="shared" si="3"/>
        <v>5.4022988505747126E-2</v>
      </c>
      <c r="M22" s="1">
        <v>20</v>
      </c>
      <c r="N22" s="9">
        <f t="shared" si="4"/>
        <v>0.42553191489361702</v>
      </c>
      <c r="O22" s="1">
        <v>10</v>
      </c>
      <c r="P22" s="1">
        <f t="shared" si="5"/>
        <v>10</v>
      </c>
    </row>
    <row r="23" spans="2:16">
      <c r="B23" s="5">
        <v>45404</v>
      </c>
      <c r="C23" s="3" t="s">
        <v>18</v>
      </c>
      <c r="D23" s="1" t="s">
        <v>23</v>
      </c>
      <c r="E23" s="1">
        <v>15120</v>
      </c>
      <c r="F23" s="1">
        <v>732</v>
      </c>
      <c r="G23" s="9">
        <f t="shared" si="0"/>
        <v>4.8412698412698414E-2</v>
      </c>
      <c r="H23" s="11">
        <v>1544.39</v>
      </c>
      <c r="I23" s="4">
        <f t="shared" si="1"/>
        <v>2.109822404371585</v>
      </c>
      <c r="J23" s="1">
        <v>47</v>
      </c>
      <c r="K23" s="4">
        <f t="shared" si="2"/>
        <v>32.859361702127664</v>
      </c>
      <c r="L23" s="9">
        <f t="shared" si="3"/>
        <v>6.4207650273224046E-2</v>
      </c>
      <c r="M23" s="1">
        <v>20</v>
      </c>
      <c r="N23" s="9">
        <f t="shared" si="4"/>
        <v>0.42553191489361702</v>
      </c>
      <c r="O23" s="1">
        <v>17</v>
      </c>
      <c r="P23" s="1">
        <f t="shared" si="5"/>
        <v>3</v>
      </c>
    </row>
    <row r="24" spans="2:16">
      <c r="B24" s="5">
        <v>45405</v>
      </c>
      <c r="C24" s="3" t="s">
        <v>18</v>
      </c>
      <c r="D24" s="1" t="s">
        <v>23</v>
      </c>
      <c r="E24" s="1">
        <v>16257</v>
      </c>
      <c r="F24" s="1">
        <v>799</v>
      </c>
      <c r="G24" s="9">
        <f t="shared" si="0"/>
        <v>4.9148059297533367E-2</v>
      </c>
      <c r="H24" s="11">
        <v>1912.88</v>
      </c>
      <c r="I24" s="4">
        <f t="shared" si="1"/>
        <v>2.3940926157697122</v>
      </c>
      <c r="J24" s="1">
        <v>46</v>
      </c>
      <c r="K24" s="4">
        <f t="shared" si="2"/>
        <v>41.584347826086962</v>
      </c>
      <c r="L24" s="9">
        <f t="shared" si="3"/>
        <v>5.7571964956195244E-2</v>
      </c>
      <c r="M24" s="1">
        <v>18</v>
      </c>
      <c r="N24" s="9">
        <f t="shared" si="4"/>
        <v>0.39130434782608697</v>
      </c>
      <c r="O24" s="1">
        <v>10</v>
      </c>
      <c r="P24" s="1">
        <f t="shared" si="5"/>
        <v>8</v>
      </c>
    </row>
    <row r="25" spans="2:16">
      <c r="B25" s="5">
        <v>45406</v>
      </c>
      <c r="C25" s="3" t="s">
        <v>18</v>
      </c>
      <c r="D25" s="1" t="s">
        <v>23</v>
      </c>
      <c r="E25" s="1">
        <v>15867</v>
      </c>
      <c r="F25" s="1">
        <v>811</v>
      </c>
      <c r="G25" s="9">
        <f t="shared" si="0"/>
        <v>5.1112371588832167E-2</v>
      </c>
      <c r="H25" s="11">
        <v>1907.5</v>
      </c>
      <c r="I25" s="4">
        <f t="shared" si="1"/>
        <v>2.3520345252774351</v>
      </c>
      <c r="J25" s="1">
        <v>48</v>
      </c>
      <c r="K25" s="4">
        <f t="shared" si="2"/>
        <v>39.739583333333336</v>
      </c>
      <c r="L25" s="9">
        <f t="shared" si="3"/>
        <v>5.9186189889025895E-2</v>
      </c>
      <c r="M25" s="1">
        <v>16</v>
      </c>
      <c r="N25" s="9">
        <f t="shared" si="4"/>
        <v>0.33333333333333331</v>
      </c>
      <c r="O25" s="1">
        <v>11</v>
      </c>
      <c r="P25" s="1">
        <f t="shared" si="5"/>
        <v>5</v>
      </c>
    </row>
    <row r="26" spans="2:16">
      <c r="B26" s="5">
        <v>45407</v>
      </c>
      <c r="C26" s="3" t="s">
        <v>18</v>
      </c>
      <c r="D26" s="1" t="s">
        <v>23</v>
      </c>
      <c r="E26" s="1">
        <v>14615</v>
      </c>
      <c r="F26" s="1">
        <v>844</v>
      </c>
      <c r="G26" s="9">
        <f t="shared" si="0"/>
        <v>5.7748888128634962E-2</v>
      </c>
      <c r="H26" s="11">
        <v>1644.36</v>
      </c>
      <c r="I26" s="4">
        <f t="shared" si="1"/>
        <v>1.948293838862559</v>
      </c>
      <c r="J26" s="1">
        <v>52</v>
      </c>
      <c r="K26" s="4">
        <f t="shared" si="2"/>
        <v>31.62230769230769</v>
      </c>
      <c r="L26" s="9">
        <f t="shared" si="3"/>
        <v>6.1611374407582936E-2</v>
      </c>
      <c r="M26" s="1">
        <v>18</v>
      </c>
      <c r="N26" s="9">
        <f t="shared" si="4"/>
        <v>0.34615384615384615</v>
      </c>
      <c r="O26" s="1">
        <v>13</v>
      </c>
      <c r="P26" s="1">
        <f t="shared" si="5"/>
        <v>5</v>
      </c>
    </row>
    <row r="27" spans="2:16">
      <c r="B27" s="5">
        <v>45408</v>
      </c>
      <c r="C27" s="3" t="s">
        <v>18</v>
      </c>
      <c r="D27" s="1" t="s">
        <v>23</v>
      </c>
      <c r="E27" s="1">
        <v>17288</v>
      </c>
      <c r="F27" s="1">
        <v>843</v>
      </c>
      <c r="G27" s="9">
        <f t="shared" si="0"/>
        <v>4.8762147154095326E-2</v>
      </c>
      <c r="H27" s="11">
        <v>1697.31</v>
      </c>
      <c r="I27" s="4">
        <f t="shared" si="1"/>
        <v>2.0134163701067616</v>
      </c>
      <c r="J27" s="1">
        <v>49</v>
      </c>
      <c r="K27" s="4">
        <f t="shared" si="2"/>
        <v>34.638979591836737</v>
      </c>
      <c r="L27" s="9">
        <f t="shared" si="3"/>
        <v>5.8125741399762752E-2</v>
      </c>
      <c r="M27" s="1">
        <v>19</v>
      </c>
      <c r="N27" s="9">
        <f t="shared" si="4"/>
        <v>0.38775510204081631</v>
      </c>
      <c r="O27" s="1">
        <v>18</v>
      </c>
      <c r="P27" s="1">
        <f t="shared" si="5"/>
        <v>1</v>
      </c>
    </row>
    <row r="28" spans="2:16">
      <c r="B28" s="5">
        <v>45409</v>
      </c>
      <c r="C28" s="3" t="s">
        <v>18</v>
      </c>
      <c r="D28" s="1" t="s">
        <v>23</v>
      </c>
      <c r="E28" s="1">
        <v>16629</v>
      </c>
      <c r="F28" s="1">
        <v>893</v>
      </c>
      <c r="G28" s="9">
        <f t="shared" si="0"/>
        <v>5.3701365085092309E-2</v>
      </c>
      <c r="H28" s="11">
        <v>1767.85</v>
      </c>
      <c r="I28" s="4">
        <f t="shared" si="1"/>
        <v>1.9796752519596863</v>
      </c>
      <c r="J28" s="1">
        <v>45</v>
      </c>
      <c r="K28" s="4">
        <f t="shared" si="2"/>
        <v>39.285555555555554</v>
      </c>
      <c r="L28" s="9">
        <f t="shared" si="3"/>
        <v>5.0391937290033592E-2</v>
      </c>
      <c r="M28" s="1">
        <v>17</v>
      </c>
      <c r="N28" s="9">
        <f t="shared" si="4"/>
        <v>0.37777777777777777</v>
      </c>
      <c r="O28" s="1">
        <v>14</v>
      </c>
      <c r="P28" s="1">
        <f t="shared" si="5"/>
        <v>3</v>
      </c>
    </row>
    <row r="29" spans="2:16">
      <c r="B29" s="5">
        <v>45410</v>
      </c>
      <c r="C29" s="3" t="s">
        <v>18</v>
      </c>
      <c r="D29" s="1" t="s">
        <v>23</v>
      </c>
      <c r="E29" s="1">
        <v>15015</v>
      </c>
      <c r="F29" s="1">
        <v>804</v>
      </c>
      <c r="G29" s="9">
        <f t="shared" si="0"/>
        <v>5.354645354645355E-2</v>
      </c>
      <c r="H29" s="11">
        <v>1736.83</v>
      </c>
      <c r="I29" s="4">
        <f t="shared" si="1"/>
        <v>2.1602363184079603</v>
      </c>
      <c r="J29" s="1">
        <v>48</v>
      </c>
      <c r="K29" s="4">
        <f t="shared" si="2"/>
        <v>36.183958333333329</v>
      </c>
      <c r="L29" s="9">
        <f t="shared" si="3"/>
        <v>5.9701492537313432E-2</v>
      </c>
      <c r="M29" s="1">
        <v>23</v>
      </c>
      <c r="N29" s="9">
        <f t="shared" si="4"/>
        <v>0.47916666666666669</v>
      </c>
      <c r="O29" s="1">
        <v>14</v>
      </c>
      <c r="P29" s="1">
        <f t="shared" si="5"/>
        <v>9</v>
      </c>
    </row>
    <row r="30" spans="2:16">
      <c r="B30" s="5">
        <v>45411</v>
      </c>
      <c r="C30" s="3" t="s">
        <v>18</v>
      </c>
      <c r="D30" s="1" t="s">
        <v>23</v>
      </c>
      <c r="E30" s="1">
        <v>15376</v>
      </c>
      <c r="F30" s="1">
        <v>815</v>
      </c>
      <c r="G30" s="9">
        <f t="shared" si="0"/>
        <v>5.300468262226847E-2</v>
      </c>
      <c r="H30" s="11">
        <v>1671.01</v>
      </c>
      <c r="I30" s="4">
        <f t="shared" si="1"/>
        <v>2.0503190184049078</v>
      </c>
      <c r="J30" s="1">
        <v>48</v>
      </c>
      <c r="K30" s="4">
        <f t="shared" si="2"/>
        <v>34.812708333333333</v>
      </c>
      <c r="L30" s="9">
        <f t="shared" si="3"/>
        <v>5.8895705521472393E-2</v>
      </c>
      <c r="M30" s="1">
        <v>17</v>
      </c>
      <c r="N30" s="9">
        <f t="shared" si="4"/>
        <v>0.35416666666666669</v>
      </c>
      <c r="O30" s="1">
        <v>13</v>
      </c>
      <c r="P30" s="1">
        <f t="shared" si="5"/>
        <v>4</v>
      </c>
    </row>
    <row r="31" spans="2:16">
      <c r="B31" s="5">
        <v>45412</v>
      </c>
      <c r="C31" s="3" t="s">
        <v>18</v>
      </c>
      <c r="D31" s="1" t="s">
        <v>23</v>
      </c>
      <c r="E31" s="1">
        <v>15334</v>
      </c>
      <c r="F31" s="1">
        <v>806</v>
      </c>
      <c r="G31" s="9">
        <f t="shared" si="0"/>
        <v>5.2562932046432767E-2</v>
      </c>
      <c r="H31" s="11">
        <v>1790.95</v>
      </c>
      <c r="I31" s="4">
        <f t="shared" si="1"/>
        <v>2.2220223325062034</v>
      </c>
      <c r="J31" s="1">
        <v>49</v>
      </c>
      <c r="K31" s="4">
        <f t="shared" si="2"/>
        <v>36.550000000000004</v>
      </c>
      <c r="L31" s="9">
        <f t="shared" si="3"/>
        <v>6.0794044665012405E-2</v>
      </c>
      <c r="M31" s="1">
        <v>20</v>
      </c>
      <c r="N31" s="9">
        <f t="shared" si="4"/>
        <v>0.40816326530612246</v>
      </c>
      <c r="O31" s="1">
        <v>13</v>
      </c>
      <c r="P31" s="1">
        <f t="shared" si="5"/>
        <v>7</v>
      </c>
    </row>
    <row r="32" spans="2:16">
      <c r="B32" s="5">
        <v>45383</v>
      </c>
      <c r="C32" s="3" t="s">
        <v>19</v>
      </c>
      <c r="D32" s="1" t="s">
        <v>23</v>
      </c>
      <c r="E32" s="1">
        <v>17881</v>
      </c>
      <c r="F32" s="1">
        <v>716</v>
      </c>
      <c r="G32" s="9">
        <f t="shared" si="0"/>
        <v>4.0042503215703823E-2</v>
      </c>
      <c r="H32" s="11">
        <v>1731.37</v>
      </c>
      <c r="I32" s="4">
        <f t="shared" si="1"/>
        <v>2.4181145251396647</v>
      </c>
      <c r="J32" s="1">
        <v>45</v>
      </c>
      <c r="K32" s="4">
        <f t="shared" si="2"/>
        <v>38.474888888888884</v>
      </c>
      <c r="L32" s="9">
        <f t="shared" si="3"/>
        <v>6.2849162011173187E-2</v>
      </c>
      <c r="M32" s="1">
        <v>20</v>
      </c>
      <c r="N32" s="9">
        <f t="shared" si="4"/>
        <v>0.44444444444444442</v>
      </c>
      <c r="O32" s="1">
        <v>18</v>
      </c>
      <c r="P32" s="1">
        <f t="shared" si="5"/>
        <v>2</v>
      </c>
    </row>
    <row r="33" spans="2:16">
      <c r="B33" s="5">
        <v>45384</v>
      </c>
      <c r="C33" s="3" t="s">
        <v>19</v>
      </c>
      <c r="D33" s="1" t="s">
        <v>23</v>
      </c>
      <c r="E33" s="1">
        <v>16399</v>
      </c>
      <c r="F33" s="1">
        <v>715</v>
      </c>
      <c r="G33" s="9">
        <f t="shared" si="0"/>
        <v>4.3600219525580831E-2</v>
      </c>
      <c r="H33" s="11">
        <v>1728.67</v>
      </c>
      <c r="I33" s="4">
        <f t="shared" si="1"/>
        <v>2.4177202797202799</v>
      </c>
      <c r="J33" s="1">
        <v>47</v>
      </c>
      <c r="K33" s="4">
        <f t="shared" si="2"/>
        <v>36.780212765957451</v>
      </c>
      <c r="L33" s="9">
        <f t="shared" si="3"/>
        <v>6.5734265734265732E-2</v>
      </c>
      <c r="M33" s="1">
        <v>15</v>
      </c>
      <c r="N33" s="9">
        <f t="shared" si="4"/>
        <v>0.31914893617021278</v>
      </c>
      <c r="O33" s="1">
        <v>13</v>
      </c>
      <c r="P33" s="1">
        <f t="shared" si="5"/>
        <v>2</v>
      </c>
    </row>
    <row r="34" spans="2:16">
      <c r="B34" s="5">
        <v>45385</v>
      </c>
      <c r="C34" s="3" t="s">
        <v>19</v>
      </c>
      <c r="D34" s="1" t="s">
        <v>23</v>
      </c>
      <c r="E34" s="1">
        <v>16520</v>
      </c>
      <c r="F34" s="1">
        <v>802</v>
      </c>
      <c r="G34" s="9">
        <f t="shared" si="0"/>
        <v>4.8547215496368042E-2</v>
      </c>
      <c r="H34" s="11">
        <v>1958.63</v>
      </c>
      <c r="I34" s="4">
        <f t="shared" si="1"/>
        <v>2.4421820448877809</v>
      </c>
      <c r="J34" s="1">
        <v>53</v>
      </c>
      <c r="K34" s="4">
        <f t="shared" si="2"/>
        <v>36.955283018867924</v>
      </c>
      <c r="L34" s="9">
        <f t="shared" si="3"/>
        <v>6.6084788029925193E-2</v>
      </c>
      <c r="M34" s="1">
        <v>18</v>
      </c>
      <c r="N34" s="9">
        <f t="shared" si="4"/>
        <v>0.33962264150943394</v>
      </c>
      <c r="O34" s="1">
        <v>11</v>
      </c>
      <c r="P34" s="1">
        <f t="shared" si="5"/>
        <v>7</v>
      </c>
    </row>
    <row r="35" spans="2:16">
      <c r="B35" s="5">
        <v>45386</v>
      </c>
      <c r="C35" s="3" t="s">
        <v>19</v>
      </c>
      <c r="D35" s="1" t="s">
        <v>23</v>
      </c>
      <c r="E35" s="1">
        <v>15890</v>
      </c>
      <c r="F35" s="1">
        <v>809</v>
      </c>
      <c r="G35" s="9">
        <f t="shared" si="0"/>
        <v>5.0912523599748266E-2</v>
      </c>
      <c r="H35" s="11">
        <v>1634.82</v>
      </c>
      <c r="I35" s="4">
        <f t="shared" si="1"/>
        <v>2.0207911001236094</v>
      </c>
      <c r="J35" s="1">
        <v>53</v>
      </c>
      <c r="K35" s="4">
        <f t="shared" si="2"/>
        <v>30.845660377358488</v>
      </c>
      <c r="L35" s="9">
        <f t="shared" si="3"/>
        <v>6.5512978986402973E-2</v>
      </c>
      <c r="M35" s="1">
        <v>15</v>
      </c>
      <c r="N35" s="9">
        <f t="shared" si="4"/>
        <v>0.28301886792452829</v>
      </c>
      <c r="O35" s="1">
        <v>13</v>
      </c>
      <c r="P35" s="1">
        <f t="shared" si="5"/>
        <v>2</v>
      </c>
    </row>
    <row r="36" spans="2:16">
      <c r="B36" s="5">
        <v>45387</v>
      </c>
      <c r="C36" s="3" t="s">
        <v>19</v>
      </c>
      <c r="D36" s="1" t="s">
        <v>23</v>
      </c>
      <c r="E36" s="1">
        <v>16159</v>
      </c>
      <c r="F36" s="1">
        <v>864</v>
      </c>
      <c r="G36" s="9">
        <f t="shared" si="0"/>
        <v>5.346865523856674E-2</v>
      </c>
      <c r="H36" s="11">
        <v>1870.57</v>
      </c>
      <c r="I36" s="4">
        <f t="shared" si="1"/>
        <v>2.1650115740740739</v>
      </c>
      <c r="J36" s="1">
        <v>50</v>
      </c>
      <c r="K36" s="4">
        <f t="shared" si="2"/>
        <v>37.4114</v>
      </c>
      <c r="L36" s="9">
        <f t="shared" si="3"/>
        <v>5.7870370370370371E-2</v>
      </c>
      <c r="M36" s="1">
        <v>16</v>
      </c>
      <c r="N36" s="9">
        <f t="shared" si="4"/>
        <v>0.32</v>
      </c>
      <c r="O36" s="1">
        <v>12</v>
      </c>
      <c r="P36" s="1">
        <f t="shared" si="5"/>
        <v>4</v>
      </c>
    </row>
    <row r="37" spans="2:16">
      <c r="B37" s="5">
        <v>45388</v>
      </c>
      <c r="C37" s="3" t="s">
        <v>19</v>
      </c>
      <c r="D37" s="1" t="s">
        <v>23</v>
      </c>
      <c r="E37" s="1">
        <v>15612</v>
      </c>
      <c r="F37" s="1">
        <v>720</v>
      </c>
      <c r="G37" s="9">
        <f t="shared" si="0"/>
        <v>4.6118370484242888E-2</v>
      </c>
      <c r="H37" s="11">
        <v>1782.07</v>
      </c>
      <c r="I37" s="4">
        <f t="shared" si="1"/>
        <v>2.4750972222222223</v>
      </c>
      <c r="J37" s="1">
        <v>52</v>
      </c>
      <c r="K37" s="4">
        <f t="shared" si="2"/>
        <v>34.270576923076923</v>
      </c>
      <c r="L37" s="9">
        <f t="shared" si="3"/>
        <v>7.2222222222222215E-2</v>
      </c>
      <c r="M37" s="1">
        <v>18</v>
      </c>
      <c r="N37" s="9">
        <f t="shared" si="4"/>
        <v>0.34615384615384615</v>
      </c>
      <c r="O37" s="1">
        <v>13</v>
      </c>
      <c r="P37" s="1">
        <f t="shared" si="5"/>
        <v>5</v>
      </c>
    </row>
    <row r="38" spans="2:16">
      <c r="B38" s="5">
        <v>45389</v>
      </c>
      <c r="C38" s="3" t="s">
        <v>19</v>
      </c>
      <c r="D38" s="1" t="s">
        <v>23</v>
      </c>
      <c r="E38" s="1">
        <v>17520</v>
      </c>
      <c r="F38" s="1">
        <v>835</v>
      </c>
      <c r="G38" s="9">
        <f t="shared" si="0"/>
        <v>4.7659817351598174E-2</v>
      </c>
      <c r="H38" s="11">
        <v>1991.47</v>
      </c>
      <c r="I38" s="4">
        <f t="shared" si="1"/>
        <v>2.384994011976048</v>
      </c>
      <c r="J38" s="1">
        <v>47</v>
      </c>
      <c r="K38" s="4">
        <f t="shared" si="2"/>
        <v>42.371702127659574</v>
      </c>
      <c r="L38" s="9">
        <f t="shared" si="3"/>
        <v>5.6287425149700601E-2</v>
      </c>
      <c r="M38" s="1">
        <v>19</v>
      </c>
      <c r="N38" s="9">
        <f t="shared" si="4"/>
        <v>0.40425531914893614</v>
      </c>
      <c r="O38" s="1">
        <v>11</v>
      </c>
      <c r="P38" s="1">
        <f t="shared" si="5"/>
        <v>8</v>
      </c>
    </row>
    <row r="39" spans="2:16">
      <c r="B39" s="5">
        <v>45390</v>
      </c>
      <c r="C39" s="3" t="s">
        <v>19</v>
      </c>
      <c r="D39" s="1" t="s">
        <v>23</v>
      </c>
      <c r="E39" s="1">
        <v>16504</v>
      </c>
      <c r="F39" s="1">
        <v>832</v>
      </c>
      <c r="G39" s="9">
        <f t="shared" si="0"/>
        <v>5.0412021328162866E-2</v>
      </c>
      <c r="H39" s="11">
        <v>1903.28</v>
      </c>
      <c r="I39" s="4">
        <f t="shared" si="1"/>
        <v>2.2875961538461538</v>
      </c>
      <c r="J39" s="1">
        <v>48</v>
      </c>
      <c r="K39" s="4">
        <f t="shared" si="2"/>
        <v>39.651666666666664</v>
      </c>
      <c r="L39" s="9">
        <f t="shared" si="3"/>
        <v>5.7692307692307696E-2</v>
      </c>
      <c r="M39" s="1">
        <v>19</v>
      </c>
      <c r="N39" s="9">
        <f t="shared" si="4"/>
        <v>0.39583333333333331</v>
      </c>
      <c r="O39" s="1">
        <v>19</v>
      </c>
      <c r="P39" s="1">
        <f t="shared" si="5"/>
        <v>0</v>
      </c>
    </row>
    <row r="40" spans="2:16">
      <c r="B40" s="5">
        <v>45391</v>
      </c>
      <c r="C40" s="3" t="s">
        <v>19</v>
      </c>
      <c r="D40" s="1" t="s">
        <v>23</v>
      </c>
      <c r="E40" s="1">
        <v>15065</v>
      </c>
      <c r="F40" s="1">
        <v>860</v>
      </c>
      <c r="G40" s="9">
        <f t="shared" si="0"/>
        <v>5.7085960836375703E-2</v>
      </c>
      <c r="H40" s="11">
        <v>1595.09</v>
      </c>
      <c r="I40" s="4">
        <f t="shared" si="1"/>
        <v>1.8547558139534883</v>
      </c>
      <c r="J40" s="1">
        <v>45</v>
      </c>
      <c r="K40" s="4">
        <f t="shared" si="2"/>
        <v>35.446444444444445</v>
      </c>
      <c r="L40" s="9">
        <f t="shared" si="3"/>
        <v>5.232558139534884E-2</v>
      </c>
      <c r="M40" s="1">
        <v>19</v>
      </c>
      <c r="N40" s="9">
        <f t="shared" si="4"/>
        <v>0.42222222222222222</v>
      </c>
      <c r="O40" s="1">
        <v>10</v>
      </c>
      <c r="P40" s="1">
        <f t="shared" si="5"/>
        <v>9</v>
      </c>
    </row>
    <row r="41" spans="2:16">
      <c r="B41" s="5">
        <v>45392</v>
      </c>
      <c r="C41" s="3" t="s">
        <v>19</v>
      </c>
      <c r="D41" s="1" t="s">
        <v>23</v>
      </c>
      <c r="E41" s="1">
        <v>16064</v>
      </c>
      <c r="F41" s="1">
        <v>821</v>
      </c>
      <c r="G41" s="9">
        <f t="shared" si="0"/>
        <v>5.1108067729083669E-2</v>
      </c>
      <c r="H41" s="11">
        <v>1758.15</v>
      </c>
      <c r="I41" s="4">
        <f t="shared" si="1"/>
        <v>2.1414738124238735</v>
      </c>
      <c r="J41" s="1">
        <v>46</v>
      </c>
      <c r="K41" s="4">
        <f t="shared" si="2"/>
        <v>38.220652173913045</v>
      </c>
      <c r="L41" s="9">
        <f t="shared" si="3"/>
        <v>5.6029232643118147E-2</v>
      </c>
      <c r="M41" s="1">
        <v>20</v>
      </c>
      <c r="N41" s="9">
        <f t="shared" si="4"/>
        <v>0.43478260869565216</v>
      </c>
      <c r="O41" s="1">
        <v>15</v>
      </c>
      <c r="P41" s="1">
        <f t="shared" si="5"/>
        <v>5</v>
      </c>
    </row>
    <row r="42" spans="2:16">
      <c r="B42" s="5">
        <v>45393</v>
      </c>
      <c r="C42" s="3" t="s">
        <v>19</v>
      </c>
      <c r="D42" s="1" t="s">
        <v>23</v>
      </c>
      <c r="E42" s="1">
        <v>16476</v>
      </c>
      <c r="F42" s="1">
        <v>820</v>
      </c>
      <c r="G42" s="9">
        <f t="shared" si="0"/>
        <v>4.9769361495508618E-2</v>
      </c>
      <c r="H42" s="11">
        <v>1750.86</v>
      </c>
      <c r="I42" s="4">
        <f t="shared" si="1"/>
        <v>2.1351951219512193</v>
      </c>
      <c r="J42" s="1">
        <v>45</v>
      </c>
      <c r="K42" s="4">
        <f t="shared" si="2"/>
        <v>38.908000000000001</v>
      </c>
      <c r="L42" s="9">
        <f t="shared" si="3"/>
        <v>5.4878048780487805E-2</v>
      </c>
      <c r="M42" s="1">
        <v>16</v>
      </c>
      <c r="N42" s="9">
        <f t="shared" si="4"/>
        <v>0.35555555555555557</v>
      </c>
      <c r="O42" s="1">
        <v>16</v>
      </c>
      <c r="P42" s="1">
        <f t="shared" si="5"/>
        <v>0</v>
      </c>
    </row>
    <row r="43" spans="2:16">
      <c r="B43" s="5">
        <v>45394</v>
      </c>
      <c r="C43" s="3" t="s">
        <v>19</v>
      </c>
      <c r="D43" s="1" t="s">
        <v>23</v>
      </c>
      <c r="E43" s="1">
        <v>14071</v>
      </c>
      <c r="F43" s="1">
        <v>712</v>
      </c>
      <c r="G43" s="9">
        <f t="shared" si="0"/>
        <v>5.0600525904342261E-2</v>
      </c>
      <c r="H43" s="11">
        <v>1558.8</v>
      </c>
      <c r="I43" s="4">
        <f t="shared" si="1"/>
        <v>2.1893258426966291</v>
      </c>
      <c r="J43" s="1">
        <v>51</v>
      </c>
      <c r="K43" s="4">
        <f t="shared" si="2"/>
        <v>30.564705882352939</v>
      </c>
      <c r="L43" s="9">
        <f t="shared" si="3"/>
        <v>7.1629213483146062E-2</v>
      </c>
      <c r="M43" s="1">
        <v>18</v>
      </c>
      <c r="N43" s="9">
        <f t="shared" si="4"/>
        <v>0.35294117647058826</v>
      </c>
      <c r="O43" s="1">
        <v>16</v>
      </c>
      <c r="P43" s="1">
        <f t="shared" si="5"/>
        <v>2</v>
      </c>
    </row>
    <row r="44" spans="2:16">
      <c r="B44" s="5">
        <v>45395</v>
      </c>
      <c r="C44" s="3" t="s">
        <v>19</v>
      </c>
      <c r="D44" s="1" t="s">
        <v>23</v>
      </c>
      <c r="E44" s="1">
        <v>14295</v>
      </c>
      <c r="F44" s="1">
        <v>887</v>
      </c>
      <c r="G44" s="9">
        <f t="shared" si="0"/>
        <v>6.2049667715984608E-2</v>
      </c>
      <c r="H44" s="11">
        <v>1904.51</v>
      </c>
      <c r="I44" s="4">
        <f t="shared" si="1"/>
        <v>2.1471364148816234</v>
      </c>
      <c r="J44" s="1">
        <v>45</v>
      </c>
      <c r="K44" s="4">
        <f t="shared" si="2"/>
        <v>42.322444444444443</v>
      </c>
      <c r="L44" s="9">
        <f t="shared" si="3"/>
        <v>5.0732807215332583E-2</v>
      </c>
      <c r="M44" s="1">
        <v>22</v>
      </c>
      <c r="N44" s="9">
        <f t="shared" si="4"/>
        <v>0.48888888888888887</v>
      </c>
      <c r="O44" s="1">
        <v>17</v>
      </c>
      <c r="P44" s="1">
        <f t="shared" si="5"/>
        <v>5</v>
      </c>
    </row>
    <row r="45" spans="2:16">
      <c r="B45" s="5">
        <v>45396</v>
      </c>
      <c r="C45" s="3" t="s">
        <v>19</v>
      </c>
      <c r="D45" s="1" t="s">
        <v>23</v>
      </c>
      <c r="E45" s="1">
        <v>16728</v>
      </c>
      <c r="F45" s="1">
        <v>846</v>
      </c>
      <c r="G45" s="9">
        <f t="shared" si="0"/>
        <v>5.0573888091822096E-2</v>
      </c>
      <c r="H45" s="11">
        <v>1775.37</v>
      </c>
      <c r="I45" s="4">
        <f t="shared" si="1"/>
        <v>2.0985460992907798</v>
      </c>
      <c r="J45" s="1">
        <v>49</v>
      </c>
      <c r="K45" s="4">
        <f t="shared" si="2"/>
        <v>36.232040816326531</v>
      </c>
      <c r="L45" s="9">
        <f t="shared" si="3"/>
        <v>5.7919621749408984E-2</v>
      </c>
      <c r="M45" s="1">
        <v>21</v>
      </c>
      <c r="N45" s="9">
        <f t="shared" si="4"/>
        <v>0.42857142857142855</v>
      </c>
      <c r="O45" s="1">
        <v>12</v>
      </c>
      <c r="P45" s="1">
        <f t="shared" si="5"/>
        <v>9</v>
      </c>
    </row>
    <row r="46" spans="2:16">
      <c r="B46" s="5">
        <v>45397</v>
      </c>
      <c r="C46" s="3" t="s">
        <v>19</v>
      </c>
      <c r="D46" s="1" t="s">
        <v>23</v>
      </c>
      <c r="E46" s="1">
        <v>14150</v>
      </c>
      <c r="F46" s="1">
        <v>731</v>
      </c>
      <c r="G46" s="9">
        <f t="shared" si="0"/>
        <v>5.1660777385159014E-2</v>
      </c>
      <c r="H46" s="11">
        <v>1953.16</v>
      </c>
      <c r="I46" s="4">
        <f t="shared" si="1"/>
        <v>2.6719015047879617</v>
      </c>
      <c r="J46" s="1">
        <v>46</v>
      </c>
      <c r="K46" s="4">
        <f t="shared" si="2"/>
        <v>42.46</v>
      </c>
      <c r="L46" s="9">
        <f t="shared" si="3"/>
        <v>6.2927496580027359E-2</v>
      </c>
      <c r="M46" s="1">
        <v>21</v>
      </c>
      <c r="N46" s="9">
        <f t="shared" si="4"/>
        <v>0.45652173913043476</v>
      </c>
      <c r="O46" s="1">
        <v>12</v>
      </c>
      <c r="P46" s="1">
        <f t="shared" si="5"/>
        <v>9</v>
      </c>
    </row>
    <row r="47" spans="2:16">
      <c r="B47" s="5">
        <v>45398</v>
      </c>
      <c r="C47" s="3" t="s">
        <v>19</v>
      </c>
      <c r="D47" s="1" t="s">
        <v>23</v>
      </c>
      <c r="E47" s="1">
        <v>15148</v>
      </c>
      <c r="F47" s="1">
        <v>763</v>
      </c>
      <c r="G47" s="9">
        <f t="shared" si="0"/>
        <v>5.0369685767097966E-2</v>
      </c>
      <c r="H47" s="11">
        <v>1936.86</v>
      </c>
      <c r="I47" s="4">
        <f t="shared" si="1"/>
        <v>2.5384796854521623</v>
      </c>
      <c r="J47" s="1">
        <v>50</v>
      </c>
      <c r="K47" s="4">
        <f t="shared" si="2"/>
        <v>38.737200000000001</v>
      </c>
      <c r="L47" s="9">
        <f t="shared" si="3"/>
        <v>6.5530799475753604E-2</v>
      </c>
      <c r="M47" s="1">
        <v>15</v>
      </c>
      <c r="N47" s="9">
        <f t="shared" si="4"/>
        <v>0.3</v>
      </c>
      <c r="O47" s="1">
        <v>14</v>
      </c>
      <c r="P47" s="1">
        <f t="shared" si="5"/>
        <v>1</v>
      </c>
    </row>
    <row r="48" spans="2:16">
      <c r="B48" s="5">
        <v>45399</v>
      </c>
      <c r="C48" s="3" t="s">
        <v>19</v>
      </c>
      <c r="D48" s="1" t="s">
        <v>23</v>
      </c>
      <c r="E48" s="1">
        <v>14360</v>
      </c>
      <c r="F48" s="1">
        <v>892</v>
      </c>
      <c r="G48" s="9">
        <f t="shared" si="0"/>
        <v>6.2116991643454036E-2</v>
      </c>
      <c r="H48" s="11">
        <v>1541.91</v>
      </c>
      <c r="I48" s="4">
        <f t="shared" si="1"/>
        <v>1.7285986547085204</v>
      </c>
      <c r="J48" s="1">
        <v>47</v>
      </c>
      <c r="K48" s="4">
        <f t="shared" si="2"/>
        <v>32.806595744680855</v>
      </c>
      <c r="L48" s="9">
        <f t="shared" si="3"/>
        <v>5.2690582959641255E-2</v>
      </c>
      <c r="M48" s="1">
        <v>22</v>
      </c>
      <c r="N48" s="9">
        <f t="shared" si="4"/>
        <v>0.46808510638297873</v>
      </c>
      <c r="O48" s="1">
        <v>15</v>
      </c>
      <c r="P48" s="1">
        <f t="shared" si="5"/>
        <v>7</v>
      </c>
    </row>
    <row r="49" spans="2:16">
      <c r="B49" s="5">
        <v>45400</v>
      </c>
      <c r="C49" s="3" t="s">
        <v>19</v>
      </c>
      <c r="D49" s="1" t="s">
        <v>23</v>
      </c>
      <c r="E49" s="1">
        <v>14535</v>
      </c>
      <c r="F49" s="1">
        <v>791</v>
      </c>
      <c r="G49" s="9">
        <f t="shared" si="0"/>
        <v>5.4420364637082906E-2</v>
      </c>
      <c r="H49" s="11">
        <v>1759.77</v>
      </c>
      <c r="I49" s="4">
        <f t="shared" si="1"/>
        <v>2.2247408343868522</v>
      </c>
      <c r="J49" s="1">
        <v>54</v>
      </c>
      <c r="K49" s="4">
        <f t="shared" si="2"/>
        <v>32.588333333333331</v>
      </c>
      <c r="L49" s="9">
        <f t="shared" si="3"/>
        <v>6.8268015170670035E-2</v>
      </c>
      <c r="M49" s="1">
        <v>16</v>
      </c>
      <c r="N49" s="9">
        <f t="shared" si="4"/>
        <v>0.29629629629629628</v>
      </c>
      <c r="O49" s="1">
        <v>16</v>
      </c>
      <c r="P49" s="1">
        <f t="shared" si="5"/>
        <v>0</v>
      </c>
    </row>
    <row r="50" spans="2:16">
      <c r="B50" s="5">
        <v>45401</v>
      </c>
      <c r="C50" s="3" t="s">
        <v>19</v>
      </c>
      <c r="D50" s="1" t="s">
        <v>23</v>
      </c>
      <c r="E50" s="1">
        <v>14358</v>
      </c>
      <c r="F50" s="1">
        <v>799</v>
      </c>
      <c r="G50" s="9">
        <f t="shared" si="0"/>
        <v>5.5648418999860706E-2</v>
      </c>
      <c r="H50" s="11">
        <v>1759.85</v>
      </c>
      <c r="I50" s="4">
        <f t="shared" si="1"/>
        <v>2.2025657071339171</v>
      </c>
      <c r="J50" s="1">
        <v>47</v>
      </c>
      <c r="K50" s="4">
        <f t="shared" si="2"/>
        <v>37.443617021276594</v>
      </c>
      <c r="L50" s="9">
        <f t="shared" si="3"/>
        <v>5.8823529411764705E-2</v>
      </c>
      <c r="M50" s="1">
        <v>18</v>
      </c>
      <c r="N50" s="9">
        <f t="shared" si="4"/>
        <v>0.38297872340425532</v>
      </c>
      <c r="O50" s="1">
        <v>10</v>
      </c>
      <c r="P50" s="1">
        <f t="shared" si="5"/>
        <v>8</v>
      </c>
    </row>
    <row r="51" spans="2:16">
      <c r="B51" s="5">
        <v>45402</v>
      </c>
      <c r="C51" s="3" t="s">
        <v>19</v>
      </c>
      <c r="D51" s="1" t="s">
        <v>23</v>
      </c>
      <c r="E51" s="1">
        <v>16765</v>
      </c>
      <c r="F51" s="1">
        <v>898</v>
      </c>
      <c r="G51" s="9">
        <f t="shared" si="0"/>
        <v>5.356397256188488E-2</v>
      </c>
      <c r="H51" s="11">
        <v>1600.07</v>
      </c>
      <c r="I51" s="4">
        <f t="shared" si="1"/>
        <v>1.781815144766147</v>
      </c>
      <c r="J51" s="1">
        <v>51</v>
      </c>
      <c r="K51" s="4">
        <f t="shared" si="2"/>
        <v>31.373921568627448</v>
      </c>
      <c r="L51" s="9">
        <f t="shared" si="3"/>
        <v>5.6792873051224942E-2</v>
      </c>
      <c r="M51" s="1">
        <v>16</v>
      </c>
      <c r="N51" s="9">
        <f t="shared" si="4"/>
        <v>0.31372549019607843</v>
      </c>
      <c r="O51" s="1">
        <v>10</v>
      </c>
      <c r="P51" s="1">
        <f t="shared" si="5"/>
        <v>6</v>
      </c>
    </row>
    <row r="52" spans="2:16">
      <c r="B52" s="5">
        <v>45403</v>
      </c>
      <c r="C52" s="3" t="s">
        <v>19</v>
      </c>
      <c r="D52" s="1" t="s">
        <v>23</v>
      </c>
      <c r="E52" s="1">
        <v>17171</v>
      </c>
      <c r="F52" s="1">
        <v>752</v>
      </c>
      <c r="G52" s="9">
        <f t="shared" si="0"/>
        <v>4.3794770252169359E-2</v>
      </c>
      <c r="H52" s="11">
        <v>1834.06</v>
      </c>
      <c r="I52" s="4">
        <f t="shared" si="1"/>
        <v>2.4389095744680849</v>
      </c>
      <c r="J52" s="1">
        <v>46</v>
      </c>
      <c r="K52" s="4">
        <f t="shared" si="2"/>
        <v>39.87086956521739</v>
      </c>
      <c r="L52" s="9">
        <f t="shared" si="3"/>
        <v>6.1170212765957445E-2</v>
      </c>
      <c r="M52" s="1">
        <v>18</v>
      </c>
      <c r="N52" s="9">
        <f t="shared" si="4"/>
        <v>0.39130434782608697</v>
      </c>
      <c r="O52" s="1">
        <v>14</v>
      </c>
      <c r="P52" s="1">
        <f t="shared" si="5"/>
        <v>4</v>
      </c>
    </row>
    <row r="53" spans="2:16">
      <c r="B53" s="5">
        <v>45404</v>
      </c>
      <c r="C53" s="3" t="s">
        <v>19</v>
      </c>
      <c r="D53" s="1" t="s">
        <v>23</v>
      </c>
      <c r="E53" s="1">
        <v>14762</v>
      </c>
      <c r="F53" s="1">
        <v>817</v>
      </c>
      <c r="G53" s="9">
        <f t="shared" si="0"/>
        <v>5.53448042270695E-2</v>
      </c>
      <c r="H53" s="11">
        <v>1689.92</v>
      </c>
      <c r="I53" s="4">
        <f t="shared" si="1"/>
        <v>2.0684455324357405</v>
      </c>
      <c r="J53" s="1">
        <v>47</v>
      </c>
      <c r="K53" s="4">
        <f t="shared" si="2"/>
        <v>35.955744680851062</v>
      </c>
      <c r="L53" s="9">
        <f t="shared" si="3"/>
        <v>5.7527539779681759E-2</v>
      </c>
      <c r="M53" s="1">
        <v>19</v>
      </c>
      <c r="N53" s="9">
        <f t="shared" si="4"/>
        <v>0.40425531914893614</v>
      </c>
      <c r="O53" s="1">
        <v>11</v>
      </c>
      <c r="P53" s="1">
        <f t="shared" si="5"/>
        <v>8</v>
      </c>
    </row>
    <row r="54" spans="2:16">
      <c r="B54" s="5">
        <v>45405</v>
      </c>
      <c r="C54" s="3" t="s">
        <v>19</v>
      </c>
      <c r="D54" s="1" t="s">
        <v>23</v>
      </c>
      <c r="E54" s="1">
        <v>16253</v>
      </c>
      <c r="F54" s="1">
        <v>747</v>
      </c>
      <c r="G54" s="9">
        <f t="shared" si="0"/>
        <v>4.5960745708484588E-2</v>
      </c>
      <c r="H54" s="11">
        <v>1665.67</v>
      </c>
      <c r="I54" s="4">
        <f t="shared" si="1"/>
        <v>2.2298125836680054</v>
      </c>
      <c r="J54" s="1">
        <v>46</v>
      </c>
      <c r="K54" s="4">
        <f t="shared" si="2"/>
        <v>36.210217391304347</v>
      </c>
      <c r="L54" s="9">
        <f t="shared" si="3"/>
        <v>6.1579651941097727E-2</v>
      </c>
      <c r="M54" s="1">
        <v>17</v>
      </c>
      <c r="N54" s="9">
        <f t="shared" si="4"/>
        <v>0.36956521739130432</v>
      </c>
      <c r="O54" s="1">
        <v>17</v>
      </c>
      <c r="P54" s="1">
        <f t="shared" si="5"/>
        <v>0</v>
      </c>
    </row>
    <row r="55" spans="2:16">
      <c r="B55" s="5">
        <v>45406</v>
      </c>
      <c r="C55" s="3" t="s">
        <v>19</v>
      </c>
      <c r="D55" s="1" t="s">
        <v>23</v>
      </c>
      <c r="E55" s="1">
        <v>17272</v>
      </c>
      <c r="F55" s="1">
        <v>888</v>
      </c>
      <c r="G55" s="9">
        <f t="shared" si="0"/>
        <v>5.1412691060676238E-2</v>
      </c>
      <c r="H55" s="11">
        <v>1981.96</v>
      </c>
      <c r="I55" s="4">
        <f t="shared" si="1"/>
        <v>2.2319369369369371</v>
      </c>
      <c r="J55" s="1">
        <v>45</v>
      </c>
      <c r="K55" s="4">
        <f t="shared" si="2"/>
        <v>44.043555555555557</v>
      </c>
      <c r="L55" s="9">
        <f t="shared" si="3"/>
        <v>5.0675675675675678E-2</v>
      </c>
      <c r="M55" s="1">
        <v>22</v>
      </c>
      <c r="N55" s="9">
        <f t="shared" si="4"/>
        <v>0.48888888888888887</v>
      </c>
      <c r="O55" s="1">
        <v>10</v>
      </c>
      <c r="P55" s="1">
        <f t="shared" si="5"/>
        <v>12</v>
      </c>
    </row>
    <row r="56" spans="2:16">
      <c r="B56" s="5">
        <v>45407</v>
      </c>
      <c r="C56" s="3" t="s">
        <v>19</v>
      </c>
      <c r="D56" s="1" t="s">
        <v>23</v>
      </c>
      <c r="E56" s="1">
        <v>16122</v>
      </c>
      <c r="F56" s="1">
        <v>795</v>
      </c>
      <c r="G56" s="9">
        <f t="shared" si="0"/>
        <v>4.9311499813918871E-2</v>
      </c>
      <c r="H56" s="11">
        <v>1648.73</v>
      </c>
      <c r="I56" s="4">
        <f t="shared" si="1"/>
        <v>2.0738742138364779</v>
      </c>
      <c r="J56" s="1">
        <v>54</v>
      </c>
      <c r="K56" s="4">
        <f t="shared" si="2"/>
        <v>30.532037037037039</v>
      </c>
      <c r="L56" s="9">
        <f t="shared" si="3"/>
        <v>6.7924528301886791E-2</v>
      </c>
      <c r="M56" s="1">
        <v>17</v>
      </c>
      <c r="N56" s="9">
        <f t="shared" si="4"/>
        <v>0.31481481481481483</v>
      </c>
      <c r="O56" s="1">
        <v>14</v>
      </c>
      <c r="P56" s="1">
        <f t="shared" si="5"/>
        <v>3</v>
      </c>
    </row>
    <row r="57" spans="2:16">
      <c r="B57" s="5">
        <v>45408</v>
      </c>
      <c r="C57" s="3" t="s">
        <v>19</v>
      </c>
      <c r="D57" s="1" t="s">
        <v>23</v>
      </c>
      <c r="E57" s="1">
        <v>16845</v>
      </c>
      <c r="F57" s="1">
        <v>847</v>
      </c>
      <c r="G57" s="9">
        <f t="shared" si="0"/>
        <v>5.0281982784208964E-2</v>
      </c>
      <c r="H57" s="11">
        <v>1751.6</v>
      </c>
      <c r="I57" s="4">
        <f t="shared" si="1"/>
        <v>2.0680047225501772</v>
      </c>
      <c r="J57" s="1">
        <v>49</v>
      </c>
      <c r="K57" s="4">
        <f t="shared" si="2"/>
        <v>35.746938775510202</v>
      </c>
      <c r="L57" s="9">
        <f t="shared" si="3"/>
        <v>5.7851239669421489E-2</v>
      </c>
      <c r="M57" s="1">
        <v>17</v>
      </c>
      <c r="N57" s="9">
        <f t="shared" si="4"/>
        <v>0.34693877551020408</v>
      </c>
      <c r="O57" s="1">
        <v>10</v>
      </c>
      <c r="P57" s="1">
        <f t="shared" si="5"/>
        <v>7</v>
      </c>
    </row>
    <row r="58" spans="2:16">
      <c r="B58" s="5">
        <v>45409</v>
      </c>
      <c r="C58" s="3" t="s">
        <v>19</v>
      </c>
      <c r="D58" s="1" t="s">
        <v>23</v>
      </c>
      <c r="E58" s="1">
        <v>16570</v>
      </c>
      <c r="F58" s="1">
        <v>769</v>
      </c>
      <c r="G58" s="9">
        <f t="shared" si="0"/>
        <v>4.6409173204586603E-2</v>
      </c>
      <c r="H58" s="11">
        <v>1516.14</v>
      </c>
      <c r="I58" s="4">
        <f t="shared" si="1"/>
        <v>1.9715734720416127</v>
      </c>
      <c r="J58" s="1">
        <v>53</v>
      </c>
      <c r="K58" s="4">
        <f t="shared" si="2"/>
        <v>28.606415094339624</v>
      </c>
      <c r="L58" s="9">
        <f t="shared" si="3"/>
        <v>6.8920676202860853E-2</v>
      </c>
      <c r="M58" s="1">
        <v>24</v>
      </c>
      <c r="N58" s="9">
        <f t="shared" si="4"/>
        <v>0.45283018867924529</v>
      </c>
      <c r="O58" s="1">
        <v>18</v>
      </c>
      <c r="P58" s="1">
        <f t="shared" si="5"/>
        <v>6</v>
      </c>
    </row>
    <row r="59" spans="2:16">
      <c r="B59" s="5">
        <v>45410</v>
      </c>
      <c r="C59" s="3" t="s">
        <v>19</v>
      </c>
      <c r="D59" s="1" t="s">
        <v>23</v>
      </c>
      <c r="E59" s="1">
        <v>14221</v>
      </c>
      <c r="F59" s="1">
        <v>834</v>
      </c>
      <c r="G59" s="9">
        <f t="shared" si="0"/>
        <v>5.8645664861824064E-2</v>
      </c>
      <c r="H59" s="11">
        <v>1560.53</v>
      </c>
      <c r="I59" s="4">
        <f t="shared" si="1"/>
        <v>1.8711390887290167</v>
      </c>
      <c r="J59" s="1">
        <v>53</v>
      </c>
      <c r="K59" s="4">
        <f t="shared" si="2"/>
        <v>29.443962264150944</v>
      </c>
      <c r="L59" s="9">
        <f t="shared" si="3"/>
        <v>6.3549160671462823E-2</v>
      </c>
      <c r="M59" s="1">
        <v>17</v>
      </c>
      <c r="N59" s="9">
        <f t="shared" si="4"/>
        <v>0.32075471698113206</v>
      </c>
      <c r="O59" s="1">
        <v>11</v>
      </c>
      <c r="P59" s="1">
        <f t="shared" si="5"/>
        <v>6</v>
      </c>
    </row>
    <row r="60" spans="2:16">
      <c r="B60" s="5">
        <v>45411</v>
      </c>
      <c r="C60" s="3" t="s">
        <v>19</v>
      </c>
      <c r="D60" s="1" t="s">
        <v>23</v>
      </c>
      <c r="E60" s="1">
        <v>14902</v>
      </c>
      <c r="F60" s="1">
        <v>891</v>
      </c>
      <c r="G60" s="9">
        <f t="shared" si="0"/>
        <v>5.979063212991545E-2</v>
      </c>
      <c r="H60" s="11">
        <v>1894.87</v>
      </c>
      <c r="I60" s="4">
        <f t="shared" si="1"/>
        <v>2.1266778900112233</v>
      </c>
      <c r="J60" s="1">
        <v>50</v>
      </c>
      <c r="K60" s="4">
        <f t="shared" si="2"/>
        <v>37.897399999999998</v>
      </c>
      <c r="L60" s="9">
        <f t="shared" si="3"/>
        <v>5.6116722783389451E-2</v>
      </c>
      <c r="M60" s="1">
        <v>16</v>
      </c>
      <c r="N60" s="9">
        <f t="shared" si="4"/>
        <v>0.32</v>
      </c>
      <c r="O60" s="1">
        <v>12</v>
      </c>
      <c r="P60" s="1">
        <f t="shared" si="5"/>
        <v>4</v>
      </c>
    </row>
    <row r="61" spans="2:16">
      <c r="B61" s="5">
        <v>45412</v>
      </c>
      <c r="C61" s="3" t="s">
        <v>19</v>
      </c>
      <c r="D61" s="1" t="s">
        <v>23</v>
      </c>
      <c r="E61" s="1">
        <v>17390</v>
      </c>
      <c r="F61" s="1">
        <v>702</v>
      </c>
      <c r="G61" s="9">
        <f t="shared" si="0"/>
        <v>4.0368027602070158E-2</v>
      </c>
      <c r="H61" s="11">
        <v>1506.3</v>
      </c>
      <c r="I61" s="4">
        <f t="shared" si="1"/>
        <v>2.1457264957264957</v>
      </c>
      <c r="J61" s="1">
        <v>45</v>
      </c>
      <c r="K61" s="4">
        <f t="shared" si="2"/>
        <v>33.473333333333329</v>
      </c>
      <c r="L61" s="9">
        <f t="shared" si="3"/>
        <v>6.4102564102564097E-2</v>
      </c>
      <c r="M61" s="1">
        <v>16</v>
      </c>
      <c r="N61" s="9">
        <f t="shared" si="4"/>
        <v>0.35555555555555557</v>
      </c>
      <c r="O61" s="1">
        <v>11</v>
      </c>
      <c r="P61" s="1">
        <f t="shared" si="5"/>
        <v>5</v>
      </c>
    </row>
    <row r="62" spans="2:16">
      <c r="B62" s="5">
        <v>45383</v>
      </c>
      <c r="C62" s="3" t="s">
        <v>29</v>
      </c>
      <c r="D62" s="1" t="s">
        <v>23</v>
      </c>
      <c r="E62" s="1">
        <v>17161</v>
      </c>
      <c r="F62" s="1">
        <v>716</v>
      </c>
      <c r="G62" s="9">
        <f t="shared" si="0"/>
        <v>4.1722510343220089E-2</v>
      </c>
      <c r="H62" s="11">
        <v>1549.92</v>
      </c>
      <c r="I62" s="4">
        <f t="shared" si="1"/>
        <v>2.1646927374301677</v>
      </c>
      <c r="J62" s="1">
        <v>49</v>
      </c>
      <c r="K62" s="4">
        <f t="shared" si="2"/>
        <v>31.631020408163266</v>
      </c>
      <c r="L62" s="9">
        <f t="shared" si="3"/>
        <v>6.8435754189944131E-2</v>
      </c>
      <c r="M62" s="1">
        <v>17</v>
      </c>
      <c r="N62" s="9">
        <f t="shared" si="4"/>
        <v>0.34693877551020408</v>
      </c>
      <c r="O62" s="1">
        <v>14</v>
      </c>
      <c r="P62" s="1">
        <f t="shared" si="5"/>
        <v>3</v>
      </c>
    </row>
    <row r="63" spans="2:16">
      <c r="B63" s="5">
        <v>45384</v>
      </c>
      <c r="C63" s="3" t="s">
        <v>29</v>
      </c>
      <c r="D63" s="1" t="s">
        <v>23</v>
      </c>
      <c r="E63" s="1">
        <v>17522</v>
      </c>
      <c r="F63" s="1">
        <v>700</v>
      </c>
      <c r="G63" s="9">
        <f t="shared" si="0"/>
        <v>3.9949777422668642E-2</v>
      </c>
      <c r="H63" s="11">
        <v>1755.65</v>
      </c>
      <c r="I63" s="4">
        <f t="shared" si="1"/>
        <v>2.5080714285714287</v>
      </c>
      <c r="J63" s="1">
        <v>47</v>
      </c>
      <c r="K63" s="4">
        <f t="shared" si="2"/>
        <v>37.35425531914894</v>
      </c>
      <c r="L63" s="9">
        <f t="shared" si="3"/>
        <v>6.7142857142857143E-2</v>
      </c>
      <c r="M63" s="1">
        <v>18</v>
      </c>
      <c r="N63" s="9">
        <f t="shared" si="4"/>
        <v>0.38297872340425532</v>
      </c>
      <c r="O63" s="1">
        <v>17</v>
      </c>
      <c r="P63" s="1">
        <f t="shared" si="5"/>
        <v>1</v>
      </c>
    </row>
    <row r="64" spans="2:16">
      <c r="B64" s="5">
        <v>45385</v>
      </c>
      <c r="C64" s="3" t="s">
        <v>29</v>
      </c>
      <c r="D64" s="1" t="s">
        <v>23</v>
      </c>
      <c r="E64" s="1">
        <v>16252</v>
      </c>
      <c r="F64" s="1">
        <v>844</v>
      </c>
      <c r="G64" s="9">
        <f t="shared" si="0"/>
        <v>5.1932069899089342E-2</v>
      </c>
      <c r="H64" s="11">
        <v>1825.37</v>
      </c>
      <c r="I64" s="4">
        <f t="shared" si="1"/>
        <v>2.1627606635071088</v>
      </c>
      <c r="J64" s="1">
        <v>46</v>
      </c>
      <c r="K64" s="4">
        <f t="shared" si="2"/>
        <v>39.681956521739131</v>
      </c>
      <c r="L64" s="9">
        <f t="shared" si="3"/>
        <v>5.4502369668246446E-2</v>
      </c>
      <c r="M64" s="1">
        <v>17</v>
      </c>
      <c r="N64" s="9">
        <f t="shared" si="4"/>
        <v>0.36956521739130432</v>
      </c>
      <c r="O64" s="1">
        <v>14</v>
      </c>
      <c r="P64" s="1">
        <f t="shared" si="5"/>
        <v>3</v>
      </c>
    </row>
    <row r="65" spans="2:16">
      <c r="B65" s="5">
        <v>45386</v>
      </c>
      <c r="C65" s="3" t="s">
        <v>29</v>
      </c>
      <c r="D65" s="1" t="s">
        <v>23</v>
      </c>
      <c r="E65" s="1">
        <v>14594</v>
      </c>
      <c r="F65" s="1">
        <v>771</v>
      </c>
      <c r="G65" s="9">
        <f t="shared" si="0"/>
        <v>5.2829930108263673E-2</v>
      </c>
      <c r="H65" s="11">
        <v>1844.64</v>
      </c>
      <c r="I65" s="4">
        <f t="shared" si="1"/>
        <v>2.3925291828793775</v>
      </c>
      <c r="J65" s="1">
        <v>51</v>
      </c>
      <c r="K65" s="4">
        <f t="shared" si="2"/>
        <v>36.169411764705885</v>
      </c>
      <c r="L65" s="9">
        <f t="shared" si="3"/>
        <v>6.6147859922178989E-2</v>
      </c>
      <c r="M65" s="1">
        <v>21</v>
      </c>
      <c r="N65" s="9">
        <f t="shared" si="4"/>
        <v>0.41176470588235292</v>
      </c>
      <c r="O65" s="1">
        <v>15</v>
      </c>
      <c r="P65" s="1">
        <f t="shared" si="5"/>
        <v>6</v>
      </c>
    </row>
    <row r="66" spans="2:16">
      <c r="B66" s="5">
        <v>45387</v>
      </c>
      <c r="C66" s="3" t="s">
        <v>29</v>
      </c>
      <c r="D66" s="1" t="s">
        <v>23</v>
      </c>
      <c r="E66" s="1">
        <v>17460</v>
      </c>
      <c r="F66" s="1">
        <v>809</v>
      </c>
      <c r="G66" s="9">
        <f t="shared" ref="G66:G129" si="6">F66/E66</f>
        <v>4.6334478808705615E-2</v>
      </c>
      <c r="H66" s="11">
        <v>1764.75</v>
      </c>
      <c r="I66" s="4">
        <f t="shared" ref="I66:I129" si="7">H66/F66</f>
        <v>2.1813967861557479</v>
      </c>
      <c r="J66" s="1">
        <v>45</v>
      </c>
      <c r="K66" s="4">
        <f t="shared" ref="K66:K129" si="8">H66/J66</f>
        <v>39.216666666666669</v>
      </c>
      <c r="L66" s="9">
        <f t="shared" ref="L66:L129" si="9">J66/F66</f>
        <v>5.5624227441285541E-2</v>
      </c>
      <c r="M66" s="1">
        <v>16</v>
      </c>
      <c r="N66" s="9">
        <f t="shared" ref="N66:N129" si="10">M66/J66</f>
        <v>0.35555555555555557</v>
      </c>
      <c r="O66" s="1">
        <v>12</v>
      </c>
      <c r="P66" s="1">
        <f t="shared" ref="P66:P129" si="11">M66-O66</f>
        <v>4</v>
      </c>
    </row>
    <row r="67" spans="2:16">
      <c r="B67" s="5">
        <v>45388</v>
      </c>
      <c r="C67" s="3" t="s">
        <v>29</v>
      </c>
      <c r="D67" s="1" t="s">
        <v>23</v>
      </c>
      <c r="E67" s="1">
        <v>15758</v>
      </c>
      <c r="F67" s="1">
        <v>856</v>
      </c>
      <c r="G67" s="9">
        <f t="shared" si="6"/>
        <v>5.4321614418073358E-2</v>
      </c>
      <c r="H67" s="11">
        <v>1553.51</v>
      </c>
      <c r="I67" s="4">
        <f t="shared" si="7"/>
        <v>1.8148481308411215</v>
      </c>
      <c r="J67" s="1">
        <v>53</v>
      </c>
      <c r="K67" s="4">
        <f t="shared" si="8"/>
        <v>29.311509433962264</v>
      </c>
      <c r="L67" s="9">
        <f t="shared" si="9"/>
        <v>6.191588785046729E-2</v>
      </c>
      <c r="M67" s="1">
        <v>23</v>
      </c>
      <c r="N67" s="9">
        <f t="shared" si="10"/>
        <v>0.43396226415094341</v>
      </c>
      <c r="O67" s="1">
        <v>15</v>
      </c>
      <c r="P67" s="1">
        <f t="shared" si="11"/>
        <v>8</v>
      </c>
    </row>
    <row r="68" spans="2:16">
      <c r="B68" s="5">
        <v>45389</v>
      </c>
      <c r="C68" s="3" t="s">
        <v>29</v>
      </c>
      <c r="D68" s="1" t="s">
        <v>23</v>
      </c>
      <c r="E68" s="1">
        <v>17947</v>
      </c>
      <c r="F68" s="1">
        <v>719</v>
      </c>
      <c r="G68" s="9">
        <f t="shared" si="6"/>
        <v>4.0062405973143145E-2</v>
      </c>
      <c r="H68" s="11">
        <v>1599.99</v>
      </c>
      <c r="I68" s="4">
        <f t="shared" si="7"/>
        <v>2.2252990264255912</v>
      </c>
      <c r="J68" s="1">
        <v>50</v>
      </c>
      <c r="K68" s="4">
        <f t="shared" si="8"/>
        <v>31.9998</v>
      </c>
      <c r="L68" s="9">
        <f t="shared" si="9"/>
        <v>6.9541029207232263E-2</v>
      </c>
      <c r="M68" s="1">
        <v>15</v>
      </c>
      <c r="N68" s="9">
        <f t="shared" si="10"/>
        <v>0.3</v>
      </c>
      <c r="O68" s="1">
        <v>10</v>
      </c>
      <c r="P68" s="1">
        <f t="shared" si="11"/>
        <v>5</v>
      </c>
    </row>
    <row r="69" spans="2:16">
      <c r="B69" s="5">
        <v>45390</v>
      </c>
      <c r="C69" s="3" t="s">
        <v>29</v>
      </c>
      <c r="D69" s="1" t="s">
        <v>23</v>
      </c>
      <c r="E69" s="1">
        <v>16029</v>
      </c>
      <c r="F69" s="1">
        <v>796</v>
      </c>
      <c r="G69" s="9">
        <f t="shared" si="6"/>
        <v>4.9659991265830684E-2</v>
      </c>
      <c r="H69" s="11">
        <v>1988.85</v>
      </c>
      <c r="I69" s="4">
        <f t="shared" si="7"/>
        <v>2.4985552763819094</v>
      </c>
      <c r="J69" s="1">
        <v>53</v>
      </c>
      <c r="K69" s="4">
        <f t="shared" si="8"/>
        <v>37.525471698113208</v>
      </c>
      <c r="L69" s="9">
        <f t="shared" si="9"/>
        <v>6.6582914572864318E-2</v>
      </c>
      <c r="M69" s="1">
        <v>23</v>
      </c>
      <c r="N69" s="9">
        <f t="shared" si="10"/>
        <v>0.43396226415094341</v>
      </c>
      <c r="O69" s="1">
        <v>18</v>
      </c>
      <c r="P69" s="1">
        <f t="shared" si="11"/>
        <v>5</v>
      </c>
    </row>
    <row r="70" spans="2:16">
      <c r="B70" s="5">
        <v>45391</v>
      </c>
      <c r="C70" s="3" t="s">
        <v>29</v>
      </c>
      <c r="D70" s="1" t="s">
        <v>23</v>
      </c>
      <c r="E70" s="1">
        <v>16798</v>
      </c>
      <c r="F70" s="1">
        <v>734</v>
      </c>
      <c r="G70" s="9">
        <f t="shared" si="6"/>
        <v>4.369567805691154E-2</v>
      </c>
      <c r="H70" s="11">
        <v>1868.02</v>
      </c>
      <c r="I70" s="4">
        <f t="shared" si="7"/>
        <v>2.5449863760217983</v>
      </c>
      <c r="J70" s="1">
        <v>53</v>
      </c>
      <c r="K70" s="4">
        <f t="shared" si="8"/>
        <v>35.24566037735849</v>
      </c>
      <c r="L70" s="9">
        <f t="shared" si="9"/>
        <v>7.2207084468664848E-2</v>
      </c>
      <c r="M70" s="1">
        <v>24</v>
      </c>
      <c r="N70" s="9">
        <f t="shared" si="10"/>
        <v>0.45283018867924529</v>
      </c>
      <c r="O70" s="1">
        <v>11</v>
      </c>
      <c r="P70" s="1">
        <f t="shared" si="11"/>
        <v>13</v>
      </c>
    </row>
    <row r="71" spans="2:16">
      <c r="B71" s="5">
        <v>45392</v>
      </c>
      <c r="C71" s="3" t="s">
        <v>29</v>
      </c>
      <c r="D71" s="1" t="s">
        <v>23</v>
      </c>
      <c r="E71" s="1">
        <v>17592</v>
      </c>
      <c r="F71" s="1">
        <v>730</v>
      </c>
      <c r="G71" s="9">
        <f t="shared" si="6"/>
        <v>4.1496134606639382E-2</v>
      </c>
      <c r="H71" s="11">
        <v>1800.34</v>
      </c>
      <c r="I71" s="4">
        <f t="shared" si="7"/>
        <v>2.4662191780821918</v>
      </c>
      <c r="J71" s="1">
        <v>53</v>
      </c>
      <c r="K71" s="4">
        <f t="shared" si="8"/>
        <v>33.96867924528302</v>
      </c>
      <c r="L71" s="9">
        <f t="shared" si="9"/>
        <v>7.260273972602739E-2</v>
      </c>
      <c r="M71" s="1">
        <v>23</v>
      </c>
      <c r="N71" s="9">
        <f t="shared" si="10"/>
        <v>0.43396226415094341</v>
      </c>
      <c r="O71" s="1">
        <v>18</v>
      </c>
      <c r="P71" s="1">
        <f t="shared" si="11"/>
        <v>5</v>
      </c>
    </row>
    <row r="72" spans="2:16">
      <c r="B72" s="5">
        <v>45393</v>
      </c>
      <c r="C72" s="3" t="s">
        <v>29</v>
      </c>
      <c r="D72" s="1" t="s">
        <v>23</v>
      </c>
      <c r="E72" s="1">
        <v>16057</v>
      </c>
      <c r="F72" s="1">
        <v>841</v>
      </c>
      <c r="G72" s="9">
        <f t="shared" si="6"/>
        <v>5.2375910817711903E-2</v>
      </c>
      <c r="H72" s="11">
        <v>1592.31</v>
      </c>
      <c r="I72" s="4">
        <f t="shared" si="7"/>
        <v>1.8933531510107016</v>
      </c>
      <c r="J72" s="1">
        <v>50</v>
      </c>
      <c r="K72" s="4">
        <f t="shared" si="8"/>
        <v>31.8462</v>
      </c>
      <c r="L72" s="9">
        <f t="shared" si="9"/>
        <v>5.9453032104637336E-2</v>
      </c>
      <c r="M72" s="1">
        <v>23</v>
      </c>
      <c r="N72" s="9">
        <f t="shared" si="10"/>
        <v>0.46</v>
      </c>
      <c r="O72" s="1">
        <v>14</v>
      </c>
      <c r="P72" s="1">
        <f t="shared" si="11"/>
        <v>9</v>
      </c>
    </row>
    <row r="73" spans="2:16">
      <c r="B73" s="5">
        <v>45394</v>
      </c>
      <c r="C73" s="3" t="s">
        <v>29</v>
      </c>
      <c r="D73" s="1" t="s">
        <v>23</v>
      </c>
      <c r="E73" s="1">
        <v>14664</v>
      </c>
      <c r="F73" s="1">
        <v>724</v>
      </c>
      <c r="G73" s="9">
        <f t="shared" si="6"/>
        <v>4.9372613202400439E-2</v>
      </c>
      <c r="H73" s="11">
        <v>1541.03</v>
      </c>
      <c r="I73" s="4">
        <f t="shared" si="7"/>
        <v>2.1284944751381216</v>
      </c>
      <c r="J73" s="1">
        <v>52</v>
      </c>
      <c r="K73" s="4">
        <f t="shared" si="8"/>
        <v>29.635192307692307</v>
      </c>
      <c r="L73" s="9">
        <f t="shared" si="9"/>
        <v>7.18232044198895E-2</v>
      </c>
      <c r="M73" s="1">
        <v>23</v>
      </c>
      <c r="N73" s="9">
        <f t="shared" si="10"/>
        <v>0.44230769230769229</v>
      </c>
      <c r="O73" s="1">
        <v>17</v>
      </c>
      <c r="P73" s="1">
        <f t="shared" si="11"/>
        <v>6</v>
      </c>
    </row>
    <row r="74" spans="2:16">
      <c r="B74" s="5">
        <v>45395</v>
      </c>
      <c r="C74" s="3" t="s">
        <v>29</v>
      </c>
      <c r="D74" s="1" t="s">
        <v>23</v>
      </c>
      <c r="E74" s="1">
        <v>16316</v>
      </c>
      <c r="F74" s="1">
        <v>749</v>
      </c>
      <c r="G74" s="9">
        <f t="shared" si="6"/>
        <v>4.5905859279235108E-2</v>
      </c>
      <c r="H74" s="11">
        <v>1713.21</v>
      </c>
      <c r="I74" s="4">
        <f t="shared" si="7"/>
        <v>2.2873297730307076</v>
      </c>
      <c r="J74" s="1">
        <v>47</v>
      </c>
      <c r="K74" s="4">
        <f t="shared" si="8"/>
        <v>36.45127659574468</v>
      </c>
      <c r="L74" s="9">
        <f t="shared" si="9"/>
        <v>6.2750333778371165E-2</v>
      </c>
      <c r="M74" s="1">
        <v>15</v>
      </c>
      <c r="N74" s="9">
        <f t="shared" si="10"/>
        <v>0.31914893617021278</v>
      </c>
      <c r="O74" s="1">
        <v>15</v>
      </c>
      <c r="P74" s="1">
        <f t="shared" si="11"/>
        <v>0</v>
      </c>
    </row>
    <row r="75" spans="2:16">
      <c r="B75" s="5">
        <v>45396</v>
      </c>
      <c r="C75" s="3" t="s">
        <v>29</v>
      </c>
      <c r="D75" s="1" t="s">
        <v>23</v>
      </c>
      <c r="E75" s="1">
        <v>16770</v>
      </c>
      <c r="F75" s="1">
        <v>745</v>
      </c>
      <c r="G75" s="9">
        <f t="shared" si="6"/>
        <v>4.4424567680381631E-2</v>
      </c>
      <c r="H75" s="11">
        <v>1755.89</v>
      </c>
      <c r="I75" s="4">
        <f t="shared" si="7"/>
        <v>2.3568993288590607</v>
      </c>
      <c r="J75" s="1">
        <v>47</v>
      </c>
      <c r="K75" s="4">
        <f t="shared" si="8"/>
        <v>37.359361702127664</v>
      </c>
      <c r="L75" s="9">
        <f t="shared" si="9"/>
        <v>6.3087248322147654E-2</v>
      </c>
      <c r="M75" s="1">
        <v>16</v>
      </c>
      <c r="N75" s="9">
        <f t="shared" si="10"/>
        <v>0.34042553191489361</v>
      </c>
      <c r="O75" s="1">
        <v>13</v>
      </c>
      <c r="P75" s="1">
        <f t="shared" si="11"/>
        <v>3</v>
      </c>
    </row>
    <row r="76" spans="2:16">
      <c r="B76" s="5">
        <v>45397</v>
      </c>
      <c r="C76" s="3" t="s">
        <v>29</v>
      </c>
      <c r="D76" s="1" t="s">
        <v>23</v>
      </c>
      <c r="E76" s="1">
        <v>15381</v>
      </c>
      <c r="F76" s="1">
        <v>866</v>
      </c>
      <c r="G76" s="9">
        <f t="shared" si="6"/>
        <v>5.630323125934595E-2</v>
      </c>
      <c r="H76" s="11">
        <v>1573.27</v>
      </c>
      <c r="I76" s="4">
        <f t="shared" si="7"/>
        <v>1.8167090069284064</v>
      </c>
      <c r="J76" s="1">
        <v>48</v>
      </c>
      <c r="K76" s="4">
        <f t="shared" si="8"/>
        <v>32.776458333333331</v>
      </c>
      <c r="L76" s="9">
        <f t="shared" si="9"/>
        <v>5.5427251732101619E-2</v>
      </c>
      <c r="M76" s="1">
        <v>16</v>
      </c>
      <c r="N76" s="9">
        <f t="shared" si="10"/>
        <v>0.33333333333333331</v>
      </c>
      <c r="O76" s="1">
        <v>13</v>
      </c>
      <c r="P76" s="1">
        <f t="shared" si="11"/>
        <v>3</v>
      </c>
    </row>
    <row r="77" spans="2:16">
      <c r="B77" s="5">
        <v>45398</v>
      </c>
      <c r="C77" s="3" t="s">
        <v>29</v>
      </c>
      <c r="D77" s="1" t="s">
        <v>23</v>
      </c>
      <c r="E77" s="1">
        <v>15913</v>
      </c>
      <c r="F77" s="1">
        <v>825</v>
      </c>
      <c r="G77" s="9">
        <f t="shared" si="6"/>
        <v>5.1844403946458867E-2</v>
      </c>
      <c r="H77" s="11">
        <v>1755.08</v>
      </c>
      <c r="I77" s="4">
        <f t="shared" si="7"/>
        <v>2.1273696969696969</v>
      </c>
      <c r="J77" s="1">
        <v>51</v>
      </c>
      <c r="K77" s="4">
        <f t="shared" si="8"/>
        <v>34.413333333333334</v>
      </c>
      <c r="L77" s="9">
        <f t="shared" si="9"/>
        <v>6.1818181818181821E-2</v>
      </c>
      <c r="M77" s="1">
        <v>24</v>
      </c>
      <c r="N77" s="9">
        <f t="shared" si="10"/>
        <v>0.47058823529411764</v>
      </c>
      <c r="O77" s="1">
        <v>11</v>
      </c>
      <c r="P77" s="1">
        <f t="shared" si="11"/>
        <v>13</v>
      </c>
    </row>
    <row r="78" spans="2:16">
      <c r="B78" s="5">
        <v>45399</v>
      </c>
      <c r="C78" s="3" t="s">
        <v>29</v>
      </c>
      <c r="D78" s="1" t="s">
        <v>23</v>
      </c>
      <c r="E78" s="1">
        <v>14225</v>
      </c>
      <c r="F78" s="1">
        <v>722</v>
      </c>
      <c r="G78" s="9">
        <f t="shared" si="6"/>
        <v>5.0755711775043934E-2</v>
      </c>
      <c r="H78" s="11">
        <v>1985.23</v>
      </c>
      <c r="I78" s="4">
        <f t="shared" si="7"/>
        <v>2.7496260387811633</v>
      </c>
      <c r="J78" s="1">
        <v>54</v>
      </c>
      <c r="K78" s="4">
        <f t="shared" si="8"/>
        <v>36.763518518518516</v>
      </c>
      <c r="L78" s="9">
        <f t="shared" si="9"/>
        <v>7.4792243767313013E-2</v>
      </c>
      <c r="M78" s="1">
        <v>15</v>
      </c>
      <c r="N78" s="9">
        <f t="shared" si="10"/>
        <v>0.27777777777777779</v>
      </c>
      <c r="O78" s="1">
        <v>12</v>
      </c>
      <c r="P78" s="1">
        <f t="shared" si="11"/>
        <v>3</v>
      </c>
    </row>
    <row r="79" spans="2:16">
      <c r="B79" s="5">
        <v>45400</v>
      </c>
      <c r="C79" s="3" t="s">
        <v>29</v>
      </c>
      <c r="D79" s="1" t="s">
        <v>23</v>
      </c>
      <c r="E79" s="1">
        <v>16123</v>
      </c>
      <c r="F79" s="1">
        <v>899</v>
      </c>
      <c r="G79" s="9">
        <f t="shared" si="6"/>
        <v>5.5758853811325435E-2</v>
      </c>
      <c r="H79" s="11">
        <v>1521.99</v>
      </c>
      <c r="I79" s="4">
        <f t="shared" si="7"/>
        <v>1.6929810901001112</v>
      </c>
      <c r="J79" s="1">
        <v>47</v>
      </c>
      <c r="K79" s="4">
        <f t="shared" si="8"/>
        <v>32.382765957446807</v>
      </c>
      <c r="L79" s="9">
        <f t="shared" si="9"/>
        <v>5.2280311457174641E-2</v>
      </c>
      <c r="M79" s="1">
        <v>15</v>
      </c>
      <c r="N79" s="9">
        <f t="shared" si="10"/>
        <v>0.31914893617021278</v>
      </c>
      <c r="O79" s="1">
        <v>13</v>
      </c>
      <c r="P79" s="1">
        <f t="shared" si="11"/>
        <v>2</v>
      </c>
    </row>
    <row r="80" spans="2:16">
      <c r="B80" s="5">
        <v>45401</v>
      </c>
      <c r="C80" s="3" t="s">
        <v>29</v>
      </c>
      <c r="D80" s="1" t="s">
        <v>23</v>
      </c>
      <c r="E80" s="1">
        <v>15921</v>
      </c>
      <c r="F80" s="1">
        <v>778</v>
      </c>
      <c r="G80" s="9">
        <f t="shared" si="6"/>
        <v>4.8866277243891712E-2</v>
      </c>
      <c r="H80" s="11">
        <v>1930.85</v>
      </c>
      <c r="I80" s="4">
        <f t="shared" si="7"/>
        <v>2.4818123393316194</v>
      </c>
      <c r="J80" s="1">
        <v>46</v>
      </c>
      <c r="K80" s="4">
        <f t="shared" si="8"/>
        <v>41.975000000000001</v>
      </c>
      <c r="L80" s="9">
        <f t="shared" si="9"/>
        <v>5.9125964010282778E-2</v>
      </c>
      <c r="M80" s="1">
        <v>19</v>
      </c>
      <c r="N80" s="9">
        <f t="shared" si="10"/>
        <v>0.41304347826086957</v>
      </c>
      <c r="O80" s="1">
        <v>16</v>
      </c>
      <c r="P80" s="1">
        <f t="shared" si="11"/>
        <v>3</v>
      </c>
    </row>
    <row r="81" spans="2:16">
      <c r="B81" s="5">
        <v>45402</v>
      </c>
      <c r="C81" s="3" t="s">
        <v>29</v>
      </c>
      <c r="D81" s="1" t="s">
        <v>23</v>
      </c>
      <c r="E81" s="1">
        <v>16636</v>
      </c>
      <c r="F81" s="1">
        <v>894</v>
      </c>
      <c r="G81" s="9">
        <f t="shared" si="6"/>
        <v>5.3738879538350562E-2</v>
      </c>
      <c r="H81" s="11">
        <v>1809.27</v>
      </c>
      <c r="I81" s="4">
        <f t="shared" si="7"/>
        <v>2.0237919463087248</v>
      </c>
      <c r="J81" s="1">
        <v>49</v>
      </c>
      <c r="K81" s="4">
        <f t="shared" si="8"/>
        <v>36.923877551020411</v>
      </c>
      <c r="L81" s="9">
        <f t="shared" si="9"/>
        <v>5.4809843400447429E-2</v>
      </c>
      <c r="M81" s="1">
        <v>24</v>
      </c>
      <c r="N81" s="9">
        <f t="shared" si="10"/>
        <v>0.48979591836734693</v>
      </c>
      <c r="O81" s="1">
        <v>11</v>
      </c>
      <c r="P81" s="1">
        <f t="shared" si="11"/>
        <v>13</v>
      </c>
    </row>
    <row r="82" spans="2:16">
      <c r="B82" s="5">
        <v>45403</v>
      </c>
      <c r="C82" s="3" t="s">
        <v>29</v>
      </c>
      <c r="D82" s="1" t="s">
        <v>23</v>
      </c>
      <c r="E82" s="1">
        <v>15990</v>
      </c>
      <c r="F82" s="1">
        <v>886</v>
      </c>
      <c r="G82" s="9">
        <f t="shared" si="6"/>
        <v>5.5409631019387118E-2</v>
      </c>
      <c r="H82" s="11">
        <v>1739.33</v>
      </c>
      <c r="I82" s="4">
        <f t="shared" si="7"/>
        <v>1.9631264108352144</v>
      </c>
      <c r="J82" s="1">
        <v>54</v>
      </c>
      <c r="K82" s="4">
        <f t="shared" si="8"/>
        <v>32.209814814814813</v>
      </c>
      <c r="L82" s="9">
        <f t="shared" si="9"/>
        <v>6.0948081264108354E-2</v>
      </c>
      <c r="M82" s="1">
        <v>22</v>
      </c>
      <c r="N82" s="9">
        <f t="shared" si="10"/>
        <v>0.40740740740740738</v>
      </c>
      <c r="O82" s="1">
        <v>18</v>
      </c>
      <c r="P82" s="1">
        <f t="shared" si="11"/>
        <v>4</v>
      </c>
    </row>
    <row r="83" spans="2:16">
      <c r="B83" s="5">
        <v>45404</v>
      </c>
      <c r="C83" s="3" t="s">
        <v>29</v>
      </c>
      <c r="D83" s="1" t="s">
        <v>23</v>
      </c>
      <c r="E83" s="1">
        <v>17781</v>
      </c>
      <c r="F83" s="1">
        <v>717</v>
      </c>
      <c r="G83" s="9">
        <f t="shared" si="6"/>
        <v>4.0323941285641977E-2</v>
      </c>
      <c r="H83" s="11">
        <v>1912.48</v>
      </c>
      <c r="I83" s="4">
        <f t="shared" si="7"/>
        <v>2.6673361227336123</v>
      </c>
      <c r="J83" s="1">
        <v>48</v>
      </c>
      <c r="K83" s="4">
        <f t="shared" si="8"/>
        <v>39.843333333333334</v>
      </c>
      <c r="L83" s="9">
        <f t="shared" si="9"/>
        <v>6.6945606694560664E-2</v>
      </c>
      <c r="M83" s="1">
        <v>21</v>
      </c>
      <c r="N83" s="9">
        <f t="shared" si="10"/>
        <v>0.4375</v>
      </c>
      <c r="O83" s="1">
        <v>16</v>
      </c>
      <c r="P83" s="1">
        <f t="shared" si="11"/>
        <v>5</v>
      </c>
    </row>
    <row r="84" spans="2:16">
      <c r="B84" s="5">
        <v>45405</v>
      </c>
      <c r="C84" s="3" t="s">
        <v>29</v>
      </c>
      <c r="D84" s="1" t="s">
        <v>23</v>
      </c>
      <c r="E84" s="1">
        <v>15218</v>
      </c>
      <c r="F84" s="1">
        <v>767</v>
      </c>
      <c r="G84" s="9">
        <f t="shared" si="6"/>
        <v>5.0400841109212773E-2</v>
      </c>
      <c r="H84" s="11">
        <v>1578.95</v>
      </c>
      <c r="I84" s="4">
        <f t="shared" si="7"/>
        <v>2.0586049543676661</v>
      </c>
      <c r="J84" s="1">
        <v>53</v>
      </c>
      <c r="K84" s="4">
        <f t="shared" si="8"/>
        <v>29.791509433962265</v>
      </c>
      <c r="L84" s="9">
        <f t="shared" si="9"/>
        <v>6.9100391134289438E-2</v>
      </c>
      <c r="M84" s="1">
        <v>19</v>
      </c>
      <c r="N84" s="9">
        <f t="shared" si="10"/>
        <v>0.35849056603773582</v>
      </c>
      <c r="O84" s="1">
        <v>19</v>
      </c>
      <c r="P84" s="1">
        <f t="shared" si="11"/>
        <v>0</v>
      </c>
    </row>
    <row r="85" spans="2:16">
      <c r="B85" s="5">
        <v>45406</v>
      </c>
      <c r="C85" s="3" t="s">
        <v>29</v>
      </c>
      <c r="D85" s="1" t="s">
        <v>23</v>
      </c>
      <c r="E85" s="1">
        <v>16062</v>
      </c>
      <c r="F85" s="1">
        <v>890</v>
      </c>
      <c r="G85" s="9">
        <f t="shared" si="6"/>
        <v>5.5410285145062882E-2</v>
      </c>
      <c r="H85" s="11">
        <v>1772.47</v>
      </c>
      <c r="I85" s="4">
        <f t="shared" si="7"/>
        <v>1.9915393258426966</v>
      </c>
      <c r="J85" s="1">
        <v>48</v>
      </c>
      <c r="K85" s="4">
        <f t="shared" si="8"/>
        <v>36.926458333333336</v>
      </c>
      <c r="L85" s="9">
        <f t="shared" si="9"/>
        <v>5.3932584269662923E-2</v>
      </c>
      <c r="M85" s="1">
        <v>19</v>
      </c>
      <c r="N85" s="9">
        <f t="shared" si="10"/>
        <v>0.39583333333333331</v>
      </c>
      <c r="O85" s="1">
        <v>18</v>
      </c>
      <c r="P85" s="1">
        <f t="shared" si="11"/>
        <v>1</v>
      </c>
    </row>
    <row r="86" spans="2:16">
      <c r="B86" s="5">
        <v>45407</v>
      </c>
      <c r="C86" s="3" t="s">
        <v>29</v>
      </c>
      <c r="D86" s="1" t="s">
        <v>23</v>
      </c>
      <c r="E86" s="1">
        <v>15116</v>
      </c>
      <c r="F86" s="1">
        <v>766</v>
      </c>
      <c r="G86" s="9">
        <f t="shared" si="6"/>
        <v>5.0674781688277319E-2</v>
      </c>
      <c r="H86" s="11">
        <v>1500.18</v>
      </c>
      <c r="I86" s="4">
        <f t="shared" si="7"/>
        <v>1.9584595300261098</v>
      </c>
      <c r="J86" s="1">
        <v>48</v>
      </c>
      <c r="K86" s="4">
        <f t="shared" si="8"/>
        <v>31.25375</v>
      </c>
      <c r="L86" s="9">
        <f t="shared" si="9"/>
        <v>6.2663185378590072E-2</v>
      </c>
      <c r="M86" s="1">
        <v>15</v>
      </c>
      <c r="N86" s="9">
        <f t="shared" si="10"/>
        <v>0.3125</v>
      </c>
      <c r="O86" s="1">
        <v>11</v>
      </c>
      <c r="P86" s="1">
        <f t="shared" si="11"/>
        <v>4</v>
      </c>
    </row>
    <row r="87" spans="2:16">
      <c r="B87" s="5">
        <v>45408</v>
      </c>
      <c r="C87" s="3" t="s">
        <v>29</v>
      </c>
      <c r="D87" s="1" t="s">
        <v>23</v>
      </c>
      <c r="E87" s="1">
        <v>14395</v>
      </c>
      <c r="F87" s="1">
        <v>797</v>
      </c>
      <c r="G87" s="9">
        <f t="shared" si="6"/>
        <v>5.5366446682875999E-2</v>
      </c>
      <c r="H87" s="11">
        <v>1548.28</v>
      </c>
      <c r="I87" s="4">
        <f t="shared" si="7"/>
        <v>1.9426348808030112</v>
      </c>
      <c r="J87" s="1">
        <v>50</v>
      </c>
      <c r="K87" s="4">
        <f t="shared" si="8"/>
        <v>30.965599999999998</v>
      </c>
      <c r="L87" s="9">
        <f t="shared" si="9"/>
        <v>6.2735257214554585E-2</v>
      </c>
      <c r="M87" s="1">
        <v>21</v>
      </c>
      <c r="N87" s="9">
        <f t="shared" si="10"/>
        <v>0.42</v>
      </c>
      <c r="O87" s="1">
        <v>13</v>
      </c>
      <c r="P87" s="1">
        <f t="shared" si="11"/>
        <v>8</v>
      </c>
    </row>
    <row r="88" spans="2:16">
      <c r="B88" s="5">
        <v>45409</v>
      </c>
      <c r="C88" s="3" t="s">
        <v>29</v>
      </c>
      <c r="D88" s="1" t="s">
        <v>23</v>
      </c>
      <c r="E88" s="1">
        <v>16961</v>
      </c>
      <c r="F88" s="1">
        <v>731</v>
      </c>
      <c r="G88" s="9">
        <f t="shared" si="6"/>
        <v>4.3098873887152882E-2</v>
      </c>
      <c r="H88" s="11">
        <v>1972.86</v>
      </c>
      <c r="I88" s="4">
        <f t="shared" si="7"/>
        <v>2.6988508891928862</v>
      </c>
      <c r="J88" s="1">
        <v>45</v>
      </c>
      <c r="K88" s="4">
        <f t="shared" si="8"/>
        <v>43.841333333333331</v>
      </c>
      <c r="L88" s="9">
        <f t="shared" si="9"/>
        <v>6.1559507523939808E-2</v>
      </c>
      <c r="M88" s="1">
        <v>24</v>
      </c>
      <c r="N88" s="9">
        <f t="shared" si="10"/>
        <v>0.53333333333333333</v>
      </c>
      <c r="O88" s="1">
        <v>19</v>
      </c>
      <c r="P88" s="1">
        <f t="shared" si="11"/>
        <v>5</v>
      </c>
    </row>
    <row r="89" spans="2:16">
      <c r="B89" s="5">
        <v>45410</v>
      </c>
      <c r="C89" s="3" t="s">
        <v>29</v>
      </c>
      <c r="D89" s="1" t="s">
        <v>23</v>
      </c>
      <c r="E89" s="1">
        <v>15609</v>
      </c>
      <c r="F89" s="1">
        <v>888</v>
      </c>
      <c r="G89" s="9">
        <f t="shared" si="6"/>
        <v>5.6890255621756682E-2</v>
      </c>
      <c r="H89" s="11">
        <v>1554.41</v>
      </c>
      <c r="I89" s="4">
        <f t="shared" si="7"/>
        <v>1.7504617117117118</v>
      </c>
      <c r="J89" s="1">
        <v>52</v>
      </c>
      <c r="K89" s="4">
        <f t="shared" si="8"/>
        <v>29.892500000000002</v>
      </c>
      <c r="L89" s="9">
        <f t="shared" si="9"/>
        <v>5.8558558558558557E-2</v>
      </c>
      <c r="M89" s="1">
        <v>24</v>
      </c>
      <c r="N89" s="9">
        <f t="shared" si="10"/>
        <v>0.46153846153846156</v>
      </c>
      <c r="O89" s="1">
        <v>14</v>
      </c>
      <c r="P89" s="1">
        <f t="shared" si="11"/>
        <v>10</v>
      </c>
    </row>
    <row r="90" spans="2:16">
      <c r="B90" s="5">
        <v>45411</v>
      </c>
      <c r="C90" s="3" t="s">
        <v>29</v>
      </c>
      <c r="D90" s="1" t="s">
        <v>23</v>
      </c>
      <c r="E90" s="1">
        <v>16400</v>
      </c>
      <c r="F90" s="1">
        <v>854</v>
      </c>
      <c r="G90" s="9">
        <f t="shared" si="6"/>
        <v>5.2073170731707315E-2</v>
      </c>
      <c r="H90" s="11">
        <v>1965.6</v>
      </c>
      <c r="I90" s="4">
        <f t="shared" si="7"/>
        <v>2.3016393442622949</v>
      </c>
      <c r="J90" s="1">
        <v>46</v>
      </c>
      <c r="K90" s="4">
        <f t="shared" si="8"/>
        <v>42.730434782608697</v>
      </c>
      <c r="L90" s="9">
        <f t="shared" si="9"/>
        <v>5.3864168618266976E-2</v>
      </c>
      <c r="M90" s="1">
        <v>18</v>
      </c>
      <c r="N90" s="9">
        <f t="shared" si="10"/>
        <v>0.39130434782608697</v>
      </c>
      <c r="O90" s="1">
        <v>17</v>
      </c>
      <c r="P90" s="1">
        <f t="shared" si="11"/>
        <v>1</v>
      </c>
    </row>
    <row r="91" spans="2:16">
      <c r="B91" s="5">
        <v>45412</v>
      </c>
      <c r="C91" s="3" t="s">
        <v>29</v>
      </c>
      <c r="D91" s="1" t="s">
        <v>23</v>
      </c>
      <c r="E91" s="1">
        <v>17151</v>
      </c>
      <c r="F91" s="1">
        <v>828</v>
      </c>
      <c r="G91" s="9">
        <f t="shared" si="6"/>
        <v>4.8277068392513556E-2</v>
      </c>
      <c r="H91" s="11">
        <v>1609.39</v>
      </c>
      <c r="I91" s="4">
        <f t="shared" si="7"/>
        <v>1.9437077294685992</v>
      </c>
      <c r="J91" s="1">
        <v>54</v>
      </c>
      <c r="K91" s="4">
        <f t="shared" si="8"/>
        <v>29.803518518518519</v>
      </c>
      <c r="L91" s="9">
        <f t="shared" si="9"/>
        <v>6.5217391304347824E-2</v>
      </c>
      <c r="M91" s="1">
        <v>15</v>
      </c>
      <c r="N91" s="9">
        <f t="shared" si="10"/>
        <v>0.27777777777777779</v>
      </c>
      <c r="O91" s="1">
        <v>12</v>
      </c>
      <c r="P91" s="1">
        <f t="shared" si="11"/>
        <v>3</v>
      </c>
    </row>
    <row r="92" spans="2:16">
      <c r="B92" s="5">
        <v>45383</v>
      </c>
      <c r="C92" s="3" t="s">
        <v>18</v>
      </c>
      <c r="D92" s="1" t="s">
        <v>24</v>
      </c>
      <c r="E92" s="1">
        <v>14658</v>
      </c>
      <c r="F92" s="1">
        <v>727</v>
      </c>
      <c r="G92" s="9">
        <f t="shared" si="6"/>
        <v>4.9597489425569657E-2</v>
      </c>
      <c r="H92" s="11">
        <v>1540.77</v>
      </c>
      <c r="I92" s="4">
        <f t="shared" si="7"/>
        <v>2.1193535075653371</v>
      </c>
      <c r="J92" s="1">
        <v>48</v>
      </c>
      <c r="K92" s="4">
        <f t="shared" si="8"/>
        <v>32.099375000000002</v>
      </c>
      <c r="L92" s="9">
        <f t="shared" si="9"/>
        <v>6.6024759284731768E-2</v>
      </c>
      <c r="M92" s="1">
        <v>17</v>
      </c>
      <c r="N92" s="9">
        <f t="shared" si="10"/>
        <v>0.35416666666666669</v>
      </c>
      <c r="O92" s="1">
        <v>16</v>
      </c>
      <c r="P92" s="1">
        <f t="shared" si="11"/>
        <v>1</v>
      </c>
    </row>
    <row r="93" spans="2:16">
      <c r="B93" s="5">
        <v>45384</v>
      </c>
      <c r="C93" s="3" t="s">
        <v>18</v>
      </c>
      <c r="D93" s="1" t="s">
        <v>24</v>
      </c>
      <c r="E93" s="1">
        <v>17626</v>
      </c>
      <c r="F93" s="1">
        <v>765</v>
      </c>
      <c r="G93" s="9">
        <f t="shared" si="6"/>
        <v>4.3401792806081925E-2</v>
      </c>
      <c r="H93" s="11">
        <v>1765.51</v>
      </c>
      <c r="I93" s="4">
        <f t="shared" si="7"/>
        <v>2.307856209150327</v>
      </c>
      <c r="J93" s="1">
        <v>50</v>
      </c>
      <c r="K93" s="4">
        <f t="shared" si="8"/>
        <v>35.310200000000002</v>
      </c>
      <c r="L93" s="9">
        <f t="shared" si="9"/>
        <v>6.535947712418301E-2</v>
      </c>
      <c r="M93" s="1">
        <v>15</v>
      </c>
      <c r="N93" s="9">
        <f t="shared" si="10"/>
        <v>0.3</v>
      </c>
      <c r="O93" s="1">
        <v>14</v>
      </c>
      <c r="P93" s="1">
        <f t="shared" si="11"/>
        <v>1</v>
      </c>
    </row>
    <row r="94" spans="2:16">
      <c r="B94" s="5">
        <v>45385</v>
      </c>
      <c r="C94" s="3" t="s">
        <v>18</v>
      </c>
      <c r="D94" s="1" t="s">
        <v>24</v>
      </c>
      <c r="E94" s="1">
        <v>17695</v>
      </c>
      <c r="F94" s="1">
        <v>886</v>
      </c>
      <c r="G94" s="9">
        <f t="shared" si="6"/>
        <v>5.0070641424131111E-2</v>
      </c>
      <c r="H94" s="11">
        <v>1725.55</v>
      </c>
      <c r="I94" s="4">
        <f t="shared" si="7"/>
        <v>1.9475733634311512</v>
      </c>
      <c r="J94" s="1">
        <v>47</v>
      </c>
      <c r="K94" s="4">
        <f t="shared" si="8"/>
        <v>36.71382978723404</v>
      </c>
      <c r="L94" s="9">
        <f t="shared" si="9"/>
        <v>5.3047404063205419E-2</v>
      </c>
      <c r="M94" s="1">
        <v>21</v>
      </c>
      <c r="N94" s="9">
        <f t="shared" si="10"/>
        <v>0.44680851063829785</v>
      </c>
      <c r="O94" s="1">
        <v>17</v>
      </c>
      <c r="P94" s="1">
        <f t="shared" si="11"/>
        <v>4</v>
      </c>
    </row>
    <row r="95" spans="2:16">
      <c r="B95" s="5">
        <v>45386</v>
      </c>
      <c r="C95" s="3" t="s">
        <v>18</v>
      </c>
      <c r="D95" s="1" t="s">
        <v>24</v>
      </c>
      <c r="E95" s="1">
        <v>15689</v>
      </c>
      <c r="F95" s="1">
        <v>772</v>
      </c>
      <c r="G95" s="9">
        <f t="shared" si="6"/>
        <v>4.9206450379246605E-2</v>
      </c>
      <c r="H95" s="11">
        <v>1883.58</v>
      </c>
      <c r="I95" s="4">
        <f t="shared" si="7"/>
        <v>2.4398704663212434</v>
      </c>
      <c r="J95" s="1">
        <v>52</v>
      </c>
      <c r="K95" s="4">
        <f t="shared" si="8"/>
        <v>36.222692307692306</v>
      </c>
      <c r="L95" s="9">
        <f t="shared" si="9"/>
        <v>6.7357512953367879E-2</v>
      </c>
      <c r="M95" s="1">
        <v>15</v>
      </c>
      <c r="N95" s="9">
        <f t="shared" si="10"/>
        <v>0.28846153846153844</v>
      </c>
      <c r="O95" s="1">
        <v>13</v>
      </c>
      <c r="P95" s="1">
        <f t="shared" si="11"/>
        <v>2</v>
      </c>
    </row>
    <row r="96" spans="2:16">
      <c r="B96" s="5">
        <v>45387</v>
      </c>
      <c r="C96" s="3" t="s">
        <v>18</v>
      </c>
      <c r="D96" s="1" t="s">
        <v>24</v>
      </c>
      <c r="E96" s="1">
        <v>16037</v>
      </c>
      <c r="F96" s="1">
        <v>871</v>
      </c>
      <c r="G96" s="9">
        <f t="shared" si="6"/>
        <v>5.4311903722641393E-2</v>
      </c>
      <c r="H96" s="11">
        <v>1915.09</v>
      </c>
      <c r="I96" s="4">
        <f t="shared" si="7"/>
        <v>2.1987256027554536</v>
      </c>
      <c r="J96" s="1">
        <v>45</v>
      </c>
      <c r="K96" s="4">
        <f t="shared" si="8"/>
        <v>42.557555555555552</v>
      </c>
      <c r="L96" s="9">
        <f t="shared" si="9"/>
        <v>5.1664753157290473E-2</v>
      </c>
      <c r="M96" s="1">
        <v>15</v>
      </c>
      <c r="N96" s="9">
        <f t="shared" si="10"/>
        <v>0.33333333333333331</v>
      </c>
      <c r="O96" s="1">
        <v>14</v>
      </c>
      <c r="P96" s="1">
        <f t="shared" si="11"/>
        <v>1</v>
      </c>
    </row>
    <row r="97" spans="2:16">
      <c r="B97" s="5">
        <v>45388</v>
      </c>
      <c r="C97" s="3" t="s">
        <v>18</v>
      </c>
      <c r="D97" s="1" t="s">
        <v>24</v>
      </c>
      <c r="E97" s="1">
        <v>16954</v>
      </c>
      <c r="F97" s="1">
        <v>789</v>
      </c>
      <c r="G97" s="9">
        <f t="shared" si="6"/>
        <v>4.6537690220596908E-2</v>
      </c>
      <c r="H97" s="11">
        <v>1687.01</v>
      </c>
      <c r="I97" s="4">
        <f t="shared" si="7"/>
        <v>2.1381622306717363</v>
      </c>
      <c r="J97" s="1">
        <v>49</v>
      </c>
      <c r="K97" s="4">
        <f t="shared" si="8"/>
        <v>34.428775510204083</v>
      </c>
      <c r="L97" s="9">
        <f t="shared" si="9"/>
        <v>6.2103929024081114E-2</v>
      </c>
      <c r="M97" s="1">
        <v>22</v>
      </c>
      <c r="N97" s="9">
        <f t="shared" si="10"/>
        <v>0.44897959183673469</v>
      </c>
      <c r="O97" s="1">
        <v>10</v>
      </c>
      <c r="P97" s="1">
        <f t="shared" si="11"/>
        <v>12</v>
      </c>
    </row>
    <row r="98" spans="2:16">
      <c r="B98" s="5">
        <v>45389</v>
      </c>
      <c r="C98" s="3" t="s">
        <v>18</v>
      </c>
      <c r="D98" s="1" t="s">
        <v>24</v>
      </c>
      <c r="E98" s="1">
        <v>15197</v>
      </c>
      <c r="F98" s="1">
        <v>762</v>
      </c>
      <c r="G98" s="9">
        <f t="shared" si="6"/>
        <v>5.0141475291175887E-2</v>
      </c>
      <c r="H98" s="11">
        <v>1699.92</v>
      </c>
      <c r="I98" s="4">
        <f t="shared" si="7"/>
        <v>2.2308661417322835</v>
      </c>
      <c r="J98" s="1">
        <v>52</v>
      </c>
      <c r="K98" s="4">
        <f t="shared" si="8"/>
        <v>32.690769230769234</v>
      </c>
      <c r="L98" s="9">
        <f t="shared" si="9"/>
        <v>6.8241469816272965E-2</v>
      </c>
      <c r="M98" s="1">
        <v>21</v>
      </c>
      <c r="N98" s="9">
        <f t="shared" si="10"/>
        <v>0.40384615384615385</v>
      </c>
      <c r="O98" s="1">
        <v>10</v>
      </c>
      <c r="P98" s="1">
        <f t="shared" si="11"/>
        <v>11</v>
      </c>
    </row>
    <row r="99" spans="2:16">
      <c r="B99" s="5">
        <v>45390</v>
      </c>
      <c r="C99" s="3" t="s">
        <v>18</v>
      </c>
      <c r="D99" s="1" t="s">
        <v>24</v>
      </c>
      <c r="E99" s="1">
        <v>14655</v>
      </c>
      <c r="F99" s="1">
        <v>704</v>
      </c>
      <c r="G99" s="9">
        <f t="shared" si="6"/>
        <v>4.8038212214261342E-2</v>
      </c>
      <c r="H99" s="11">
        <v>1891.33</v>
      </c>
      <c r="I99" s="4">
        <f t="shared" si="7"/>
        <v>2.6865482954545454</v>
      </c>
      <c r="J99" s="1">
        <v>49</v>
      </c>
      <c r="K99" s="4">
        <f t="shared" si="8"/>
        <v>38.598571428571425</v>
      </c>
      <c r="L99" s="9">
        <f t="shared" si="9"/>
        <v>6.9602272727272721E-2</v>
      </c>
      <c r="M99" s="1">
        <v>15</v>
      </c>
      <c r="N99" s="9">
        <f t="shared" si="10"/>
        <v>0.30612244897959184</v>
      </c>
      <c r="O99" s="1">
        <v>10</v>
      </c>
      <c r="P99" s="1">
        <f t="shared" si="11"/>
        <v>5</v>
      </c>
    </row>
    <row r="100" spans="2:16">
      <c r="B100" s="5">
        <v>45391</v>
      </c>
      <c r="C100" s="3" t="s">
        <v>18</v>
      </c>
      <c r="D100" s="1" t="s">
        <v>24</v>
      </c>
      <c r="E100" s="1">
        <v>16919</v>
      </c>
      <c r="F100" s="1">
        <v>758</v>
      </c>
      <c r="G100" s="9">
        <f t="shared" si="6"/>
        <v>4.480170222826408E-2</v>
      </c>
      <c r="H100" s="11">
        <v>1510.57</v>
      </c>
      <c r="I100" s="4">
        <f t="shared" si="7"/>
        <v>1.9928364116094985</v>
      </c>
      <c r="J100" s="1">
        <v>52</v>
      </c>
      <c r="K100" s="4">
        <f t="shared" si="8"/>
        <v>29.049423076923077</v>
      </c>
      <c r="L100" s="9">
        <f t="shared" si="9"/>
        <v>6.860158311345646E-2</v>
      </c>
      <c r="M100" s="1">
        <v>18</v>
      </c>
      <c r="N100" s="9">
        <f t="shared" si="10"/>
        <v>0.34615384615384615</v>
      </c>
      <c r="O100" s="1">
        <v>10</v>
      </c>
      <c r="P100" s="1">
        <f t="shared" si="11"/>
        <v>8</v>
      </c>
    </row>
    <row r="101" spans="2:16">
      <c r="B101" s="5">
        <v>45392</v>
      </c>
      <c r="C101" s="3" t="s">
        <v>18</v>
      </c>
      <c r="D101" s="1" t="s">
        <v>24</v>
      </c>
      <c r="E101" s="1">
        <v>17773</v>
      </c>
      <c r="F101" s="1">
        <v>802</v>
      </c>
      <c r="G101" s="9">
        <f t="shared" si="6"/>
        <v>4.5124627243571712E-2</v>
      </c>
      <c r="H101" s="11">
        <v>1886.89</v>
      </c>
      <c r="I101" s="4">
        <f t="shared" si="7"/>
        <v>2.3527306733167084</v>
      </c>
      <c r="J101" s="1">
        <v>50</v>
      </c>
      <c r="K101" s="4">
        <f t="shared" si="8"/>
        <v>37.7378</v>
      </c>
      <c r="L101" s="9">
        <f t="shared" si="9"/>
        <v>6.2344139650872821E-2</v>
      </c>
      <c r="M101" s="1">
        <v>23</v>
      </c>
      <c r="N101" s="9">
        <f t="shared" si="10"/>
        <v>0.46</v>
      </c>
      <c r="O101" s="1">
        <v>10</v>
      </c>
      <c r="P101" s="1">
        <f t="shared" si="11"/>
        <v>13</v>
      </c>
    </row>
    <row r="102" spans="2:16">
      <c r="B102" s="5">
        <v>45393</v>
      </c>
      <c r="C102" s="3" t="s">
        <v>18</v>
      </c>
      <c r="D102" s="1" t="s">
        <v>24</v>
      </c>
      <c r="E102" s="1">
        <v>17081</v>
      </c>
      <c r="F102" s="1">
        <v>894</v>
      </c>
      <c r="G102" s="9">
        <f t="shared" si="6"/>
        <v>5.2338856038873602E-2</v>
      </c>
      <c r="H102" s="11">
        <v>1764.04</v>
      </c>
      <c r="I102" s="4">
        <f t="shared" si="7"/>
        <v>1.9731991051454139</v>
      </c>
      <c r="J102" s="1">
        <v>50</v>
      </c>
      <c r="K102" s="4">
        <f t="shared" si="8"/>
        <v>35.280799999999999</v>
      </c>
      <c r="L102" s="9">
        <f t="shared" si="9"/>
        <v>5.5928411633109618E-2</v>
      </c>
      <c r="M102" s="1">
        <v>18</v>
      </c>
      <c r="N102" s="9">
        <f t="shared" si="10"/>
        <v>0.36</v>
      </c>
      <c r="O102" s="1">
        <v>17</v>
      </c>
      <c r="P102" s="1">
        <f t="shared" si="11"/>
        <v>1</v>
      </c>
    </row>
    <row r="103" spans="2:16">
      <c r="B103" s="5">
        <v>45394</v>
      </c>
      <c r="C103" s="3" t="s">
        <v>18</v>
      </c>
      <c r="D103" s="1" t="s">
        <v>24</v>
      </c>
      <c r="E103" s="1">
        <v>14903</v>
      </c>
      <c r="F103" s="1">
        <v>828</v>
      </c>
      <c r="G103" s="9">
        <f t="shared" si="6"/>
        <v>5.555928336576528E-2</v>
      </c>
      <c r="H103" s="11">
        <v>1655.58</v>
      </c>
      <c r="I103" s="4">
        <f t="shared" si="7"/>
        <v>1.9994927536231883</v>
      </c>
      <c r="J103" s="1">
        <v>46</v>
      </c>
      <c r="K103" s="4">
        <f t="shared" si="8"/>
        <v>35.990869565217388</v>
      </c>
      <c r="L103" s="9">
        <f t="shared" si="9"/>
        <v>5.5555555555555552E-2</v>
      </c>
      <c r="M103" s="1">
        <v>15</v>
      </c>
      <c r="N103" s="9">
        <f t="shared" si="10"/>
        <v>0.32608695652173914</v>
      </c>
      <c r="O103" s="1">
        <v>10</v>
      </c>
      <c r="P103" s="1">
        <f t="shared" si="11"/>
        <v>5</v>
      </c>
    </row>
    <row r="104" spans="2:16">
      <c r="B104" s="5">
        <v>45395</v>
      </c>
      <c r="C104" s="3" t="s">
        <v>18</v>
      </c>
      <c r="D104" s="1" t="s">
        <v>24</v>
      </c>
      <c r="E104" s="1">
        <v>17587</v>
      </c>
      <c r="F104" s="1">
        <v>895</v>
      </c>
      <c r="G104" s="9">
        <f t="shared" si="6"/>
        <v>5.0889861829760616E-2</v>
      </c>
      <c r="H104" s="11">
        <v>1750.93</v>
      </c>
      <c r="I104" s="4">
        <f t="shared" si="7"/>
        <v>1.9563463687150839</v>
      </c>
      <c r="J104" s="1">
        <v>45</v>
      </c>
      <c r="K104" s="4">
        <f t="shared" si="8"/>
        <v>38.909555555555556</v>
      </c>
      <c r="L104" s="9">
        <f t="shared" si="9"/>
        <v>5.027932960893855E-2</v>
      </c>
      <c r="M104" s="1">
        <v>16</v>
      </c>
      <c r="N104" s="9">
        <f t="shared" si="10"/>
        <v>0.35555555555555557</v>
      </c>
      <c r="O104" s="1">
        <v>13</v>
      </c>
      <c r="P104" s="1">
        <f t="shared" si="11"/>
        <v>3</v>
      </c>
    </row>
    <row r="105" spans="2:16">
      <c r="B105" s="5">
        <v>45396</v>
      </c>
      <c r="C105" s="3" t="s">
        <v>18</v>
      </c>
      <c r="D105" s="1" t="s">
        <v>24</v>
      </c>
      <c r="E105" s="1">
        <v>14303</v>
      </c>
      <c r="F105" s="1">
        <v>805</v>
      </c>
      <c r="G105" s="9">
        <f t="shared" si="6"/>
        <v>5.6281898902328181E-2</v>
      </c>
      <c r="H105" s="11">
        <v>1971.58</v>
      </c>
      <c r="I105" s="4">
        <f t="shared" si="7"/>
        <v>2.4491677018633538</v>
      </c>
      <c r="J105" s="1">
        <v>53</v>
      </c>
      <c r="K105" s="4">
        <f t="shared" si="8"/>
        <v>37.199622641509436</v>
      </c>
      <c r="L105" s="9">
        <f t="shared" si="9"/>
        <v>6.5838509316770183E-2</v>
      </c>
      <c r="M105" s="1">
        <v>20</v>
      </c>
      <c r="N105" s="9">
        <f t="shared" si="10"/>
        <v>0.37735849056603776</v>
      </c>
      <c r="O105" s="1">
        <v>10</v>
      </c>
      <c r="P105" s="1">
        <f t="shared" si="11"/>
        <v>10</v>
      </c>
    </row>
    <row r="106" spans="2:16">
      <c r="B106" s="5">
        <v>45397</v>
      </c>
      <c r="C106" s="3" t="s">
        <v>18</v>
      </c>
      <c r="D106" s="1" t="s">
        <v>24</v>
      </c>
      <c r="E106" s="1">
        <v>15245</v>
      </c>
      <c r="F106" s="1">
        <v>879</v>
      </c>
      <c r="G106" s="9">
        <f t="shared" si="6"/>
        <v>5.765824860610036E-2</v>
      </c>
      <c r="H106" s="11">
        <v>1823.17</v>
      </c>
      <c r="I106" s="4">
        <f t="shared" si="7"/>
        <v>2.0741410693970423</v>
      </c>
      <c r="J106" s="1">
        <v>51</v>
      </c>
      <c r="K106" s="4">
        <f t="shared" si="8"/>
        <v>35.748431372549021</v>
      </c>
      <c r="L106" s="9">
        <f t="shared" si="9"/>
        <v>5.8020477815699661E-2</v>
      </c>
      <c r="M106" s="1">
        <v>19</v>
      </c>
      <c r="N106" s="9">
        <f t="shared" si="10"/>
        <v>0.37254901960784315</v>
      </c>
      <c r="O106" s="1">
        <v>19</v>
      </c>
      <c r="P106" s="1">
        <f t="shared" si="11"/>
        <v>0</v>
      </c>
    </row>
    <row r="107" spans="2:16">
      <c r="B107" s="5">
        <v>45398</v>
      </c>
      <c r="C107" s="3" t="s">
        <v>18</v>
      </c>
      <c r="D107" s="1" t="s">
        <v>24</v>
      </c>
      <c r="E107" s="1">
        <v>14773</v>
      </c>
      <c r="F107" s="1">
        <v>777</v>
      </c>
      <c r="G107" s="9">
        <f t="shared" si="6"/>
        <v>5.2595952074730931E-2</v>
      </c>
      <c r="H107" s="11">
        <v>1718.48</v>
      </c>
      <c r="I107" s="4">
        <f t="shared" si="7"/>
        <v>2.2116859716859718</v>
      </c>
      <c r="J107" s="1">
        <v>46</v>
      </c>
      <c r="K107" s="4">
        <f t="shared" si="8"/>
        <v>37.358260869565221</v>
      </c>
      <c r="L107" s="9">
        <f t="shared" si="9"/>
        <v>5.9202059202059204E-2</v>
      </c>
      <c r="M107" s="1">
        <v>18</v>
      </c>
      <c r="N107" s="9">
        <f t="shared" si="10"/>
        <v>0.39130434782608697</v>
      </c>
      <c r="O107" s="1">
        <v>14</v>
      </c>
      <c r="P107" s="1">
        <f t="shared" si="11"/>
        <v>4</v>
      </c>
    </row>
    <row r="108" spans="2:16">
      <c r="B108" s="5">
        <v>45399</v>
      </c>
      <c r="C108" s="3" t="s">
        <v>18</v>
      </c>
      <c r="D108" s="1" t="s">
        <v>24</v>
      </c>
      <c r="E108" s="1">
        <v>14031</v>
      </c>
      <c r="F108" s="1">
        <v>877</v>
      </c>
      <c r="G108" s="9">
        <f t="shared" si="6"/>
        <v>6.2504454422350503E-2</v>
      </c>
      <c r="H108" s="11">
        <v>1904.94</v>
      </c>
      <c r="I108" s="4">
        <f t="shared" si="7"/>
        <v>2.1721094640820979</v>
      </c>
      <c r="J108" s="1">
        <v>54</v>
      </c>
      <c r="K108" s="4">
        <f t="shared" si="8"/>
        <v>35.276666666666671</v>
      </c>
      <c r="L108" s="9">
        <f t="shared" si="9"/>
        <v>6.1573546180159637E-2</v>
      </c>
      <c r="M108" s="1">
        <v>24</v>
      </c>
      <c r="N108" s="9">
        <f t="shared" si="10"/>
        <v>0.44444444444444442</v>
      </c>
      <c r="O108" s="1">
        <v>16</v>
      </c>
      <c r="P108" s="1">
        <f t="shared" si="11"/>
        <v>8</v>
      </c>
    </row>
    <row r="109" spans="2:16">
      <c r="B109" s="5">
        <v>45400</v>
      </c>
      <c r="C109" s="3" t="s">
        <v>18</v>
      </c>
      <c r="D109" s="1" t="s">
        <v>24</v>
      </c>
      <c r="E109" s="1">
        <v>16689</v>
      </c>
      <c r="F109" s="1">
        <v>703</v>
      </c>
      <c r="G109" s="9">
        <f t="shared" si="6"/>
        <v>4.2123554437054345E-2</v>
      </c>
      <c r="H109" s="11">
        <v>1962.18</v>
      </c>
      <c r="I109" s="4">
        <f t="shared" si="7"/>
        <v>2.7911522048364152</v>
      </c>
      <c r="J109" s="1">
        <v>51</v>
      </c>
      <c r="K109" s="4">
        <f t="shared" si="8"/>
        <v>38.474117647058826</v>
      </c>
      <c r="L109" s="9">
        <f t="shared" si="9"/>
        <v>7.254623044096728E-2</v>
      </c>
      <c r="M109" s="1">
        <v>23</v>
      </c>
      <c r="N109" s="9">
        <f t="shared" si="10"/>
        <v>0.45098039215686275</v>
      </c>
      <c r="O109" s="1">
        <v>19</v>
      </c>
      <c r="P109" s="1">
        <f t="shared" si="11"/>
        <v>4</v>
      </c>
    </row>
    <row r="110" spans="2:16">
      <c r="B110" s="5">
        <v>45401</v>
      </c>
      <c r="C110" s="3" t="s">
        <v>18</v>
      </c>
      <c r="D110" s="1" t="s">
        <v>24</v>
      </c>
      <c r="E110" s="1">
        <v>17584</v>
      </c>
      <c r="F110" s="1">
        <v>858</v>
      </c>
      <c r="G110" s="9">
        <f t="shared" si="6"/>
        <v>4.8794358507734302E-2</v>
      </c>
      <c r="H110" s="11">
        <v>1737.76</v>
      </c>
      <c r="I110" s="4">
        <f t="shared" si="7"/>
        <v>2.0253613053613053</v>
      </c>
      <c r="J110" s="1">
        <v>49</v>
      </c>
      <c r="K110" s="4">
        <f t="shared" si="8"/>
        <v>35.464489795918368</v>
      </c>
      <c r="L110" s="9">
        <f t="shared" si="9"/>
        <v>5.7109557109557112E-2</v>
      </c>
      <c r="M110" s="1">
        <v>16</v>
      </c>
      <c r="N110" s="9">
        <f t="shared" si="10"/>
        <v>0.32653061224489793</v>
      </c>
      <c r="O110" s="1">
        <v>16</v>
      </c>
      <c r="P110" s="1">
        <f t="shared" si="11"/>
        <v>0</v>
      </c>
    </row>
    <row r="111" spans="2:16">
      <c r="B111" s="5">
        <v>45402</v>
      </c>
      <c r="C111" s="3" t="s">
        <v>18</v>
      </c>
      <c r="D111" s="1" t="s">
        <v>24</v>
      </c>
      <c r="E111" s="1">
        <v>15602</v>
      </c>
      <c r="F111" s="1">
        <v>749</v>
      </c>
      <c r="G111" s="9">
        <f t="shared" si="6"/>
        <v>4.8006665812075376E-2</v>
      </c>
      <c r="H111" s="11">
        <v>1779.76</v>
      </c>
      <c r="I111" s="4">
        <f t="shared" si="7"/>
        <v>2.376181575433912</v>
      </c>
      <c r="J111" s="1">
        <v>53</v>
      </c>
      <c r="K111" s="4">
        <f t="shared" si="8"/>
        <v>33.580377358490566</v>
      </c>
      <c r="L111" s="9">
        <f t="shared" si="9"/>
        <v>7.0761014686248333E-2</v>
      </c>
      <c r="M111" s="1">
        <v>23</v>
      </c>
      <c r="N111" s="9">
        <f t="shared" si="10"/>
        <v>0.43396226415094341</v>
      </c>
      <c r="O111" s="1">
        <v>18</v>
      </c>
      <c r="P111" s="1">
        <f t="shared" si="11"/>
        <v>5</v>
      </c>
    </row>
    <row r="112" spans="2:16">
      <c r="B112" s="5">
        <v>45403</v>
      </c>
      <c r="C112" s="3" t="s">
        <v>18</v>
      </c>
      <c r="D112" s="1" t="s">
        <v>24</v>
      </c>
      <c r="E112" s="1">
        <v>17260</v>
      </c>
      <c r="F112" s="1">
        <v>887</v>
      </c>
      <c r="G112" s="9">
        <f t="shared" si="6"/>
        <v>5.1390498261877172E-2</v>
      </c>
      <c r="H112" s="11">
        <v>1866.33</v>
      </c>
      <c r="I112" s="4">
        <f t="shared" si="7"/>
        <v>2.1040924464487034</v>
      </c>
      <c r="J112" s="1">
        <v>53</v>
      </c>
      <c r="K112" s="4">
        <f t="shared" si="8"/>
        <v>35.21377358490566</v>
      </c>
      <c r="L112" s="9">
        <f t="shared" si="9"/>
        <v>5.9751972942502819E-2</v>
      </c>
      <c r="M112" s="1">
        <v>20</v>
      </c>
      <c r="N112" s="9">
        <f t="shared" si="10"/>
        <v>0.37735849056603776</v>
      </c>
      <c r="O112" s="1">
        <v>16</v>
      </c>
      <c r="P112" s="1">
        <f t="shared" si="11"/>
        <v>4</v>
      </c>
    </row>
    <row r="113" spans="2:16">
      <c r="B113" s="5">
        <v>45404</v>
      </c>
      <c r="C113" s="3" t="s">
        <v>18</v>
      </c>
      <c r="D113" s="1" t="s">
        <v>24</v>
      </c>
      <c r="E113" s="1">
        <v>14481</v>
      </c>
      <c r="F113" s="1">
        <v>873</v>
      </c>
      <c r="G113" s="9">
        <f t="shared" si="6"/>
        <v>6.028589185829708E-2</v>
      </c>
      <c r="H113" s="11">
        <v>1968.09</v>
      </c>
      <c r="I113" s="4">
        <f t="shared" si="7"/>
        <v>2.2543986254295532</v>
      </c>
      <c r="J113" s="1">
        <v>53</v>
      </c>
      <c r="K113" s="4">
        <f t="shared" si="8"/>
        <v>37.133773584905661</v>
      </c>
      <c r="L113" s="9">
        <f t="shared" si="9"/>
        <v>6.0710194730813287E-2</v>
      </c>
      <c r="M113" s="1">
        <v>21</v>
      </c>
      <c r="N113" s="9">
        <f t="shared" si="10"/>
        <v>0.39622641509433965</v>
      </c>
      <c r="O113" s="1">
        <v>17</v>
      </c>
      <c r="P113" s="1">
        <f t="shared" si="11"/>
        <v>4</v>
      </c>
    </row>
    <row r="114" spans="2:16">
      <c r="B114" s="5">
        <v>45405</v>
      </c>
      <c r="C114" s="3" t="s">
        <v>18</v>
      </c>
      <c r="D114" s="1" t="s">
        <v>24</v>
      </c>
      <c r="E114" s="1">
        <v>17497</v>
      </c>
      <c r="F114" s="1">
        <v>728</v>
      </c>
      <c r="G114" s="9">
        <f t="shared" si="6"/>
        <v>4.1607132651311655E-2</v>
      </c>
      <c r="H114" s="11">
        <v>1806.43</v>
      </c>
      <c r="I114" s="4">
        <f t="shared" si="7"/>
        <v>2.4813598901098901</v>
      </c>
      <c r="J114" s="1">
        <v>45</v>
      </c>
      <c r="K114" s="4">
        <f t="shared" si="8"/>
        <v>40.142888888888891</v>
      </c>
      <c r="L114" s="9">
        <f t="shared" si="9"/>
        <v>6.1813186813186816E-2</v>
      </c>
      <c r="M114" s="1">
        <v>23</v>
      </c>
      <c r="N114" s="9">
        <f t="shared" si="10"/>
        <v>0.51111111111111107</v>
      </c>
      <c r="O114" s="1">
        <v>15</v>
      </c>
      <c r="P114" s="1">
        <f t="shared" si="11"/>
        <v>8</v>
      </c>
    </row>
    <row r="115" spans="2:16">
      <c r="B115" s="5">
        <v>45406</v>
      </c>
      <c r="C115" s="3" t="s">
        <v>18</v>
      </c>
      <c r="D115" s="1" t="s">
        <v>24</v>
      </c>
      <c r="E115" s="1">
        <v>14713</v>
      </c>
      <c r="F115" s="1">
        <v>731</v>
      </c>
      <c r="G115" s="9">
        <f t="shared" si="6"/>
        <v>4.9683952966764089E-2</v>
      </c>
      <c r="H115" s="11">
        <v>1882.14</v>
      </c>
      <c r="I115" s="4">
        <f t="shared" si="7"/>
        <v>2.574746922024624</v>
      </c>
      <c r="J115" s="1">
        <v>45</v>
      </c>
      <c r="K115" s="4">
        <f t="shared" si="8"/>
        <v>41.825333333333333</v>
      </c>
      <c r="L115" s="9">
        <f t="shared" si="9"/>
        <v>6.1559507523939808E-2</v>
      </c>
      <c r="M115" s="1">
        <v>18</v>
      </c>
      <c r="N115" s="9">
        <f t="shared" si="10"/>
        <v>0.4</v>
      </c>
      <c r="O115" s="1">
        <v>18</v>
      </c>
      <c r="P115" s="1">
        <f t="shared" si="11"/>
        <v>0</v>
      </c>
    </row>
    <row r="116" spans="2:16">
      <c r="B116" s="5">
        <v>45407</v>
      </c>
      <c r="C116" s="3" t="s">
        <v>18</v>
      </c>
      <c r="D116" s="1" t="s">
        <v>24</v>
      </c>
      <c r="E116" s="1">
        <v>14074</v>
      </c>
      <c r="F116" s="1">
        <v>741</v>
      </c>
      <c r="G116" s="9">
        <f t="shared" si="6"/>
        <v>5.2650277106721613E-2</v>
      </c>
      <c r="H116" s="11">
        <v>1877.15</v>
      </c>
      <c r="I116" s="4">
        <f t="shared" si="7"/>
        <v>2.5332658569500675</v>
      </c>
      <c r="J116" s="1">
        <v>46</v>
      </c>
      <c r="K116" s="4">
        <f t="shared" si="8"/>
        <v>40.807608695652178</v>
      </c>
      <c r="L116" s="9">
        <f t="shared" si="9"/>
        <v>6.2078272604588397E-2</v>
      </c>
      <c r="M116" s="1">
        <v>17</v>
      </c>
      <c r="N116" s="9">
        <f t="shared" si="10"/>
        <v>0.36956521739130432</v>
      </c>
      <c r="O116" s="1">
        <v>15</v>
      </c>
      <c r="P116" s="1">
        <f t="shared" si="11"/>
        <v>2</v>
      </c>
    </row>
    <row r="117" spans="2:16">
      <c r="B117" s="5">
        <v>45408</v>
      </c>
      <c r="C117" s="3" t="s">
        <v>18</v>
      </c>
      <c r="D117" s="1" t="s">
        <v>24</v>
      </c>
      <c r="E117" s="1">
        <v>16267</v>
      </c>
      <c r="F117" s="1">
        <v>844</v>
      </c>
      <c r="G117" s="9">
        <f t="shared" si="6"/>
        <v>5.1884182701174154E-2</v>
      </c>
      <c r="H117" s="11">
        <v>1500.25</v>
      </c>
      <c r="I117" s="4">
        <f t="shared" si="7"/>
        <v>1.7775473933649288</v>
      </c>
      <c r="J117" s="1">
        <v>48</v>
      </c>
      <c r="K117" s="4">
        <f t="shared" si="8"/>
        <v>31.255208333333332</v>
      </c>
      <c r="L117" s="9">
        <f t="shared" si="9"/>
        <v>5.6872037914691941E-2</v>
      </c>
      <c r="M117" s="1">
        <v>16</v>
      </c>
      <c r="N117" s="9">
        <f t="shared" si="10"/>
        <v>0.33333333333333331</v>
      </c>
      <c r="O117" s="1">
        <v>10</v>
      </c>
      <c r="P117" s="1">
        <f t="shared" si="11"/>
        <v>6</v>
      </c>
    </row>
    <row r="118" spans="2:16">
      <c r="B118" s="5">
        <v>45409</v>
      </c>
      <c r="C118" s="3" t="s">
        <v>18</v>
      </c>
      <c r="D118" s="1" t="s">
        <v>24</v>
      </c>
      <c r="E118" s="1">
        <v>15060</v>
      </c>
      <c r="F118" s="1">
        <v>878</v>
      </c>
      <c r="G118" s="9">
        <f t="shared" si="6"/>
        <v>5.8300132802124836E-2</v>
      </c>
      <c r="H118" s="11">
        <v>1848.62</v>
      </c>
      <c r="I118" s="4">
        <f t="shared" si="7"/>
        <v>2.1054897494305238</v>
      </c>
      <c r="J118" s="1">
        <v>50</v>
      </c>
      <c r="K118" s="4">
        <f t="shared" si="8"/>
        <v>36.9724</v>
      </c>
      <c r="L118" s="9">
        <f t="shared" si="9"/>
        <v>5.6947608200455579E-2</v>
      </c>
      <c r="M118" s="1">
        <v>15</v>
      </c>
      <c r="N118" s="9">
        <f t="shared" si="10"/>
        <v>0.3</v>
      </c>
      <c r="O118" s="1">
        <v>15</v>
      </c>
      <c r="P118" s="1">
        <f t="shared" si="11"/>
        <v>0</v>
      </c>
    </row>
    <row r="119" spans="2:16">
      <c r="B119" s="5">
        <v>45410</v>
      </c>
      <c r="C119" s="3" t="s">
        <v>18</v>
      </c>
      <c r="D119" s="1" t="s">
        <v>24</v>
      </c>
      <c r="E119" s="1">
        <v>14150</v>
      </c>
      <c r="F119" s="1">
        <v>891</v>
      </c>
      <c r="G119" s="9">
        <f t="shared" si="6"/>
        <v>6.2968197879858662E-2</v>
      </c>
      <c r="H119" s="11">
        <v>1576.94</v>
      </c>
      <c r="I119" s="4">
        <f t="shared" si="7"/>
        <v>1.7698540965207632</v>
      </c>
      <c r="J119" s="1">
        <v>52</v>
      </c>
      <c r="K119" s="4">
        <f t="shared" si="8"/>
        <v>30.325769230769232</v>
      </c>
      <c r="L119" s="9">
        <f t="shared" si="9"/>
        <v>5.8361391694725026E-2</v>
      </c>
      <c r="M119" s="1">
        <v>24</v>
      </c>
      <c r="N119" s="9">
        <f t="shared" si="10"/>
        <v>0.46153846153846156</v>
      </c>
      <c r="O119" s="1">
        <v>14</v>
      </c>
      <c r="P119" s="1">
        <f t="shared" si="11"/>
        <v>10</v>
      </c>
    </row>
    <row r="120" spans="2:16">
      <c r="B120" s="5">
        <v>45411</v>
      </c>
      <c r="C120" s="3" t="s">
        <v>18</v>
      </c>
      <c r="D120" s="1" t="s">
        <v>24</v>
      </c>
      <c r="E120" s="1">
        <v>16422</v>
      </c>
      <c r="F120" s="1">
        <v>743</v>
      </c>
      <c r="G120" s="9">
        <f t="shared" si="6"/>
        <v>4.5244184630373892E-2</v>
      </c>
      <c r="H120" s="11">
        <v>1817.01</v>
      </c>
      <c r="I120" s="4">
        <f t="shared" si="7"/>
        <v>2.4455047106325707</v>
      </c>
      <c r="J120" s="1">
        <v>48</v>
      </c>
      <c r="K120" s="4">
        <f t="shared" si="8"/>
        <v>37.854374999999997</v>
      </c>
      <c r="L120" s="9">
        <f t="shared" si="9"/>
        <v>6.4602960969044415E-2</v>
      </c>
      <c r="M120" s="1">
        <v>16</v>
      </c>
      <c r="N120" s="9">
        <f t="shared" si="10"/>
        <v>0.33333333333333331</v>
      </c>
      <c r="O120" s="1">
        <v>10</v>
      </c>
      <c r="P120" s="1">
        <f t="shared" si="11"/>
        <v>6</v>
      </c>
    </row>
    <row r="121" spans="2:16">
      <c r="B121" s="5">
        <v>45412</v>
      </c>
      <c r="C121" s="3" t="s">
        <v>18</v>
      </c>
      <c r="D121" s="1" t="s">
        <v>24</v>
      </c>
      <c r="E121" s="1">
        <v>16379</v>
      </c>
      <c r="F121" s="1">
        <v>758</v>
      </c>
      <c r="G121" s="9">
        <f t="shared" si="6"/>
        <v>4.6278771597777643E-2</v>
      </c>
      <c r="H121" s="11">
        <v>1516.52</v>
      </c>
      <c r="I121" s="4">
        <f t="shared" si="7"/>
        <v>2.0006860158311346</v>
      </c>
      <c r="J121" s="1">
        <v>52</v>
      </c>
      <c r="K121" s="4">
        <f t="shared" si="8"/>
        <v>29.163846153846155</v>
      </c>
      <c r="L121" s="9">
        <f t="shared" si="9"/>
        <v>6.860158311345646E-2</v>
      </c>
      <c r="M121" s="1">
        <v>21</v>
      </c>
      <c r="N121" s="9">
        <f t="shared" si="10"/>
        <v>0.40384615384615385</v>
      </c>
      <c r="O121" s="1">
        <v>10</v>
      </c>
      <c r="P121" s="1">
        <f t="shared" si="11"/>
        <v>11</v>
      </c>
    </row>
    <row r="122" spans="2:16">
      <c r="B122" s="5">
        <v>45383</v>
      </c>
      <c r="C122" s="3" t="s">
        <v>19</v>
      </c>
      <c r="D122" s="1" t="s">
        <v>24</v>
      </c>
      <c r="E122" s="1">
        <v>16282</v>
      </c>
      <c r="F122" s="1">
        <v>781</v>
      </c>
      <c r="G122" s="9">
        <f t="shared" si="6"/>
        <v>4.7967080211276256E-2</v>
      </c>
      <c r="H122" s="11">
        <v>1715.24</v>
      </c>
      <c r="I122" s="4">
        <f t="shared" si="7"/>
        <v>2.1962099871959029</v>
      </c>
      <c r="J122" s="1">
        <v>52</v>
      </c>
      <c r="K122" s="4">
        <f t="shared" si="8"/>
        <v>32.985384615384618</v>
      </c>
      <c r="L122" s="9">
        <f t="shared" si="9"/>
        <v>6.6581306017925737E-2</v>
      </c>
      <c r="M122" s="1">
        <v>16</v>
      </c>
      <c r="N122" s="9">
        <f t="shared" si="10"/>
        <v>0.30769230769230771</v>
      </c>
      <c r="O122" s="1">
        <v>15</v>
      </c>
      <c r="P122" s="1">
        <f t="shared" si="11"/>
        <v>1</v>
      </c>
    </row>
    <row r="123" spans="2:16">
      <c r="B123" s="5">
        <v>45384</v>
      </c>
      <c r="C123" s="3" t="s">
        <v>19</v>
      </c>
      <c r="D123" s="1" t="s">
        <v>24</v>
      </c>
      <c r="E123" s="1">
        <v>14804</v>
      </c>
      <c r="F123" s="1">
        <v>736</v>
      </c>
      <c r="G123" s="9">
        <f t="shared" si="6"/>
        <v>4.9716292893812485E-2</v>
      </c>
      <c r="H123" s="11">
        <v>1997.62</v>
      </c>
      <c r="I123" s="4">
        <f t="shared" si="7"/>
        <v>2.7141576086956518</v>
      </c>
      <c r="J123" s="1">
        <v>51</v>
      </c>
      <c r="K123" s="4">
        <f t="shared" si="8"/>
        <v>39.169019607843133</v>
      </c>
      <c r="L123" s="9">
        <f t="shared" si="9"/>
        <v>6.9293478260869568E-2</v>
      </c>
      <c r="M123" s="1">
        <v>18</v>
      </c>
      <c r="N123" s="9">
        <f t="shared" si="10"/>
        <v>0.35294117647058826</v>
      </c>
      <c r="O123" s="1">
        <v>16</v>
      </c>
      <c r="P123" s="1">
        <f t="shared" si="11"/>
        <v>2</v>
      </c>
    </row>
    <row r="124" spans="2:16">
      <c r="B124" s="5">
        <v>45385</v>
      </c>
      <c r="C124" s="3" t="s">
        <v>19</v>
      </c>
      <c r="D124" s="1" t="s">
        <v>24</v>
      </c>
      <c r="E124" s="1">
        <v>14658</v>
      </c>
      <c r="F124" s="1">
        <v>818</v>
      </c>
      <c r="G124" s="9">
        <f t="shared" si="6"/>
        <v>5.5805703370173286E-2</v>
      </c>
      <c r="H124" s="11">
        <v>1746.25</v>
      </c>
      <c r="I124" s="4">
        <f t="shared" si="7"/>
        <v>2.1347799511002443</v>
      </c>
      <c r="J124" s="1">
        <v>46</v>
      </c>
      <c r="K124" s="4">
        <f t="shared" si="8"/>
        <v>37.961956521739133</v>
      </c>
      <c r="L124" s="9">
        <f t="shared" si="9"/>
        <v>5.623471882640587E-2</v>
      </c>
      <c r="M124" s="1">
        <v>22</v>
      </c>
      <c r="N124" s="9">
        <f t="shared" si="10"/>
        <v>0.47826086956521741</v>
      </c>
      <c r="O124" s="1">
        <v>17</v>
      </c>
      <c r="P124" s="1">
        <f t="shared" si="11"/>
        <v>5</v>
      </c>
    </row>
    <row r="125" spans="2:16">
      <c r="B125" s="5">
        <v>45386</v>
      </c>
      <c r="C125" s="3" t="s">
        <v>19</v>
      </c>
      <c r="D125" s="1" t="s">
        <v>24</v>
      </c>
      <c r="E125" s="1">
        <v>17984</v>
      </c>
      <c r="F125" s="1">
        <v>802</v>
      </c>
      <c r="G125" s="9">
        <f t="shared" si="6"/>
        <v>4.4595195729537365E-2</v>
      </c>
      <c r="H125" s="11">
        <v>1587.35</v>
      </c>
      <c r="I125" s="4">
        <f t="shared" si="7"/>
        <v>1.9792394014962593</v>
      </c>
      <c r="J125" s="1">
        <v>53</v>
      </c>
      <c r="K125" s="4">
        <f t="shared" si="8"/>
        <v>29.95</v>
      </c>
      <c r="L125" s="9">
        <f t="shared" si="9"/>
        <v>6.6084788029925193E-2</v>
      </c>
      <c r="M125" s="1">
        <v>16</v>
      </c>
      <c r="N125" s="9">
        <f t="shared" si="10"/>
        <v>0.30188679245283018</v>
      </c>
      <c r="O125" s="1">
        <v>14</v>
      </c>
      <c r="P125" s="1">
        <f t="shared" si="11"/>
        <v>2</v>
      </c>
    </row>
    <row r="126" spans="2:16">
      <c r="B126" s="5">
        <v>45387</v>
      </c>
      <c r="C126" s="3" t="s">
        <v>19</v>
      </c>
      <c r="D126" s="1" t="s">
        <v>24</v>
      </c>
      <c r="E126" s="1">
        <v>15100</v>
      </c>
      <c r="F126" s="1">
        <v>714</v>
      </c>
      <c r="G126" s="9">
        <f t="shared" si="6"/>
        <v>4.7284768211920528E-2</v>
      </c>
      <c r="H126" s="11">
        <v>1998.58</v>
      </c>
      <c r="I126" s="4">
        <f t="shared" si="7"/>
        <v>2.7991316526610643</v>
      </c>
      <c r="J126" s="1">
        <v>53</v>
      </c>
      <c r="K126" s="4">
        <f t="shared" si="8"/>
        <v>37.709056603773583</v>
      </c>
      <c r="L126" s="9">
        <f t="shared" si="9"/>
        <v>7.42296918767507E-2</v>
      </c>
      <c r="M126" s="1">
        <v>23</v>
      </c>
      <c r="N126" s="9">
        <f t="shared" si="10"/>
        <v>0.43396226415094341</v>
      </c>
      <c r="O126" s="1">
        <v>10</v>
      </c>
      <c r="P126" s="1">
        <f t="shared" si="11"/>
        <v>13</v>
      </c>
    </row>
    <row r="127" spans="2:16">
      <c r="B127" s="5">
        <v>45388</v>
      </c>
      <c r="C127" s="3" t="s">
        <v>19</v>
      </c>
      <c r="D127" s="1" t="s">
        <v>24</v>
      </c>
      <c r="E127" s="1">
        <v>14739</v>
      </c>
      <c r="F127" s="1">
        <v>849</v>
      </c>
      <c r="G127" s="9">
        <f t="shared" si="6"/>
        <v>5.7602279666191733E-2</v>
      </c>
      <c r="H127" s="11">
        <v>1622.84</v>
      </c>
      <c r="I127" s="4">
        <f t="shared" si="7"/>
        <v>1.9114723203769139</v>
      </c>
      <c r="J127" s="1">
        <v>49</v>
      </c>
      <c r="K127" s="4">
        <f t="shared" si="8"/>
        <v>33.119183673469387</v>
      </c>
      <c r="L127" s="9">
        <f t="shared" si="9"/>
        <v>5.7714958775029447E-2</v>
      </c>
      <c r="M127" s="1">
        <v>19</v>
      </c>
      <c r="N127" s="9">
        <f t="shared" si="10"/>
        <v>0.38775510204081631</v>
      </c>
      <c r="O127" s="1">
        <v>18</v>
      </c>
      <c r="P127" s="1">
        <f t="shared" si="11"/>
        <v>1</v>
      </c>
    </row>
    <row r="128" spans="2:16">
      <c r="B128" s="5">
        <v>45389</v>
      </c>
      <c r="C128" s="3" t="s">
        <v>19</v>
      </c>
      <c r="D128" s="1" t="s">
        <v>24</v>
      </c>
      <c r="E128" s="1">
        <v>15330</v>
      </c>
      <c r="F128" s="1">
        <v>879</v>
      </c>
      <c r="G128" s="9">
        <f t="shared" si="6"/>
        <v>5.7338551859099807E-2</v>
      </c>
      <c r="H128" s="11">
        <v>1554.53</v>
      </c>
      <c r="I128" s="4">
        <f t="shared" si="7"/>
        <v>1.7685210466439134</v>
      </c>
      <c r="J128" s="1">
        <v>53</v>
      </c>
      <c r="K128" s="4">
        <f t="shared" si="8"/>
        <v>29.330754716981133</v>
      </c>
      <c r="L128" s="9">
        <f t="shared" si="9"/>
        <v>6.0295790671217292E-2</v>
      </c>
      <c r="M128" s="1">
        <v>23</v>
      </c>
      <c r="N128" s="9">
        <f t="shared" si="10"/>
        <v>0.43396226415094341</v>
      </c>
      <c r="O128" s="1">
        <v>13</v>
      </c>
      <c r="P128" s="1">
        <f t="shared" si="11"/>
        <v>10</v>
      </c>
    </row>
    <row r="129" spans="2:16">
      <c r="B129" s="5">
        <v>45390</v>
      </c>
      <c r="C129" s="3" t="s">
        <v>19</v>
      </c>
      <c r="D129" s="1" t="s">
        <v>24</v>
      </c>
      <c r="E129" s="1">
        <v>17518</v>
      </c>
      <c r="F129" s="1">
        <v>701</v>
      </c>
      <c r="G129" s="9">
        <f t="shared" si="6"/>
        <v>4.0015983559767099E-2</v>
      </c>
      <c r="H129" s="11">
        <v>1726.8</v>
      </c>
      <c r="I129" s="4">
        <f t="shared" si="7"/>
        <v>2.4633380884450782</v>
      </c>
      <c r="J129" s="1">
        <v>45</v>
      </c>
      <c r="K129" s="4">
        <f t="shared" si="8"/>
        <v>38.373333333333335</v>
      </c>
      <c r="L129" s="9">
        <f t="shared" si="9"/>
        <v>6.4194008559201141E-2</v>
      </c>
      <c r="M129" s="1">
        <v>17</v>
      </c>
      <c r="N129" s="9">
        <f t="shared" si="10"/>
        <v>0.37777777777777777</v>
      </c>
      <c r="O129" s="1">
        <v>16</v>
      </c>
      <c r="P129" s="1">
        <f t="shared" si="11"/>
        <v>1</v>
      </c>
    </row>
    <row r="130" spans="2:16">
      <c r="B130" s="5">
        <v>45391</v>
      </c>
      <c r="C130" s="3" t="s">
        <v>19</v>
      </c>
      <c r="D130" s="1" t="s">
        <v>24</v>
      </c>
      <c r="E130" s="1">
        <v>15645</v>
      </c>
      <c r="F130" s="1">
        <v>744</v>
      </c>
      <c r="G130" s="9">
        <f t="shared" ref="G130:G193" si="12">F130/E130</f>
        <v>4.7555129434324064E-2</v>
      </c>
      <c r="H130" s="11">
        <v>1755.84</v>
      </c>
      <c r="I130" s="4">
        <f t="shared" ref="I130:I193" si="13">H130/F130</f>
        <v>2.36</v>
      </c>
      <c r="J130" s="1">
        <v>46</v>
      </c>
      <c r="K130" s="4">
        <f t="shared" ref="K130:K193" si="14">H130/J130</f>
        <v>38.170434782608694</v>
      </c>
      <c r="L130" s="9">
        <f t="shared" ref="L130:L193" si="15">J130/F130</f>
        <v>6.1827956989247312E-2</v>
      </c>
      <c r="M130" s="1">
        <v>22</v>
      </c>
      <c r="N130" s="9">
        <f t="shared" ref="N130:N193" si="16">M130/J130</f>
        <v>0.47826086956521741</v>
      </c>
      <c r="O130" s="1">
        <v>11</v>
      </c>
      <c r="P130" s="1">
        <f t="shared" ref="P130:P193" si="17">M130-O130</f>
        <v>11</v>
      </c>
    </row>
    <row r="131" spans="2:16">
      <c r="B131" s="5">
        <v>45392</v>
      </c>
      <c r="C131" s="3" t="s">
        <v>19</v>
      </c>
      <c r="D131" s="1" t="s">
        <v>24</v>
      </c>
      <c r="E131" s="1">
        <v>14999</v>
      </c>
      <c r="F131" s="1">
        <v>845</v>
      </c>
      <c r="G131" s="9">
        <f t="shared" si="12"/>
        <v>5.6337089139275952E-2</v>
      </c>
      <c r="H131" s="11">
        <v>1809.6</v>
      </c>
      <c r="I131" s="4">
        <f t="shared" si="13"/>
        <v>2.1415384615384614</v>
      </c>
      <c r="J131" s="1">
        <v>47</v>
      </c>
      <c r="K131" s="4">
        <f t="shared" si="14"/>
        <v>38.502127659574469</v>
      </c>
      <c r="L131" s="9">
        <f t="shared" si="15"/>
        <v>5.562130177514793E-2</v>
      </c>
      <c r="M131" s="1">
        <v>23</v>
      </c>
      <c r="N131" s="9">
        <f t="shared" si="16"/>
        <v>0.48936170212765956</v>
      </c>
      <c r="O131" s="1">
        <v>10</v>
      </c>
      <c r="P131" s="1">
        <f t="shared" si="17"/>
        <v>13</v>
      </c>
    </row>
    <row r="132" spans="2:16">
      <c r="B132" s="5">
        <v>45393</v>
      </c>
      <c r="C132" s="3" t="s">
        <v>19</v>
      </c>
      <c r="D132" s="1" t="s">
        <v>24</v>
      </c>
      <c r="E132" s="1">
        <v>16257</v>
      </c>
      <c r="F132" s="1">
        <v>788</v>
      </c>
      <c r="G132" s="9">
        <f t="shared" si="12"/>
        <v>4.8471427692686225E-2</v>
      </c>
      <c r="H132" s="11">
        <v>1772.17</v>
      </c>
      <c r="I132" s="4">
        <f t="shared" si="13"/>
        <v>2.2489467005076142</v>
      </c>
      <c r="J132" s="1">
        <v>49</v>
      </c>
      <c r="K132" s="4">
        <f t="shared" si="14"/>
        <v>36.166734693877551</v>
      </c>
      <c r="L132" s="9">
        <f t="shared" si="15"/>
        <v>6.2182741116751268E-2</v>
      </c>
      <c r="M132" s="1">
        <v>24</v>
      </c>
      <c r="N132" s="9">
        <f t="shared" si="16"/>
        <v>0.48979591836734693</v>
      </c>
      <c r="O132" s="1">
        <v>10</v>
      </c>
      <c r="P132" s="1">
        <f t="shared" si="17"/>
        <v>14</v>
      </c>
    </row>
    <row r="133" spans="2:16">
      <c r="B133" s="5">
        <v>45394</v>
      </c>
      <c r="C133" s="3" t="s">
        <v>19</v>
      </c>
      <c r="D133" s="1" t="s">
        <v>24</v>
      </c>
      <c r="E133" s="1">
        <v>16702</v>
      </c>
      <c r="F133" s="1">
        <v>814</v>
      </c>
      <c r="G133" s="9">
        <f t="shared" si="12"/>
        <v>4.8736678242126692E-2</v>
      </c>
      <c r="H133" s="11">
        <v>1802.36</v>
      </c>
      <c r="I133" s="4">
        <f t="shared" si="13"/>
        <v>2.2142014742014742</v>
      </c>
      <c r="J133" s="1">
        <v>54</v>
      </c>
      <c r="K133" s="4">
        <f t="shared" si="14"/>
        <v>33.377037037037034</v>
      </c>
      <c r="L133" s="9">
        <f t="shared" si="15"/>
        <v>6.6339066339066333E-2</v>
      </c>
      <c r="M133" s="1">
        <v>17</v>
      </c>
      <c r="N133" s="9">
        <f t="shared" si="16"/>
        <v>0.31481481481481483</v>
      </c>
      <c r="O133" s="1">
        <v>14</v>
      </c>
      <c r="P133" s="1">
        <f t="shared" si="17"/>
        <v>3</v>
      </c>
    </row>
    <row r="134" spans="2:16">
      <c r="B134" s="5">
        <v>45395</v>
      </c>
      <c r="C134" s="3" t="s">
        <v>19</v>
      </c>
      <c r="D134" s="1" t="s">
        <v>24</v>
      </c>
      <c r="E134" s="1">
        <v>16104</v>
      </c>
      <c r="F134" s="1">
        <v>897</v>
      </c>
      <c r="G134" s="9">
        <f t="shared" si="12"/>
        <v>5.5700447093889716E-2</v>
      </c>
      <c r="H134" s="11">
        <v>1669.26</v>
      </c>
      <c r="I134" s="4">
        <f t="shared" si="13"/>
        <v>1.8609364548494982</v>
      </c>
      <c r="J134" s="1">
        <v>45</v>
      </c>
      <c r="K134" s="4">
        <f t="shared" si="14"/>
        <v>37.094666666666669</v>
      </c>
      <c r="L134" s="9">
        <f t="shared" si="15"/>
        <v>5.016722408026756E-2</v>
      </c>
      <c r="M134" s="1">
        <v>21</v>
      </c>
      <c r="N134" s="9">
        <f t="shared" si="16"/>
        <v>0.46666666666666667</v>
      </c>
      <c r="O134" s="1">
        <v>15</v>
      </c>
      <c r="P134" s="1">
        <f t="shared" si="17"/>
        <v>6</v>
      </c>
    </row>
    <row r="135" spans="2:16">
      <c r="B135" s="5">
        <v>45396</v>
      </c>
      <c r="C135" s="3" t="s">
        <v>19</v>
      </c>
      <c r="D135" s="1" t="s">
        <v>24</v>
      </c>
      <c r="E135" s="1">
        <v>16009</v>
      </c>
      <c r="F135" s="1">
        <v>715</v>
      </c>
      <c r="G135" s="9">
        <f t="shared" si="12"/>
        <v>4.4662377412705352E-2</v>
      </c>
      <c r="H135" s="11">
        <v>1861.25</v>
      </c>
      <c r="I135" s="4">
        <f t="shared" si="13"/>
        <v>2.6031468531468533</v>
      </c>
      <c r="J135" s="1">
        <v>51</v>
      </c>
      <c r="K135" s="4">
        <f t="shared" si="14"/>
        <v>36.495098039215684</v>
      </c>
      <c r="L135" s="9">
        <f t="shared" si="15"/>
        <v>7.1328671328671323E-2</v>
      </c>
      <c r="M135" s="1">
        <v>21</v>
      </c>
      <c r="N135" s="9">
        <f t="shared" si="16"/>
        <v>0.41176470588235292</v>
      </c>
      <c r="O135" s="1">
        <v>17</v>
      </c>
      <c r="P135" s="1">
        <f t="shared" si="17"/>
        <v>4</v>
      </c>
    </row>
    <row r="136" spans="2:16">
      <c r="B136" s="5">
        <v>45397</v>
      </c>
      <c r="C136" s="3" t="s">
        <v>19</v>
      </c>
      <c r="D136" s="1" t="s">
        <v>24</v>
      </c>
      <c r="E136" s="1">
        <v>15516</v>
      </c>
      <c r="F136" s="1">
        <v>710</v>
      </c>
      <c r="G136" s="9">
        <f t="shared" si="12"/>
        <v>4.5759216292858985E-2</v>
      </c>
      <c r="H136" s="11">
        <v>1645.19</v>
      </c>
      <c r="I136" s="4">
        <f t="shared" si="13"/>
        <v>2.3171690140845072</v>
      </c>
      <c r="J136" s="1">
        <v>46</v>
      </c>
      <c r="K136" s="4">
        <f t="shared" si="14"/>
        <v>35.765000000000001</v>
      </c>
      <c r="L136" s="9">
        <f t="shared" si="15"/>
        <v>6.4788732394366194E-2</v>
      </c>
      <c r="M136" s="1">
        <v>23</v>
      </c>
      <c r="N136" s="9">
        <f t="shared" si="16"/>
        <v>0.5</v>
      </c>
      <c r="O136" s="1">
        <v>12</v>
      </c>
      <c r="P136" s="1">
        <f t="shared" si="17"/>
        <v>11</v>
      </c>
    </row>
    <row r="137" spans="2:16">
      <c r="B137" s="5">
        <v>45398</v>
      </c>
      <c r="C137" s="3" t="s">
        <v>19</v>
      </c>
      <c r="D137" s="1" t="s">
        <v>24</v>
      </c>
      <c r="E137" s="1">
        <v>16093</v>
      </c>
      <c r="F137" s="1">
        <v>731</v>
      </c>
      <c r="G137" s="9">
        <f t="shared" si="12"/>
        <v>4.5423476045485613E-2</v>
      </c>
      <c r="H137" s="11">
        <v>1929.13</v>
      </c>
      <c r="I137" s="4">
        <f t="shared" si="13"/>
        <v>2.6390287277701781</v>
      </c>
      <c r="J137" s="1">
        <v>49</v>
      </c>
      <c r="K137" s="4">
        <f t="shared" si="14"/>
        <v>39.370000000000005</v>
      </c>
      <c r="L137" s="9">
        <f t="shared" si="15"/>
        <v>6.7031463748290013E-2</v>
      </c>
      <c r="M137" s="1">
        <v>19</v>
      </c>
      <c r="N137" s="9">
        <f t="shared" si="16"/>
        <v>0.38775510204081631</v>
      </c>
      <c r="O137" s="1">
        <v>10</v>
      </c>
      <c r="P137" s="1">
        <f t="shared" si="17"/>
        <v>9</v>
      </c>
    </row>
    <row r="138" spans="2:16">
      <c r="B138" s="5">
        <v>45399</v>
      </c>
      <c r="C138" s="3" t="s">
        <v>19</v>
      </c>
      <c r="D138" s="1" t="s">
        <v>24</v>
      </c>
      <c r="E138" s="1">
        <v>14978</v>
      </c>
      <c r="F138" s="1">
        <v>822</v>
      </c>
      <c r="G138" s="9">
        <f t="shared" si="12"/>
        <v>5.4880491387368141E-2</v>
      </c>
      <c r="H138" s="11">
        <v>1630.72</v>
      </c>
      <c r="I138" s="4">
        <f t="shared" si="13"/>
        <v>1.9838442822384428</v>
      </c>
      <c r="J138" s="1">
        <v>51</v>
      </c>
      <c r="K138" s="4">
        <f t="shared" si="14"/>
        <v>31.974901960784315</v>
      </c>
      <c r="L138" s="9">
        <f t="shared" si="15"/>
        <v>6.2043795620437957E-2</v>
      </c>
      <c r="M138" s="1">
        <v>22</v>
      </c>
      <c r="N138" s="9">
        <f t="shared" si="16"/>
        <v>0.43137254901960786</v>
      </c>
      <c r="O138" s="1">
        <v>15</v>
      </c>
      <c r="P138" s="1">
        <f t="shared" si="17"/>
        <v>7</v>
      </c>
    </row>
    <row r="139" spans="2:16">
      <c r="B139" s="5">
        <v>45400</v>
      </c>
      <c r="C139" s="3" t="s">
        <v>19</v>
      </c>
      <c r="D139" s="1" t="s">
        <v>24</v>
      </c>
      <c r="E139" s="1">
        <v>17154</v>
      </c>
      <c r="F139" s="1">
        <v>727</v>
      </c>
      <c r="G139" s="9">
        <f t="shared" si="12"/>
        <v>4.2380785822548679E-2</v>
      </c>
      <c r="H139" s="11">
        <v>1890.88</v>
      </c>
      <c r="I139" s="4">
        <f t="shared" si="13"/>
        <v>2.6009353507565338</v>
      </c>
      <c r="J139" s="1">
        <v>54</v>
      </c>
      <c r="K139" s="4">
        <f t="shared" si="14"/>
        <v>35.016296296296296</v>
      </c>
      <c r="L139" s="9">
        <f t="shared" si="15"/>
        <v>7.4277854195323248E-2</v>
      </c>
      <c r="M139" s="1">
        <v>17</v>
      </c>
      <c r="N139" s="9">
        <f t="shared" si="16"/>
        <v>0.31481481481481483</v>
      </c>
      <c r="O139" s="1">
        <v>12</v>
      </c>
      <c r="P139" s="1">
        <f t="shared" si="17"/>
        <v>5</v>
      </c>
    </row>
    <row r="140" spans="2:16">
      <c r="B140" s="5">
        <v>45401</v>
      </c>
      <c r="C140" s="3" t="s">
        <v>19</v>
      </c>
      <c r="D140" s="1" t="s">
        <v>24</v>
      </c>
      <c r="E140" s="1">
        <v>16705</v>
      </c>
      <c r="F140" s="1">
        <v>849</v>
      </c>
      <c r="G140" s="9">
        <f t="shared" si="12"/>
        <v>5.0823106854235259E-2</v>
      </c>
      <c r="H140" s="11">
        <v>1762.34</v>
      </c>
      <c r="I140" s="4">
        <f t="shared" si="13"/>
        <v>2.0757832744405182</v>
      </c>
      <c r="J140" s="1">
        <v>54</v>
      </c>
      <c r="K140" s="4">
        <f t="shared" si="14"/>
        <v>32.635925925925925</v>
      </c>
      <c r="L140" s="9">
        <f t="shared" si="15"/>
        <v>6.3604240282685506E-2</v>
      </c>
      <c r="M140" s="1">
        <v>22</v>
      </c>
      <c r="N140" s="9">
        <f t="shared" si="16"/>
        <v>0.40740740740740738</v>
      </c>
      <c r="O140" s="1">
        <v>19</v>
      </c>
      <c r="P140" s="1">
        <f t="shared" si="17"/>
        <v>3</v>
      </c>
    </row>
    <row r="141" spans="2:16">
      <c r="B141" s="5">
        <v>45402</v>
      </c>
      <c r="C141" s="3" t="s">
        <v>19</v>
      </c>
      <c r="D141" s="1" t="s">
        <v>24</v>
      </c>
      <c r="E141" s="1">
        <v>16499</v>
      </c>
      <c r="F141" s="1">
        <v>819</v>
      </c>
      <c r="G141" s="9">
        <f t="shared" si="12"/>
        <v>4.9639372083156552E-2</v>
      </c>
      <c r="H141" s="11">
        <v>1942.34</v>
      </c>
      <c r="I141" s="4">
        <f t="shared" si="13"/>
        <v>2.3715995115995114</v>
      </c>
      <c r="J141" s="1">
        <v>50</v>
      </c>
      <c r="K141" s="4">
        <f t="shared" si="14"/>
        <v>38.846800000000002</v>
      </c>
      <c r="L141" s="9">
        <f t="shared" si="15"/>
        <v>6.1050061050061048E-2</v>
      </c>
      <c r="M141" s="1">
        <v>22</v>
      </c>
      <c r="N141" s="9">
        <f t="shared" si="16"/>
        <v>0.44</v>
      </c>
      <c r="O141" s="1">
        <v>11</v>
      </c>
      <c r="P141" s="1">
        <f t="shared" si="17"/>
        <v>11</v>
      </c>
    </row>
    <row r="142" spans="2:16">
      <c r="B142" s="5">
        <v>45403</v>
      </c>
      <c r="C142" s="3" t="s">
        <v>19</v>
      </c>
      <c r="D142" s="1" t="s">
        <v>24</v>
      </c>
      <c r="E142" s="1">
        <v>14276</v>
      </c>
      <c r="F142" s="1">
        <v>817</v>
      </c>
      <c r="G142" s="9">
        <f t="shared" si="12"/>
        <v>5.7228915662650599E-2</v>
      </c>
      <c r="H142" s="11">
        <v>1693.36</v>
      </c>
      <c r="I142" s="4">
        <f t="shared" si="13"/>
        <v>2.0726560587515297</v>
      </c>
      <c r="J142" s="1">
        <v>51</v>
      </c>
      <c r="K142" s="4">
        <f t="shared" si="14"/>
        <v>33.203137254901961</v>
      </c>
      <c r="L142" s="9">
        <f t="shared" si="15"/>
        <v>6.2423500611995107E-2</v>
      </c>
      <c r="M142" s="1">
        <v>19</v>
      </c>
      <c r="N142" s="9">
        <f t="shared" si="16"/>
        <v>0.37254901960784315</v>
      </c>
      <c r="O142" s="1">
        <v>15</v>
      </c>
      <c r="P142" s="1">
        <f t="shared" si="17"/>
        <v>4</v>
      </c>
    </row>
    <row r="143" spans="2:16">
      <c r="B143" s="5">
        <v>45404</v>
      </c>
      <c r="C143" s="3" t="s">
        <v>19</v>
      </c>
      <c r="D143" s="1" t="s">
        <v>24</v>
      </c>
      <c r="E143" s="1">
        <v>15452</v>
      </c>
      <c r="F143" s="1">
        <v>736</v>
      </c>
      <c r="G143" s="9">
        <f t="shared" si="12"/>
        <v>4.7631374579342481E-2</v>
      </c>
      <c r="H143" s="11">
        <v>1515.06</v>
      </c>
      <c r="I143" s="4">
        <f t="shared" si="13"/>
        <v>2.0585054347826088</v>
      </c>
      <c r="J143" s="1">
        <v>53</v>
      </c>
      <c r="K143" s="4">
        <f t="shared" si="14"/>
        <v>28.586037735849054</v>
      </c>
      <c r="L143" s="9">
        <f t="shared" si="15"/>
        <v>7.2010869565217392E-2</v>
      </c>
      <c r="M143" s="1">
        <v>22</v>
      </c>
      <c r="N143" s="9">
        <f t="shared" si="16"/>
        <v>0.41509433962264153</v>
      </c>
      <c r="O143" s="1">
        <v>13</v>
      </c>
      <c r="P143" s="1">
        <f t="shared" si="17"/>
        <v>9</v>
      </c>
    </row>
    <row r="144" spans="2:16">
      <c r="B144" s="5">
        <v>45405</v>
      </c>
      <c r="C144" s="3" t="s">
        <v>19</v>
      </c>
      <c r="D144" s="1" t="s">
        <v>24</v>
      </c>
      <c r="E144" s="1">
        <v>17180</v>
      </c>
      <c r="F144" s="1">
        <v>759</v>
      </c>
      <c r="G144" s="9">
        <f t="shared" si="12"/>
        <v>4.4179278230500579E-2</v>
      </c>
      <c r="H144" s="11">
        <v>1556.65</v>
      </c>
      <c r="I144" s="4">
        <f t="shared" si="13"/>
        <v>2.0509222661396578</v>
      </c>
      <c r="J144" s="1">
        <v>53</v>
      </c>
      <c r="K144" s="4">
        <f t="shared" si="14"/>
        <v>29.370754716981132</v>
      </c>
      <c r="L144" s="9">
        <f t="shared" si="15"/>
        <v>6.9828722002635041E-2</v>
      </c>
      <c r="M144" s="1">
        <v>22</v>
      </c>
      <c r="N144" s="9">
        <f t="shared" si="16"/>
        <v>0.41509433962264153</v>
      </c>
      <c r="O144" s="1">
        <v>11</v>
      </c>
      <c r="P144" s="1">
        <f t="shared" si="17"/>
        <v>11</v>
      </c>
    </row>
    <row r="145" spans="2:16">
      <c r="B145" s="5">
        <v>45406</v>
      </c>
      <c r="C145" s="3" t="s">
        <v>19</v>
      </c>
      <c r="D145" s="1" t="s">
        <v>24</v>
      </c>
      <c r="E145" s="1">
        <v>16875</v>
      </c>
      <c r="F145" s="1">
        <v>883</v>
      </c>
      <c r="G145" s="9">
        <f t="shared" si="12"/>
        <v>5.2325925925925929E-2</v>
      </c>
      <c r="H145" s="11">
        <v>1619.02</v>
      </c>
      <c r="I145" s="4">
        <f t="shared" si="13"/>
        <v>1.8335447338618347</v>
      </c>
      <c r="J145" s="1">
        <v>51</v>
      </c>
      <c r="K145" s="4">
        <f t="shared" si="14"/>
        <v>31.745490196078432</v>
      </c>
      <c r="L145" s="9">
        <f t="shared" si="15"/>
        <v>5.7757644394110984E-2</v>
      </c>
      <c r="M145" s="1">
        <v>24</v>
      </c>
      <c r="N145" s="9">
        <f t="shared" si="16"/>
        <v>0.47058823529411764</v>
      </c>
      <c r="O145" s="1">
        <v>15</v>
      </c>
      <c r="P145" s="1">
        <f t="shared" si="17"/>
        <v>9</v>
      </c>
    </row>
    <row r="146" spans="2:16">
      <c r="B146" s="5">
        <v>45407</v>
      </c>
      <c r="C146" s="3" t="s">
        <v>19</v>
      </c>
      <c r="D146" s="1" t="s">
        <v>24</v>
      </c>
      <c r="E146" s="1">
        <v>16391</v>
      </c>
      <c r="F146" s="1">
        <v>811</v>
      </c>
      <c r="G146" s="9">
        <f t="shared" si="12"/>
        <v>4.9478372277469346E-2</v>
      </c>
      <c r="H146" s="11">
        <v>1686.31</v>
      </c>
      <c r="I146" s="4">
        <f t="shared" si="13"/>
        <v>2.0792971639950677</v>
      </c>
      <c r="J146" s="1">
        <v>45</v>
      </c>
      <c r="K146" s="4">
        <f t="shared" si="14"/>
        <v>37.473555555555556</v>
      </c>
      <c r="L146" s="9">
        <f t="shared" si="15"/>
        <v>5.5487053020961775E-2</v>
      </c>
      <c r="M146" s="1">
        <v>24</v>
      </c>
      <c r="N146" s="9">
        <f t="shared" si="16"/>
        <v>0.53333333333333333</v>
      </c>
      <c r="O146" s="1">
        <v>11</v>
      </c>
      <c r="P146" s="1">
        <f t="shared" si="17"/>
        <v>13</v>
      </c>
    </row>
    <row r="147" spans="2:16">
      <c r="B147" s="5">
        <v>45408</v>
      </c>
      <c r="C147" s="3" t="s">
        <v>19</v>
      </c>
      <c r="D147" s="1" t="s">
        <v>24</v>
      </c>
      <c r="E147" s="1">
        <v>17930</v>
      </c>
      <c r="F147" s="1">
        <v>834</v>
      </c>
      <c r="G147" s="9">
        <f t="shared" si="12"/>
        <v>4.6514221974344676E-2</v>
      </c>
      <c r="H147" s="11">
        <v>1917.06</v>
      </c>
      <c r="I147" s="4">
        <f t="shared" si="13"/>
        <v>2.2986330935251797</v>
      </c>
      <c r="J147" s="1">
        <v>50</v>
      </c>
      <c r="K147" s="4">
        <f t="shared" si="14"/>
        <v>38.341200000000001</v>
      </c>
      <c r="L147" s="9">
        <f t="shared" si="15"/>
        <v>5.9952038369304558E-2</v>
      </c>
      <c r="M147" s="1">
        <v>16</v>
      </c>
      <c r="N147" s="9">
        <f t="shared" si="16"/>
        <v>0.32</v>
      </c>
      <c r="O147" s="1">
        <v>14</v>
      </c>
      <c r="P147" s="1">
        <f t="shared" si="17"/>
        <v>2</v>
      </c>
    </row>
    <row r="148" spans="2:16">
      <c r="B148" s="5">
        <v>45409</v>
      </c>
      <c r="C148" s="3" t="s">
        <v>19</v>
      </c>
      <c r="D148" s="1" t="s">
        <v>24</v>
      </c>
      <c r="E148" s="1">
        <v>15857</v>
      </c>
      <c r="F148" s="1">
        <v>859</v>
      </c>
      <c r="G148" s="9">
        <f t="shared" si="12"/>
        <v>5.4171659204136975E-2</v>
      </c>
      <c r="H148" s="11">
        <v>1967.61</v>
      </c>
      <c r="I148" s="4">
        <f t="shared" si="13"/>
        <v>2.2905820721769499</v>
      </c>
      <c r="J148" s="1">
        <v>47</v>
      </c>
      <c r="K148" s="4">
        <f t="shared" si="14"/>
        <v>41.864042553191489</v>
      </c>
      <c r="L148" s="9">
        <f t="shared" si="15"/>
        <v>5.471478463329453E-2</v>
      </c>
      <c r="M148" s="1">
        <v>16</v>
      </c>
      <c r="N148" s="9">
        <f t="shared" si="16"/>
        <v>0.34042553191489361</v>
      </c>
      <c r="O148" s="1">
        <v>12</v>
      </c>
      <c r="P148" s="1">
        <f t="shared" si="17"/>
        <v>4</v>
      </c>
    </row>
    <row r="149" spans="2:16">
      <c r="B149" s="5">
        <v>45410</v>
      </c>
      <c r="C149" s="3" t="s">
        <v>19</v>
      </c>
      <c r="D149" s="1" t="s">
        <v>24</v>
      </c>
      <c r="E149" s="1">
        <v>15352</v>
      </c>
      <c r="F149" s="1">
        <v>801</v>
      </c>
      <c r="G149" s="9">
        <f t="shared" si="12"/>
        <v>5.2175612298071911E-2</v>
      </c>
      <c r="H149" s="11">
        <v>1585.62</v>
      </c>
      <c r="I149" s="4">
        <f t="shared" si="13"/>
        <v>1.9795505617977527</v>
      </c>
      <c r="J149" s="1">
        <v>51</v>
      </c>
      <c r="K149" s="4">
        <f t="shared" si="14"/>
        <v>31.090588235294117</v>
      </c>
      <c r="L149" s="9">
        <f t="shared" si="15"/>
        <v>6.3670411985018729E-2</v>
      </c>
      <c r="M149" s="1">
        <v>21</v>
      </c>
      <c r="N149" s="9">
        <f t="shared" si="16"/>
        <v>0.41176470588235292</v>
      </c>
      <c r="O149" s="1">
        <v>11</v>
      </c>
      <c r="P149" s="1">
        <f t="shared" si="17"/>
        <v>10</v>
      </c>
    </row>
    <row r="150" spans="2:16">
      <c r="B150" s="5">
        <v>45411</v>
      </c>
      <c r="C150" s="3" t="s">
        <v>19</v>
      </c>
      <c r="D150" s="1" t="s">
        <v>24</v>
      </c>
      <c r="E150" s="1">
        <v>15387</v>
      </c>
      <c r="F150" s="1">
        <v>769</v>
      </c>
      <c r="G150" s="9">
        <f t="shared" si="12"/>
        <v>4.9977253525703515E-2</v>
      </c>
      <c r="H150" s="11">
        <v>1852.97</v>
      </c>
      <c r="I150" s="4">
        <f t="shared" si="13"/>
        <v>2.4095838751625487</v>
      </c>
      <c r="J150" s="1">
        <v>51</v>
      </c>
      <c r="K150" s="4">
        <f t="shared" si="14"/>
        <v>36.332745098039219</v>
      </c>
      <c r="L150" s="9">
        <f t="shared" si="15"/>
        <v>6.6319895968790635E-2</v>
      </c>
      <c r="M150" s="1">
        <v>15</v>
      </c>
      <c r="N150" s="9">
        <f t="shared" si="16"/>
        <v>0.29411764705882354</v>
      </c>
      <c r="O150" s="1">
        <v>10</v>
      </c>
      <c r="P150" s="1">
        <f t="shared" si="17"/>
        <v>5</v>
      </c>
    </row>
    <row r="151" spans="2:16">
      <c r="B151" s="5">
        <v>45412</v>
      </c>
      <c r="C151" s="3" t="s">
        <v>19</v>
      </c>
      <c r="D151" s="1" t="s">
        <v>24</v>
      </c>
      <c r="E151" s="1">
        <v>17681</v>
      </c>
      <c r="F151" s="1">
        <v>788</v>
      </c>
      <c r="G151" s="9">
        <f t="shared" si="12"/>
        <v>4.4567614953905321E-2</v>
      </c>
      <c r="H151" s="11">
        <v>1627.13</v>
      </c>
      <c r="I151" s="4">
        <f t="shared" si="13"/>
        <v>2.0648857868020305</v>
      </c>
      <c r="J151" s="1">
        <v>49</v>
      </c>
      <c r="K151" s="4">
        <f t="shared" si="14"/>
        <v>33.20673469387755</v>
      </c>
      <c r="L151" s="9">
        <f t="shared" si="15"/>
        <v>6.2182741116751268E-2</v>
      </c>
      <c r="M151" s="1">
        <v>15</v>
      </c>
      <c r="N151" s="9">
        <f t="shared" si="16"/>
        <v>0.30612244897959184</v>
      </c>
      <c r="O151" s="1">
        <v>14</v>
      </c>
      <c r="P151" s="1">
        <f t="shared" si="17"/>
        <v>1</v>
      </c>
    </row>
    <row r="152" spans="2:16">
      <c r="B152" s="5">
        <v>45383</v>
      </c>
      <c r="C152" s="3" t="s">
        <v>29</v>
      </c>
      <c r="D152" s="1" t="s">
        <v>24</v>
      </c>
      <c r="E152" s="1">
        <v>16680</v>
      </c>
      <c r="F152" s="1">
        <v>739</v>
      </c>
      <c r="G152" s="9">
        <f t="shared" si="12"/>
        <v>4.4304556354916064E-2</v>
      </c>
      <c r="H152" s="11">
        <v>1830.77</v>
      </c>
      <c r="I152" s="4">
        <f t="shared" si="13"/>
        <v>2.4773612990527738</v>
      </c>
      <c r="J152" s="1">
        <v>46</v>
      </c>
      <c r="K152" s="4">
        <f t="shared" si="14"/>
        <v>39.799347826086958</v>
      </c>
      <c r="L152" s="9">
        <f t="shared" si="15"/>
        <v>6.2246278755074422E-2</v>
      </c>
      <c r="M152" s="1">
        <v>15</v>
      </c>
      <c r="N152" s="9">
        <f t="shared" si="16"/>
        <v>0.32608695652173914</v>
      </c>
      <c r="O152" s="1">
        <v>13</v>
      </c>
      <c r="P152" s="1">
        <f t="shared" si="17"/>
        <v>2</v>
      </c>
    </row>
    <row r="153" spans="2:16">
      <c r="B153" s="5">
        <v>45384</v>
      </c>
      <c r="C153" s="3" t="s">
        <v>29</v>
      </c>
      <c r="D153" s="1" t="s">
        <v>24</v>
      </c>
      <c r="E153" s="1">
        <v>16043</v>
      </c>
      <c r="F153" s="1">
        <v>706</v>
      </c>
      <c r="G153" s="9">
        <f t="shared" si="12"/>
        <v>4.4006731907997254E-2</v>
      </c>
      <c r="H153" s="11">
        <v>1850.98</v>
      </c>
      <c r="I153" s="4">
        <f t="shared" si="13"/>
        <v>2.6217847025495753</v>
      </c>
      <c r="J153" s="1">
        <v>53</v>
      </c>
      <c r="K153" s="4">
        <f t="shared" si="14"/>
        <v>34.924150943396228</v>
      </c>
      <c r="L153" s="9">
        <f t="shared" si="15"/>
        <v>7.5070821529745049E-2</v>
      </c>
      <c r="M153" s="1">
        <v>24</v>
      </c>
      <c r="N153" s="9">
        <f t="shared" si="16"/>
        <v>0.45283018867924529</v>
      </c>
      <c r="O153" s="1">
        <v>10</v>
      </c>
      <c r="P153" s="1">
        <f t="shared" si="17"/>
        <v>14</v>
      </c>
    </row>
    <row r="154" spans="2:16">
      <c r="B154" s="5">
        <v>45385</v>
      </c>
      <c r="C154" s="3" t="s">
        <v>29</v>
      </c>
      <c r="D154" s="1" t="s">
        <v>24</v>
      </c>
      <c r="E154" s="1">
        <v>17293</v>
      </c>
      <c r="F154" s="1">
        <v>703</v>
      </c>
      <c r="G154" s="9">
        <f t="shared" si="12"/>
        <v>4.0652287052564622E-2</v>
      </c>
      <c r="H154" s="11">
        <v>1518.51</v>
      </c>
      <c r="I154" s="4">
        <f t="shared" si="13"/>
        <v>2.1600426742532006</v>
      </c>
      <c r="J154" s="1">
        <v>54</v>
      </c>
      <c r="K154" s="4">
        <f t="shared" si="14"/>
        <v>28.120555555555555</v>
      </c>
      <c r="L154" s="9">
        <f t="shared" si="15"/>
        <v>7.6813655761024183E-2</v>
      </c>
      <c r="M154" s="1">
        <v>15</v>
      </c>
      <c r="N154" s="9">
        <f t="shared" si="16"/>
        <v>0.27777777777777779</v>
      </c>
      <c r="O154" s="1">
        <v>13</v>
      </c>
      <c r="P154" s="1">
        <f t="shared" si="17"/>
        <v>2</v>
      </c>
    </row>
    <row r="155" spans="2:16">
      <c r="B155" s="5">
        <v>45386</v>
      </c>
      <c r="C155" s="3" t="s">
        <v>29</v>
      </c>
      <c r="D155" s="1" t="s">
        <v>24</v>
      </c>
      <c r="E155" s="1">
        <v>16377</v>
      </c>
      <c r="F155" s="1">
        <v>875</v>
      </c>
      <c r="G155" s="9">
        <f t="shared" si="12"/>
        <v>5.3428588874641268E-2</v>
      </c>
      <c r="H155" s="11">
        <v>1669.71</v>
      </c>
      <c r="I155" s="4">
        <f t="shared" si="13"/>
        <v>1.9082399999999999</v>
      </c>
      <c r="J155" s="1">
        <v>51</v>
      </c>
      <c r="K155" s="4">
        <f t="shared" si="14"/>
        <v>32.739411764705885</v>
      </c>
      <c r="L155" s="9">
        <f t="shared" si="15"/>
        <v>5.8285714285714288E-2</v>
      </c>
      <c r="M155" s="1">
        <v>24</v>
      </c>
      <c r="N155" s="9">
        <f t="shared" si="16"/>
        <v>0.47058823529411764</v>
      </c>
      <c r="O155" s="1">
        <v>15</v>
      </c>
      <c r="P155" s="1">
        <f t="shared" si="17"/>
        <v>9</v>
      </c>
    </row>
    <row r="156" spans="2:16">
      <c r="B156" s="5">
        <v>45387</v>
      </c>
      <c r="C156" s="3" t="s">
        <v>29</v>
      </c>
      <c r="D156" s="1" t="s">
        <v>24</v>
      </c>
      <c r="E156" s="1">
        <v>17067</v>
      </c>
      <c r="F156" s="1">
        <v>897</v>
      </c>
      <c r="G156" s="9">
        <f t="shared" si="12"/>
        <v>5.2557567235014944E-2</v>
      </c>
      <c r="H156" s="11">
        <v>1649.87</v>
      </c>
      <c r="I156" s="4">
        <f t="shared" si="13"/>
        <v>1.8393199554069117</v>
      </c>
      <c r="J156" s="1">
        <v>45</v>
      </c>
      <c r="K156" s="4">
        <f t="shared" si="14"/>
        <v>36.663777777777774</v>
      </c>
      <c r="L156" s="9">
        <f t="shared" si="15"/>
        <v>5.016722408026756E-2</v>
      </c>
      <c r="M156" s="1">
        <v>17</v>
      </c>
      <c r="N156" s="9">
        <f t="shared" si="16"/>
        <v>0.37777777777777777</v>
      </c>
      <c r="O156" s="1">
        <v>11</v>
      </c>
      <c r="P156" s="1">
        <f t="shared" si="17"/>
        <v>6</v>
      </c>
    </row>
    <row r="157" spans="2:16">
      <c r="B157" s="5">
        <v>45388</v>
      </c>
      <c r="C157" s="3" t="s">
        <v>29</v>
      </c>
      <c r="D157" s="1" t="s">
        <v>24</v>
      </c>
      <c r="E157" s="1">
        <v>14819</v>
      </c>
      <c r="F157" s="1">
        <v>758</v>
      </c>
      <c r="G157" s="9">
        <f t="shared" si="12"/>
        <v>5.1150549969633578E-2</v>
      </c>
      <c r="H157" s="11">
        <v>1918.35</v>
      </c>
      <c r="I157" s="4">
        <f t="shared" si="13"/>
        <v>2.5308047493403691</v>
      </c>
      <c r="J157" s="1">
        <v>53</v>
      </c>
      <c r="K157" s="4">
        <f t="shared" si="14"/>
        <v>36.195283018867926</v>
      </c>
      <c r="L157" s="9">
        <f t="shared" si="15"/>
        <v>6.9920844327176782E-2</v>
      </c>
      <c r="M157" s="1">
        <v>16</v>
      </c>
      <c r="N157" s="9">
        <f t="shared" si="16"/>
        <v>0.30188679245283018</v>
      </c>
      <c r="O157" s="1">
        <v>11</v>
      </c>
      <c r="P157" s="1">
        <f t="shared" si="17"/>
        <v>5</v>
      </c>
    </row>
    <row r="158" spans="2:16">
      <c r="B158" s="5">
        <v>45389</v>
      </c>
      <c r="C158" s="3" t="s">
        <v>29</v>
      </c>
      <c r="D158" s="1" t="s">
        <v>24</v>
      </c>
      <c r="E158" s="1">
        <v>17789</v>
      </c>
      <c r="F158" s="1">
        <v>852</v>
      </c>
      <c r="G158" s="9">
        <f t="shared" si="12"/>
        <v>4.7894766428691886E-2</v>
      </c>
      <c r="H158" s="11">
        <v>1943.78</v>
      </c>
      <c r="I158" s="4">
        <f t="shared" si="13"/>
        <v>2.2814319248826291</v>
      </c>
      <c r="J158" s="1">
        <v>54</v>
      </c>
      <c r="K158" s="4">
        <f t="shared" si="14"/>
        <v>35.995925925925924</v>
      </c>
      <c r="L158" s="9">
        <f t="shared" si="15"/>
        <v>6.3380281690140844E-2</v>
      </c>
      <c r="M158" s="1">
        <v>24</v>
      </c>
      <c r="N158" s="9">
        <f t="shared" si="16"/>
        <v>0.44444444444444442</v>
      </c>
      <c r="O158" s="1">
        <v>13</v>
      </c>
      <c r="P158" s="1">
        <f t="shared" si="17"/>
        <v>11</v>
      </c>
    </row>
    <row r="159" spans="2:16">
      <c r="B159" s="5">
        <v>45390</v>
      </c>
      <c r="C159" s="3" t="s">
        <v>29</v>
      </c>
      <c r="D159" s="1" t="s">
        <v>24</v>
      </c>
      <c r="E159" s="1">
        <v>14305</v>
      </c>
      <c r="F159" s="1">
        <v>851</v>
      </c>
      <c r="G159" s="9">
        <f t="shared" si="12"/>
        <v>5.948968891995806E-2</v>
      </c>
      <c r="H159" s="11">
        <v>1590.87</v>
      </c>
      <c r="I159" s="4">
        <f t="shared" si="13"/>
        <v>1.8694124559341949</v>
      </c>
      <c r="J159" s="1">
        <v>47</v>
      </c>
      <c r="K159" s="4">
        <f t="shared" si="14"/>
        <v>33.848297872340424</v>
      </c>
      <c r="L159" s="9">
        <f t="shared" si="15"/>
        <v>5.5229142185663924E-2</v>
      </c>
      <c r="M159" s="1">
        <v>22</v>
      </c>
      <c r="N159" s="9">
        <f t="shared" si="16"/>
        <v>0.46808510638297873</v>
      </c>
      <c r="O159" s="1">
        <v>14</v>
      </c>
      <c r="P159" s="1">
        <f t="shared" si="17"/>
        <v>8</v>
      </c>
    </row>
    <row r="160" spans="2:16">
      <c r="B160" s="5">
        <v>45391</v>
      </c>
      <c r="C160" s="3" t="s">
        <v>29</v>
      </c>
      <c r="D160" s="1" t="s">
        <v>24</v>
      </c>
      <c r="E160" s="1">
        <v>16840</v>
      </c>
      <c r="F160" s="1">
        <v>730</v>
      </c>
      <c r="G160" s="9">
        <f t="shared" si="12"/>
        <v>4.3349168646080759E-2</v>
      </c>
      <c r="H160" s="11">
        <v>1920.39</v>
      </c>
      <c r="I160" s="4">
        <f t="shared" si="13"/>
        <v>2.6306712328767126</v>
      </c>
      <c r="J160" s="1">
        <v>54</v>
      </c>
      <c r="K160" s="4">
        <f t="shared" si="14"/>
        <v>35.562777777777782</v>
      </c>
      <c r="L160" s="9">
        <f t="shared" si="15"/>
        <v>7.3972602739726029E-2</v>
      </c>
      <c r="M160" s="1">
        <v>18</v>
      </c>
      <c r="N160" s="9">
        <f t="shared" si="16"/>
        <v>0.33333333333333331</v>
      </c>
      <c r="O160" s="1">
        <v>14</v>
      </c>
      <c r="P160" s="1">
        <f t="shared" si="17"/>
        <v>4</v>
      </c>
    </row>
    <row r="161" spans="2:16">
      <c r="B161" s="5">
        <v>45392</v>
      </c>
      <c r="C161" s="3" t="s">
        <v>29</v>
      </c>
      <c r="D161" s="1" t="s">
        <v>24</v>
      </c>
      <c r="E161" s="1">
        <v>15017</v>
      </c>
      <c r="F161" s="1">
        <v>761</v>
      </c>
      <c r="G161" s="9">
        <f t="shared" si="12"/>
        <v>5.0675900645934607E-2</v>
      </c>
      <c r="H161" s="11">
        <v>1653.81</v>
      </c>
      <c r="I161" s="4">
        <f t="shared" si="13"/>
        <v>2.1732063074901444</v>
      </c>
      <c r="J161" s="1">
        <v>53</v>
      </c>
      <c r="K161" s="4">
        <f t="shared" si="14"/>
        <v>31.203962264150942</v>
      </c>
      <c r="L161" s="9">
        <f t="shared" si="15"/>
        <v>6.9645203679369244E-2</v>
      </c>
      <c r="M161" s="1">
        <v>19</v>
      </c>
      <c r="N161" s="9">
        <f t="shared" si="16"/>
        <v>0.35849056603773582</v>
      </c>
      <c r="O161" s="1">
        <v>15</v>
      </c>
      <c r="P161" s="1">
        <f t="shared" si="17"/>
        <v>4</v>
      </c>
    </row>
    <row r="162" spans="2:16">
      <c r="B162" s="5">
        <v>45393</v>
      </c>
      <c r="C162" s="3" t="s">
        <v>29</v>
      </c>
      <c r="D162" s="1" t="s">
        <v>24</v>
      </c>
      <c r="E162" s="1">
        <v>14379</v>
      </c>
      <c r="F162" s="1">
        <v>749</v>
      </c>
      <c r="G162" s="9">
        <f t="shared" si="12"/>
        <v>5.2089853258223802E-2</v>
      </c>
      <c r="H162" s="11">
        <v>1707.5</v>
      </c>
      <c r="I162" s="4">
        <f t="shared" si="13"/>
        <v>2.2797062750333779</v>
      </c>
      <c r="J162" s="1">
        <v>47</v>
      </c>
      <c r="K162" s="4">
        <f t="shared" si="14"/>
        <v>36.329787234042556</v>
      </c>
      <c r="L162" s="9">
        <f t="shared" si="15"/>
        <v>6.2750333778371165E-2</v>
      </c>
      <c r="M162" s="1">
        <v>19</v>
      </c>
      <c r="N162" s="9">
        <f t="shared" si="16"/>
        <v>0.40425531914893614</v>
      </c>
      <c r="O162" s="1">
        <v>10</v>
      </c>
      <c r="P162" s="1">
        <f t="shared" si="17"/>
        <v>9</v>
      </c>
    </row>
    <row r="163" spans="2:16">
      <c r="B163" s="5">
        <v>45394</v>
      </c>
      <c r="C163" s="3" t="s">
        <v>29</v>
      </c>
      <c r="D163" s="1" t="s">
        <v>24</v>
      </c>
      <c r="E163" s="1">
        <v>16988</v>
      </c>
      <c r="F163" s="1">
        <v>761</v>
      </c>
      <c r="G163" s="9">
        <f t="shared" si="12"/>
        <v>4.4796326818931011E-2</v>
      </c>
      <c r="H163" s="11">
        <v>1762.72</v>
      </c>
      <c r="I163" s="4">
        <f t="shared" si="13"/>
        <v>2.3163206307490145</v>
      </c>
      <c r="J163" s="1">
        <v>52</v>
      </c>
      <c r="K163" s="4">
        <f t="shared" si="14"/>
        <v>33.89846153846154</v>
      </c>
      <c r="L163" s="9">
        <f t="shared" si="15"/>
        <v>6.8331143232588695E-2</v>
      </c>
      <c r="M163" s="1">
        <v>16</v>
      </c>
      <c r="N163" s="9">
        <f t="shared" si="16"/>
        <v>0.30769230769230771</v>
      </c>
      <c r="O163" s="1">
        <v>11</v>
      </c>
      <c r="P163" s="1">
        <f t="shared" si="17"/>
        <v>5</v>
      </c>
    </row>
    <row r="164" spans="2:16">
      <c r="B164" s="5">
        <v>45395</v>
      </c>
      <c r="C164" s="3" t="s">
        <v>29</v>
      </c>
      <c r="D164" s="1" t="s">
        <v>24</v>
      </c>
      <c r="E164" s="1">
        <v>14262</v>
      </c>
      <c r="F164" s="1">
        <v>861</v>
      </c>
      <c r="G164" s="9">
        <f t="shared" si="12"/>
        <v>6.0370214556163232E-2</v>
      </c>
      <c r="H164" s="11">
        <v>1942.3</v>
      </c>
      <c r="I164" s="4">
        <f t="shared" si="13"/>
        <v>2.2558652729384434</v>
      </c>
      <c r="J164" s="1">
        <v>47</v>
      </c>
      <c r="K164" s="4">
        <f t="shared" si="14"/>
        <v>41.325531914893617</v>
      </c>
      <c r="L164" s="9">
        <f t="shared" si="15"/>
        <v>5.45876887340302E-2</v>
      </c>
      <c r="M164" s="1">
        <v>20</v>
      </c>
      <c r="N164" s="9">
        <f t="shared" si="16"/>
        <v>0.42553191489361702</v>
      </c>
      <c r="O164" s="1">
        <v>14</v>
      </c>
      <c r="P164" s="1">
        <f t="shared" si="17"/>
        <v>6</v>
      </c>
    </row>
    <row r="165" spans="2:16">
      <c r="B165" s="5">
        <v>45396</v>
      </c>
      <c r="C165" s="3" t="s">
        <v>29</v>
      </c>
      <c r="D165" s="1" t="s">
        <v>24</v>
      </c>
      <c r="E165" s="1">
        <v>15647</v>
      </c>
      <c r="F165" s="1">
        <v>807</v>
      </c>
      <c r="G165" s="9">
        <f t="shared" si="12"/>
        <v>5.157538186233783E-2</v>
      </c>
      <c r="H165" s="11">
        <v>1812.7</v>
      </c>
      <c r="I165" s="4">
        <f t="shared" si="13"/>
        <v>2.2462205700123916</v>
      </c>
      <c r="J165" s="1">
        <v>50</v>
      </c>
      <c r="K165" s="4">
        <f t="shared" si="14"/>
        <v>36.253999999999998</v>
      </c>
      <c r="L165" s="9">
        <f t="shared" si="15"/>
        <v>6.1957868649318466E-2</v>
      </c>
      <c r="M165" s="1">
        <v>17</v>
      </c>
      <c r="N165" s="9">
        <f t="shared" si="16"/>
        <v>0.34</v>
      </c>
      <c r="O165" s="1">
        <v>14</v>
      </c>
      <c r="P165" s="1">
        <f t="shared" si="17"/>
        <v>3</v>
      </c>
    </row>
    <row r="166" spans="2:16">
      <c r="B166" s="5">
        <v>45397</v>
      </c>
      <c r="C166" s="3" t="s">
        <v>29</v>
      </c>
      <c r="D166" s="1" t="s">
        <v>24</v>
      </c>
      <c r="E166" s="1">
        <v>16384</v>
      </c>
      <c r="F166" s="1">
        <v>723</v>
      </c>
      <c r="G166" s="9">
        <f t="shared" si="12"/>
        <v>4.412841796875E-2</v>
      </c>
      <c r="H166" s="11">
        <v>1632.39</v>
      </c>
      <c r="I166" s="4">
        <f t="shared" si="13"/>
        <v>2.257800829875519</v>
      </c>
      <c r="J166" s="1">
        <v>46</v>
      </c>
      <c r="K166" s="4">
        <f t="shared" si="14"/>
        <v>35.486739130434785</v>
      </c>
      <c r="L166" s="9">
        <f t="shared" si="15"/>
        <v>6.3623789764868599E-2</v>
      </c>
      <c r="M166" s="1">
        <v>18</v>
      </c>
      <c r="N166" s="9">
        <f t="shared" si="16"/>
        <v>0.39130434782608697</v>
      </c>
      <c r="O166" s="1">
        <v>17</v>
      </c>
      <c r="P166" s="1">
        <f t="shared" si="17"/>
        <v>1</v>
      </c>
    </row>
    <row r="167" spans="2:16">
      <c r="B167" s="5">
        <v>45398</v>
      </c>
      <c r="C167" s="3" t="s">
        <v>29</v>
      </c>
      <c r="D167" s="1" t="s">
        <v>24</v>
      </c>
      <c r="E167" s="1">
        <v>16983</v>
      </c>
      <c r="F167" s="1">
        <v>720</v>
      </c>
      <c r="G167" s="9">
        <f t="shared" si="12"/>
        <v>4.2395336512983571E-2</v>
      </c>
      <c r="H167" s="11">
        <v>1629.18</v>
      </c>
      <c r="I167" s="4">
        <f t="shared" si="13"/>
        <v>2.26275</v>
      </c>
      <c r="J167" s="1">
        <v>49</v>
      </c>
      <c r="K167" s="4">
        <f t="shared" si="14"/>
        <v>33.248571428571431</v>
      </c>
      <c r="L167" s="9">
        <f t="shared" si="15"/>
        <v>6.805555555555555E-2</v>
      </c>
      <c r="M167" s="1">
        <v>23</v>
      </c>
      <c r="N167" s="9">
        <f t="shared" si="16"/>
        <v>0.46938775510204084</v>
      </c>
      <c r="O167" s="1">
        <v>11</v>
      </c>
      <c r="P167" s="1">
        <f t="shared" si="17"/>
        <v>12</v>
      </c>
    </row>
    <row r="168" spans="2:16">
      <c r="B168" s="5">
        <v>45399</v>
      </c>
      <c r="C168" s="3" t="s">
        <v>29</v>
      </c>
      <c r="D168" s="1" t="s">
        <v>24</v>
      </c>
      <c r="E168" s="1">
        <v>14094</v>
      </c>
      <c r="F168" s="1">
        <v>775</v>
      </c>
      <c r="G168" s="9">
        <f t="shared" si="12"/>
        <v>5.4987938129700584E-2</v>
      </c>
      <c r="H168" s="11">
        <v>1558.44</v>
      </c>
      <c r="I168" s="4">
        <f t="shared" si="13"/>
        <v>2.0108903225806452</v>
      </c>
      <c r="J168" s="1">
        <v>49</v>
      </c>
      <c r="K168" s="4">
        <f t="shared" si="14"/>
        <v>31.804897959183673</v>
      </c>
      <c r="L168" s="9">
        <f t="shared" si="15"/>
        <v>6.3225806451612909E-2</v>
      </c>
      <c r="M168" s="1">
        <v>22</v>
      </c>
      <c r="N168" s="9">
        <f t="shared" si="16"/>
        <v>0.44897959183673469</v>
      </c>
      <c r="O168" s="1">
        <v>14</v>
      </c>
      <c r="P168" s="1">
        <f t="shared" si="17"/>
        <v>8</v>
      </c>
    </row>
    <row r="169" spans="2:16">
      <c r="B169" s="5">
        <v>45400</v>
      </c>
      <c r="C169" s="3" t="s">
        <v>29</v>
      </c>
      <c r="D169" s="1" t="s">
        <v>24</v>
      </c>
      <c r="E169" s="1">
        <v>16382</v>
      </c>
      <c r="F169" s="1">
        <v>884</v>
      </c>
      <c r="G169" s="9">
        <f t="shared" si="12"/>
        <v>5.3961665242339155E-2</v>
      </c>
      <c r="H169" s="11">
        <v>1562.57</v>
      </c>
      <c r="I169" s="4">
        <f t="shared" si="13"/>
        <v>1.7676131221719455</v>
      </c>
      <c r="J169" s="1">
        <v>48</v>
      </c>
      <c r="K169" s="4">
        <f t="shared" si="14"/>
        <v>32.553541666666668</v>
      </c>
      <c r="L169" s="9">
        <f t="shared" si="15"/>
        <v>5.4298642533936653E-2</v>
      </c>
      <c r="M169" s="1">
        <v>15</v>
      </c>
      <c r="N169" s="9">
        <f t="shared" si="16"/>
        <v>0.3125</v>
      </c>
      <c r="O169" s="1">
        <v>12</v>
      </c>
      <c r="P169" s="1">
        <f t="shared" si="17"/>
        <v>3</v>
      </c>
    </row>
    <row r="170" spans="2:16">
      <c r="B170" s="5">
        <v>45401</v>
      </c>
      <c r="C170" s="3" t="s">
        <v>29</v>
      </c>
      <c r="D170" s="1" t="s">
        <v>24</v>
      </c>
      <c r="E170" s="1">
        <v>16476</v>
      </c>
      <c r="F170" s="1">
        <v>798</v>
      </c>
      <c r="G170" s="9">
        <f t="shared" si="12"/>
        <v>4.8434085943190097E-2</v>
      </c>
      <c r="H170" s="11">
        <v>1964.91</v>
      </c>
      <c r="I170" s="4">
        <f t="shared" si="13"/>
        <v>2.4622932330827068</v>
      </c>
      <c r="J170" s="1">
        <v>50</v>
      </c>
      <c r="K170" s="4">
        <f t="shared" si="14"/>
        <v>39.298200000000001</v>
      </c>
      <c r="L170" s="9">
        <f t="shared" si="15"/>
        <v>6.2656641604010022E-2</v>
      </c>
      <c r="M170" s="1">
        <v>15</v>
      </c>
      <c r="N170" s="9">
        <f t="shared" si="16"/>
        <v>0.3</v>
      </c>
      <c r="O170" s="1">
        <v>12</v>
      </c>
      <c r="P170" s="1">
        <f t="shared" si="17"/>
        <v>3</v>
      </c>
    </row>
    <row r="171" spans="2:16">
      <c r="B171" s="5">
        <v>45402</v>
      </c>
      <c r="C171" s="3" t="s">
        <v>29</v>
      </c>
      <c r="D171" s="1" t="s">
        <v>24</v>
      </c>
      <c r="E171" s="1">
        <v>16608</v>
      </c>
      <c r="F171" s="1">
        <v>711</v>
      </c>
      <c r="G171" s="9">
        <f t="shared" si="12"/>
        <v>4.2810693641618498E-2</v>
      </c>
      <c r="H171" s="11">
        <v>1699.23</v>
      </c>
      <c r="I171" s="4">
        <f t="shared" si="13"/>
        <v>2.3899156118143461</v>
      </c>
      <c r="J171" s="1">
        <v>51</v>
      </c>
      <c r="K171" s="4">
        <f t="shared" si="14"/>
        <v>33.318235294117649</v>
      </c>
      <c r="L171" s="9">
        <f t="shared" si="15"/>
        <v>7.1729957805907171E-2</v>
      </c>
      <c r="M171" s="1">
        <v>21</v>
      </c>
      <c r="N171" s="9">
        <f t="shared" si="16"/>
        <v>0.41176470588235292</v>
      </c>
      <c r="O171" s="1">
        <v>19</v>
      </c>
      <c r="P171" s="1">
        <f t="shared" si="17"/>
        <v>2</v>
      </c>
    </row>
    <row r="172" spans="2:16">
      <c r="B172" s="5">
        <v>45403</v>
      </c>
      <c r="C172" s="3" t="s">
        <v>29</v>
      </c>
      <c r="D172" s="1" t="s">
        <v>24</v>
      </c>
      <c r="E172" s="1">
        <v>16733</v>
      </c>
      <c r="F172" s="1">
        <v>774</v>
      </c>
      <c r="G172" s="9">
        <f t="shared" si="12"/>
        <v>4.6255901511982313E-2</v>
      </c>
      <c r="H172" s="11">
        <v>1625.94</v>
      </c>
      <c r="I172" s="4">
        <f t="shared" si="13"/>
        <v>2.1006976744186048</v>
      </c>
      <c r="J172" s="1">
        <v>46</v>
      </c>
      <c r="K172" s="4">
        <f t="shared" si="14"/>
        <v>35.346521739130438</v>
      </c>
      <c r="L172" s="9">
        <f t="shared" si="15"/>
        <v>5.9431524547803614E-2</v>
      </c>
      <c r="M172" s="1">
        <v>22</v>
      </c>
      <c r="N172" s="9">
        <f t="shared" si="16"/>
        <v>0.47826086956521741</v>
      </c>
      <c r="O172" s="1">
        <v>15</v>
      </c>
      <c r="P172" s="1">
        <f t="shared" si="17"/>
        <v>7</v>
      </c>
    </row>
    <row r="173" spans="2:16">
      <c r="B173" s="5">
        <v>45404</v>
      </c>
      <c r="C173" s="3" t="s">
        <v>29</v>
      </c>
      <c r="D173" s="1" t="s">
        <v>24</v>
      </c>
      <c r="E173" s="1">
        <v>15016</v>
      </c>
      <c r="F173" s="1">
        <v>880</v>
      </c>
      <c r="G173" s="9">
        <f t="shared" si="12"/>
        <v>5.8604155567394782E-2</v>
      </c>
      <c r="H173" s="11">
        <v>1919.67</v>
      </c>
      <c r="I173" s="4">
        <f t="shared" si="13"/>
        <v>2.1814431818181821</v>
      </c>
      <c r="J173" s="1">
        <v>47</v>
      </c>
      <c r="K173" s="4">
        <f t="shared" si="14"/>
        <v>40.844042553191493</v>
      </c>
      <c r="L173" s="9">
        <f t="shared" si="15"/>
        <v>5.3409090909090906E-2</v>
      </c>
      <c r="M173" s="1">
        <v>20</v>
      </c>
      <c r="N173" s="9">
        <f t="shared" si="16"/>
        <v>0.42553191489361702</v>
      </c>
      <c r="O173" s="1">
        <v>18</v>
      </c>
      <c r="P173" s="1">
        <f t="shared" si="17"/>
        <v>2</v>
      </c>
    </row>
    <row r="174" spans="2:16">
      <c r="B174" s="5">
        <v>45405</v>
      </c>
      <c r="C174" s="3" t="s">
        <v>29</v>
      </c>
      <c r="D174" s="1" t="s">
        <v>24</v>
      </c>
      <c r="E174" s="1">
        <v>17397</v>
      </c>
      <c r="F174" s="1">
        <v>842</v>
      </c>
      <c r="G174" s="9">
        <f t="shared" si="12"/>
        <v>4.8399149278611255E-2</v>
      </c>
      <c r="H174" s="11">
        <v>1525.44</v>
      </c>
      <c r="I174" s="4">
        <f t="shared" si="13"/>
        <v>1.8116864608076011</v>
      </c>
      <c r="J174" s="1">
        <v>51</v>
      </c>
      <c r="K174" s="4">
        <f t="shared" si="14"/>
        <v>29.910588235294117</v>
      </c>
      <c r="L174" s="9">
        <f t="shared" si="15"/>
        <v>6.0570071258907364E-2</v>
      </c>
      <c r="M174" s="1">
        <v>21</v>
      </c>
      <c r="N174" s="9">
        <f t="shared" si="16"/>
        <v>0.41176470588235292</v>
      </c>
      <c r="O174" s="1">
        <v>19</v>
      </c>
      <c r="P174" s="1">
        <f t="shared" si="17"/>
        <v>2</v>
      </c>
    </row>
    <row r="175" spans="2:16">
      <c r="B175" s="5">
        <v>45406</v>
      </c>
      <c r="C175" s="3" t="s">
        <v>29</v>
      </c>
      <c r="D175" s="1" t="s">
        <v>24</v>
      </c>
      <c r="E175" s="1">
        <v>15111</v>
      </c>
      <c r="F175" s="1">
        <v>894</v>
      </c>
      <c r="G175" s="9">
        <f t="shared" si="12"/>
        <v>5.9162199722056781E-2</v>
      </c>
      <c r="H175" s="11">
        <v>1657.77</v>
      </c>
      <c r="I175" s="4">
        <f t="shared" si="13"/>
        <v>1.8543288590604026</v>
      </c>
      <c r="J175" s="1">
        <v>50</v>
      </c>
      <c r="K175" s="4">
        <f t="shared" si="14"/>
        <v>33.1554</v>
      </c>
      <c r="L175" s="9">
        <f t="shared" si="15"/>
        <v>5.5928411633109618E-2</v>
      </c>
      <c r="M175" s="1">
        <v>16</v>
      </c>
      <c r="N175" s="9">
        <f t="shared" si="16"/>
        <v>0.32</v>
      </c>
      <c r="O175" s="1">
        <v>14</v>
      </c>
      <c r="P175" s="1">
        <f t="shared" si="17"/>
        <v>2</v>
      </c>
    </row>
    <row r="176" spans="2:16">
      <c r="B176" s="5">
        <v>45407</v>
      </c>
      <c r="C176" s="3" t="s">
        <v>29</v>
      </c>
      <c r="D176" s="1" t="s">
        <v>24</v>
      </c>
      <c r="E176" s="1">
        <v>17776</v>
      </c>
      <c r="F176" s="1">
        <v>827</v>
      </c>
      <c r="G176" s="9">
        <f t="shared" si="12"/>
        <v>4.652340234023402E-2</v>
      </c>
      <c r="H176" s="11">
        <v>1765.23</v>
      </c>
      <c r="I176" s="4">
        <f t="shared" si="13"/>
        <v>2.1344981862152359</v>
      </c>
      <c r="J176" s="1">
        <v>52</v>
      </c>
      <c r="K176" s="4">
        <f t="shared" si="14"/>
        <v>33.946730769230768</v>
      </c>
      <c r="L176" s="9">
        <f t="shared" si="15"/>
        <v>6.2877871825876661E-2</v>
      </c>
      <c r="M176" s="1">
        <v>20</v>
      </c>
      <c r="N176" s="9">
        <f t="shared" si="16"/>
        <v>0.38461538461538464</v>
      </c>
      <c r="O176" s="1">
        <v>19</v>
      </c>
      <c r="P176" s="1">
        <f t="shared" si="17"/>
        <v>1</v>
      </c>
    </row>
    <row r="177" spans="2:16">
      <c r="B177" s="5">
        <v>45408</v>
      </c>
      <c r="C177" s="3" t="s">
        <v>29</v>
      </c>
      <c r="D177" s="1" t="s">
        <v>24</v>
      </c>
      <c r="E177" s="1">
        <v>15862</v>
      </c>
      <c r="F177" s="1">
        <v>759</v>
      </c>
      <c r="G177" s="9">
        <f t="shared" si="12"/>
        <v>4.7850208044382801E-2</v>
      </c>
      <c r="H177" s="11">
        <v>1896.96</v>
      </c>
      <c r="I177" s="4">
        <f t="shared" si="13"/>
        <v>2.4992885375494072</v>
      </c>
      <c r="J177" s="1">
        <v>50</v>
      </c>
      <c r="K177" s="4">
        <f t="shared" si="14"/>
        <v>37.9392</v>
      </c>
      <c r="L177" s="9">
        <f t="shared" si="15"/>
        <v>6.5876152832674575E-2</v>
      </c>
      <c r="M177" s="1">
        <v>15</v>
      </c>
      <c r="N177" s="9">
        <f t="shared" si="16"/>
        <v>0.3</v>
      </c>
      <c r="O177" s="1">
        <v>12</v>
      </c>
      <c r="P177" s="1">
        <f t="shared" si="17"/>
        <v>3</v>
      </c>
    </row>
    <row r="178" spans="2:16">
      <c r="B178" s="5">
        <v>45409</v>
      </c>
      <c r="C178" s="3" t="s">
        <v>29</v>
      </c>
      <c r="D178" s="1" t="s">
        <v>24</v>
      </c>
      <c r="E178" s="1">
        <v>17403</v>
      </c>
      <c r="F178" s="1">
        <v>711</v>
      </c>
      <c r="G178" s="9">
        <f t="shared" si="12"/>
        <v>4.0855024995690395E-2</v>
      </c>
      <c r="H178" s="11">
        <v>1531.31</v>
      </c>
      <c r="I178" s="4">
        <f t="shared" si="13"/>
        <v>2.1537412095639943</v>
      </c>
      <c r="J178" s="1">
        <v>49</v>
      </c>
      <c r="K178" s="4">
        <f t="shared" si="14"/>
        <v>31.251224489795916</v>
      </c>
      <c r="L178" s="9">
        <f t="shared" si="15"/>
        <v>6.8917018284106887E-2</v>
      </c>
      <c r="M178" s="1">
        <v>23</v>
      </c>
      <c r="N178" s="9">
        <f t="shared" si="16"/>
        <v>0.46938775510204084</v>
      </c>
      <c r="O178" s="1">
        <v>15</v>
      </c>
      <c r="P178" s="1">
        <f t="shared" si="17"/>
        <v>8</v>
      </c>
    </row>
    <row r="179" spans="2:16">
      <c r="B179" s="5">
        <v>45410</v>
      </c>
      <c r="C179" s="3" t="s">
        <v>29</v>
      </c>
      <c r="D179" s="1" t="s">
        <v>24</v>
      </c>
      <c r="E179" s="1">
        <v>16256</v>
      </c>
      <c r="F179" s="1">
        <v>750</v>
      </c>
      <c r="G179" s="9">
        <f t="shared" si="12"/>
        <v>4.6136811023622049E-2</v>
      </c>
      <c r="H179" s="11">
        <v>1551.47</v>
      </c>
      <c r="I179" s="4">
        <f t="shared" si="13"/>
        <v>2.0686266666666668</v>
      </c>
      <c r="J179" s="1">
        <v>48</v>
      </c>
      <c r="K179" s="4">
        <f t="shared" si="14"/>
        <v>32.322291666666665</v>
      </c>
      <c r="L179" s="9">
        <f t="shared" si="15"/>
        <v>6.4000000000000001E-2</v>
      </c>
      <c r="M179" s="1">
        <v>24</v>
      </c>
      <c r="N179" s="9">
        <f t="shared" si="16"/>
        <v>0.5</v>
      </c>
      <c r="O179" s="1">
        <v>14</v>
      </c>
      <c r="P179" s="1">
        <f t="shared" si="17"/>
        <v>10</v>
      </c>
    </row>
    <row r="180" spans="2:16">
      <c r="B180" s="5">
        <v>45411</v>
      </c>
      <c r="C180" s="3" t="s">
        <v>29</v>
      </c>
      <c r="D180" s="1" t="s">
        <v>24</v>
      </c>
      <c r="E180" s="1">
        <v>15704</v>
      </c>
      <c r="F180" s="1">
        <v>825</v>
      </c>
      <c r="G180" s="9">
        <f t="shared" si="12"/>
        <v>5.2534386143657665E-2</v>
      </c>
      <c r="H180" s="11">
        <v>1929.7</v>
      </c>
      <c r="I180" s="4">
        <f t="shared" si="13"/>
        <v>2.3390303030303032</v>
      </c>
      <c r="J180" s="1">
        <v>51</v>
      </c>
      <c r="K180" s="4">
        <f t="shared" si="14"/>
        <v>37.837254901960783</v>
      </c>
      <c r="L180" s="9">
        <f t="shared" si="15"/>
        <v>6.1818181818181821E-2</v>
      </c>
      <c r="M180" s="1">
        <v>22</v>
      </c>
      <c r="N180" s="9">
        <f t="shared" si="16"/>
        <v>0.43137254901960786</v>
      </c>
      <c r="O180" s="1">
        <v>16</v>
      </c>
      <c r="P180" s="1">
        <f t="shared" si="17"/>
        <v>6</v>
      </c>
    </row>
    <row r="181" spans="2:16">
      <c r="B181" s="5">
        <v>45412</v>
      </c>
      <c r="C181" s="3" t="s">
        <v>29</v>
      </c>
      <c r="D181" s="1" t="s">
        <v>24</v>
      </c>
      <c r="E181" s="1">
        <v>17958</v>
      </c>
      <c r="F181" s="1">
        <v>705</v>
      </c>
      <c r="G181" s="9">
        <f t="shared" si="12"/>
        <v>3.9258269295021721E-2</v>
      </c>
      <c r="H181" s="11">
        <v>1503.99</v>
      </c>
      <c r="I181" s="4">
        <f t="shared" si="13"/>
        <v>2.1333191489361703</v>
      </c>
      <c r="J181" s="1">
        <v>51</v>
      </c>
      <c r="K181" s="4">
        <f t="shared" si="14"/>
        <v>29.49</v>
      </c>
      <c r="L181" s="9">
        <f t="shared" si="15"/>
        <v>7.2340425531914887E-2</v>
      </c>
      <c r="M181" s="1">
        <v>16</v>
      </c>
      <c r="N181" s="9">
        <f t="shared" si="16"/>
        <v>0.31372549019607843</v>
      </c>
      <c r="O181" s="1">
        <v>14</v>
      </c>
      <c r="P181" s="1">
        <f t="shared" si="17"/>
        <v>2</v>
      </c>
    </row>
    <row r="182" spans="2:16">
      <c r="B182" s="5">
        <v>45383</v>
      </c>
      <c r="C182" s="3" t="s">
        <v>18</v>
      </c>
      <c r="D182" s="1" t="s">
        <v>25</v>
      </c>
      <c r="E182" s="1">
        <v>16076</v>
      </c>
      <c r="F182" s="1">
        <v>891</v>
      </c>
      <c r="G182" s="9">
        <f t="shared" si="12"/>
        <v>5.5424234884299574E-2</v>
      </c>
      <c r="H182" s="11">
        <v>1609.27</v>
      </c>
      <c r="I182" s="4">
        <f t="shared" si="13"/>
        <v>1.8061391694725029</v>
      </c>
      <c r="J182" s="1">
        <v>48</v>
      </c>
      <c r="K182" s="4">
        <f t="shared" si="14"/>
        <v>33.526458333333331</v>
      </c>
      <c r="L182" s="9">
        <f t="shared" si="15"/>
        <v>5.387205387205387E-2</v>
      </c>
      <c r="M182" s="1">
        <v>19</v>
      </c>
      <c r="N182" s="9">
        <f t="shared" si="16"/>
        <v>0.39583333333333331</v>
      </c>
      <c r="O182" s="1">
        <v>16</v>
      </c>
      <c r="P182" s="1">
        <f t="shared" si="17"/>
        <v>3</v>
      </c>
    </row>
    <row r="183" spans="2:16">
      <c r="B183" s="5">
        <v>45384</v>
      </c>
      <c r="C183" s="3" t="s">
        <v>18</v>
      </c>
      <c r="D183" s="1" t="s">
        <v>25</v>
      </c>
      <c r="E183" s="1">
        <v>16095</v>
      </c>
      <c r="F183" s="1">
        <v>896</v>
      </c>
      <c r="G183" s="9">
        <f t="shared" si="12"/>
        <v>5.5669462566014287E-2</v>
      </c>
      <c r="H183" s="11">
        <v>1741.07</v>
      </c>
      <c r="I183" s="4">
        <f t="shared" si="13"/>
        <v>1.9431584821428571</v>
      </c>
      <c r="J183" s="1">
        <v>47</v>
      </c>
      <c r="K183" s="4">
        <f t="shared" si="14"/>
        <v>37.044042553191488</v>
      </c>
      <c r="L183" s="9">
        <f t="shared" si="15"/>
        <v>5.2455357142857144E-2</v>
      </c>
      <c r="M183" s="1">
        <v>22</v>
      </c>
      <c r="N183" s="9">
        <f t="shared" si="16"/>
        <v>0.46808510638297873</v>
      </c>
      <c r="O183" s="1">
        <v>15</v>
      </c>
      <c r="P183" s="1">
        <f t="shared" si="17"/>
        <v>7</v>
      </c>
    </row>
    <row r="184" spans="2:16">
      <c r="B184" s="5">
        <v>45385</v>
      </c>
      <c r="C184" s="3" t="s">
        <v>18</v>
      </c>
      <c r="D184" s="1" t="s">
        <v>25</v>
      </c>
      <c r="E184" s="1">
        <v>16397</v>
      </c>
      <c r="F184" s="1">
        <v>860</v>
      </c>
      <c r="G184" s="9">
        <f t="shared" si="12"/>
        <v>5.2448618649753004E-2</v>
      </c>
      <c r="H184" s="11">
        <v>1644.39</v>
      </c>
      <c r="I184" s="4">
        <f t="shared" si="13"/>
        <v>1.9120813953488374</v>
      </c>
      <c r="J184" s="1">
        <v>48</v>
      </c>
      <c r="K184" s="4">
        <f t="shared" si="14"/>
        <v>34.258125</v>
      </c>
      <c r="L184" s="9">
        <f t="shared" si="15"/>
        <v>5.5813953488372092E-2</v>
      </c>
      <c r="M184" s="1">
        <v>21</v>
      </c>
      <c r="N184" s="9">
        <f t="shared" si="16"/>
        <v>0.4375</v>
      </c>
      <c r="O184" s="1">
        <v>10</v>
      </c>
      <c r="P184" s="1">
        <f t="shared" si="17"/>
        <v>11</v>
      </c>
    </row>
    <row r="185" spans="2:16">
      <c r="B185" s="5">
        <v>45386</v>
      </c>
      <c r="C185" s="3" t="s">
        <v>18</v>
      </c>
      <c r="D185" s="1" t="s">
        <v>25</v>
      </c>
      <c r="E185" s="1">
        <v>17289</v>
      </c>
      <c r="F185" s="1">
        <v>820</v>
      </c>
      <c r="G185" s="9">
        <f t="shared" si="12"/>
        <v>4.7429001098964661E-2</v>
      </c>
      <c r="H185" s="11">
        <v>1601.67</v>
      </c>
      <c r="I185" s="4">
        <f t="shared" si="13"/>
        <v>1.9532560975609756</v>
      </c>
      <c r="J185" s="1">
        <v>48</v>
      </c>
      <c r="K185" s="4">
        <f t="shared" si="14"/>
        <v>33.368124999999999</v>
      </c>
      <c r="L185" s="9">
        <f t="shared" si="15"/>
        <v>5.8536585365853662E-2</v>
      </c>
      <c r="M185" s="1">
        <v>18</v>
      </c>
      <c r="N185" s="9">
        <f t="shared" si="16"/>
        <v>0.375</v>
      </c>
      <c r="O185" s="1">
        <v>14</v>
      </c>
      <c r="P185" s="1">
        <f t="shared" si="17"/>
        <v>4</v>
      </c>
    </row>
    <row r="186" spans="2:16">
      <c r="B186" s="5">
        <v>45387</v>
      </c>
      <c r="C186" s="3" t="s">
        <v>18</v>
      </c>
      <c r="D186" s="1" t="s">
        <v>25</v>
      </c>
      <c r="E186" s="1">
        <v>14953</v>
      </c>
      <c r="F186" s="1">
        <v>890</v>
      </c>
      <c r="G186" s="9">
        <f t="shared" si="12"/>
        <v>5.9519828796896941E-2</v>
      </c>
      <c r="H186" s="11">
        <v>1868.23</v>
      </c>
      <c r="I186" s="4">
        <f t="shared" si="13"/>
        <v>2.0991348314606744</v>
      </c>
      <c r="J186" s="1">
        <v>48</v>
      </c>
      <c r="K186" s="4">
        <f t="shared" si="14"/>
        <v>38.921458333333334</v>
      </c>
      <c r="L186" s="9">
        <f t="shared" si="15"/>
        <v>5.3932584269662923E-2</v>
      </c>
      <c r="M186" s="1">
        <v>21</v>
      </c>
      <c r="N186" s="9">
        <f t="shared" si="16"/>
        <v>0.4375</v>
      </c>
      <c r="O186" s="1">
        <v>15</v>
      </c>
      <c r="P186" s="1">
        <f t="shared" si="17"/>
        <v>6</v>
      </c>
    </row>
    <row r="187" spans="2:16">
      <c r="B187" s="5">
        <v>45388</v>
      </c>
      <c r="C187" s="3" t="s">
        <v>18</v>
      </c>
      <c r="D187" s="1" t="s">
        <v>25</v>
      </c>
      <c r="E187" s="1">
        <v>16091</v>
      </c>
      <c r="F187" s="1">
        <v>768</v>
      </c>
      <c r="G187" s="9">
        <f t="shared" si="12"/>
        <v>4.7728543906531598E-2</v>
      </c>
      <c r="H187" s="11">
        <v>1554.18</v>
      </c>
      <c r="I187" s="4">
        <f t="shared" si="13"/>
        <v>2.0236718750000002</v>
      </c>
      <c r="J187" s="1">
        <v>45</v>
      </c>
      <c r="K187" s="4">
        <f t="shared" si="14"/>
        <v>34.537333333333336</v>
      </c>
      <c r="L187" s="9">
        <f t="shared" si="15"/>
        <v>5.859375E-2</v>
      </c>
      <c r="M187" s="1">
        <v>19</v>
      </c>
      <c r="N187" s="9">
        <f t="shared" si="16"/>
        <v>0.42222222222222222</v>
      </c>
      <c r="O187" s="1">
        <v>15</v>
      </c>
      <c r="P187" s="1">
        <f t="shared" si="17"/>
        <v>4</v>
      </c>
    </row>
    <row r="188" spans="2:16">
      <c r="B188" s="5">
        <v>45389</v>
      </c>
      <c r="C188" s="3" t="s">
        <v>18</v>
      </c>
      <c r="D188" s="1" t="s">
        <v>25</v>
      </c>
      <c r="E188" s="1">
        <v>15608</v>
      </c>
      <c r="F188" s="1">
        <v>787</v>
      </c>
      <c r="G188" s="9">
        <f t="shared" si="12"/>
        <v>5.0422860071758072E-2</v>
      </c>
      <c r="H188" s="11">
        <v>1577.51</v>
      </c>
      <c r="I188" s="4">
        <f t="shared" si="13"/>
        <v>2.0044599745870393</v>
      </c>
      <c r="J188" s="1">
        <v>48</v>
      </c>
      <c r="K188" s="4">
        <f t="shared" si="14"/>
        <v>32.864791666666669</v>
      </c>
      <c r="L188" s="9">
        <f t="shared" si="15"/>
        <v>6.0991105463786534E-2</v>
      </c>
      <c r="M188" s="1">
        <v>16</v>
      </c>
      <c r="N188" s="9">
        <f t="shared" si="16"/>
        <v>0.33333333333333331</v>
      </c>
      <c r="O188" s="1">
        <v>14</v>
      </c>
      <c r="P188" s="1">
        <f t="shared" si="17"/>
        <v>2</v>
      </c>
    </row>
    <row r="189" spans="2:16">
      <c r="B189" s="5">
        <v>45390</v>
      </c>
      <c r="C189" s="3" t="s">
        <v>18</v>
      </c>
      <c r="D189" s="1" t="s">
        <v>25</v>
      </c>
      <c r="E189" s="1">
        <v>14790</v>
      </c>
      <c r="F189" s="1">
        <v>879</v>
      </c>
      <c r="G189" s="9">
        <f t="shared" si="12"/>
        <v>5.9432048681541581E-2</v>
      </c>
      <c r="H189" s="11">
        <v>1964.07</v>
      </c>
      <c r="I189" s="4">
        <f t="shared" si="13"/>
        <v>2.2344368600682594</v>
      </c>
      <c r="J189" s="1">
        <v>54</v>
      </c>
      <c r="K189" s="4">
        <f t="shared" si="14"/>
        <v>36.371666666666663</v>
      </c>
      <c r="L189" s="9">
        <f t="shared" si="15"/>
        <v>6.1433447098976107E-2</v>
      </c>
      <c r="M189" s="1">
        <v>21</v>
      </c>
      <c r="N189" s="9">
        <f t="shared" si="16"/>
        <v>0.3888888888888889</v>
      </c>
      <c r="O189" s="1">
        <v>19</v>
      </c>
      <c r="P189" s="1">
        <f t="shared" si="17"/>
        <v>2</v>
      </c>
    </row>
    <row r="190" spans="2:16">
      <c r="B190" s="5">
        <v>45391</v>
      </c>
      <c r="C190" s="3" t="s">
        <v>18</v>
      </c>
      <c r="D190" s="1" t="s">
        <v>25</v>
      </c>
      <c r="E190" s="1">
        <v>16299</v>
      </c>
      <c r="F190" s="1">
        <v>896</v>
      </c>
      <c r="G190" s="9">
        <f t="shared" si="12"/>
        <v>5.4972697711516041E-2</v>
      </c>
      <c r="H190" s="11">
        <v>1500.26</v>
      </c>
      <c r="I190" s="4">
        <f t="shared" si="13"/>
        <v>1.6743973214285715</v>
      </c>
      <c r="J190" s="1">
        <v>53</v>
      </c>
      <c r="K190" s="4">
        <f t="shared" si="14"/>
        <v>28.306792452830187</v>
      </c>
      <c r="L190" s="9">
        <f t="shared" si="15"/>
        <v>5.9151785714285712E-2</v>
      </c>
      <c r="M190" s="1">
        <v>24</v>
      </c>
      <c r="N190" s="9">
        <f t="shared" si="16"/>
        <v>0.45283018867924529</v>
      </c>
      <c r="O190" s="1">
        <v>18</v>
      </c>
      <c r="P190" s="1">
        <f t="shared" si="17"/>
        <v>6</v>
      </c>
    </row>
    <row r="191" spans="2:16">
      <c r="B191" s="5">
        <v>45392</v>
      </c>
      <c r="C191" s="3" t="s">
        <v>18</v>
      </c>
      <c r="D191" s="1" t="s">
        <v>25</v>
      </c>
      <c r="E191" s="1">
        <v>14790</v>
      </c>
      <c r="F191" s="1">
        <v>749</v>
      </c>
      <c r="G191" s="9">
        <f t="shared" si="12"/>
        <v>5.0642325895875591E-2</v>
      </c>
      <c r="H191" s="11">
        <v>1757.39</v>
      </c>
      <c r="I191" s="4">
        <f t="shared" si="13"/>
        <v>2.3463150867823765</v>
      </c>
      <c r="J191" s="1">
        <v>47</v>
      </c>
      <c r="K191" s="4">
        <f t="shared" si="14"/>
        <v>37.391276595744685</v>
      </c>
      <c r="L191" s="9">
        <f t="shared" si="15"/>
        <v>6.2750333778371165E-2</v>
      </c>
      <c r="M191" s="1">
        <v>18</v>
      </c>
      <c r="N191" s="9">
        <f t="shared" si="16"/>
        <v>0.38297872340425532</v>
      </c>
      <c r="O191" s="1">
        <v>14</v>
      </c>
      <c r="P191" s="1">
        <f t="shared" si="17"/>
        <v>4</v>
      </c>
    </row>
    <row r="192" spans="2:16">
      <c r="B192" s="5">
        <v>45393</v>
      </c>
      <c r="C192" s="3" t="s">
        <v>18</v>
      </c>
      <c r="D192" s="1" t="s">
        <v>25</v>
      </c>
      <c r="E192" s="1">
        <v>17857</v>
      </c>
      <c r="F192" s="1">
        <v>799</v>
      </c>
      <c r="G192" s="9">
        <f t="shared" si="12"/>
        <v>4.4744357954863638E-2</v>
      </c>
      <c r="H192" s="11">
        <v>1534.59</v>
      </c>
      <c r="I192" s="4">
        <f t="shared" si="13"/>
        <v>1.9206382978723404</v>
      </c>
      <c r="J192" s="1">
        <v>52</v>
      </c>
      <c r="K192" s="4">
        <f t="shared" si="14"/>
        <v>29.511346153846151</v>
      </c>
      <c r="L192" s="9">
        <f t="shared" si="15"/>
        <v>6.5081351689612016E-2</v>
      </c>
      <c r="M192" s="1">
        <v>15</v>
      </c>
      <c r="N192" s="9">
        <f t="shared" si="16"/>
        <v>0.28846153846153844</v>
      </c>
      <c r="O192" s="1">
        <v>12</v>
      </c>
      <c r="P192" s="1">
        <f t="shared" si="17"/>
        <v>3</v>
      </c>
    </row>
    <row r="193" spans="2:16">
      <c r="B193" s="5">
        <v>45394</v>
      </c>
      <c r="C193" s="3" t="s">
        <v>18</v>
      </c>
      <c r="D193" s="1" t="s">
        <v>25</v>
      </c>
      <c r="E193" s="1">
        <v>16652</v>
      </c>
      <c r="F193" s="1">
        <v>714</v>
      </c>
      <c r="G193" s="9">
        <f t="shared" si="12"/>
        <v>4.2877732404515971E-2</v>
      </c>
      <c r="H193" s="11">
        <v>1956.23</v>
      </c>
      <c r="I193" s="4">
        <f t="shared" si="13"/>
        <v>2.7398179271708685</v>
      </c>
      <c r="J193" s="1">
        <v>53</v>
      </c>
      <c r="K193" s="4">
        <f t="shared" si="14"/>
        <v>36.910000000000004</v>
      </c>
      <c r="L193" s="9">
        <f t="shared" si="15"/>
        <v>7.42296918767507E-2</v>
      </c>
      <c r="M193" s="1">
        <v>17</v>
      </c>
      <c r="N193" s="9">
        <f t="shared" si="16"/>
        <v>0.32075471698113206</v>
      </c>
      <c r="O193" s="1">
        <v>10</v>
      </c>
      <c r="P193" s="1">
        <f t="shared" si="17"/>
        <v>7</v>
      </c>
    </row>
    <row r="194" spans="2:16">
      <c r="B194" s="5">
        <v>45395</v>
      </c>
      <c r="C194" s="3" t="s">
        <v>18</v>
      </c>
      <c r="D194" s="1" t="s">
        <v>25</v>
      </c>
      <c r="E194" s="1">
        <v>15091</v>
      </c>
      <c r="F194" s="1">
        <v>737</v>
      </c>
      <c r="G194" s="9">
        <f t="shared" ref="G194:G257" si="18">F194/E194</f>
        <v>4.883705519846266E-2</v>
      </c>
      <c r="H194" s="11">
        <v>1773.49</v>
      </c>
      <c r="I194" s="4">
        <f t="shared" ref="I194:I257" si="19">H194/F194</f>
        <v>2.4063636363636363</v>
      </c>
      <c r="J194" s="1">
        <v>52</v>
      </c>
      <c r="K194" s="4">
        <f t="shared" ref="K194:K257" si="20">H194/J194</f>
        <v>34.105576923076924</v>
      </c>
      <c r="L194" s="9">
        <f t="shared" ref="L194:L257" si="21">J194/F194</f>
        <v>7.055630936227951E-2</v>
      </c>
      <c r="M194" s="1">
        <v>20</v>
      </c>
      <c r="N194" s="9">
        <f t="shared" ref="N194:N257" si="22">M194/J194</f>
        <v>0.38461538461538464</v>
      </c>
      <c r="O194" s="1">
        <v>14</v>
      </c>
      <c r="P194" s="1">
        <f t="shared" ref="P194:P257" si="23">M194-O194</f>
        <v>6</v>
      </c>
    </row>
    <row r="195" spans="2:16">
      <c r="B195" s="5">
        <v>45396</v>
      </c>
      <c r="C195" s="3" t="s">
        <v>18</v>
      </c>
      <c r="D195" s="1" t="s">
        <v>25</v>
      </c>
      <c r="E195" s="1">
        <v>15938</v>
      </c>
      <c r="F195" s="1">
        <v>823</v>
      </c>
      <c r="G195" s="9">
        <f t="shared" si="18"/>
        <v>5.1637595683272683E-2</v>
      </c>
      <c r="H195" s="11">
        <v>1521.22</v>
      </c>
      <c r="I195" s="4">
        <f t="shared" si="19"/>
        <v>1.8483839611178614</v>
      </c>
      <c r="J195" s="1">
        <v>52</v>
      </c>
      <c r="K195" s="4">
        <f t="shared" si="20"/>
        <v>29.254230769230769</v>
      </c>
      <c r="L195" s="9">
        <f t="shared" si="21"/>
        <v>6.3183475091130009E-2</v>
      </c>
      <c r="M195" s="1">
        <v>16</v>
      </c>
      <c r="N195" s="9">
        <f t="shared" si="22"/>
        <v>0.30769230769230771</v>
      </c>
      <c r="O195" s="1">
        <v>16</v>
      </c>
      <c r="P195" s="1">
        <f t="shared" si="23"/>
        <v>0</v>
      </c>
    </row>
    <row r="196" spans="2:16">
      <c r="B196" s="5">
        <v>45397</v>
      </c>
      <c r="C196" s="3" t="s">
        <v>18</v>
      </c>
      <c r="D196" s="1" t="s">
        <v>25</v>
      </c>
      <c r="E196" s="1">
        <v>17946</v>
      </c>
      <c r="F196" s="1">
        <v>825</v>
      </c>
      <c r="G196" s="9">
        <f t="shared" si="18"/>
        <v>4.5971247074557006E-2</v>
      </c>
      <c r="H196" s="11">
        <v>1512.29</v>
      </c>
      <c r="I196" s="4">
        <f t="shared" si="19"/>
        <v>1.8330787878787878</v>
      </c>
      <c r="J196" s="1">
        <v>53</v>
      </c>
      <c r="K196" s="4">
        <f t="shared" si="20"/>
        <v>28.53377358490566</v>
      </c>
      <c r="L196" s="9">
        <f t="shared" si="21"/>
        <v>6.424242424242424E-2</v>
      </c>
      <c r="M196" s="1">
        <v>15</v>
      </c>
      <c r="N196" s="9">
        <f t="shared" si="22"/>
        <v>0.28301886792452829</v>
      </c>
      <c r="O196" s="1">
        <v>10</v>
      </c>
      <c r="P196" s="1">
        <f t="shared" si="23"/>
        <v>5</v>
      </c>
    </row>
    <row r="197" spans="2:16">
      <c r="B197" s="5">
        <v>45398</v>
      </c>
      <c r="C197" s="3" t="s">
        <v>18</v>
      </c>
      <c r="D197" s="1" t="s">
        <v>25</v>
      </c>
      <c r="E197" s="1">
        <v>14317</v>
      </c>
      <c r="F197" s="1">
        <v>897</v>
      </c>
      <c r="G197" s="9">
        <f t="shared" si="18"/>
        <v>6.2652790389047988E-2</v>
      </c>
      <c r="H197" s="11">
        <v>1884.14</v>
      </c>
      <c r="I197" s="4">
        <f t="shared" si="19"/>
        <v>2.100490523968785</v>
      </c>
      <c r="J197" s="1">
        <v>49</v>
      </c>
      <c r="K197" s="4">
        <f t="shared" si="20"/>
        <v>38.451836734693877</v>
      </c>
      <c r="L197" s="9">
        <f t="shared" si="21"/>
        <v>5.4626532887402456E-2</v>
      </c>
      <c r="M197" s="1">
        <v>23</v>
      </c>
      <c r="N197" s="9">
        <f t="shared" si="22"/>
        <v>0.46938775510204084</v>
      </c>
      <c r="O197" s="1">
        <v>14</v>
      </c>
      <c r="P197" s="1">
        <f t="shared" si="23"/>
        <v>9</v>
      </c>
    </row>
    <row r="198" spans="2:16">
      <c r="B198" s="5">
        <v>45399</v>
      </c>
      <c r="C198" s="3" t="s">
        <v>18</v>
      </c>
      <c r="D198" s="1" t="s">
        <v>25</v>
      </c>
      <c r="E198" s="1">
        <v>15767</v>
      </c>
      <c r="F198" s="1">
        <v>886</v>
      </c>
      <c r="G198" s="9">
        <f t="shared" si="18"/>
        <v>5.6193315151899535E-2</v>
      </c>
      <c r="H198" s="11">
        <v>1645.53</v>
      </c>
      <c r="I198" s="4">
        <f t="shared" si="19"/>
        <v>1.8572573363431151</v>
      </c>
      <c r="J198" s="1">
        <v>50</v>
      </c>
      <c r="K198" s="4">
        <f t="shared" si="20"/>
        <v>32.910600000000002</v>
      </c>
      <c r="L198" s="9">
        <f t="shared" si="21"/>
        <v>5.6433408577878104E-2</v>
      </c>
      <c r="M198" s="1">
        <v>17</v>
      </c>
      <c r="N198" s="9">
        <f t="shared" si="22"/>
        <v>0.34</v>
      </c>
      <c r="O198" s="1">
        <v>11</v>
      </c>
      <c r="P198" s="1">
        <f t="shared" si="23"/>
        <v>6</v>
      </c>
    </row>
    <row r="199" spans="2:16">
      <c r="B199" s="5">
        <v>45400</v>
      </c>
      <c r="C199" s="3" t="s">
        <v>18</v>
      </c>
      <c r="D199" s="1" t="s">
        <v>25</v>
      </c>
      <c r="E199" s="1">
        <v>15952</v>
      </c>
      <c r="F199" s="1">
        <v>813</v>
      </c>
      <c r="G199" s="9">
        <f t="shared" si="18"/>
        <v>5.0965396188565694E-2</v>
      </c>
      <c r="H199" s="11">
        <v>1658.77</v>
      </c>
      <c r="I199" s="4">
        <f t="shared" si="19"/>
        <v>2.0403075030750308</v>
      </c>
      <c r="J199" s="1">
        <v>47</v>
      </c>
      <c r="K199" s="4">
        <f t="shared" si="20"/>
        <v>35.292978723404254</v>
      </c>
      <c r="L199" s="9">
        <f t="shared" si="21"/>
        <v>5.7810578105781059E-2</v>
      </c>
      <c r="M199" s="1">
        <v>22</v>
      </c>
      <c r="N199" s="9">
        <f t="shared" si="22"/>
        <v>0.46808510638297873</v>
      </c>
      <c r="O199" s="1">
        <v>12</v>
      </c>
      <c r="P199" s="1">
        <f t="shared" si="23"/>
        <v>10</v>
      </c>
    </row>
    <row r="200" spans="2:16">
      <c r="B200" s="5">
        <v>45401</v>
      </c>
      <c r="C200" s="3" t="s">
        <v>18</v>
      </c>
      <c r="D200" s="1" t="s">
        <v>25</v>
      </c>
      <c r="E200" s="1">
        <v>15013</v>
      </c>
      <c r="F200" s="1">
        <v>848</v>
      </c>
      <c r="G200" s="9">
        <f t="shared" si="18"/>
        <v>5.6484380203823355E-2</v>
      </c>
      <c r="H200" s="11">
        <v>1530.52</v>
      </c>
      <c r="I200" s="4">
        <f t="shared" si="19"/>
        <v>1.8048584905660376</v>
      </c>
      <c r="J200" s="1">
        <v>54</v>
      </c>
      <c r="K200" s="4">
        <f t="shared" si="20"/>
        <v>28.342962962962961</v>
      </c>
      <c r="L200" s="9">
        <f t="shared" si="21"/>
        <v>6.3679245283018868E-2</v>
      </c>
      <c r="M200" s="1">
        <v>18</v>
      </c>
      <c r="N200" s="9">
        <f t="shared" si="22"/>
        <v>0.33333333333333331</v>
      </c>
      <c r="O200" s="1">
        <v>14</v>
      </c>
      <c r="P200" s="1">
        <f t="shared" si="23"/>
        <v>4</v>
      </c>
    </row>
    <row r="201" spans="2:16">
      <c r="B201" s="5">
        <v>45402</v>
      </c>
      <c r="C201" s="3" t="s">
        <v>18</v>
      </c>
      <c r="D201" s="1">
        <v>7</v>
      </c>
      <c r="E201" s="1">
        <v>17333</v>
      </c>
      <c r="F201" s="1">
        <v>881</v>
      </c>
      <c r="G201" s="9">
        <f t="shared" si="18"/>
        <v>5.082790053654878E-2</v>
      </c>
      <c r="H201" s="11">
        <v>1620.39</v>
      </c>
      <c r="I201" s="4">
        <f t="shared" si="19"/>
        <v>1.8392622020431328</v>
      </c>
      <c r="J201" s="1">
        <v>47</v>
      </c>
      <c r="K201" s="4">
        <f t="shared" si="20"/>
        <v>34.476382978723407</v>
      </c>
      <c r="L201" s="9">
        <f t="shared" si="21"/>
        <v>5.3348467650397274E-2</v>
      </c>
      <c r="M201" s="1">
        <v>17</v>
      </c>
      <c r="N201" s="9">
        <f t="shared" si="22"/>
        <v>0.36170212765957449</v>
      </c>
      <c r="O201" s="1">
        <v>14</v>
      </c>
      <c r="P201" s="1">
        <f t="shared" si="23"/>
        <v>3</v>
      </c>
    </row>
    <row r="202" spans="2:16">
      <c r="B202" s="5">
        <v>45403</v>
      </c>
      <c r="C202" s="3" t="s">
        <v>18</v>
      </c>
      <c r="D202" s="1" t="s">
        <v>25</v>
      </c>
      <c r="E202" s="1">
        <v>17815</v>
      </c>
      <c r="F202" s="1">
        <v>870</v>
      </c>
      <c r="G202" s="9">
        <f t="shared" si="18"/>
        <v>4.8835251192815045E-2</v>
      </c>
      <c r="H202" s="11">
        <v>1680.05</v>
      </c>
      <c r="I202" s="4">
        <f t="shared" si="19"/>
        <v>1.9310919540229885</v>
      </c>
      <c r="J202" s="1">
        <v>52</v>
      </c>
      <c r="K202" s="4">
        <f t="shared" si="20"/>
        <v>32.308653846153845</v>
      </c>
      <c r="L202" s="9">
        <f t="shared" si="21"/>
        <v>5.9770114942528735E-2</v>
      </c>
      <c r="M202" s="1">
        <v>16</v>
      </c>
      <c r="N202" s="9">
        <f t="shared" si="22"/>
        <v>0.30769230769230771</v>
      </c>
      <c r="O202" s="1">
        <v>14</v>
      </c>
      <c r="P202" s="1">
        <f t="shared" si="23"/>
        <v>2</v>
      </c>
    </row>
    <row r="203" spans="2:16">
      <c r="B203" s="5">
        <v>45404</v>
      </c>
      <c r="C203" s="3" t="s">
        <v>18</v>
      </c>
      <c r="D203" s="1" t="s">
        <v>25</v>
      </c>
      <c r="E203" s="1">
        <v>15153</v>
      </c>
      <c r="F203" s="1">
        <v>867</v>
      </c>
      <c r="G203" s="9">
        <f t="shared" si="18"/>
        <v>5.7216392793506238E-2</v>
      </c>
      <c r="H203" s="11">
        <v>1501.2</v>
      </c>
      <c r="I203" s="4">
        <f t="shared" si="19"/>
        <v>1.7314878892733565</v>
      </c>
      <c r="J203" s="1">
        <v>46</v>
      </c>
      <c r="K203" s="4">
        <f t="shared" si="20"/>
        <v>32.634782608695652</v>
      </c>
      <c r="L203" s="9">
        <f t="shared" si="21"/>
        <v>5.3056516724336797E-2</v>
      </c>
      <c r="M203" s="1">
        <v>16</v>
      </c>
      <c r="N203" s="9">
        <f t="shared" si="22"/>
        <v>0.34782608695652173</v>
      </c>
      <c r="O203" s="1">
        <v>12</v>
      </c>
      <c r="P203" s="1">
        <f t="shared" si="23"/>
        <v>4</v>
      </c>
    </row>
    <row r="204" spans="2:16">
      <c r="B204" s="5">
        <v>45405</v>
      </c>
      <c r="C204" s="3" t="s">
        <v>18</v>
      </c>
      <c r="D204" s="1" t="s">
        <v>25</v>
      </c>
      <c r="E204" s="1">
        <v>17418</v>
      </c>
      <c r="F204" s="1">
        <v>898</v>
      </c>
      <c r="G204" s="9">
        <f t="shared" si="18"/>
        <v>5.1555861752210358E-2</v>
      </c>
      <c r="H204" s="11">
        <v>1602.39</v>
      </c>
      <c r="I204" s="4">
        <f t="shared" si="19"/>
        <v>1.7843986636971048</v>
      </c>
      <c r="J204" s="1">
        <v>51</v>
      </c>
      <c r="K204" s="4">
        <f t="shared" si="20"/>
        <v>31.419411764705885</v>
      </c>
      <c r="L204" s="9">
        <f t="shared" si="21"/>
        <v>5.6792873051224942E-2</v>
      </c>
      <c r="M204" s="1">
        <v>18</v>
      </c>
      <c r="N204" s="9">
        <f t="shared" si="22"/>
        <v>0.35294117647058826</v>
      </c>
      <c r="O204" s="1">
        <v>11</v>
      </c>
      <c r="P204" s="1">
        <f t="shared" si="23"/>
        <v>7</v>
      </c>
    </row>
    <row r="205" spans="2:16">
      <c r="B205" s="5">
        <v>45406</v>
      </c>
      <c r="C205" s="3" t="s">
        <v>18</v>
      </c>
      <c r="D205" s="1" t="s">
        <v>25</v>
      </c>
      <c r="E205" s="1">
        <v>16745</v>
      </c>
      <c r="F205" s="1">
        <v>751</v>
      </c>
      <c r="G205" s="9">
        <f t="shared" si="18"/>
        <v>4.4849208719020602E-2</v>
      </c>
      <c r="H205" s="11">
        <v>1615.06</v>
      </c>
      <c r="I205" s="4">
        <f t="shared" si="19"/>
        <v>2.1505459387483357</v>
      </c>
      <c r="J205" s="1">
        <v>54</v>
      </c>
      <c r="K205" s="4">
        <f t="shared" si="20"/>
        <v>29.908518518518516</v>
      </c>
      <c r="L205" s="9">
        <f t="shared" si="21"/>
        <v>7.1904127829560585E-2</v>
      </c>
      <c r="M205" s="1">
        <v>22</v>
      </c>
      <c r="N205" s="9">
        <f t="shared" si="22"/>
        <v>0.40740740740740738</v>
      </c>
      <c r="O205" s="1">
        <v>16</v>
      </c>
      <c r="P205" s="1">
        <f t="shared" si="23"/>
        <v>6</v>
      </c>
    </row>
    <row r="206" spans="2:16">
      <c r="B206" s="5">
        <v>45407</v>
      </c>
      <c r="C206" s="3" t="s">
        <v>18</v>
      </c>
      <c r="D206" s="1" t="s">
        <v>25</v>
      </c>
      <c r="E206" s="1">
        <v>14925</v>
      </c>
      <c r="F206" s="1">
        <v>725</v>
      </c>
      <c r="G206" s="9">
        <f t="shared" si="18"/>
        <v>4.8576214405360134E-2</v>
      </c>
      <c r="H206" s="11">
        <v>1935.29</v>
      </c>
      <c r="I206" s="4">
        <f t="shared" si="19"/>
        <v>2.669365517241379</v>
      </c>
      <c r="J206" s="1">
        <v>53</v>
      </c>
      <c r="K206" s="4">
        <f t="shared" si="20"/>
        <v>36.514905660377359</v>
      </c>
      <c r="L206" s="9">
        <f t="shared" si="21"/>
        <v>7.3103448275862071E-2</v>
      </c>
      <c r="M206" s="1">
        <v>23</v>
      </c>
      <c r="N206" s="9">
        <f t="shared" si="22"/>
        <v>0.43396226415094341</v>
      </c>
      <c r="O206" s="1">
        <v>15</v>
      </c>
      <c r="P206" s="1">
        <f t="shared" si="23"/>
        <v>8</v>
      </c>
    </row>
    <row r="207" spans="2:16">
      <c r="B207" s="5">
        <v>45408</v>
      </c>
      <c r="C207" s="3" t="s">
        <v>18</v>
      </c>
      <c r="D207" s="1" t="s">
        <v>25</v>
      </c>
      <c r="E207" s="1">
        <v>15060</v>
      </c>
      <c r="F207" s="1">
        <v>892</v>
      </c>
      <c r="G207" s="9">
        <f t="shared" si="18"/>
        <v>5.9229747675962813E-2</v>
      </c>
      <c r="H207" s="11">
        <v>1531.92</v>
      </c>
      <c r="I207" s="4">
        <f t="shared" si="19"/>
        <v>1.7173991031390134</v>
      </c>
      <c r="J207" s="1">
        <v>52</v>
      </c>
      <c r="K207" s="4">
        <f t="shared" si="20"/>
        <v>29.46</v>
      </c>
      <c r="L207" s="9">
        <f t="shared" si="21"/>
        <v>5.829596412556054E-2</v>
      </c>
      <c r="M207" s="1">
        <v>20</v>
      </c>
      <c r="N207" s="9">
        <f t="shared" si="22"/>
        <v>0.38461538461538464</v>
      </c>
      <c r="O207" s="1">
        <v>11</v>
      </c>
      <c r="P207" s="1">
        <f t="shared" si="23"/>
        <v>9</v>
      </c>
    </row>
    <row r="208" spans="2:16">
      <c r="B208" s="5">
        <v>45409</v>
      </c>
      <c r="C208" s="3" t="s">
        <v>18</v>
      </c>
      <c r="D208" s="1" t="s">
        <v>25</v>
      </c>
      <c r="E208" s="1">
        <v>15916</v>
      </c>
      <c r="F208" s="1">
        <v>725</v>
      </c>
      <c r="G208" s="9">
        <f t="shared" si="18"/>
        <v>4.5551646142246799E-2</v>
      </c>
      <c r="H208" s="11">
        <v>1931.4</v>
      </c>
      <c r="I208" s="4">
        <f t="shared" si="19"/>
        <v>2.6640000000000001</v>
      </c>
      <c r="J208" s="1">
        <v>52</v>
      </c>
      <c r="K208" s="4">
        <f t="shared" si="20"/>
        <v>37.142307692307696</v>
      </c>
      <c r="L208" s="9">
        <f t="shared" si="21"/>
        <v>7.1724137931034479E-2</v>
      </c>
      <c r="M208" s="1">
        <v>17</v>
      </c>
      <c r="N208" s="9">
        <f t="shared" si="22"/>
        <v>0.32692307692307693</v>
      </c>
      <c r="O208" s="1">
        <v>17</v>
      </c>
      <c r="P208" s="1">
        <f t="shared" si="23"/>
        <v>0</v>
      </c>
    </row>
    <row r="209" spans="2:16">
      <c r="B209" s="5">
        <v>45410</v>
      </c>
      <c r="C209" s="3" t="s">
        <v>18</v>
      </c>
      <c r="D209" s="1" t="s">
        <v>25</v>
      </c>
      <c r="E209" s="1">
        <v>16502</v>
      </c>
      <c r="F209" s="1">
        <v>827</v>
      </c>
      <c r="G209" s="9">
        <f t="shared" si="18"/>
        <v>5.0115137559083749E-2</v>
      </c>
      <c r="H209" s="11">
        <v>1985.09</v>
      </c>
      <c r="I209" s="4">
        <f t="shared" si="19"/>
        <v>2.4003506650544133</v>
      </c>
      <c r="J209" s="1">
        <v>46</v>
      </c>
      <c r="K209" s="4">
        <f t="shared" si="20"/>
        <v>43.154130434782608</v>
      </c>
      <c r="L209" s="9">
        <f t="shared" si="21"/>
        <v>5.5622732769044739E-2</v>
      </c>
      <c r="M209" s="1">
        <v>18</v>
      </c>
      <c r="N209" s="9">
        <f t="shared" si="22"/>
        <v>0.39130434782608697</v>
      </c>
      <c r="O209" s="1">
        <v>12</v>
      </c>
      <c r="P209" s="1">
        <f t="shared" si="23"/>
        <v>6</v>
      </c>
    </row>
    <row r="210" spans="2:16">
      <c r="B210" s="5">
        <v>45411</v>
      </c>
      <c r="C210" s="3" t="s">
        <v>18</v>
      </c>
      <c r="D210" s="1" t="s">
        <v>25</v>
      </c>
      <c r="E210" s="1">
        <v>17681</v>
      </c>
      <c r="F210" s="1">
        <v>845</v>
      </c>
      <c r="G210" s="9">
        <f t="shared" si="18"/>
        <v>4.7791414512753802E-2</v>
      </c>
      <c r="H210" s="11">
        <v>1749.47</v>
      </c>
      <c r="I210" s="4">
        <f t="shared" si="19"/>
        <v>2.070378698224852</v>
      </c>
      <c r="J210" s="1">
        <v>47</v>
      </c>
      <c r="K210" s="4">
        <f t="shared" si="20"/>
        <v>37.222765957446811</v>
      </c>
      <c r="L210" s="9">
        <f t="shared" si="21"/>
        <v>5.562130177514793E-2</v>
      </c>
      <c r="M210" s="1">
        <v>19</v>
      </c>
      <c r="N210" s="9">
        <f t="shared" si="22"/>
        <v>0.40425531914893614</v>
      </c>
      <c r="O210" s="1">
        <v>16</v>
      </c>
      <c r="P210" s="1">
        <f t="shared" si="23"/>
        <v>3</v>
      </c>
    </row>
    <row r="211" spans="2:16">
      <c r="B211" s="5">
        <v>45412</v>
      </c>
      <c r="C211" s="3" t="s">
        <v>18</v>
      </c>
      <c r="D211" s="1" t="s">
        <v>25</v>
      </c>
      <c r="E211" s="1">
        <v>17276</v>
      </c>
      <c r="F211" s="1">
        <v>822</v>
      </c>
      <c r="G211" s="9">
        <f t="shared" si="18"/>
        <v>4.7580458439453577E-2</v>
      </c>
      <c r="H211" s="11">
        <v>1867.64</v>
      </c>
      <c r="I211" s="4">
        <f t="shared" si="19"/>
        <v>2.2720681265206815</v>
      </c>
      <c r="J211" s="1">
        <v>48</v>
      </c>
      <c r="K211" s="4">
        <f t="shared" si="20"/>
        <v>38.909166666666671</v>
      </c>
      <c r="L211" s="9">
        <f t="shared" si="21"/>
        <v>5.8394160583941604E-2</v>
      </c>
      <c r="M211" s="1">
        <v>23</v>
      </c>
      <c r="N211" s="9">
        <f t="shared" si="22"/>
        <v>0.47916666666666669</v>
      </c>
      <c r="O211" s="1">
        <v>18</v>
      </c>
      <c r="P211" s="1">
        <f t="shared" si="23"/>
        <v>5</v>
      </c>
    </row>
    <row r="212" spans="2:16">
      <c r="B212" s="5">
        <v>45383</v>
      </c>
      <c r="C212" s="3" t="s">
        <v>19</v>
      </c>
      <c r="D212" s="1" t="s">
        <v>25</v>
      </c>
      <c r="E212" s="1">
        <v>15429</v>
      </c>
      <c r="F212" s="1">
        <v>745</v>
      </c>
      <c r="G212" s="9">
        <f t="shared" si="18"/>
        <v>4.8285695767710156E-2</v>
      </c>
      <c r="H212" s="11">
        <v>1850.36</v>
      </c>
      <c r="I212" s="4">
        <f t="shared" si="19"/>
        <v>2.4837046979865769</v>
      </c>
      <c r="J212" s="1">
        <v>46</v>
      </c>
      <c r="K212" s="4">
        <f t="shared" si="20"/>
        <v>40.225217391304348</v>
      </c>
      <c r="L212" s="9">
        <f t="shared" si="21"/>
        <v>6.174496644295302E-2</v>
      </c>
      <c r="M212" s="1">
        <v>17</v>
      </c>
      <c r="N212" s="9">
        <f t="shared" si="22"/>
        <v>0.36956521739130432</v>
      </c>
      <c r="O212" s="1">
        <v>10</v>
      </c>
      <c r="P212" s="1">
        <f t="shared" si="23"/>
        <v>7</v>
      </c>
    </row>
    <row r="213" spans="2:16">
      <c r="B213" s="5">
        <v>45384</v>
      </c>
      <c r="C213" s="3" t="s">
        <v>19</v>
      </c>
      <c r="D213" s="1" t="s">
        <v>25</v>
      </c>
      <c r="E213" s="1">
        <v>16444</v>
      </c>
      <c r="F213" s="1">
        <v>809</v>
      </c>
      <c r="G213" s="9">
        <f t="shared" si="18"/>
        <v>4.9197275602043296E-2</v>
      </c>
      <c r="H213" s="11">
        <v>1749.64</v>
      </c>
      <c r="I213" s="4">
        <f t="shared" si="19"/>
        <v>2.1627194066749076</v>
      </c>
      <c r="J213" s="1">
        <v>48</v>
      </c>
      <c r="K213" s="4">
        <f t="shared" si="20"/>
        <v>36.450833333333335</v>
      </c>
      <c r="L213" s="9">
        <f t="shared" si="21"/>
        <v>5.9332509270704575E-2</v>
      </c>
      <c r="M213" s="1">
        <v>15</v>
      </c>
      <c r="N213" s="9">
        <f t="shared" si="22"/>
        <v>0.3125</v>
      </c>
      <c r="O213" s="1">
        <v>14</v>
      </c>
      <c r="P213" s="1">
        <f t="shared" si="23"/>
        <v>1</v>
      </c>
    </row>
    <row r="214" spans="2:16">
      <c r="B214" s="5">
        <v>45385</v>
      </c>
      <c r="C214" s="3" t="s">
        <v>19</v>
      </c>
      <c r="D214" s="1" t="s">
        <v>25</v>
      </c>
      <c r="E214" s="1">
        <v>14901</v>
      </c>
      <c r="F214" s="1">
        <v>846</v>
      </c>
      <c r="G214" s="9">
        <f t="shared" si="18"/>
        <v>5.6774713106502922E-2</v>
      </c>
      <c r="H214" s="11">
        <v>1729.07</v>
      </c>
      <c r="I214" s="4">
        <f t="shared" si="19"/>
        <v>2.0438179669030734</v>
      </c>
      <c r="J214" s="1">
        <v>54</v>
      </c>
      <c r="K214" s="4">
        <f t="shared" si="20"/>
        <v>32.019814814814815</v>
      </c>
      <c r="L214" s="9">
        <f t="shared" si="21"/>
        <v>6.3829787234042548E-2</v>
      </c>
      <c r="M214" s="1">
        <v>18</v>
      </c>
      <c r="N214" s="9">
        <f t="shared" si="22"/>
        <v>0.33333333333333331</v>
      </c>
      <c r="O214" s="1">
        <v>11</v>
      </c>
      <c r="P214" s="1">
        <f t="shared" si="23"/>
        <v>7</v>
      </c>
    </row>
    <row r="215" spans="2:16">
      <c r="B215" s="5">
        <v>45386</v>
      </c>
      <c r="C215" s="3" t="s">
        <v>19</v>
      </c>
      <c r="D215" s="1" t="s">
        <v>25</v>
      </c>
      <c r="E215" s="1">
        <v>17563</v>
      </c>
      <c r="F215" s="1">
        <v>748</v>
      </c>
      <c r="G215" s="9">
        <f t="shared" si="18"/>
        <v>4.2589534817514089E-2</v>
      </c>
      <c r="H215" s="11">
        <v>1710.35</v>
      </c>
      <c r="I215" s="4">
        <f t="shared" si="19"/>
        <v>2.2865641711229947</v>
      </c>
      <c r="J215" s="1">
        <v>53</v>
      </c>
      <c r="K215" s="4">
        <f t="shared" si="20"/>
        <v>32.270754716981131</v>
      </c>
      <c r="L215" s="9">
        <f t="shared" si="21"/>
        <v>7.0855614973262038E-2</v>
      </c>
      <c r="M215" s="1">
        <v>17</v>
      </c>
      <c r="N215" s="9">
        <f t="shared" si="22"/>
        <v>0.32075471698113206</v>
      </c>
      <c r="O215" s="1">
        <v>10</v>
      </c>
      <c r="P215" s="1">
        <f t="shared" si="23"/>
        <v>7</v>
      </c>
    </row>
    <row r="216" spans="2:16">
      <c r="B216" s="5">
        <v>45387</v>
      </c>
      <c r="C216" s="3" t="s">
        <v>19</v>
      </c>
      <c r="D216" s="1" t="s">
        <v>25</v>
      </c>
      <c r="E216" s="1">
        <v>14271</v>
      </c>
      <c r="F216" s="1">
        <v>796</v>
      </c>
      <c r="G216" s="9">
        <f t="shared" si="18"/>
        <v>5.5777450774297528E-2</v>
      </c>
      <c r="H216" s="11">
        <v>1919.21</v>
      </c>
      <c r="I216" s="4">
        <f t="shared" si="19"/>
        <v>2.4110678391959799</v>
      </c>
      <c r="J216" s="1">
        <v>45</v>
      </c>
      <c r="K216" s="4">
        <f t="shared" si="20"/>
        <v>42.649111111111111</v>
      </c>
      <c r="L216" s="9">
        <f t="shared" si="21"/>
        <v>5.6532663316582916E-2</v>
      </c>
      <c r="M216" s="1">
        <v>18</v>
      </c>
      <c r="N216" s="9">
        <f t="shared" si="22"/>
        <v>0.4</v>
      </c>
      <c r="O216" s="1">
        <v>16</v>
      </c>
      <c r="P216" s="1">
        <f t="shared" si="23"/>
        <v>2</v>
      </c>
    </row>
    <row r="217" spans="2:16">
      <c r="B217" s="5">
        <v>45388</v>
      </c>
      <c r="C217" s="3" t="s">
        <v>19</v>
      </c>
      <c r="D217" s="1" t="s">
        <v>25</v>
      </c>
      <c r="E217" s="1">
        <v>16894</v>
      </c>
      <c r="F217" s="1">
        <v>791</v>
      </c>
      <c r="G217" s="9">
        <f t="shared" si="18"/>
        <v>4.6821356694684506E-2</v>
      </c>
      <c r="H217" s="11">
        <v>1611.4</v>
      </c>
      <c r="I217" s="4">
        <f t="shared" si="19"/>
        <v>2.0371681415929204</v>
      </c>
      <c r="J217" s="1">
        <v>48</v>
      </c>
      <c r="K217" s="4">
        <f t="shared" si="20"/>
        <v>33.570833333333333</v>
      </c>
      <c r="L217" s="9">
        <f t="shared" si="21"/>
        <v>6.0682680151706699E-2</v>
      </c>
      <c r="M217" s="1">
        <v>16</v>
      </c>
      <c r="N217" s="9">
        <f t="shared" si="22"/>
        <v>0.33333333333333331</v>
      </c>
      <c r="O217" s="1">
        <v>10</v>
      </c>
      <c r="P217" s="1">
        <f t="shared" si="23"/>
        <v>6</v>
      </c>
    </row>
    <row r="218" spans="2:16">
      <c r="B218" s="5">
        <v>45389</v>
      </c>
      <c r="C218" s="3" t="s">
        <v>19</v>
      </c>
      <c r="D218" s="1" t="s">
        <v>25</v>
      </c>
      <c r="E218" s="1">
        <v>15062</v>
      </c>
      <c r="F218" s="1">
        <v>730</v>
      </c>
      <c r="G218" s="9">
        <f t="shared" si="18"/>
        <v>4.8466339131589431E-2</v>
      </c>
      <c r="H218" s="11">
        <v>1828.6</v>
      </c>
      <c r="I218" s="4">
        <f t="shared" si="19"/>
        <v>2.504931506849315</v>
      </c>
      <c r="J218" s="1">
        <v>45</v>
      </c>
      <c r="K218" s="4">
        <f t="shared" si="20"/>
        <v>40.635555555555555</v>
      </c>
      <c r="L218" s="9">
        <f t="shared" si="21"/>
        <v>6.1643835616438353E-2</v>
      </c>
      <c r="M218" s="1">
        <v>17</v>
      </c>
      <c r="N218" s="9">
        <f t="shared" si="22"/>
        <v>0.37777777777777777</v>
      </c>
      <c r="O218" s="1">
        <v>10</v>
      </c>
      <c r="P218" s="1">
        <f t="shared" si="23"/>
        <v>7</v>
      </c>
    </row>
    <row r="219" spans="2:16">
      <c r="B219" s="5">
        <v>45390</v>
      </c>
      <c r="C219" s="3" t="s">
        <v>19</v>
      </c>
      <c r="D219" s="1" t="s">
        <v>25</v>
      </c>
      <c r="E219" s="1">
        <v>16303</v>
      </c>
      <c r="F219" s="1">
        <v>887</v>
      </c>
      <c r="G219" s="9">
        <f t="shared" si="18"/>
        <v>5.4407164325584248E-2</v>
      </c>
      <c r="H219" s="11">
        <v>1531.79</v>
      </c>
      <c r="I219" s="4">
        <f t="shared" si="19"/>
        <v>1.7269334836527621</v>
      </c>
      <c r="J219" s="1">
        <v>54</v>
      </c>
      <c r="K219" s="4">
        <f t="shared" si="20"/>
        <v>28.366481481481483</v>
      </c>
      <c r="L219" s="9">
        <f t="shared" si="21"/>
        <v>6.0879368658399095E-2</v>
      </c>
      <c r="M219" s="1">
        <v>23</v>
      </c>
      <c r="N219" s="9">
        <f t="shared" si="22"/>
        <v>0.42592592592592593</v>
      </c>
      <c r="O219" s="1">
        <v>16</v>
      </c>
      <c r="P219" s="1">
        <f t="shared" si="23"/>
        <v>7</v>
      </c>
    </row>
    <row r="220" spans="2:16">
      <c r="B220" s="5">
        <v>45391</v>
      </c>
      <c r="C220" s="3" t="s">
        <v>19</v>
      </c>
      <c r="D220" s="1" t="s">
        <v>25</v>
      </c>
      <c r="E220" s="1">
        <v>14159</v>
      </c>
      <c r="F220" s="1">
        <v>810</v>
      </c>
      <c r="G220" s="9">
        <f t="shared" si="18"/>
        <v>5.7207429903241756E-2</v>
      </c>
      <c r="H220" s="11">
        <v>1589.04</v>
      </c>
      <c r="I220" s="4">
        <f t="shared" si="19"/>
        <v>1.9617777777777778</v>
      </c>
      <c r="J220" s="1">
        <v>54</v>
      </c>
      <c r="K220" s="4">
        <f t="shared" si="20"/>
        <v>29.426666666666666</v>
      </c>
      <c r="L220" s="9">
        <f t="shared" si="21"/>
        <v>6.6666666666666666E-2</v>
      </c>
      <c r="M220" s="1">
        <v>16</v>
      </c>
      <c r="N220" s="9">
        <f t="shared" si="22"/>
        <v>0.29629629629629628</v>
      </c>
      <c r="O220" s="1">
        <v>12</v>
      </c>
      <c r="P220" s="1">
        <f t="shared" si="23"/>
        <v>4</v>
      </c>
    </row>
    <row r="221" spans="2:16">
      <c r="B221" s="5">
        <v>45392</v>
      </c>
      <c r="C221" s="3" t="s">
        <v>19</v>
      </c>
      <c r="D221" s="1" t="s">
        <v>25</v>
      </c>
      <c r="E221" s="1">
        <v>16284</v>
      </c>
      <c r="F221" s="1">
        <v>751</v>
      </c>
      <c r="G221" s="9">
        <f t="shared" si="18"/>
        <v>4.6118889707688529E-2</v>
      </c>
      <c r="H221" s="11">
        <v>1983.94</v>
      </c>
      <c r="I221" s="4">
        <f t="shared" si="19"/>
        <v>2.6417310252996007</v>
      </c>
      <c r="J221" s="1">
        <v>51</v>
      </c>
      <c r="K221" s="4">
        <f t="shared" si="20"/>
        <v>38.900784313725488</v>
      </c>
      <c r="L221" s="9">
        <f t="shared" si="21"/>
        <v>6.7909454061251665E-2</v>
      </c>
      <c r="M221" s="1">
        <v>24</v>
      </c>
      <c r="N221" s="9">
        <f t="shared" si="22"/>
        <v>0.47058823529411764</v>
      </c>
      <c r="O221" s="1">
        <v>17</v>
      </c>
      <c r="P221" s="1">
        <f t="shared" si="23"/>
        <v>7</v>
      </c>
    </row>
    <row r="222" spans="2:16">
      <c r="B222" s="5">
        <v>45393</v>
      </c>
      <c r="C222" s="3" t="s">
        <v>19</v>
      </c>
      <c r="D222" s="1" t="s">
        <v>25</v>
      </c>
      <c r="E222" s="1">
        <v>16017</v>
      </c>
      <c r="F222" s="1">
        <v>809</v>
      </c>
      <c r="G222" s="9">
        <f t="shared" si="18"/>
        <v>5.050883436348879E-2</v>
      </c>
      <c r="H222" s="11">
        <v>1505.95</v>
      </c>
      <c r="I222" s="4">
        <f t="shared" si="19"/>
        <v>1.8614956736711992</v>
      </c>
      <c r="J222" s="1">
        <v>48</v>
      </c>
      <c r="K222" s="4">
        <f t="shared" si="20"/>
        <v>31.373958333333334</v>
      </c>
      <c r="L222" s="9">
        <f t="shared" si="21"/>
        <v>5.9332509270704575E-2</v>
      </c>
      <c r="M222" s="1">
        <v>17</v>
      </c>
      <c r="N222" s="9">
        <f t="shared" si="22"/>
        <v>0.35416666666666669</v>
      </c>
      <c r="O222" s="1">
        <v>10</v>
      </c>
      <c r="P222" s="1">
        <f t="shared" si="23"/>
        <v>7</v>
      </c>
    </row>
    <row r="223" spans="2:16">
      <c r="B223" s="5">
        <v>45394</v>
      </c>
      <c r="C223" s="3" t="s">
        <v>19</v>
      </c>
      <c r="D223" s="1" t="s">
        <v>25</v>
      </c>
      <c r="E223" s="1">
        <v>15123</v>
      </c>
      <c r="F223" s="1">
        <v>893</v>
      </c>
      <c r="G223" s="9">
        <f t="shared" si="18"/>
        <v>5.904913046353237E-2</v>
      </c>
      <c r="H223" s="11">
        <v>1945.12</v>
      </c>
      <c r="I223" s="4">
        <f t="shared" si="19"/>
        <v>2.1781858902575588</v>
      </c>
      <c r="J223" s="1">
        <v>46</v>
      </c>
      <c r="K223" s="4">
        <f t="shared" si="20"/>
        <v>42.285217391304343</v>
      </c>
      <c r="L223" s="9">
        <f t="shared" si="21"/>
        <v>5.1511758118701005E-2</v>
      </c>
      <c r="M223" s="1">
        <v>19</v>
      </c>
      <c r="N223" s="9">
        <f t="shared" si="22"/>
        <v>0.41304347826086957</v>
      </c>
      <c r="O223" s="1">
        <v>19</v>
      </c>
      <c r="P223" s="1">
        <f t="shared" si="23"/>
        <v>0</v>
      </c>
    </row>
    <row r="224" spans="2:16">
      <c r="B224" s="5">
        <v>45395</v>
      </c>
      <c r="C224" s="3" t="s">
        <v>19</v>
      </c>
      <c r="D224" s="1" t="s">
        <v>25</v>
      </c>
      <c r="E224" s="1">
        <v>16089</v>
      </c>
      <c r="F224" s="1">
        <v>790</v>
      </c>
      <c r="G224" s="9">
        <f t="shared" si="18"/>
        <v>4.9101870843433398E-2</v>
      </c>
      <c r="H224" s="11">
        <v>1864.4</v>
      </c>
      <c r="I224" s="4">
        <f t="shared" si="19"/>
        <v>2.3600000000000003</v>
      </c>
      <c r="J224" s="1">
        <v>51</v>
      </c>
      <c r="K224" s="4">
        <f t="shared" si="20"/>
        <v>36.556862745098044</v>
      </c>
      <c r="L224" s="9">
        <f t="shared" si="21"/>
        <v>6.4556962025316453E-2</v>
      </c>
      <c r="M224" s="1">
        <v>19</v>
      </c>
      <c r="N224" s="9">
        <f t="shared" si="22"/>
        <v>0.37254901960784315</v>
      </c>
      <c r="O224" s="1">
        <v>16</v>
      </c>
      <c r="P224" s="1">
        <f t="shared" si="23"/>
        <v>3</v>
      </c>
    </row>
    <row r="225" spans="2:16">
      <c r="B225" s="5">
        <v>45396</v>
      </c>
      <c r="C225" s="3" t="s">
        <v>19</v>
      </c>
      <c r="D225" s="1" t="s">
        <v>25</v>
      </c>
      <c r="E225" s="1">
        <v>14583</v>
      </c>
      <c r="F225" s="1">
        <v>783</v>
      </c>
      <c r="G225" s="9">
        <f t="shared" si="18"/>
        <v>5.3692655832133306E-2</v>
      </c>
      <c r="H225" s="11">
        <v>1786.17</v>
      </c>
      <c r="I225" s="4">
        <f t="shared" si="19"/>
        <v>2.2811877394636015</v>
      </c>
      <c r="J225" s="1">
        <v>47</v>
      </c>
      <c r="K225" s="4">
        <f t="shared" si="20"/>
        <v>38.003617021276597</v>
      </c>
      <c r="L225" s="9">
        <f t="shared" si="21"/>
        <v>6.0025542784163471E-2</v>
      </c>
      <c r="M225" s="1">
        <v>15</v>
      </c>
      <c r="N225" s="9">
        <f t="shared" si="22"/>
        <v>0.31914893617021278</v>
      </c>
      <c r="O225" s="1">
        <v>14</v>
      </c>
      <c r="P225" s="1">
        <f t="shared" si="23"/>
        <v>1</v>
      </c>
    </row>
    <row r="226" spans="2:16">
      <c r="B226" s="5">
        <v>45397</v>
      </c>
      <c r="C226" s="3" t="s">
        <v>19</v>
      </c>
      <c r="D226" s="1" t="s">
        <v>25</v>
      </c>
      <c r="E226" s="1">
        <v>17976</v>
      </c>
      <c r="F226" s="1">
        <v>841</v>
      </c>
      <c r="G226" s="9">
        <f t="shared" si="18"/>
        <v>4.6784601691143748E-2</v>
      </c>
      <c r="H226" s="11">
        <v>1654.91</v>
      </c>
      <c r="I226" s="4">
        <f t="shared" si="19"/>
        <v>1.9677883472057076</v>
      </c>
      <c r="J226" s="1">
        <v>47</v>
      </c>
      <c r="K226" s="4">
        <f t="shared" si="20"/>
        <v>35.210851063829786</v>
      </c>
      <c r="L226" s="9">
        <f t="shared" si="21"/>
        <v>5.5885850178359099E-2</v>
      </c>
      <c r="M226" s="1">
        <v>22</v>
      </c>
      <c r="N226" s="9">
        <f t="shared" si="22"/>
        <v>0.46808510638297873</v>
      </c>
      <c r="O226" s="1">
        <v>11</v>
      </c>
      <c r="P226" s="1">
        <f t="shared" si="23"/>
        <v>11</v>
      </c>
    </row>
    <row r="227" spans="2:16">
      <c r="B227" s="5">
        <v>45398</v>
      </c>
      <c r="C227" s="3" t="s">
        <v>19</v>
      </c>
      <c r="D227" s="1" t="s">
        <v>25</v>
      </c>
      <c r="E227" s="1">
        <v>16071</v>
      </c>
      <c r="F227" s="1">
        <v>719</v>
      </c>
      <c r="G227" s="9">
        <f t="shared" si="18"/>
        <v>4.4738970816999561E-2</v>
      </c>
      <c r="H227" s="11">
        <v>1723.08</v>
      </c>
      <c r="I227" s="4">
        <f t="shared" si="19"/>
        <v>2.3964951321279555</v>
      </c>
      <c r="J227" s="1">
        <v>45</v>
      </c>
      <c r="K227" s="4">
        <f t="shared" si="20"/>
        <v>38.290666666666667</v>
      </c>
      <c r="L227" s="9">
        <f t="shared" si="21"/>
        <v>6.258692628650904E-2</v>
      </c>
      <c r="M227" s="1">
        <v>23</v>
      </c>
      <c r="N227" s="9">
        <f t="shared" si="22"/>
        <v>0.51111111111111107</v>
      </c>
      <c r="O227" s="1">
        <v>17</v>
      </c>
      <c r="P227" s="1">
        <f t="shared" si="23"/>
        <v>6</v>
      </c>
    </row>
    <row r="228" spans="2:16">
      <c r="B228" s="5">
        <v>45399</v>
      </c>
      <c r="C228" s="3" t="s">
        <v>19</v>
      </c>
      <c r="D228" s="1" t="s">
        <v>25</v>
      </c>
      <c r="E228" s="1">
        <v>14371</v>
      </c>
      <c r="F228" s="1">
        <v>885</v>
      </c>
      <c r="G228" s="9">
        <f t="shared" si="18"/>
        <v>6.1582353350497533E-2</v>
      </c>
      <c r="H228" s="11">
        <v>1810.17</v>
      </c>
      <c r="I228" s="4">
        <f t="shared" si="19"/>
        <v>2.0453898305084746</v>
      </c>
      <c r="J228" s="1">
        <v>54</v>
      </c>
      <c r="K228" s="4">
        <f t="shared" si="20"/>
        <v>33.521666666666668</v>
      </c>
      <c r="L228" s="9">
        <f t="shared" si="21"/>
        <v>6.1016949152542375E-2</v>
      </c>
      <c r="M228" s="1">
        <v>17</v>
      </c>
      <c r="N228" s="9">
        <f t="shared" si="22"/>
        <v>0.31481481481481483</v>
      </c>
      <c r="O228" s="1">
        <v>14</v>
      </c>
      <c r="P228" s="1">
        <f t="shared" si="23"/>
        <v>3</v>
      </c>
    </row>
    <row r="229" spans="2:16">
      <c r="B229" s="5">
        <v>45400</v>
      </c>
      <c r="C229" s="3" t="s">
        <v>19</v>
      </c>
      <c r="D229" s="1" t="s">
        <v>25</v>
      </c>
      <c r="E229" s="1">
        <v>14143</v>
      </c>
      <c r="F229" s="1">
        <v>766</v>
      </c>
      <c r="G229" s="9">
        <f t="shared" si="18"/>
        <v>5.41610690801103E-2</v>
      </c>
      <c r="H229" s="11">
        <v>1520.98</v>
      </c>
      <c r="I229" s="4">
        <f t="shared" si="19"/>
        <v>1.9856135770234986</v>
      </c>
      <c r="J229" s="1">
        <v>48</v>
      </c>
      <c r="K229" s="4">
        <f t="shared" si="20"/>
        <v>31.687083333333334</v>
      </c>
      <c r="L229" s="9">
        <f t="shared" si="21"/>
        <v>6.2663185378590072E-2</v>
      </c>
      <c r="M229" s="1">
        <v>19</v>
      </c>
      <c r="N229" s="9">
        <f t="shared" si="22"/>
        <v>0.39583333333333331</v>
      </c>
      <c r="O229" s="1">
        <v>12</v>
      </c>
      <c r="P229" s="1">
        <f t="shared" si="23"/>
        <v>7</v>
      </c>
    </row>
    <row r="230" spans="2:16">
      <c r="B230" s="5">
        <v>45401</v>
      </c>
      <c r="C230" s="3" t="s">
        <v>19</v>
      </c>
      <c r="D230" s="1" t="s">
        <v>25</v>
      </c>
      <c r="E230" s="1">
        <v>16532</v>
      </c>
      <c r="F230" s="1">
        <v>745</v>
      </c>
      <c r="G230" s="9">
        <f t="shared" si="18"/>
        <v>4.5064118074038227E-2</v>
      </c>
      <c r="H230" s="11">
        <v>1901.23</v>
      </c>
      <c r="I230" s="4">
        <f t="shared" si="19"/>
        <v>2.551986577181208</v>
      </c>
      <c r="J230" s="1">
        <v>48</v>
      </c>
      <c r="K230" s="4">
        <f t="shared" si="20"/>
        <v>39.608958333333334</v>
      </c>
      <c r="L230" s="9">
        <f t="shared" si="21"/>
        <v>6.4429530201342289E-2</v>
      </c>
      <c r="M230" s="1">
        <v>21</v>
      </c>
      <c r="N230" s="9">
        <f t="shared" si="22"/>
        <v>0.4375</v>
      </c>
      <c r="O230" s="1">
        <v>19</v>
      </c>
      <c r="P230" s="1">
        <f t="shared" si="23"/>
        <v>2</v>
      </c>
    </row>
    <row r="231" spans="2:16">
      <c r="B231" s="5">
        <v>45402</v>
      </c>
      <c r="C231" s="3" t="s">
        <v>19</v>
      </c>
      <c r="D231" s="1" t="s">
        <v>25</v>
      </c>
      <c r="E231" s="1">
        <v>15669</v>
      </c>
      <c r="F231" s="1">
        <v>804</v>
      </c>
      <c r="G231" s="9">
        <f t="shared" si="18"/>
        <v>5.1311506796860043E-2</v>
      </c>
      <c r="H231" s="11">
        <v>1911.47</v>
      </c>
      <c r="I231" s="4">
        <f t="shared" si="19"/>
        <v>2.3774502487562188</v>
      </c>
      <c r="J231" s="1">
        <v>54</v>
      </c>
      <c r="K231" s="4">
        <f t="shared" si="20"/>
        <v>35.397592592592595</v>
      </c>
      <c r="L231" s="9">
        <f t="shared" si="21"/>
        <v>6.7164179104477612E-2</v>
      </c>
      <c r="M231" s="1">
        <v>17</v>
      </c>
      <c r="N231" s="9">
        <f t="shared" si="22"/>
        <v>0.31481481481481483</v>
      </c>
      <c r="O231" s="1">
        <v>15</v>
      </c>
      <c r="P231" s="1">
        <f t="shared" si="23"/>
        <v>2</v>
      </c>
    </row>
    <row r="232" spans="2:16">
      <c r="B232" s="5">
        <v>45403</v>
      </c>
      <c r="C232" s="3" t="s">
        <v>19</v>
      </c>
      <c r="D232" s="1" t="s">
        <v>25</v>
      </c>
      <c r="E232" s="1">
        <v>17430</v>
      </c>
      <c r="F232" s="1">
        <v>740</v>
      </c>
      <c r="G232" s="9">
        <f t="shared" si="18"/>
        <v>4.2455536431440045E-2</v>
      </c>
      <c r="H232" s="11">
        <v>1883.22</v>
      </c>
      <c r="I232" s="4">
        <f t="shared" si="19"/>
        <v>2.5448918918918921</v>
      </c>
      <c r="J232" s="1">
        <v>45</v>
      </c>
      <c r="K232" s="4">
        <f t="shared" si="20"/>
        <v>41.849333333333334</v>
      </c>
      <c r="L232" s="9">
        <f t="shared" si="21"/>
        <v>6.0810810810810814E-2</v>
      </c>
      <c r="M232" s="1">
        <v>22</v>
      </c>
      <c r="N232" s="9">
        <f t="shared" si="22"/>
        <v>0.48888888888888887</v>
      </c>
      <c r="O232" s="1">
        <v>18</v>
      </c>
      <c r="P232" s="1">
        <f t="shared" si="23"/>
        <v>4</v>
      </c>
    </row>
    <row r="233" spans="2:16">
      <c r="B233" s="5">
        <v>45404</v>
      </c>
      <c r="C233" s="3" t="s">
        <v>19</v>
      </c>
      <c r="D233" s="1" t="s">
        <v>25</v>
      </c>
      <c r="E233" s="1">
        <v>17997</v>
      </c>
      <c r="F233" s="1">
        <v>871</v>
      </c>
      <c r="G233" s="9">
        <f t="shared" si="18"/>
        <v>4.8396955048063565E-2</v>
      </c>
      <c r="H233" s="11">
        <v>1673.77</v>
      </c>
      <c r="I233" s="4">
        <f t="shared" si="19"/>
        <v>1.9216647531572904</v>
      </c>
      <c r="J233" s="1">
        <v>52</v>
      </c>
      <c r="K233" s="4">
        <f t="shared" si="20"/>
        <v>32.187884615384618</v>
      </c>
      <c r="L233" s="9">
        <f t="shared" si="21"/>
        <v>5.9701492537313432E-2</v>
      </c>
      <c r="M233" s="1">
        <v>23</v>
      </c>
      <c r="N233" s="9">
        <f t="shared" si="22"/>
        <v>0.44230769230769229</v>
      </c>
      <c r="O233" s="1">
        <v>17</v>
      </c>
      <c r="P233" s="1">
        <f t="shared" si="23"/>
        <v>6</v>
      </c>
    </row>
    <row r="234" spans="2:16">
      <c r="B234" s="5">
        <v>45405</v>
      </c>
      <c r="C234" s="3" t="s">
        <v>19</v>
      </c>
      <c r="D234" s="1" t="s">
        <v>25</v>
      </c>
      <c r="E234" s="1">
        <v>16126</v>
      </c>
      <c r="F234" s="1">
        <v>731</v>
      </c>
      <c r="G234" s="9">
        <f t="shared" si="18"/>
        <v>4.5330522138161973E-2</v>
      </c>
      <c r="H234" s="11">
        <v>1973.93</v>
      </c>
      <c r="I234" s="4">
        <f t="shared" si="19"/>
        <v>2.7003146374829003</v>
      </c>
      <c r="J234" s="1">
        <v>49</v>
      </c>
      <c r="K234" s="4">
        <f t="shared" si="20"/>
        <v>40.284285714285716</v>
      </c>
      <c r="L234" s="9">
        <f t="shared" si="21"/>
        <v>6.7031463748290013E-2</v>
      </c>
      <c r="M234" s="1">
        <v>22</v>
      </c>
      <c r="N234" s="9">
        <f t="shared" si="22"/>
        <v>0.44897959183673469</v>
      </c>
      <c r="O234" s="1">
        <v>16</v>
      </c>
      <c r="P234" s="1">
        <f t="shared" si="23"/>
        <v>6</v>
      </c>
    </row>
    <row r="235" spans="2:16">
      <c r="B235" s="5">
        <v>45406</v>
      </c>
      <c r="C235" s="3" t="s">
        <v>19</v>
      </c>
      <c r="D235" s="1" t="s">
        <v>25</v>
      </c>
      <c r="E235" s="1">
        <v>17797</v>
      </c>
      <c r="F235" s="1">
        <v>796</v>
      </c>
      <c r="G235" s="9">
        <f t="shared" si="18"/>
        <v>4.4726639321233913E-2</v>
      </c>
      <c r="H235" s="11">
        <v>1962.12</v>
      </c>
      <c r="I235" s="4">
        <f t="shared" si="19"/>
        <v>2.4649748743718591</v>
      </c>
      <c r="J235" s="1">
        <v>47</v>
      </c>
      <c r="K235" s="4">
        <f t="shared" si="20"/>
        <v>41.747234042553188</v>
      </c>
      <c r="L235" s="9">
        <f t="shared" si="21"/>
        <v>5.9045226130653265E-2</v>
      </c>
      <c r="M235" s="1">
        <v>15</v>
      </c>
      <c r="N235" s="9">
        <f t="shared" si="22"/>
        <v>0.31914893617021278</v>
      </c>
      <c r="O235" s="1">
        <v>14</v>
      </c>
      <c r="P235" s="1">
        <f t="shared" si="23"/>
        <v>1</v>
      </c>
    </row>
    <row r="236" spans="2:16">
      <c r="B236" s="5">
        <v>45407</v>
      </c>
      <c r="C236" s="3" t="s">
        <v>19</v>
      </c>
      <c r="D236" s="1" t="s">
        <v>25</v>
      </c>
      <c r="E236" s="1">
        <v>15340</v>
      </c>
      <c r="F236" s="1">
        <v>832</v>
      </c>
      <c r="G236" s="9">
        <f t="shared" si="18"/>
        <v>5.4237288135593219E-2</v>
      </c>
      <c r="H236" s="11">
        <v>1894.07</v>
      </c>
      <c r="I236" s="4">
        <f t="shared" si="19"/>
        <v>2.2765264423076923</v>
      </c>
      <c r="J236" s="1">
        <v>53</v>
      </c>
      <c r="K236" s="4">
        <f t="shared" si="20"/>
        <v>35.737169811320754</v>
      </c>
      <c r="L236" s="9">
        <f t="shared" si="21"/>
        <v>6.3701923076923073E-2</v>
      </c>
      <c r="M236" s="1">
        <v>24</v>
      </c>
      <c r="N236" s="9">
        <f t="shared" si="22"/>
        <v>0.45283018867924529</v>
      </c>
      <c r="O236" s="1">
        <v>12</v>
      </c>
      <c r="P236" s="1">
        <f t="shared" si="23"/>
        <v>12</v>
      </c>
    </row>
    <row r="237" spans="2:16">
      <c r="B237" s="5">
        <v>45408</v>
      </c>
      <c r="C237" s="3" t="s">
        <v>19</v>
      </c>
      <c r="D237" s="1" t="s">
        <v>25</v>
      </c>
      <c r="E237" s="1">
        <v>15195</v>
      </c>
      <c r="F237" s="1">
        <v>740</v>
      </c>
      <c r="G237" s="9">
        <f t="shared" si="18"/>
        <v>4.8700230338927279E-2</v>
      </c>
      <c r="H237" s="11">
        <v>1562</v>
      </c>
      <c r="I237" s="4">
        <f t="shared" si="19"/>
        <v>2.1108108108108108</v>
      </c>
      <c r="J237" s="1">
        <v>46</v>
      </c>
      <c r="K237" s="4">
        <f t="shared" si="20"/>
        <v>33.956521739130437</v>
      </c>
      <c r="L237" s="9">
        <f t="shared" si="21"/>
        <v>6.2162162162162166E-2</v>
      </c>
      <c r="M237" s="1">
        <v>19</v>
      </c>
      <c r="N237" s="9">
        <f t="shared" si="22"/>
        <v>0.41304347826086957</v>
      </c>
      <c r="O237" s="1">
        <v>10</v>
      </c>
      <c r="P237" s="1">
        <f t="shared" si="23"/>
        <v>9</v>
      </c>
    </row>
    <row r="238" spans="2:16">
      <c r="B238" s="5">
        <v>45409</v>
      </c>
      <c r="C238" s="3" t="s">
        <v>19</v>
      </c>
      <c r="D238" s="1" t="s">
        <v>25</v>
      </c>
      <c r="E238" s="1">
        <v>15380</v>
      </c>
      <c r="F238" s="1">
        <v>803</v>
      </c>
      <c r="G238" s="9">
        <f t="shared" si="18"/>
        <v>5.2210663198959686E-2</v>
      </c>
      <c r="H238" s="11">
        <v>1743.41</v>
      </c>
      <c r="I238" s="4">
        <f t="shared" si="19"/>
        <v>2.1711207970112079</v>
      </c>
      <c r="J238" s="1">
        <v>51</v>
      </c>
      <c r="K238" s="4">
        <f t="shared" si="20"/>
        <v>34.184509803921571</v>
      </c>
      <c r="L238" s="9">
        <f t="shared" si="21"/>
        <v>6.351183063511831E-2</v>
      </c>
      <c r="M238" s="1">
        <v>23</v>
      </c>
      <c r="N238" s="9">
        <f t="shared" si="22"/>
        <v>0.45098039215686275</v>
      </c>
      <c r="O238" s="1">
        <v>10</v>
      </c>
      <c r="P238" s="1">
        <f t="shared" si="23"/>
        <v>13</v>
      </c>
    </row>
    <row r="239" spans="2:16">
      <c r="B239" s="5">
        <v>45410</v>
      </c>
      <c r="C239" s="3" t="s">
        <v>19</v>
      </c>
      <c r="D239" s="1" t="s">
        <v>25</v>
      </c>
      <c r="E239" s="1">
        <v>17257</v>
      </c>
      <c r="F239" s="1">
        <v>898</v>
      </c>
      <c r="G239" s="9">
        <f t="shared" si="18"/>
        <v>5.2036854609723592E-2</v>
      </c>
      <c r="H239" s="11">
        <v>1655.45</v>
      </c>
      <c r="I239" s="4">
        <f t="shared" si="19"/>
        <v>1.8434855233853007</v>
      </c>
      <c r="J239" s="1">
        <v>52</v>
      </c>
      <c r="K239" s="4">
        <f t="shared" si="20"/>
        <v>31.835576923076925</v>
      </c>
      <c r="L239" s="9">
        <f t="shared" si="21"/>
        <v>5.7906458797327393E-2</v>
      </c>
      <c r="M239" s="1">
        <v>24</v>
      </c>
      <c r="N239" s="9">
        <f t="shared" si="22"/>
        <v>0.46153846153846156</v>
      </c>
      <c r="O239" s="1">
        <v>11</v>
      </c>
      <c r="P239" s="1">
        <f t="shared" si="23"/>
        <v>13</v>
      </c>
    </row>
    <row r="240" spans="2:16">
      <c r="B240" s="5">
        <v>45411</v>
      </c>
      <c r="C240" s="3" t="s">
        <v>19</v>
      </c>
      <c r="D240" s="1" t="s">
        <v>25</v>
      </c>
      <c r="E240" s="1">
        <v>16013</v>
      </c>
      <c r="F240" s="1">
        <v>867</v>
      </c>
      <c r="G240" s="9">
        <f t="shared" si="18"/>
        <v>5.4143508399425465E-2</v>
      </c>
      <c r="H240" s="11">
        <v>1945.62</v>
      </c>
      <c r="I240" s="4">
        <f t="shared" si="19"/>
        <v>2.2440830449826987</v>
      </c>
      <c r="J240" s="1">
        <v>53</v>
      </c>
      <c r="K240" s="4">
        <f t="shared" si="20"/>
        <v>36.709811320754717</v>
      </c>
      <c r="L240" s="9">
        <f t="shared" si="21"/>
        <v>6.1130334486735868E-2</v>
      </c>
      <c r="M240" s="1">
        <v>16</v>
      </c>
      <c r="N240" s="9">
        <f t="shared" si="22"/>
        <v>0.30188679245283018</v>
      </c>
      <c r="O240" s="1">
        <v>14</v>
      </c>
      <c r="P240" s="1">
        <f t="shared" si="23"/>
        <v>2</v>
      </c>
    </row>
    <row r="241" spans="2:16">
      <c r="B241" s="5">
        <v>45412</v>
      </c>
      <c r="C241" s="3" t="s">
        <v>19</v>
      </c>
      <c r="D241" s="1" t="s">
        <v>25</v>
      </c>
      <c r="E241" s="1">
        <v>14885</v>
      </c>
      <c r="F241" s="1">
        <v>706</v>
      </c>
      <c r="G241" s="9">
        <f t="shared" si="18"/>
        <v>4.743029895868324E-2</v>
      </c>
      <c r="H241" s="11">
        <v>1986.59</v>
      </c>
      <c r="I241" s="4">
        <f t="shared" si="19"/>
        <v>2.8138668555240791</v>
      </c>
      <c r="J241" s="1">
        <v>51</v>
      </c>
      <c r="K241" s="4">
        <f t="shared" si="20"/>
        <v>38.952745098039216</v>
      </c>
      <c r="L241" s="9">
        <f t="shared" si="21"/>
        <v>7.2237960339943341E-2</v>
      </c>
      <c r="M241" s="1">
        <v>24</v>
      </c>
      <c r="N241" s="9">
        <f t="shared" si="22"/>
        <v>0.47058823529411764</v>
      </c>
      <c r="O241" s="1">
        <v>14</v>
      </c>
      <c r="P241" s="1">
        <f t="shared" si="23"/>
        <v>10</v>
      </c>
    </row>
    <row r="242" spans="2:16">
      <c r="B242" s="5">
        <v>45383</v>
      </c>
      <c r="C242" s="3" t="s">
        <v>29</v>
      </c>
      <c r="D242" s="1" t="s">
        <v>25</v>
      </c>
      <c r="E242" s="1">
        <v>17109</v>
      </c>
      <c r="F242" s="1">
        <v>734</v>
      </c>
      <c r="G242" s="9">
        <f t="shared" si="18"/>
        <v>4.2901396925594713E-2</v>
      </c>
      <c r="H242" s="11">
        <v>1513.26</v>
      </c>
      <c r="I242" s="4">
        <f t="shared" si="19"/>
        <v>2.0616621253405993</v>
      </c>
      <c r="J242" s="1">
        <v>54</v>
      </c>
      <c r="K242" s="4">
        <f t="shared" si="20"/>
        <v>28.023333333333333</v>
      </c>
      <c r="L242" s="9">
        <f t="shared" si="21"/>
        <v>7.3569482288828342E-2</v>
      </c>
      <c r="M242" s="1">
        <v>20</v>
      </c>
      <c r="N242" s="9">
        <f t="shared" si="22"/>
        <v>0.37037037037037035</v>
      </c>
      <c r="O242" s="1">
        <v>14</v>
      </c>
      <c r="P242" s="1">
        <f t="shared" si="23"/>
        <v>6</v>
      </c>
    </row>
    <row r="243" spans="2:16">
      <c r="B243" s="5">
        <v>45384</v>
      </c>
      <c r="C243" s="3" t="s">
        <v>29</v>
      </c>
      <c r="D243" s="1" t="s">
        <v>25</v>
      </c>
      <c r="E243" s="1">
        <v>16579</v>
      </c>
      <c r="F243" s="1">
        <v>824</v>
      </c>
      <c r="G243" s="9">
        <f t="shared" si="18"/>
        <v>4.9701429519271367E-2</v>
      </c>
      <c r="H243" s="11">
        <v>1859.97</v>
      </c>
      <c r="I243" s="4">
        <f t="shared" si="19"/>
        <v>2.2572451456310678</v>
      </c>
      <c r="J243" s="1">
        <v>45</v>
      </c>
      <c r="K243" s="4">
        <f t="shared" si="20"/>
        <v>41.332666666666668</v>
      </c>
      <c r="L243" s="9">
        <f t="shared" si="21"/>
        <v>5.461165048543689E-2</v>
      </c>
      <c r="M243" s="1">
        <v>20</v>
      </c>
      <c r="N243" s="9">
        <f t="shared" si="22"/>
        <v>0.44444444444444442</v>
      </c>
      <c r="O243" s="1">
        <v>18</v>
      </c>
      <c r="P243" s="1">
        <f t="shared" si="23"/>
        <v>2</v>
      </c>
    </row>
    <row r="244" spans="2:16">
      <c r="B244" s="5">
        <v>45385</v>
      </c>
      <c r="C244" s="3" t="s">
        <v>29</v>
      </c>
      <c r="D244" s="1" t="s">
        <v>25</v>
      </c>
      <c r="E244" s="1">
        <v>15060</v>
      </c>
      <c r="F244" s="1">
        <v>855</v>
      </c>
      <c r="G244" s="9">
        <f t="shared" si="18"/>
        <v>5.6772908366533863E-2</v>
      </c>
      <c r="H244" s="11">
        <v>1592.28</v>
      </c>
      <c r="I244" s="4">
        <f t="shared" si="19"/>
        <v>1.8623157894736841</v>
      </c>
      <c r="J244" s="1">
        <v>50</v>
      </c>
      <c r="K244" s="4">
        <f t="shared" si="20"/>
        <v>31.845600000000001</v>
      </c>
      <c r="L244" s="9">
        <f t="shared" si="21"/>
        <v>5.8479532163742687E-2</v>
      </c>
      <c r="M244" s="1">
        <v>16</v>
      </c>
      <c r="N244" s="9">
        <f t="shared" si="22"/>
        <v>0.32</v>
      </c>
      <c r="O244" s="1">
        <v>15</v>
      </c>
      <c r="P244" s="1">
        <f t="shared" si="23"/>
        <v>1</v>
      </c>
    </row>
    <row r="245" spans="2:16">
      <c r="B245" s="5">
        <v>45386</v>
      </c>
      <c r="C245" s="3" t="s">
        <v>29</v>
      </c>
      <c r="D245" s="1" t="s">
        <v>25</v>
      </c>
      <c r="E245" s="1">
        <v>14820</v>
      </c>
      <c r="F245" s="1">
        <v>755</v>
      </c>
      <c r="G245" s="9">
        <f t="shared" si="18"/>
        <v>5.0944669365721999E-2</v>
      </c>
      <c r="H245" s="11">
        <v>1734.71</v>
      </c>
      <c r="I245" s="4">
        <f t="shared" si="19"/>
        <v>2.2976291390728476</v>
      </c>
      <c r="J245" s="1">
        <v>47</v>
      </c>
      <c r="K245" s="4">
        <f t="shared" si="20"/>
        <v>36.908723404255319</v>
      </c>
      <c r="L245" s="9">
        <f t="shared" si="21"/>
        <v>6.225165562913907E-2</v>
      </c>
      <c r="M245" s="1">
        <v>22</v>
      </c>
      <c r="N245" s="9">
        <f t="shared" si="22"/>
        <v>0.46808510638297873</v>
      </c>
      <c r="O245" s="1">
        <v>13</v>
      </c>
      <c r="P245" s="1">
        <f t="shared" si="23"/>
        <v>9</v>
      </c>
    </row>
    <row r="246" spans="2:16">
      <c r="B246" s="5">
        <v>45387</v>
      </c>
      <c r="C246" s="3" t="s">
        <v>29</v>
      </c>
      <c r="D246" s="1" t="s">
        <v>25</v>
      </c>
      <c r="E246" s="1">
        <v>17948</v>
      </c>
      <c r="F246" s="1">
        <v>889</v>
      </c>
      <c r="G246" s="9">
        <f t="shared" si="18"/>
        <v>4.9531981279251174E-2</v>
      </c>
      <c r="H246" s="11">
        <v>1849.12</v>
      </c>
      <c r="I246" s="4">
        <f t="shared" si="19"/>
        <v>2.08</v>
      </c>
      <c r="J246" s="1">
        <v>45</v>
      </c>
      <c r="K246" s="4">
        <f t="shared" si="20"/>
        <v>41.091555555555551</v>
      </c>
      <c r="L246" s="9">
        <f t="shared" si="21"/>
        <v>5.0618672665916763E-2</v>
      </c>
      <c r="M246" s="1">
        <v>15</v>
      </c>
      <c r="N246" s="9">
        <f t="shared" si="22"/>
        <v>0.33333333333333331</v>
      </c>
      <c r="O246" s="1">
        <v>14</v>
      </c>
      <c r="P246" s="1">
        <f t="shared" si="23"/>
        <v>1</v>
      </c>
    </row>
    <row r="247" spans="2:16">
      <c r="B247" s="5">
        <v>45388</v>
      </c>
      <c r="C247" s="3" t="s">
        <v>29</v>
      </c>
      <c r="D247" s="1" t="s">
        <v>25</v>
      </c>
      <c r="E247" s="1">
        <v>17434</v>
      </c>
      <c r="F247" s="1">
        <v>861</v>
      </c>
      <c r="G247" s="9">
        <f t="shared" si="18"/>
        <v>4.9386256739704024E-2</v>
      </c>
      <c r="H247" s="11">
        <v>1940.14</v>
      </c>
      <c r="I247" s="4">
        <f t="shared" si="19"/>
        <v>2.2533565621370499</v>
      </c>
      <c r="J247" s="1">
        <v>47</v>
      </c>
      <c r="K247" s="4">
        <f t="shared" si="20"/>
        <v>41.279574468085109</v>
      </c>
      <c r="L247" s="9">
        <f t="shared" si="21"/>
        <v>5.45876887340302E-2</v>
      </c>
      <c r="M247" s="1">
        <v>17</v>
      </c>
      <c r="N247" s="9">
        <f t="shared" si="22"/>
        <v>0.36170212765957449</v>
      </c>
      <c r="O247" s="1">
        <v>15</v>
      </c>
      <c r="P247" s="1">
        <f t="shared" si="23"/>
        <v>2</v>
      </c>
    </row>
    <row r="248" spans="2:16">
      <c r="B248" s="5">
        <v>45389</v>
      </c>
      <c r="C248" s="3" t="s">
        <v>29</v>
      </c>
      <c r="D248" s="1" t="s">
        <v>25</v>
      </c>
      <c r="E248" s="1">
        <v>16441</v>
      </c>
      <c r="F248" s="1">
        <v>736</v>
      </c>
      <c r="G248" s="9">
        <f t="shared" si="18"/>
        <v>4.476613344687063E-2</v>
      </c>
      <c r="H248" s="11">
        <v>1603.47</v>
      </c>
      <c r="I248" s="4">
        <f t="shared" si="19"/>
        <v>2.1786277173913042</v>
      </c>
      <c r="J248" s="1">
        <v>53</v>
      </c>
      <c r="K248" s="4">
        <f t="shared" si="20"/>
        <v>30.254150943396226</v>
      </c>
      <c r="L248" s="9">
        <f t="shared" si="21"/>
        <v>7.2010869565217392E-2</v>
      </c>
      <c r="M248" s="1">
        <v>21</v>
      </c>
      <c r="N248" s="9">
        <f t="shared" si="22"/>
        <v>0.39622641509433965</v>
      </c>
      <c r="O248" s="1">
        <v>11</v>
      </c>
      <c r="P248" s="1">
        <f t="shared" si="23"/>
        <v>10</v>
      </c>
    </row>
    <row r="249" spans="2:16">
      <c r="B249" s="5">
        <v>45390</v>
      </c>
      <c r="C249" s="3" t="s">
        <v>29</v>
      </c>
      <c r="D249" s="1" t="s">
        <v>25</v>
      </c>
      <c r="E249" s="1">
        <v>16484</v>
      </c>
      <c r="F249" s="1">
        <v>779</v>
      </c>
      <c r="G249" s="9">
        <f t="shared" si="18"/>
        <v>4.7257947100218391E-2</v>
      </c>
      <c r="H249" s="11">
        <v>1707.8</v>
      </c>
      <c r="I249" s="4">
        <f t="shared" si="19"/>
        <v>2.1922978177150192</v>
      </c>
      <c r="J249" s="1">
        <v>52</v>
      </c>
      <c r="K249" s="4">
        <f t="shared" si="20"/>
        <v>32.842307692307692</v>
      </c>
      <c r="L249" s="9">
        <f t="shared" si="21"/>
        <v>6.6752246469833118E-2</v>
      </c>
      <c r="M249" s="1">
        <v>21</v>
      </c>
      <c r="N249" s="9">
        <f t="shared" si="22"/>
        <v>0.40384615384615385</v>
      </c>
      <c r="O249" s="1">
        <v>11</v>
      </c>
      <c r="P249" s="1">
        <f t="shared" si="23"/>
        <v>10</v>
      </c>
    </row>
    <row r="250" spans="2:16">
      <c r="B250" s="5">
        <v>45391</v>
      </c>
      <c r="C250" s="3" t="s">
        <v>29</v>
      </c>
      <c r="D250" s="1" t="s">
        <v>25</v>
      </c>
      <c r="E250" s="1">
        <v>15237</v>
      </c>
      <c r="F250" s="1">
        <v>754</v>
      </c>
      <c r="G250" s="9">
        <f t="shared" si="18"/>
        <v>4.9484806720483034E-2</v>
      </c>
      <c r="H250" s="11">
        <v>1640.97</v>
      </c>
      <c r="I250" s="4">
        <f t="shared" si="19"/>
        <v>2.1763527851458888</v>
      </c>
      <c r="J250" s="1">
        <v>46</v>
      </c>
      <c r="K250" s="4">
        <f t="shared" si="20"/>
        <v>35.673260869565219</v>
      </c>
      <c r="L250" s="9">
        <f t="shared" si="21"/>
        <v>6.1007957559681698E-2</v>
      </c>
      <c r="M250" s="1">
        <v>23</v>
      </c>
      <c r="N250" s="9">
        <f t="shared" si="22"/>
        <v>0.5</v>
      </c>
      <c r="O250" s="1">
        <v>14</v>
      </c>
      <c r="P250" s="1">
        <f t="shared" si="23"/>
        <v>9</v>
      </c>
    </row>
    <row r="251" spans="2:16">
      <c r="B251" s="5">
        <v>45392</v>
      </c>
      <c r="C251" s="3" t="s">
        <v>29</v>
      </c>
      <c r="D251" s="1" t="s">
        <v>25</v>
      </c>
      <c r="E251" s="1">
        <v>17817</v>
      </c>
      <c r="F251" s="1">
        <v>850</v>
      </c>
      <c r="G251" s="9">
        <f t="shared" si="18"/>
        <v>4.7707245888757931E-2</v>
      </c>
      <c r="H251" s="11">
        <v>1609.87</v>
      </c>
      <c r="I251" s="4">
        <f t="shared" si="19"/>
        <v>1.8939647058823528</v>
      </c>
      <c r="J251" s="1">
        <v>48</v>
      </c>
      <c r="K251" s="4">
        <f t="shared" si="20"/>
        <v>33.538958333333333</v>
      </c>
      <c r="L251" s="9">
        <f t="shared" si="21"/>
        <v>5.647058823529412E-2</v>
      </c>
      <c r="M251" s="1">
        <v>21</v>
      </c>
      <c r="N251" s="9">
        <f t="shared" si="22"/>
        <v>0.4375</v>
      </c>
      <c r="O251" s="1">
        <v>15</v>
      </c>
      <c r="P251" s="1">
        <f t="shared" si="23"/>
        <v>6</v>
      </c>
    </row>
    <row r="252" spans="2:16">
      <c r="B252" s="5">
        <v>45393</v>
      </c>
      <c r="C252" s="3" t="s">
        <v>29</v>
      </c>
      <c r="D252" s="1" t="s">
        <v>25</v>
      </c>
      <c r="E252" s="1">
        <v>17094</v>
      </c>
      <c r="F252" s="1">
        <v>760</v>
      </c>
      <c r="G252" s="9">
        <f t="shared" si="18"/>
        <v>4.4460044460044458E-2</v>
      </c>
      <c r="H252" s="11">
        <v>1603.45</v>
      </c>
      <c r="I252" s="4">
        <f t="shared" si="19"/>
        <v>2.1098026315789475</v>
      </c>
      <c r="J252" s="1">
        <v>46</v>
      </c>
      <c r="K252" s="4">
        <f t="shared" si="20"/>
        <v>34.857608695652175</v>
      </c>
      <c r="L252" s="9">
        <f t="shared" si="21"/>
        <v>6.0526315789473685E-2</v>
      </c>
      <c r="M252" s="1">
        <v>21</v>
      </c>
      <c r="N252" s="9">
        <f t="shared" si="22"/>
        <v>0.45652173913043476</v>
      </c>
      <c r="O252" s="1">
        <v>18</v>
      </c>
      <c r="P252" s="1">
        <f t="shared" si="23"/>
        <v>3</v>
      </c>
    </row>
    <row r="253" spans="2:16">
      <c r="B253" s="5">
        <v>45394</v>
      </c>
      <c r="C253" s="3" t="s">
        <v>29</v>
      </c>
      <c r="D253" s="1" t="s">
        <v>25</v>
      </c>
      <c r="E253" s="1">
        <v>15859</v>
      </c>
      <c r="F253" s="1">
        <v>725</v>
      </c>
      <c r="G253" s="9">
        <f t="shared" si="18"/>
        <v>4.571536666876852E-2</v>
      </c>
      <c r="H253" s="11">
        <v>1744.54</v>
      </c>
      <c r="I253" s="4">
        <f t="shared" si="19"/>
        <v>2.4062620689655172</v>
      </c>
      <c r="J253" s="1">
        <v>48</v>
      </c>
      <c r="K253" s="4">
        <f t="shared" si="20"/>
        <v>36.344583333333333</v>
      </c>
      <c r="L253" s="9">
        <f t="shared" si="21"/>
        <v>6.620689655172414E-2</v>
      </c>
      <c r="M253" s="1">
        <v>17</v>
      </c>
      <c r="N253" s="9">
        <f t="shared" si="22"/>
        <v>0.35416666666666669</v>
      </c>
      <c r="O253" s="1">
        <v>12</v>
      </c>
      <c r="P253" s="1">
        <f t="shared" si="23"/>
        <v>5</v>
      </c>
    </row>
    <row r="254" spans="2:16">
      <c r="B254" s="5">
        <v>45395</v>
      </c>
      <c r="C254" s="3" t="s">
        <v>29</v>
      </c>
      <c r="D254" s="1" t="s">
        <v>25</v>
      </c>
      <c r="E254" s="1">
        <v>15185</v>
      </c>
      <c r="F254" s="1">
        <v>861</v>
      </c>
      <c r="G254" s="9">
        <f t="shared" si="18"/>
        <v>5.6700691471847219E-2</v>
      </c>
      <c r="H254" s="11">
        <v>1788.43</v>
      </c>
      <c r="I254" s="4">
        <f t="shared" si="19"/>
        <v>2.0771544715447154</v>
      </c>
      <c r="J254" s="1">
        <v>50</v>
      </c>
      <c r="K254" s="4">
        <f t="shared" si="20"/>
        <v>35.768599999999999</v>
      </c>
      <c r="L254" s="9">
        <f t="shared" si="21"/>
        <v>5.8072009291521488E-2</v>
      </c>
      <c r="M254" s="1">
        <v>16</v>
      </c>
      <c r="N254" s="9">
        <f t="shared" si="22"/>
        <v>0.32</v>
      </c>
      <c r="O254" s="1">
        <v>13</v>
      </c>
      <c r="P254" s="1">
        <f t="shared" si="23"/>
        <v>3</v>
      </c>
    </row>
    <row r="255" spans="2:16">
      <c r="B255" s="5">
        <v>45396</v>
      </c>
      <c r="C255" s="3" t="s">
        <v>29</v>
      </c>
      <c r="D255" s="1" t="s">
        <v>25</v>
      </c>
      <c r="E255" s="1">
        <v>15176</v>
      </c>
      <c r="F255" s="1">
        <v>847</v>
      </c>
      <c r="G255" s="9">
        <f t="shared" si="18"/>
        <v>5.5811808118081181E-2</v>
      </c>
      <c r="H255" s="11">
        <v>1735.95</v>
      </c>
      <c r="I255" s="4">
        <f t="shared" si="19"/>
        <v>2.0495277449822904</v>
      </c>
      <c r="J255" s="1">
        <v>45</v>
      </c>
      <c r="K255" s="4">
        <f t="shared" si="20"/>
        <v>38.576666666666668</v>
      </c>
      <c r="L255" s="9">
        <f t="shared" si="21"/>
        <v>5.3128689492325853E-2</v>
      </c>
      <c r="M255" s="1">
        <v>19</v>
      </c>
      <c r="N255" s="9">
        <f t="shared" si="22"/>
        <v>0.42222222222222222</v>
      </c>
      <c r="O255" s="1">
        <v>17</v>
      </c>
      <c r="P255" s="1">
        <f t="shared" si="23"/>
        <v>2</v>
      </c>
    </row>
    <row r="256" spans="2:16">
      <c r="B256" s="5">
        <v>45397</v>
      </c>
      <c r="C256" s="3" t="s">
        <v>29</v>
      </c>
      <c r="D256" s="1" t="s">
        <v>25</v>
      </c>
      <c r="E256" s="1">
        <v>17861</v>
      </c>
      <c r="F256" s="1">
        <v>725</v>
      </c>
      <c r="G256" s="9">
        <f t="shared" si="18"/>
        <v>4.0591232293824532E-2</v>
      </c>
      <c r="H256" s="11">
        <v>1823.67</v>
      </c>
      <c r="I256" s="4">
        <f t="shared" si="19"/>
        <v>2.5154068965517244</v>
      </c>
      <c r="J256" s="1">
        <v>46</v>
      </c>
      <c r="K256" s="4">
        <f t="shared" si="20"/>
        <v>39.645000000000003</v>
      </c>
      <c r="L256" s="9">
        <f t="shared" si="21"/>
        <v>6.344827586206897E-2</v>
      </c>
      <c r="M256" s="1">
        <v>20</v>
      </c>
      <c r="N256" s="9">
        <f t="shared" si="22"/>
        <v>0.43478260869565216</v>
      </c>
      <c r="O256" s="1">
        <v>16</v>
      </c>
      <c r="P256" s="1">
        <f t="shared" si="23"/>
        <v>4</v>
      </c>
    </row>
    <row r="257" spans="2:16">
      <c r="B257" s="5">
        <v>45398</v>
      </c>
      <c r="C257" s="3" t="s">
        <v>29</v>
      </c>
      <c r="D257" s="1" t="s">
        <v>25</v>
      </c>
      <c r="E257" s="1">
        <v>16589</v>
      </c>
      <c r="F257" s="1">
        <v>869</v>
      </c>
      <c r="G257" s="9">
        <f t="shared" si="18"/>
        <v>5.2384109952378084E-2</v>
      </c>
      <c r="H257" s="11">
        <v>1823.51</v>
      </c>
      <c r="I257" s="4">
        <f t="shared" si="19"/>
        <v>2.0984004602991946</v>
      </c>
      <c r="J257" s="1">
        <v>53</v>
      </c>
      <c r="K257" s="4">
        <f t="shared" si="20"/>
        <v>34.40584905660377</v>
      </c>
      <c r="L257" s="9">
        <f t="shared" si="21"/>
        <v>6.0989643268124283E-2</v>
      </c>
      <c r="M257" s="1">
        <v>16</v>
      </c>
      <c r="N257" s="9">
        <f t="shared" si="22"/>
        <v>0.30188679245283018</v>
      </c>
      <c r="O257" s="1">
        <v>12</v>
      </c>
      <c r="P257" s="1">
        <f t="shared" si="23"/>
        <v>4</v>
      </c>
    </row>
    <row r="258" spans="2:16">
      <c r="B258" s="5">
        <v>45399</v>
      </c>
      <c r="C258" s="3" t="s">
        <v>29</v>
      </c>
      <c r="D258" s="1" t="s">
        <v>25</v>
      </c>
      <c r="E258" s="1">
        <v>15705</v>
      </c>
      <c r="F258" s="1">
        <v>760</v>
      </c>
      <c r="G258" s="9">
        <f t="shared" ref="G258:G271" si="24">F258/E258</f>
        <v>4.8392231773320596E-2</v>
      </c>
      <c r="H258" s="11">
        <v>1629.52</v>
      </c>
      <c r="I258" s="4">
        <f t="shared" ref="I258:I271" si="25">H258/F258</f>
        <v>2.1441052631578947</v>
      </c>
      <c r="J258" s="1">
        <v>52</v>
      </c>
      <c r="K258" s="4">
        <f t="shared" ref="K258:K271" si="26">H258/J258</f>
        <v>31.336923076923078</v>
      </c>
      <c r="L258" s="9">
        <f t="shared" ref="L258:L271" si="27">J258/F258</f>
        <v>6.8421052631578952E-2</v>
      </c>
      <c r="M258" s="1">
        <v>17</v>
      </c>
      <c r="N258" s="9">
        <f t="shared" ref="N258:N271" si="28">M258/J258</f>
        <v>0.32692307692307693</v>
      </c>
      <c r="O258" s="1">
        <v>14</v>
      </c>
      <c r="P258" s="1">
        <f t="shared" ref="P258:P271" si="29">M258-O258</f>
        <v>3</v>
      </c>
    </row>
    <row r="259" spans="2:16">
      <c r="B259" s="5">
        <v>45400</v>
      </c>
      <c r="C259" s="3" t="s">
        <v>29</v>
      </c>
      <c r="D259" s="1" t="s">
        <v>25</v>
      </c>
      <c r="E259" s="1">
        <v>15440</v>
      </c>
      <c r="F259" s="1">
        <v>852</v>
      </c>
      <c r="G259" s="9">
        <f t="shared" si="24"/>
        <v>5.5181347150259068E-2</v>
      </c>
      <c r="H259" s="11">
        <v>1642.52</v>
      </c>
      <c r="I259" s="4">
        <f t="shared" si="25"/>
        <v>1.9278403755868545</v>
      </c>
      <c r="J259" s="1">
        <v>49</v>
      </c>
      <c r="K259" s="4">
        <f t="shared" si="26"/>
        <v>33.520816326530614</v>
      </c>
      <c r="L259" s="9">
        <f t="shared" si="27"/>
        <v>5.7511737089201875E-2</v>
      </c>
      <c r="M259" s="1">
        <v>23</v>
      </c>
      <c r="N259" s="9">
        <f t="shared" si="28"/>
        <v>0.46938775510204084</v>
      </c>
      <c r="O259" s="1">
        <v>12</v>
      </c>
      <c r="P259" s="1">
        <f t="shared" si="29"/>
        <v>11</v>
      </c>
    </row>
    <row r="260" spans="2:16">
      <c r="B260" s="5">
        <v>45401</v>
      </c>
      <c r="C260" s="3" t="s">
        <v>29</v>
      </c>
      <c r="D260" s="1" t="s">
        <v>25</v>
      </c>
      <c r="E260" s="1">
        <v>17758</v>
      </c>
      <c r="F260" s="1">
        <v>743</v>
      </c>
      <c r="G260" s="9">
        <f t="shared" si="24"/>
        <v>4.1840297330780492E-2</v>
      </c>
      <c r="H260" s="11">
        <v>1885.75</v>
      </c>
      <c r="I260" s="4">
        <f t="shared" si="25"/>
        <v>2.5380215343203232</v>
      </c>
      <c r="J260" s="1">
        <v>53</v>
      </c>
      <c r="K260" s="4">
        <f t="shared" si="26"/>
        <v>35.580188679245282</v>
      </c>
      <c r="L260" s="9">
        <f t="shared" si="27"/>
        <v>7.1332436069986543E-2</v>
      </c>
      <c r="M260" s="1">
        <v>24</v>
      </c>
      <c r="N260" s="9">
        <f t="shared" si="28"/>
        <v>0.45283018867924529</v>
      </c>
      <c r="O260" s="1">
        <v>13</v>
      </c>
      <c r="P260" s="1">
        <f t="shared" si="29"/>
        <v>11</v>
      </c>
    </row>
    <row r="261" spans="2:16">
      <c r="B261" s="5">
        <v>45402</v>
      </c>
      <c r="C261" s="3" t="s">
        <v>29</v>
      </c>
      <c r="D261" s="1" t="s">
        <v>25</v>
      </c>
      <c r="E261" s="1">
        <v>16299</v>
      </c>
      <c r="F261" s="1">
        <v>808</v>
      </c>
      <c r="G261" s="9">
        <f t="shared" si="24"/>
        <v>4.9573593471992146E-2</v>
      </c>
      <c r="H261" s="11">
        <v>1763.8</v>
      </c>
      <c r="I261" s="4">
        <f t="shared" si="25"/>
        <v>2.1829207920792078</v>
      </c>
      <c r="J261" s="1">
        <v>54</v>
      </c>
      <c r="K261" s="4">
        <f t="shared" si="26"/>
        <v>32.662962962962965</v>
      </c>
      <c r="L261" s="9">
        <f t="shared" si="27"/>
        <v>6.6831683168316836E-2</v>
      </c>
      <c r="M261" s="1">
        <v>17</v>
      </c>
      <c r="N261" s="9">
        <f t="shared" si="28"/>
        <v>0.31481481481481483</v>
      </c>
      <c r="O261" s="1">
        <v>13</v>
      </c>
      <c r="P261" s="1">
        <f t="shared" si="29"/>
        <v>4</v>
      </c>
    </row>
    <row r="262" spans="2:16">
      <c r="B262" s="5">
        <v>45403</v>
      </c>
      <c r="C262" s="3" t="s">
        <v>29</v>
      </c>
      <c r="D262" s="1" t="s">
        <v>25</v>
      </c>
      <c r="E262" s="1">
        <v>15389</v>
      </c>
      <c r="F262" s="1">
        <v>731</v>
      </c>
      <c r="G262" s="9">
        <f t="shared" si="24"/>
        <v>4.7501462083306259E-2</v>
      </c>
      <c r="H262" s="11">
        <v>1859.31</v>
      </c>
      <c r="I262" s="4">
        <f t="shared" si="25"/>
        <v>2.543515731874145</v>
      </c>
      <c r="J262" s="1">
        <v>48</v>
      </c>
      <c r="K262" s="4">
        <f t="shared" si="26"/>
        <v>38.735624999999999</v>
      </c>
      <c r="L262" s="9">
        <f t="shared" si="27"/>
        <v>6.5663474692202461E-2</v>
      </c>
      <c r="M262" s="1">
        <v>16</v>
      </c>
      <c r="N262" s="9">
        <f t="shared" si="28"/>
        <v>0.33333333333333331</v>
      </c>
      <c r="O262" s="1">
        <v>14</v>
      </c>
      <c r="P262" s="1">
        <f t="shared" si="29"/>
        <v>2</v>
      </c>
    </row>
    <row r="263" spans="2:16">
      <c r="B263" s="5">
        <v>45404</v>
      </c>
      <c r="C263" s="3" t="s">
        <v>29</v>
      </c>
      <c r="D263" s="1" t="s">
        <v>25</v>
      </c>
      <c r="E263" s="1">
        <v>15844</v>
      </c>
      <c r="F263" s="1">
        <v>728</v>
      </c>
      <c r="G263" s="9">
        <f t="shared" si="24"/>
        <v>4.5947992931078013E-2</v>
      </c>
      <c r="H263" s="11">
        <v>1891.76</v>
      </c>
      <c r="I263" s="4">
        <f t="shared" si="25"/>
        <v>2.5985714285714288</v>
      </c>
      <c r="J263" s="1">
        <v>54</v>
      </c>
      <c r="K263" s="4">
        <f t="shared" si="26"/>
        <v>35.032592592592593</v>
      </c>
      <c r="L263" s="9">
        <f t="shared" si="27"/>
        <v>7.4175824175824176E-2</v>
      </c>
      <c r="M263" s="1">
        <v>17</v>
      </c>
      <c r="N263" s="9">
        <f t="shared" si="28"/>
        <v>0.31481481481481483</v>
      </c>
      <c r="O263" s="1">
        <v>14</v>
      </c>
      <c r="P263" s="1">
        <f t="shared" si="29"/>
        <v>3</v>
      </c>
    </row>
    <row r="264" spans="2:16">
      <c r="B264" s="5">
        <v>45405</v>
      </c>
      <c r="C264" s="3" t="s">
        <v>29</v>
      </c>
      <c r="D264" s="1" t="s">
        <v>25</v>
      </c>
      <c r="E264" s="1">
        <v>14035</v>
      </c>
      <c r="F264" s="1">
        <v>703</v>
      </c>
      <c r="G264" s="9">
        <f t="shared" si="24"/>
        <v>5.0089063056644102E-2</v>
      </c>
      <c r="H264" s="11">
        <v>1917.47</v>
      </c>
      <c r="I264" s="4">
        <f t="shared" si="25"/>
        <v>2.7275533428165009</v>
      </c>
      <c r="J264" s="1">
        <v>46</v>
      </c>
      <c r="K264" s="4">
        <f t="shared" si="26"/>
        <v>41.68413043478261</v>
      </c>
      <c r="L264" s="9">
        <f t="shared" si="27"/>
        <v>6.5433854907539113E-2</v>
      </c>
      <c r="M264" s="1">
        <v>16</v>
      </c>
      <c r="N264" s="9">
        <f t="shared" si="28"/>
        <v>0.34782608695652173</v>
      </c>
      <c r="O264" s="1">
        <v>12</v>
      </c>
      <c r="P264" s="1">
        <f t="shared" si="29"/>
        <v>4</v>
      </c>
    </row>
    <row r="265" spans="2:16">
      <c r="B265" s="5">
        <v>45406</v>
      </c>
      <c r="C265" s="3" t="s">
        <v>29</v>
      </c>
      <c r="D265" s="1" t="s">
        <v>25</v>
      </c>
      <c r="E265" s="1">
        <v>17942</v>
      </c>
      <c r="F265" s="1">
        <v>787</v>
      </c>
      <c r="G265" s="9">
        <f t="shared" si="24"/>
        <v>4.3863560361163748E-2</v>
      </c>
      <c r="H265" s="11">
        <v>1817.99</v>
      </c>
      <c r="I265" s="4">
        <f t="shared" si="25"/>
        <v>2.3100254129606097</v>
      </c>
      <c r="J265" s="1">
        <v>51</v>
      </c>
      <c r="K265" s="4">
        <f t="shared" si="26"/>
        <v>35.646862745098041</v>
      </c>
      <c r="L265" s="9">
        <f t="shared" si="27"/>
        <v>6.480304955527319E-2</v>
      </c>
      <c r="M265" s="1">
        <v>16</v>
      </c>
      <c r="N265" s="9">
        <f t="shared" si="28"/>
        <v>0.31372549019607843</v>
      </c>
      <c r="O265" s="1">
        <v>12</v>
      </c>
      <c r="P265" s="1">
        <f t="shared" si="29"/>
        <v>4</v>
      </c>
    </row>
    <row r="266" spans="2:16">
      <c r="B266" s="5">
        <v>45407</v>
      </c>
      <c r="C266" s="3" t="s">
        <v>29</v>
      </c>
      <c r="D266" s="1" t="s">
        <v>25</v>
      </c>
      <c r="E266" s="1">
        <v>14909</v>
      </c>
      <c r="F266" s="1">
        <v>815</v>
      </c>
      <c r="G266" s="9">
        <f t="shared" si="24"/>
        <v>5.466496746931384E-2</v>
      </c>
      <c r="H266" s="11">
        <v>1949.82</v>
      </c>
      <c r="I266" s="4">
        <f t="shared" si="25"/>
        <v>2.3924171779141106</v>
      </c>
      <c r="J266" s="1">
        <v>52</v>
      </c>
      <c r="K266" s="4">
        <f t="shared" si="26"/>
        <v>37.496538461538464</v>
      </c>
      <c r="L266" s="9">
        <f t="shared" si="27"/>
        <v>6.3803680981595098E-2</v>
      </c>
      <c r="M266" s="1">
        <v>17</v>
      </c>
      <c r="N266" s="9">
        <f t="shared" si="28"/>
        <v>0.32692307692307693</v>
      </c>
      <c r="O266" s="1">
        <v>12</v>
      </c>
      <c r="P266" s="1">
        <f t="shared" si="29"/>
        <v>5</v>
      </c>
    </row>
    <row r="267" spans="2:16">
      <c r="B267" s="5">
        <v>45408</v>
      </c>
      <c r="C267" s="3" t="s">
        <v>29</v>
      </c>
      <c r="D267" s="1" t="s">
        <v>25</v>
      </c>
      <c r="E267" s="1">
        <v>17102</v>
      </c>
      <c r="F267" s="1">
        <v>710</v>
      </c>
      <c r="G267" s="9">
        <f t="shared" si="24"/>
        <v>4.151561220909835E-2</v>
      </c>
      <c r="H267" s="11">
        <v>1550.53</v>
      </c>
      <c r="I267" s="4">
        <f t="shared" si="25"/>
        <v>2.1838450704225352</v>
      </c>
      <c r="J267" s="1">
        <v>51</v>
      </c>
      <c r="K267" s="4">
        <f t="shared" si="26"/>
        <v>30.402549019607843</v>
      </c>
      <c r="L267" s="9">
        <f t="shared" si="27"/>
        <v>7.1830985915492959E-2</v>
      </c>
      <c r="M267" s="1">
        <v>20</v>
      </c>
      <c r="N267" s="9">
        <f t="shared" si="28"/>
        <v>0.39215686274509803</v>
      </c>
      <c r="O267" s="1">
        <v>10</v>
      </c>
      <c r="P267" s="1">
        <f t="shared" si="29"/>
        <v>10</v>
      </c>
    </row>
    <row r="268" spans="2:16">
      <c r="B268" s="5">
        <v>45409</v>
      </c>
      <c r="C268" s="3" t="s">
        <v>29</v>
      </c>
      <c r="D268" s="1" t="s">
        <v>25</v>
      </c>
      <c r="E268" s="1">
        <v>17981</v>
      </c>
      <c r="F268" s="1">
        <v>823</v>
      </c>
      <c r="G268" s="9">
        <f t="shared" si="24"/>
        <v>4.5770535565318946E-2</v>
      </c>
      <c r="H268" s="11">
        <v>1753.94</v>
      </c>
      <c r="I268" s="4">
        <f t="shared" si="25"/>
        <v>2.1311543134872419</v>
      </c>
      <c r="J268" s="1">
        <v>51</v>
      </c>
      <c r="K268" s="4">
        <f t="shared" si="26"/>
        <v>34.390980392156862</v>
      </c>
      <c r="L268" s="9">
        <f t="shared" si="27"/>
        <v>6.1968408262454436E-2</v>
      </c>
      <c r="M268" s="1">
        <v>20</v>
      </c>
      <c r="N268" s="9">
        <f t="shared" si="28"/>
        <v>0.39215686274509803</v>
      </c>
      <c r="O268" s="1">
        <v>11</v>
      </c>
      <c r="P268" s="1">
        <f t="shared" si="29"/>
        <v>9</v>
      </c>
    </row>
    <row r="269" spans="2:16">
      <c r="B269" s="5">
        <v>45410</v>
      </c>
      <c r="C269" s="3" t="s">
        <v>29</v>
      </c>
      <c r="D269" s="1" t="s">
        <v>25</v>
      </c>
      <c r="E269" s="1">
        <v>15409</v>
      </c>
      <c r="F269" s="1">
        <v>763</v>
      </c>
      <c r="G269" s="9">
        <f t="shared" si="24"/>
        <v>4.9516516321630219E-2</v>
      </c>
      <c r="H269" s="11">
        <v>1536.16</v>
      </c>
      <c r="I269" s="4">
        <f t="shared" si="25"/>
        <v>2.0133158584534732</v>
      </c>
      <c r="J269" s="1">
        <v>54</v>
      </c>
      <c r="K269" s="4">
        <f t="shared" si="26"/>
        <v>28.447407407407407</v>
      </c>
      <c r="L269" s="9">
        <f t="shared" si="27"/>
        <v>7.0773263433813891E-2</v>
      </c>
      <c r="M269" s="1">
        <v>21</v>
      </c>
      <c r="N269" s="9">
        <f t="shared" si="28"/>
        <v>0.3888888888888889</v>
      </c>
      <c r="O269" s="1">
        <v>12</v>
      </c>
      <c r="P269" s="1">
        <f t="shared" si="29"/>
        <v>9</v>
      </c>
    </row>
    <row r="270" spans="2:16">
      <c r="B270" s="5">
        <v>45411</v>
      </c>
      <c r="C270" s="3" t="s">
        <v>29</v>
      </c>
      <c r="D270" s="1" t="s">
        <v>25</v>
      </c>
      <c r="E270" s="1">
        <v>15868</v>
      </c>
      <c r="F270" s="1">
        <v>724</v>
      </c>
      <c r="G270" s="9">
        <f t="shared" si="24"/>
        <v>4.5626417948071589E-2</v>
      </c>
      <c r="H270" s="11">
        <v>1919.7</v>
      </c>
      <c r="I270" s="4">
        <f t="shared" si="25"/>
        <v>2.6515193370165746</v>
      </c>
      <c r="J270" s="1">
        <v>46</v>
      </c>
      <c r="K270" s="4">
        <f t="shared" si="26"/>
        <v>41.732608695652175</v>
      </c>
      <c r="L270" s="9">
        <f t="shared" si="27"/>
        <v>6.3535911602209949E-2</v>
      </c>
      <c r="M270" s="1">
        <v>19</v>
      </c>
      <c r="N270" s="9">
        <f t="shared" si="28"/>
        <v>0.41304347826086957</v>
      </c>
      <c r="O270" s="1">
        <v>17</v>
      </c>
      <c r="P270" s="1">
        <f t="shared" si="29"/>
        <v>2</v>
      </c>
    </row>
    <row r="271" spans="2:16">
      <c r="B271" s="5">
        <v>45412</v>
      </c>
      <c r="C271" s="3" t="s">
        <v>29</v>
      </c>
      <c r="D271" s="1" t="s">
        <v>25</v>
      </c>
      <c r="E271" s="1">
        <v>14249</v>
      </c>
      <c r="F271" s="1">
        <v>727</v>
      </c>
      <c r="G271" s="9">
        <f t="shared" si="24"/>
        <v>5.1021124289423819E-2</v>
      </c>
      <c r="H271" s="11">
        <v>1973.63</v>
      </c>
      <c r="I271" s="4">
        <f t="shared" si="25"/>
        <v>2.7147592847317745</v>
      </c>
      <c r="J271" s="1">
        <v>46</v>
      </c>
      <c r="K271" s="4">
        <f t="shared" si="26"/>
        <v>42.905000000000001</v>
      </c>
      <c r="L271" s="9">
        <f t="shared" si="27"/>
        <v>6.3273727647867956E-2</v>
      </c>
      <c r="M271" s="1">
        <v>16</v>
      </c>
      <c r="N271" s="9">
        <f t="shared" si="28"/>
        <v>0.34782608695652173</v>
      </c>
      <c r="O271" s="1">
        <v>16</v>
      </c>
      <c r="P271" s="1">
        <f t="shared" si="29"/>
        <v>0</v>
      </c>
    </row>
  </sheetData>
  <mergeCells count="1">
    <mergeCell ref="A1:A1048576"/>
  </mergeCells>
  <conditionalFormatting sqref="P1:P271">
    <cfRule type="cellIs" dxfId="0" priority="1" operator="lessThan">
      <formula>0</formula>
    </cfRule>
  </conditionalFormatting>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BBD6A-9728-40C8-A92C-30E594FB0465}">
  <dimension ref="A1:E34"/>
  <sheetViews>
    <sheetView zoomScale="61" workbookViewId="0">
      <selection activeCell="F8" sqref="F8"/>
    </sheetView>
  </sheetViews>
  <sheetFormatPr defaultRowHeight="12.5"/>
  <cols>
    <col min="1" max="1" width="14.54296875" customWidth="1"/>
    <col min="2" max="5" width="20.26953125" bestFit="1" customWidth="1"/>
    <col min="6" max="31" width="10.08984375" bestFit="1" customWidth="1"/>
    <col min="32" max="32" width="11.08984375" bestFit="1" customWidth="1"/>
  </cols>
  <sheetData>
    <row r="1" spans="1:5">
      <c r="B1" s="14" t="s">
        <v>26</v>
      </c>
      <c r="C1" s="14" t="s">
        <v>32</v>
      </c>
    </row>
    <row r="2" spans="1:5">
      <c r="B2" s="17" t="s">
        <v>27</v>
      </c>
      <c r="C2" s="2"/>
      <c r="D2" s="17" t="s">
        <v>28</v>
      </c>
      <c r="E2" s="2"/>
    </row>
    <row r="3" spans="1:5">
      <c r="A3" s="13" t="s">
        <v>0</v>
      </c>
      <c r="B3" t="s">
        <v>31</v>
      </c>
      <c r="C3" t="s">
        <v>33</v>
      </c>
      <c r="D3" t="s">
        <v>31</v>
      </c>
      <c r="E3" t="s">
        <v>33</v>
      </c>
    </row>
    <row r="4" spans="1:5">
      <c r="A4" s="15">
        <v>45383</v>
      </c>
      <c r="B4" s="2">
        <v>3</v>
      </c>
      <c r="C4" s="2">
        <v>3132</v>
      </c>
      <c r="D4" s="2">
        <v>3</v>
      </c>
      <c r="E4" s="2">
        <v>2872</v>
      </c>
    </row>
    <row r="5" spans="1:5">
      <c r="A5" s="15">
        <v>45384</v>
      </c>
      <c r="B5" s="2">
        <v>3</v>
      </c>
      <c r="C5" s="2">
        <v>3214</v>
      </c>
      <c r="D5" s="2">
        <v>3</v>
      </c>
      <c r="E5" s="2">
        <v>3003</v>
      </c>
    </row>
    <row r="6" spans="1:5">
      <c r="A6" s="15">
        <v>45385</v>
      </c>
      <c r="B6" s="2">
        <v>3</v>
      </c>
      <c r="C6" s="2">
        <v>3130</v>
      </c>
      <c r="D6" s="2">
        <v>3</v>
      </c>
      <c r="E6" s="2">
        <v>3162</v>
      </c>
    </row>
    <row r="7" spans="1:5">
      <c r="A7" s="15">
        <v>45386</v>
      </c>
      <c r="B7" s="2">
        <v>3</v>
      </c>
      <c r="C7" s="2">
        <v>2896</v>
      </c>
      <c r="D7" s="2">
        <v>3</v>
      </c>
      <c r="E7" s="2">
        <v>3247</v>
      </c>
    </row>
    <row r="8" spans="1:5">
      <c r="A8" s="15">
        <v>45387</v>
      </c>
      <c r="B8" s="2">
        <v>3</v>
      </c>
      <c r="C8" s="2">
        <v>3082</v>
      </c>
      <c r="D8" s="2">
        <v>3</v>
      </c>
      <c r="E8" s="2">
        <v>3331</v>
      </c>
    </row>
    <row r="9" spans="1:5">
      <c r="A9" s="15">
        <v>45388</v>
      </c>
      <c r="B9" s="2">
        <v>3</v>
      </c>
      <c r="C9" s="2">
        <v>3155</v>
      </c>
      <c r="D9" s="2">
        <v>3</v>
      </c>
      <c r="E9" s="2">
        <v>3264</v>
      </c>
    </row>
    <row r="10" spans="1:5">
      <c r="A10" s="15">
        <v>45389</v>
      </c>
      <c r="B10" s="2">
        <v>3</v>
      </c>
      <c r="C10" s="2">
        <v>3191</v>
      </c>
      <c r="D10" s="2">
        <v>3</v>
      </c>
      <c r="E10" s="2">
        <v>3099</v>
      </c>
    </row>
    <row r="11" spans="1:5">
      <c r="A11" s="15">
        <v>45390</v>
      </c>
      <c r="B11" s="2">
        <v>3</v>
      </c>
      <c r="C11" s="2">
        <v>3275</v>
      </c>
      <c r="D11" s="2">
        <v>3</v>
      </c>
      <c r="E11" s="2">
        <v>3158</v>
      </c>
    </row>
    <row r="12" spans="1:5">
      <c r="A12" s="15">
        <v>45391</v>
      </c>
      <c r="B12" s="2">
        <v>3</v>
      </c>
      <c r="C12" s="2">
        <v>3230</v>
      </c>
      <c r="D12" s="2">
        <v>3</v>
      </c>
      <c r="E12" s="2">
        <v>3383</v>
      </c>
    </row>
    <row r="13" spans="1:5">
      <c r="A13" s="15">
        <v>45392</v>
      </c>
      <c r="B13" s="2">
        <v>3</v>
      </c>
      <c r="C13" s="2">
        <v>3161</v>
      </c>
      <c r="D13" s="2">
        <v>3</v>
      </c>
      <c r="E13" s="2">
        <v>3388</v>
      </c>
    </row>
    <row r="14" spans="1:5">
      <c r="A14" s="15">
        <v>45393</v>
      </c>
      <c r="B14" s="2">
        <v>3</v>
      </c>
      <c r="C14" s="2">
        <v>3191</v>
      </c>
      <c r="D14" s="2">
        <v>3</v>
      </c>
      <c r="E14" s="2">
        <v>3118</v>
      </c>
    </row>
    <row r="15" spans="1:5">
      <c r="A15" s="15">
        <v>45394</v>
      </c>
      <c r="B15" s="2">
        <v>3</v>
      </c>
      <c r="C15" s="2">
        <v>3451</v>
      </c>
      <c r="D15" s="2">
        <v>3</v>
      </c>
      <c r="E15" s="2">
        <v>3202</v>
      </c>
    </row>
    <row r="16" spans="1:5">
      <c r="A16" s="15">
        <v>45395</v>
      </c>
      <c r="B16" s="2">
        <v>3</v>
      </c>
      <c r="C16" s="2">
        <v>3386</v>
      </c>
      <c r="D16" s="2">
        <v>3</v>
      </c>
      <c r="E16" s="2">
        <v>2934</v>
      </c>
    </row>
    <row r="17" spans="1:5">
      <c r="A17" s="15">
        <v>45396</v>
      </c>
      <c r="B17" s="2">
        <v>3</v>
      </c>
      <c r="C17" s="2">
        <v>3138</v>
      </c>
      <c r="D17" s="2">
        <v>3</v>
      </c>
      <c r="E17" s="2">
        <v>3306</v>
      </c>
    </row>
    <row r="18" spans="1:5">
      <c r="A18" s="15">
        <v>45397</v>
      </c>
      <c r="B18" s="2">
        <v>3</v>
      </c>
      <c r="C18" s="2">
        <v>2967</v>
      </c>
      <c r="D18" s="2">
        <v>3</v>
      </c>
      <c r="E18" s="2">
        <v>3148</v>
      </c>
    </row>
    <row r="19" spans="1:5">
      <c r="A19" s="15">
        <v>45398</v>
      </c>
      <c r="B19" s="2">
        <v>3</v>
      </c>
      <c r="C19" s="2">
        <v>3236</v>
      </c>
      <c r="D19" s="2">
        <v>3</v>
      </c>
      <c r="E19" s="2">
        <v>3257</v>
      </c>
    </row>
    <row r="20" spans="1:5">
      <c r="A20" s="15">
        <v>45399</v>
      </c>
      <c r="B20" s="2">
        <v>3</v>
      </c>
      <c r="C20" s="2">
        <v>3065</v>
      </c>
      <c r="D20" s="2">
        <v>3</v>
      </c>
      <c r="E20" s="2">
        <v>3088</v>
      </c>
    </row>
    <row r="21" spans="1:5">
      <c r="A21" s="15">
        <v>45400</v>
      </c>
      <c r="B21" s="2">
        <v>3</v>
      </c>
      <c r="C21" s="2">
        <v>3136</v>
      </c>
      <c r="D21" s="2">
        <v>3</v>
      </c>
      <c r="E21" s="2">
        <v>3278</v>
      </c>
    </row>
    <row r="22" spans="1:5">
      <c r="A22" s="15">
        <v>45401</v>
      </c>
      <c r="B22" s="2">
        <v>3</v>
      </c>
      <c r="C22" s="2">
        <v>3337</v>
      </c>
      <c r="D22" s="2">
        <v>3</v>
      </c>
      <c r="E22" s="2">
        <v>3098</v>
      </c>
    </row>
    <row r="23" spans="1:5">
      <c r="A23" s="15">
        <v>45402</v>
      </c>
      <c r="B23" s="2">
        <v>3</v>
      </c>
      <c r="C23" s="2">
        <v>3158</v>
      </c>
      <c r="D23" s="2">
        <v>3</v>
      </c>
      <c r="E23" s="2">
        <v>3374</v>
      </c>
    </row>
    <row r="24" spans="1:5">
      <c r="A24" s="15">
        <v>45403</v>
      </c>
      <c r="B24" s="2">
        <v>3</v>
      </c>
      <c r="C24" s="2">
        <v>3012</v>
      </c>
      <c r="D24" s="2">
        <v>3</v>
      </c>
      <c r="E24" s="2">
        <v>3055</v>
      </c>
    </row>
    <row r="25" spans="1:5">
      <c r="A25" s="15">
        <v>45404</v>
      </c>
      <c r="B25" s="2">
        <v>3</v>
      </c>
      <c r="C25" s="2">
        <v>3008</v>
      </c>
      <c r="D25" s="2">
        <v>3</v>
      </c>
      <c r="E25" s="2">
        <v>3271</v>
      </c>
    </row>
    <row r="26" spans="1:5">
      <c r="A26" s="15">
        <v>45405</v>
      </c>
      <c r="B26" s="2">
        <v>3</v>
      </c>
      <c r="C26" s="2">
        <v>2944</v>
      </c>
      <c r="D26" s="2">
        <v>3</v>
      </c>
      <c r="E26" s="2">
        <v>3394</v>
      </c>
    </row>
    <row r="27" spans="1:5">
      <c r="A27" s="15">
        <v>45406</v>
      </c>
      <c r="B27" s="2">
        <v>3</v>
      </c>
      <c r="C27" s="2">
        <v>2865</v>
      </c>
      <c r="D27" s="2">
        <v>3</v>
      </c>
      <c r="E27" s="2">
        <v>3011</v>
      </c>
    </row>
    <row r="28" spans="1:5">
      <c r="A28" s="15">
        <v>45407</v>
      </c>
      <c r="B28" s="2">
        <v>3</v>
      </c>
      <c r="C28" s="2">
        <v>3177</v>
      </c>
      <c r="D28" s="2">
        <v>3</v>
      </c>
      <c r="E28" s="2">
        <v>3144</v>
      </c>
    </row>
    <row r="29" spans="1:5">
      <c r="A29" s="15">
        <v>45408</v>
      </c>
      <c r="B29" s="2">
        <v>3</v>
      </c>
      <c r="C29" s="2">
        <v>3119</v>
      </c>
      <c r="D29" s="2">
        <v>3</v>
      </c>
      <c r="E29" s="2">
        <v>3203</v>
      </c>
    </row>
    <row r="30" spans="1:5">
      <c r="A30" s="15">
        <v>45409</v>
      </c>
      <c r="B30" s="2">
        <v>3</v>
      </c>
      <c r="C30" s="2">
        <v>3041</v>
      </c>
      <c r="D30" s="2">
        <v>3</v>
      </c>
      <c r="E30" s="2">
        <v>2964</v>
      </c>
    </row>
    <row r="31" spans="1:5">
      <c r="A31" s="15">
        <v>45410</v>
      </c>
      <c r="B31" s="2">
        <v>3</v>
      </c>
      <c r="C31" s="2">
        <v>3002</v>
      </c>
      <c r="D31" s="2">
        <v>3</v>
      </c>
      <c r="E31" s="2">
        <v>3352</v>
      </c>
    </row>
    <row r="32" spans="1:5">
      <c r="A32" s="15">
        <v>45411</v>
      </c>
      <c r="B32" s="2">
        <v>3</v>
      </c>
      <c r="C32" s="2">
        <v>2933</v>
      </c>
      <c r="D32" s="2">
        <v>3</v>
      </c>
      <c r="E32" s="2">
        <v>3323</v>
      </c>
    </row>
    <row r="33" spans="1:5">
      <c r="A33" s="15">
        <v>45412</v>
      </c>
      <c r="B33" s="2">
        <v>3</v>
      </c>
      <c r="C33" s="2">
        <v>3022</v>
      </c>
      <c r="D33" s="2">
        <v>3</v>
      </c>
      <c r="E33" s="2">
        <v>3235</v>
      </c>
    </row>
    <row r="34" spans="1:5">
      <c r="A34" s="6" t="s">
        <v>30</v>
      </c>
      <c r="B34" s="2">
        <v>90</v>
      </c>
      <c r="C34" s="2">
        <v>93654</v>
      </c>
      <c r="D34" s="2">
        <v>90</v>
      </c>
      <c r="E34" s="2">
        <v>95662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7ADD2-B9F6-4E79-AA56-BC012076CAC0}">
  <dimension ref="A1:G34"/>
  <sheetViews>
    <sheetView zoomScale="55" workbookViewId="0">
      <selection activeCell="K21" sqref="K21"/>
    </sheetView>
  </sheetViews>
  <sheetFormatPr defaultRowHeight="12.5"/>
  <cols>
    <col min="1" max="1" width="12.36328125" bestFit="1" customWidth="1"/>
    <col min="2" max="7" width="23.6328125" bestFit="1" customWidth="1"/>
  </cols>
  <sheetData>
    <row r="1" spans="1:7" s="16" customFormat="1">
      <c r="A1" s="2"/>
      <c r="B1" s="13" t="s">
        <v>1</v>
      </c>
      <c r="C1" s="13" t="s">
        <v>32</v>
      </c>
      <c r="D1" s="2"/>
      <c r="E1" s="2"/>
      <c r="F1" s="2"/>
      <c r="G1" s="2"/>
    </row>
    <row r="2" spans="1:7">
      <c r="A2" s="2"/>
      <c r="B2" s="17" t="s">
        <v>29</v>
      </c>
      <c r="C2" s="2"/>
      <c r="D2" s="17" t="s">
        <v>19</v>
      </c>
      <c r="E2" s="2"/>
      <c r="F2" s="17" t="s">
        <v>18</v>
      </c>
      <c r="G2" s="2"/>
    </row>
    <row r="3" spans="1:7">
      <c r="A3" s="13" t="s">
        <v>0</v>
      </c>
      <c r="B3" s="2" t="s">
        <v>31</v>
      </c>
      <c r="C3" s="2" t="s">
        <v>33</v>
      </c>
      <c r="D3" s="2" t="s">
        <v>31</v>
      </c>
      <c r="E3" s="2" t="s">
        <v>33</v>
      </c>
      <c r="F3" s="2" t="s">
        <v>31</v>
      </c>
      <c r="G3" s="2" t="s">
        <v>33</v>
      </c>
    </row>
    <row r="4" spans="1:7">
      <c r="A4" s="6">
        <v>45383</v>
      </c>
      <c r="B4" s="2">
        <v>3</v>
      </c>
      <c r="C4" s="2">
        <v>2189</v>
      </c>
      <c r="D4" s="2">
        <v>3</v>
      </c>
      <c r="E4" s="2">
        <v>2242</v>
      </c>
      <c r="F4" s="2">
        <v>3</v>
      </c>
      <c r="G4" s="2">
        <v>2422</v>
      </c>
    </row>
    <row r="5" spans="1:7">
      <c r="A5" s="6">
        <v>45384</v>
      </c>
      <c r="B5" s="2">
        <v>3</v>
      </c>
      <c r="C5" s="2">
        <v>2230</v>
      </c>
      <c r="D5" s="2">
        <v>3</v>
      </c>
      <c r="E5" s="2">
        <v>2260</v>
      </c>
      <c r="F5" s="2">
        <v>3</v>
      </c>
      <c r="G5" s="2">
        <v>2528</v>
      </c>
    </row>
    <row r="6" spans="1:7">
      <c r="A6" s="6">
        <v>45385</v>
      </c>
      <c r="B6" s="2">
        <v>3</v>
      </c>
      <c r="C6" s="2">
        <v>2402</v>
      </c>
      <c r="D6" s="2">
        <v>3</v>
      </c>
      <c r="E6" s="2">
        <v>2466</v>
      </c>
      <c r="F6" s="2">
        <v>3</v>
      </c>
      <c r="G6" s="2">
        <v>2569</v>
      </c>
    </row>
    <row r="7" spans="1:7">
      <c r="A7" s="6">
        <v>45386</v>
      </c>
      <c r="B7" s="2">
        <v>3</v>
      </c>
      <c r="C7" s="2">
        <v>2401</v>
      </c>
      <c r="D7" s="2">
        <v>3</v>
      </c>
      <c r="E7" s="2">
        <v>2359</v>
      </c>
      <c r="F7" s="2">
        <v>3</v>
      </c>
      <c r="G7" s="2">
        <v>2450</v>
      </c>
    </row>
    <row r="8" spans="1:7">
      <c r="A8" s="6">
        <v>45387</v>
      </c>
      <c r="B8" s="2">
        <v>3</v>
      </c>
      <c r="C8" s="2">
        <v>2595</v>
      </c>
      <c r="D8" s="2">
        <v>3</v>
      </c>
      <c r="E8" s="2">
        <v>2374</v>
      </c>
      <c r="F8" s="2">
        <v>3</v>
      </c>
      <c r="G8" s="2">
        <v>2547</v>
      </c>
    </row>
    <row r="9" spans="1:7">
      <c r="A9" s="6">
        <v>45388</v>
      </c>
      <c r="B9" s="2">
        <v>3</v>
      </c>
      <c r="C9" s="2">
        <v>2475</v>
      </c>
      <c r="D9" s="2">
        <v>3</v>
      </c>
      <c r="E9" s="2">
        <v>2360</v>
      </c>
      <c r="F9" s="2">
        <v>3</v>
      </c>
      <c r="G9" s="2">
        <v>2391</v>
      </c>
    </row>
    <row r="10" spans="1:7">
      <c r="A10" s="6">
        <v>45389</v>
      </c>
      <c r="B10" s="2">
        <v>3</v>
      </c>
      <c r="C10" s="2">
        <v>2307</v>
      </c>
      <c r="D10" s="2">
        <v>3</v>
      </c>
      <c r="E10" s="2">
        <v>2444</v>
      </c>
      <c r="F10" s="2">
        <v>3</v>
      </c>
      <c r="G10" s="2">
        <v>2402</v>
      </c>
    </row>
    <row r="11" spans="1:7">
      <c r="A11" s="6">
        <v>45390</v>
      </c>
      <c r="B11" s="2">
        <v>3</v>
      </c>
      <c r="C11" s="2">
        <v>2426</v>
      </c>
      <c r="D11" s="2">
        <v>3</v>
      </c>
      <c r="E11" s="2">
        <v>2420</v>
      </c>
      <c r="F11" s="2">
        <v>3</v>
      </c>
      <c r="G11" s="2">
        <v>2293</v>
      </c>
    </row>
    <row r="12" spans="1:7">
      <c r="A12" s="6">
        <v>45391</v>
      </c>
      <c r="B12" s="2">
        <v>3</v>
      </c>
      <c r="C12" s="2">
        <v>2218</v>
      </c>
      <c r="D12" s="2">
        <v>3</v>
      </c>
      <c r="E12" s="2">
        <v>2414</v>
      </c>
      <c r="F12" s="2">
        <v>3</v>
      </c>
      <c r="G12" s="2">
        <v>2375</v>
      </c>
    </row>
    <row r="13" spans="1:7">
      <c r="A13" s="6">
        <v>45392</v>
      </c>
      <c r="B13" s="2">
        <v>3</v>
      </c>
      <c r="C13" s="2">
        <v>2341</v>
      </c>
      <c r="D13" s="2">
        <v>3</v>
      </c>
      <c r="E13" s="2">
        <v>2417</v>
      </c>
      <c r="F13" s="2">
        <v>3</v>
      </c>
      <c r="G13" s="2">
        <v>2447</v>
      </c>
    </row>
    <row r="14" spans="1:7">
      <c r="A14" s="6">
        <v>45393</v>
      </c>
      <c r="B14" s="2">
        <v>3</v>
      </c>
      <c r="C14" s="2">
        <v>2350</v>
      </c>
      <c r="D14" s="2">
        <v>3</v>
      </c>
      <c r="E14" s="2">
        <v>2417</v>
      </c>
      <c r="F14" s="2">
        <v>3</v>
      </c>
      <c r="G14" s="2">
        <v>2570</v>
      </c>
    </row>
    <row r="15" spans="1:7">
      <c r="A15" s="6">
        <v>45394</v>
      </c>
      <c r="B15" s="2">
        <v>3</v>
      </c>
      <c r="C15" s="2">
        <v>2210</v>
      </c>
      <c r="D15" s="2">
        <v>3</v>
      </c>
      <c r="E15" s="2">
        <v>2419</v>
      </c>
      <c r="F15" s="2">
        <v>3</v>
      </c>
      <c r="G15" s="2">
        <v>2308</v>
      </c>
    </row>
    <row r="16" spans="1:7">
      <c r="A16" s="6">
        <v>45395</v>
      </c>
      <c r="B16" s="2">
        <v>3</v>
      </c>
      <c r="C16" s="2">
        <v>2471</v>
      </c>
      <c r="D16" s="2">
        <v>3</v>
      </c>
      <c r="E16" s="2">
        <v>2574</v>
      </c>
      <c r="F16" s="2">
        <v>3</v>
      </c>
      <c r="G16" s="2">
        <v>2521</v>
      </c>
    </row>
    <row r="17" spans="1:7">
      <c r="A17" s="6">
        <v>45396</v>
      </c>
      <c r="B17" s="2">
        <v>3</v>
      </c>
      <c r="C17" s="2">
        <v>2399</v>
      </c>
      <c r="D17" s="2">
        <v>3</v>
      </c>
      <c r="E17" s="2">
        <v>2344</v>
      </c>
      <c r="F17" s="2">
        <v>3</v>
      </c>
      <c r="G17" s="2">
        <v>2333</v>
      </c>
    </row>
    <row r="18" spans="1:7">
      <c r="A18" s="6">
        <v>45397</v>
      </c>
      <c r="B18" s="2">
        <v>3</v>
      </c>
      <c r="C18" s="2">
        <v>2314</v>
      </c>
      <c r="D18" s="2">
        <v>3</v>
      </c>
      <c r="E18" s="2">
        <v>2282</v>
      </c>
      <c r="F18" s="2">
        <v>3</v>
      </c>
      <c r="G18" s="2">
        <v>2589</v>
      </c>
    </row>
    <row r="19" spans="1:7">
      <c r="A19" s="6">
        <v>45398</v>
      </c>
      <c r="B19" s="2">
        <v>3</v>
      </c>
      <c r="C19" s="2">
        <v>2414</v>
      </c>
      <c r="D19" s="2">
        <v>3</v>
      </c>
      <c r="E19" s="2">
        <v>2213</v>
      </c>
      <c r="F19" s="2">
        <v>3</v>
      </c>
      <c r="G19" s="2">
        <v>2572</v>
      </c>
    </row>
    <row r="20" spans="1:7">
      <c r="A20" s="6">
        <v>45399</v>
      </c>
      <c r="B20" s="2">
        <v>3</v>
      </c>
      <c r="C20" s="2">
        <v>2257</v>
      </c>
      <c r="D20" s="2">
        <v>3</v>
      </c>
      <c r="E20" s="2">
        <v>2599</v>
      </c>
      <c r="F20" s="2">
        <v>3</v>
      </c>
      <c r="G20" s="2">
        <v>2660</v>
      </c>
    </row>
    <row r="21" spans="1:7">
      <c r="A21" s="6">
        <v>45400</v>
      </c>
      <c r="B21" s="2">
        <v>3</v>
      </c>
      <c r="C21" s="2">
        <v>2635</v>
      </c>
      <c r="D21" s="2">
        <v>3</v>
      </c>
      <c r="E21" s="2">
        <v>2284</v>
      </c>
      <c r="F21" s="2">
        <v>3</v>
      </c>
      <c r="G21" s="2">
        <v>2389</v>
      </c>
    </row>
    <row r="22" spans="1:7">
      <c r="A22" s="6">
        <v>45401</v>
      </c>
      <c r="B22" s="2">
        <v>3</v>
      </c>
      <c r="C22" s="2">
        <v>2319</v>
      </c>
      <c r="D22" s="2">
        <v>3</v>
      </c>
      <c r="E22" s="2">
        <v>2393</v>
      </c>
      <c r="F22" s="2">
        <v>3</v>
      </c>
      <c r="G22" s="2">
        <v>2546</v>
      </c>
    </row>
    <row r="23" spans="1:7">
      <c r="A23" s="6">
        <v>45402</v>
      </c>
      <c r="B23" s="2">
        <v>3</v>
      </c>
      <c r="C23" s="2">
        <v>2413</v>
      </c>
      <c r="D23" s="2">
        <v>3</v>
      </c>
      <c r="E23" s="2">
        <v>2521</v>
      </c>
      <c r="F23" s="2">
        <v>3</v>
      </c>
      <c r="G23" s="2">
        <v>2448</v>
      </c>
    </row>
    <row r="24" spans="1:7">
      <c r="A24" s="6">
        <v>45403</v>
      </c>
      <c r="B24" s="2">
        <v>3</v>
      </c>
      <c r="C24" s="2">
        <v>2391</v>
      </c>
      <c r="D24" s="2">
        <v>3</v>
      </c>
      <c r="E24" s="2">
        <v>2309</v>
      </c>
      <c r="F24" s="2">
        <v>3</v>
      </c>
      <c r="G24" s="2">
        <v>2627</v>
      </c>
    </row>
    <row r="25" spans="1:7">
      <c r="A25" s="6">
        <v>45404</v>
      </c>
      <c r="B25" s="2">
        <v>3</v>
      </c>
      <c r="C25" s="2">
        <v>2325</v>
      </c>
      <c r="D25" s="2">
        <v>3</v>
      </c>
      <c r="E25" s="2">
        <v>2424</v>
      </c>
      <c r="F25" s="2">
        <v>3</v>
      </c>
      <c r="G25" s="2">
        <v>2472</v>
      </c>
    </row>
    <row r="26" spans="1:7">
      <c r="A26" s="6">
        <v>45405</v>
      </c>
      <c r="B26" s="2">
        <v>3</v>
      </c>
      <c r="C26" s="2">
        <v>2312</v>
      </c>
      <c r="D26" s="2">
        <v>3</v>
      </c>
      <c r="E26" s="2">
        <v>2237</v>
      </c>
      <c r="F26" s="2">
        <v>3</v>
      </c>
      <c r="G26" s="2">
        <v>2425</v>
      </c>
    </row>
    <row r="27" spans="1:7">
      <c r="A27" s="6">
        <v>45406</v>
      </c>
      <c r="B27" s="2">
        <v>3</v>
      </c>
      <c r="C27" s="2">
        <v>2571</v>
      </c>
      <c r="D27" s="2">
        <v>3</v>
      </c>
      <c r="E27" s="2">
        <v>2567</v>
      </c>
      <c r="F27" s="2">
        <v>3</v>
      </c>
      <c r="G27" s="2">
        <v>2293</v>
      </c>
    </row>
    <row r="28" spans="1:7">
      <c r="A28" s="6">
        <v>45407</v>
      </c>
      <c r="B28" s="2">
        <v>3</v>
      </c>
      <c r="C28" s="2">
        <v>2408</v>
      </c>
      <c r="D28" s="2">
        <v>3</v>
      </c>
      <c r="E28" s="2">
        <v>2438</v>
      </c>
      <c r="F28" s="2">
        <v>3</v>
      </c>
      <c r="G28" s="2">
        <v>2310</v>
      </c>
    </row>
    <row r="29" spans="1:7">
      <c r="A29" s="6">
        <v>45408</v>
      </c>
      <c r="B29" s="2">
        <v>3</v>
      </c>
      <c r="C29" s="2">
        <v>2266</v>
      </c>
      <c r="D29" s="2">
        <v>3</v>
      </c>
      <c r="E29" s="2">
        <v>2421</v>
      </c>
      <c r="F29" s="2">
        <v>3</v>
      </c>
      <c r="G29" s="2">
        <v>2579</v>
      </c>
    </row>
    <row r="30" spans="1:7">
      <c r="A30" s="6">
        <v>45409</v>
      </c>
      <c r="B30" s="2">
        <v>3</v>
      </c>
      <c r="C30" s="2">
        <v>2265</v>
      </c>
      <c r="D30" s="2">
        <v>3</v>
      </c>
      <c r="E30" s="2">
        <v>2431</v>
      </c>
      <c r="F30" s="2">
        <v>3</v>
      </c>
      <c r="G30" s="2">
        <v>2496</v>
      </c>
    </row>
    <row r="31" spans="1:7">
      <c r="A31" s="6">
        <v>45410</v>
      </c>
      <c r="B31" s="2">
        <v>3</v>
      </c>
      <c r="C31" s="2">
        <v>2401</v>
      </c>
      <c r="D31" s="2">
        <v>3</v>
      </c>
      <c r="E31" s="2">
        <v>2533</v>
      </c>
      <c r="F31" s="2">
        <v>3</v>
      </c>
      <c r="G31" s="2">
        <v>2522</v>
      </c>
    </row>
    <row r="32" spans="1:7">
      <c r="A32" s="6">
        <v>45411</v>
      </c>
      <c r="B32" s="2">
        <v>3</v>
      </c>
      <c r="C32" s="2">
        <v>2403</v>
      </c>
      <c r="D32" s="2">
        <v>3</v>
      </c>
      <c r="E32" s="2">
        <v>2527</v>
      </c>
      <c r="F32" s="2">
        <v>3</v>
      </c>
      <c r="G32" s="2">
        <v>2403</v>
      </c>
    </row>
    <row r="33" spans="1:7">
      <c r="A33" s="6">
        <v>45412</v>
      </c>
      <c r="B33" s="2">
        <v>3</v>
      </c>
      <c r="C33" s="2">
        <v>2260</v>
      </c>
      <c r="D33" s="2">
        <v>3</v>
      </c>
      <c r="E33" s="2">
        <v>2196</v>
      </c>
      <c r="F33" s="2">
        <v>3</v>
      </c>
      <c r="G33" s="2">
        <v>2386</v>
      </c>
    </row>
    <row r="34" spans="1:7">
      <c r="A34" s="6" t="s">
        <v>30</v>
      </c>
      <c r="B34" s="2">
        <v>90</v>
      </c>
      <c r="C34" s="2">
        <v>70968</v>
      </c>
      <c r="D34" s="2">
        <v>90</v>
      </c>
      <c r="E34" s="2">
        <v>71885</v>
      </c>
      <c r="F34" s="2">
        <v>90</v>
      </c>
      <c r="G34" s="2">
        <v>73873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Google Raw</vt:lpstr>
      <vt:lpstr>Facebook Raw</vt:lpstr>
      <vt:lpstr>Google Analysis</vt:lpstr>
      <vt:lpstr>Facebook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Praveen Kumar Tiwari</cp:lastModifiedBy>
  <dcterms:modified xsi:type="dcterms:W3CDTF">2024-05-25T18:03:36Z</dcterms:modified>
</cp:coreProperties>
</file>