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JOSHI\Desktop\PRACTICE FILES\Other\DataAnalystPortfolioProjects-main\"/>
    </mc:Choice>
  </mc:AlternateContent>
  <xr:revisionPtr revIDLastSave="0" documentId="13_ncr:1_{084F0E7F-5899-4B6B-9AD6-CD2216C7CD7B}" xr6:coauthVersionLast="47" xr6:coauthVersionMax="47" xr10:uidLastSave="{00000000-0000-0000-0000-000000000000}"/>
  <bookViews>
    <workbookView xWindow="-120" yWindow="-120" windowWidth="20730" windowHeight="11160" xr2:uid="{00000000-000D-0000-FFFF-FFFF00000000}"/>
  </bookViews>
  <sheets>
    <sheet name="Main Pivots" sheetId="11" r:id="rId1"/>
    <sheet name="Shipping Data" sheetId="1" r:id="rId2"/>
    <sheet name="Aanya Zhang" sheetId="14" r:id="rId3"/>
    <sheet name="Charlie Bui" sheetId="13" r:id="rId4"/>
    <sheet name="Connor Betts" sheetId="12" r:id="rId5"/>
  </sheets>
  <definedNames>
    <definedName name="_xlnm._FilterDatabase" localSheetId="1"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<sst xmlns="http://schemas.openxmlformats.org/spreadsheetml/2006/main" count="12601" uniqueCount="1969">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</sst>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1197.8645000000001</c:v>
                </c:pt>
                <c:pt idx="2">
                  <c:v>81.868000000000009</c:v>
                </c:pt>
                <c:pt idx="5">
                  <c:v>532.22540000000004</c:v>
                </c:pt>
                <c:pt idx="7">
                  <c:v>247.30999999999997</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969.80470000000003</c:v>
                </c:pt>
                <c:pt idx="1">
                  <c:v>404.00380000000007</c:v>
                </c:pt>
                <c:pt idx="2">
                  <c:v>6040.5262000000002</c:v>
                </c:pt>
                <c:pt idx="3">
                  <c:v>248.47399999999999</c:v>
                </c:pt>
                <c:pt idx="4">
                  <c:v>20926.431400000001</c:v>
                </c:pt>
                <c:pt idx="5">
                  <c:v>392.83680000000004</c:v>
                </c:pt>
                <c:pt idx="6">
                  <c:v>105.74439999999998</c:v>
                </c:pt>
                <c:pt idx="7">
                  <c:v>241.89759999999998</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1635.8788</c:v>
                </c:pt>
                <c:pt idx="1">
                  <c:v>3651.2547999999997</c:v>
                </c:pt>
                <c:pt idx="2">
                  <c:v>26675.597600000005</c:v>
                </c:pt>
                <c:pt idx="3">
                  <c:v>19114.250099999997</c:v>
                </c:pt>
                <c:pt idx="4">
                  <c:v>1941.0889999999997</c:v>
                </c:pt>
                <c:pt idx="5">
                  <c:v>3702.3996999999995</c:v>
                </c:pt>
                <c:pt idx="6">
                  <c:v>3505.8342000000002</c:v>
                </c:pt>
                <c:pt idx="7">
                  <c:v>6212.5510000000004</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h="1" x="1"/>
        <item h="1"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zoomScaleNormal="100" workbookViewId="0"/>
  </sheetViews>
  <sheetFormatPr defaultRowHeight="15" x14ac:dyDescent="0.25"/>
  <cols>
    <col min="1" max="1" width="13.140625" bestFit="1" customWidth="1"/>
    <col min="2" max="2" width="16.28515625" bestFit="1" customWidth="1"/>
    <col min="3" max="4" width="10.140625" bestFit="1" customWidth="1"/>
    <col min="5" max="5" width="11.14062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25">
      <c r="O3" s="13" t="s">
        <v>1955</v>
      </c>
      <c r="P3" t="s">
        <v>1960</v>
      </c>
    </row>
    <row r="4" spans="1:26" x14ac:dyDescent="0.25">
      <c r="O4" s="11" t="s">
        <v>29</v>
      </c>
      <c r="P4">
        <v>177</v>
      </c>
    </row>
    <row r="5" spans="1:26" x14ac:dyDescent="0.25">
      <c r="O5" s="11" t="s">
        <v>50</v>
      </c>
      <c r="P5">
        <v>377</v>
      </c>
    </row>
    <row r="6" spans="1:26" x14ac:dyDescent="0.25">
      <c r="O6" s="11" t="s">
        <v>21</v>
      </c>
      <c r="P6">
        <v>264</v>
      </c>
    </row>
    <row r="7" spans="1:26" x14ac:dyDescent="0.25">
      <c r="O7" s="11" t="s">
        <v>42</v>
      </c>
      <c r="P7">
        <v>221</v>
      </c>
    </row>
    <row r="8" spans="1:26" x14ac:dyDescent="0.25">
      <c r="O8" s="11" t="s">
        <v>1956</v>
      </c>
      <c r="P8">
        <v>1039</v>
      </c>
    </row>
    <row r="19" spans="1:5" x14ac:dyDescent="0.25">
      <c r="A19" s="13" t="s">
        <v>1957</v>
      </c>
      <c r="B19" s="13" t="s">
        <v>1961</v>
      </c>
    </row>
    <row r="20" spans="1:5" x14ac:dyDescent="0.25">
      <c r="A20" s="13" t="s">
        <v>1955</v>
      </c>
      <c r="B20" t="s">
        <v>1882</v>
      </c>
      <c r="C20" t="s">
        <v>20</v>
      </c>
      <c r="D20" t="s">
        <v>37</v>
      </c>
      <c r="E20" t="s">
        <v>1956</v>
      </c>
    </row>
    <row r="21" spans="1:5" x14ac:dyDescent="0.25">
      <c r="A21" s="11" t="s">
        <v>1958</v>
      </c>
      <c r="B21" s="5"/>
      <c r="C21" s="5"/>
      <c r="D21" s="5"/>
      <c r="E21" s="5"/>
    </row>
    <row r="22" spans="1:5" x14ac:dyDescent="0.25">
      <c r="A22" s="15" t="s">
        <v>1964</v>
      </c>
      <c r="B22" s="5">
        <v>1197.8645000000001</v>
      </c>
      <c r="C22" s="5">
        <v>969.80470000000003</v>
      </c>
      <c r="D22" s="5">
        <v>1635.8788</v>
      </c>
      <c r="E22" s="5">
        <v>3803.5480000000002</v>
      </c>
    </row>
    <row r="23" spans="1:5" x14ac:dyDescent="0.25">
      <c r="A23" s="15" t="s">
        <v>1965</v>
      </c>
      <c r="B23" s="5"/>
      <c r="C23" s="5">
        <v>404.00380000000007</v>
      </c>
      <c r="D23" s="5">
        <v>3651.2547999999997</v>
      </c>
      <c r="E23" s="5">
        <v>4055.2585999999997</v>
      </c>
    </row>
    <row r="24" spans="1:5" x14ac:dyDescent="0.25">
      <c r="A24" s="15" t="s">
        <v>1966</v>
      </c>
      <c r="B24" s="5">
        <v>81.868000000000009</v>
      </c>
      <c r="C24" s="5">
        <v>6040.5262000000002</v>
      </c>
      <c r="D24" s="5">
        <v>26675.597600000005</v>
      </c>
      <c r="E24" s="5">
        <v>32797.991800000003</v>
      </c>
    </row>
    <row r="25" spans="1:5" x14ac:dyDescent="0.25">
      <c r="A25" s="15" t="s">
        <v>1967</v>
      </c>
      <c r="B25" s="5"/>
      <c r="C25" s="5">
        <v>248.47399999999999</v>
      </c>
      <c r="D25" s="5">
        <v>19114.250099999997</v>
      </c>
      <c r="E25" s="5">
        <v>19362.724099999996</v>
      </c>
    </row>
    <row r="26" spans="1:5" x14ac:dyDescent="0.25">
      <c r="A26" s="11" t="s">
        <v>1962</v>
      </c>
      <c r="B26" s="5">
        <v>1279.7325000000001</v>
      </c>
      <c r="C26" s="5">
        <v>7662.8087000000005</v>
      </c>
      <c r="D26" s="5">
        <v>51076.981299999999</v>
      </c>
      <c r="E26" s="5">
        <v>60019.522499999992</v>
      </c>
    </row>
    <row r="27" spans="1:5" x14ac:dyDescent="0.25">
      <c r="A27" s="11"/>
      <c r="B27" s="5"/>
      <c r="C27" s="5"/>
      <c r="D27" s="5"/>
      <c r="E27" s="5"/>
    </row>
    <row r="28" spans="1:5" x14ac:dyDescent="0.25">
      <c r="A28" s="11" t="s">
        <v>1959</v>
      </c>
      <c r="B28" s="5"/>
      <c r="C28" s="5"/>
      <c r="D28" s="5"/>
      <c r="E28" s="5"/>
    </row>
    <row r="29" spans="1:5" x14ac:dyDescent="0.25">
      <c r="A29" s="15" t="s">
        <v>1964</v>
      </c>
      <c r="B29" s="5"/>
      <c r="C29" s="5">
        <v>20926.431400000001</v>
      </c>
      <c r="D29" s="5">
        <v>1941.0889999999997</v>
      </c>
      <c r="E29" s="5">
        <v>22867.520400000001</v>
      </c>
    </row>
    <row r="30" spans="1:5" x14ac:dyDescent="0.25">
      <c r="A30" s="15" t="s">
        <v>1965</v>
      </c>
      <c r="B30" s="5">
        <v>532.22540000000004</v>
      </c>
      <c r="C30" s="5">
        <v>392.83680000000004</v>
      </c>
      <c r="D30" s="5">
        <v>3702.3996999999995</v>
      </c>
      <c r="E30" s="5">
        <v>4627.4618999999993</v>
      </c>
    </row>
    <row r="31" spans="1:5" x14ac:dyDescent="0.25">
      <c r="A31" s="15" t="s">
        <v>1966</v>
      </c>
      <c r="B31" s="5"/>
      <c r="C31" s="5">
        <v>105.74439999999998</v>
      </c>
      <c r="D31" s="5">
        <v>3505.8342000000002</v>
      </c>
      <c r="E31" s="5">
        <v>3611.5786000000003</v>
      </c>
    </row>
    <row r="32" spans="1:5" x14ac:dyDescent="0.25">
      <c r="A32" s="15" t="s">
        <v>1967</v>
      </c>
      <c r="B32" s="5">
        <v>247.30999999999997</v>
      </c>
      <c r="C32" s="5">
        <v>241.89759999999998</v>
      </c>
      <c r="D32" s="5">
        <v>6212.5510000000004</v>
      </c>
      <c r="E32" s="5">
        <v>6701.758600000001</v>
      </c>
    </row>
    <row r="33" spans="1:5" x14ac:dyDescent="0.25">
      <c r="A33" s="11" t="s">
        <v>1963</v>
      </c>
      <c r="B33" s="5">
        <v>779.53539999999998</v>
      </c>
      <c r="C33" s="5">
        <v>21666.910200000002</v>
      </c>
      <c r="D33" s="5">
        <v>15361.873899999999</v>
      </c>
      <c r="E33" s="5">
        <v>37808.319499999998</v>
      </c>
    </row>
    <row r="34" spans="1:5" x14ac:dyDescent="0.25">
      <c r="A34" s="11"/>
      <c r="B34" s="5"/>
      <c r="C34" s="5"/>
      <c r="D34" s="5"/>
      <c r="E34" s="5"/>
    </row>
    <row r="35" spans="1:5" x14ac:dyDescent="0.25">
      <c r="A35" s="11" t="s">
        <v>1956</v>
      </c>
      <c r="B35" s="5">
        <v>2059.2679000000003</v>
      </c>
      <c r="C35" s="5">
        <v>29329.718900000003</v>
      </c>
      <c r="D35" s="5">
        <v>66438.855200000005</v>
      </c>
      <c r="E35" s="5">
        <v>97827.84199999999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customWidth="1"/>
    <col min="2" max="2" width="13.28515625" customWidth="1"/>
    <col min="3" max="3" width="11.7109375" customWidth="1"/>
    <col min="4" max="4" width="18.7109375" hidden="1" customWidth="1"/>
    <col min="5" max="5" width="27.28515625" hidden="1" customWidth="1"/>
    <col min="6" max="6" width="10.42578125" hidden="1" customWidth="1"/>
    <col min="7" max="7" width="9" customWidth="1"/>
    <col min="8" max="8" width="15.140625" customWidth="1"/>
    <col min="9" max="9" width="17.42578125" customWidth="1"/>
    <col min="10" max="10" width="15" customWidth="1"/>
    <col min="11" max="11" width="27.140625" customWidth="1"/>
    <col min="12" max="12" width="18.42578125" customWidth="1"/>
    <col min="13" max="13" width="19" customWidth="1"/>
    <col min="14" max="14" width="12.42578125" customWidth="1"/>
    <col min="15" max="15" width="11.28515625" customWidth="1"/>
    <col min="16" max="16" width="12" customWidth="1"/>
    <col min="17" max="17" width="12.7109375" customWidth="1"/>
    <col min="18" max="18" width="13.7109375" customWidth="1"/>
    <col min="19" max="19" width="15.28515625" customWidth="1"/>
    <col min="20" max="20" width="12.140625" customWidth="1"/>
    <col min="21" max="21" width="11.85546875" customWidth="1"/>
    <col min="22" max="22" width="11.42578125" customWidth="1"/>
    <col min="23" max="23" width="12.5703125" customWidth="1"/>
    <col min="24" max="24" width="14.42578125" customWidth="1"/>
    <col min="25" max="25" width="10.28515625" customWidth="1"/>
  </cols>
  <sheetData>
    <row r="1" spans="1:25" ht="33.950000000000003" customHeight="1" x14ac:dyDescent="0.5">
      <c r="A1" s="9" t="s">
        <v>1875</v>
      </c>
      <c r="B1" s="8"/>
      <c r="C1" s="8"/>
      <c r="D1" s="8"/>
      <c r="E1" s="8"/>
      <c r="F1" s="8"/>
      <c r="G1" s="8"/>
      <c r="H1" s="8"/>
      <c r="I1" s="8"/>
      <c r="J1" s="8"/>
      <c r="K1" s="8"/>
      <c r="L1" s="8"/>
      <c r="M1" s="8"/>
      <c r="N1" s="8"/>
      <c r="O1" s="8"/>
      <c r="P1" s="8"/>
      <c r="Q1" s="8"/>
      <c r="R1" s="8"/>
      <c r="S1" s="8"/>
      <c r="T1" s="8"/>
      <c r="U1" s="8"/>
      <c r="V1" s="8"/>
      <c r="W1" s="8"/>
      <c r="X1" s="8"/>
      <c r="Y1" s="8"/>
    </row>
    <row r="3" spans="1:25" x14ac:dyDescent="0.25">
      <c r="A3" s="7" t="s">
        <v>1877</v>
      </c>
      <c r="B3" s="10">
        <f>COUNTA(Order_No)</f>
        <v>1039</v>
      </c>
      <c r="I3" s="7" t="s">
        <v>1879</v>
      </c>
      <c r="J3" s="10">
        <f>COUNTBLANK(Order_Priority)</f>
        <v>2</v>
      </c>
      <c r="N3" s="7" t="s">
        <v>1878</v>
      </c>
      <c r="O3" s="10">
        <f>COUNT(Ship_Date)</f>
        <v>1037</v>
      </c>
    </row>
    <row r="5" spans="1:25" ht="18" customHeight="1" x14ac:dyDescent="0.25">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5">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5">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5">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5">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5">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5">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5">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5">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5">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5">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5">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5">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5">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5">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5">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5">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5">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5">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5">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5">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5">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5">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5">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5">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5">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5">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5">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5">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5">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5">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5">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5">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5">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5">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5">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5">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5">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5">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5">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5">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5">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5">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5">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5">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5">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5">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5">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5">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5">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5">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5">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5">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5">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5">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5">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5">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5">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5">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5">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5">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5">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5">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5">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5">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5">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5">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5">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5">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5">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5">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5">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5">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5">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5">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5">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5">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5">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5">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5">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5">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5">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5">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5">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5">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5">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5">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5">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5">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5">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5">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5">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5">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5">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5">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5">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5">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5">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5">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5">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5">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5">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5">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5">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5">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5">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5">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5">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5">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5">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5">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5">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5">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5">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5">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5">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5">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5">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5">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5">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5">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5">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5">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5">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5">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5">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5">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5">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5">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5">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5">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5">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5">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5">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5">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5">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5">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5">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5">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5">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5">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5">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5">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5">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5">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5">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5">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5">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5">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5">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5">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5">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5">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5">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5">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5">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5">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5">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5">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5">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5">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5">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5">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5">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5">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5">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5">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5">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5">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5">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5">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5">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5">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5">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5">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5">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5">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5">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5">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5">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5">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5">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5">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5">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5">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5">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5">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5">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5">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5">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5">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5">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5">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5">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5">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5">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5">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5">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5">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5">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5">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5">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5">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5">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5">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5">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5">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5">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5">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5">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5">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5">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5">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5">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5">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5">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5">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5">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5">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5">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5">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5">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5">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5">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5">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5">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5">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5">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5">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5">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5">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5">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5">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5">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5">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5">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5">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5">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5">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5">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5">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5">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5">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5">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5">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5">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5">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5">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5">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5">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5">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5">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5">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5">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5">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5">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5">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5">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5">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5">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5">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5">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5">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5">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5">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5">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5">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5">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5">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5">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5">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5">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5">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5">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5">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5">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5">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5">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5">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5">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5">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5">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5">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5">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5">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5">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5">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5">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5">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5">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5">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5">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5">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5">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5">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5">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5">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5">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5">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5">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5">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5">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5">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5">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5">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5">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5">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5">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5">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5">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5">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5">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5">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5">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5">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5">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5">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5">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5">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5">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5">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5">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5">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5">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5">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5">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5">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5">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5">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5">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5">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5">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5">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5">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5">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5">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5">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5">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5">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5">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5">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5">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5">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5">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5">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5">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5">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5">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5">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5">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5">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5">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5">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5">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5">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5">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5">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5">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5">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5">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5">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5">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5">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5">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5">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5">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5">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5">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5">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5">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5">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5">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5">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5">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5">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5">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5">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5">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5">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5">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5">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5">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5">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5">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5">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5">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5">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5">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5">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5">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5">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5">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5">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5">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5">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5">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5">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5">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5">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5">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5">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5">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5">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5">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5">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5">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5">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5">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5">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5">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5">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5">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5">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5">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5">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5">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5">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5">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5">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5">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5">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5">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5">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5">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5">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5">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5">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5">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5">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5">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5">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5">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5">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5">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5">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5">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5">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5">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5">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5">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5">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5">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5">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5">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5">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5">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5">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5">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5">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5">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5">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5">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5">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5">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5">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5">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5">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5">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5">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5">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5">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5">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5">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5">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5">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5">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5">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5">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5">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5">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5">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5">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5">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5">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5">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5">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5">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5">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5">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5">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5">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5">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5">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5">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5">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25">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5">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5">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5">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5">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5">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5">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5">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5">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5">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5">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5">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5">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5">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5">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5">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5">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5">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5">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5">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5">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5">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5">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5">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5">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5">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5">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5">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5">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5">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5">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5">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5">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5">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5">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5">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5">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5">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5">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5">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5">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5">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5">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5">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5">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5">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5">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5">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5">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5">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5">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5">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5">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5">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5">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5">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5">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5">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5">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5">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5">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5">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5">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5">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5">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5">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5">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5">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5">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5">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5">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5">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5">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5">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5">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5">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5">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5">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5">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5">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5">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5">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5">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5">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5">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5">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5">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5">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5">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5">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5">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5">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5">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5">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5">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5">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5">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5">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5">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5">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5">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5">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5">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5">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5">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5">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5">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5">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5">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5">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5">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5">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5">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5">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5">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5">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5">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5">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5">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5">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5">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5">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5">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5">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5">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5">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5">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5">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5">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5">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5">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5">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5">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5">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5">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5">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5">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5">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5">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5">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5">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5">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5">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5">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5">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5">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5">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5">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5">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5">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5">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5">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5">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5">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5">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5">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5">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5">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5">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5">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5">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5">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5">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5">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5">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5">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5">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5">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5">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5">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5">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5">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5">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5">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5">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5">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5">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5">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5">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5">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5">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5">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5">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5">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5">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5">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5">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5">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5">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5">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5">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5">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5">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5">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5">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5">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5">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5">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5">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5">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5">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5">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5">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5">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5">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5">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5">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5">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5">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5">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5">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5">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5">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5">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5">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5">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5">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5">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5">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5">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5">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5">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5">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5">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5">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5">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5">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5">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5">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5">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5">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5">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5">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5">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5">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5">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5">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5">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5">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5">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5">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5">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5">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5">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5">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5">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5">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5">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5">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5">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5">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5">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5">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5">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5">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5">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5">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5">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5">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5">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5">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5">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5">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5">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5">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5">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5">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5">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5">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5">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5">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5">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5">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5">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5">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5">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5">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5">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5">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5">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5">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5">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5">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5">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5">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5">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5">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5">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5">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5">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5">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5">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5">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5">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5">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5">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5">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5">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5">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5">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5">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5">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5">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5">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5">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5">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5">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5">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5">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5">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5">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5">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5">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5">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5">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5">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5">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5">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5">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5">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5">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5">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5">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5">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5">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5">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5">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5">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5">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5">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5">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5">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5">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5">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5">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5">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5">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5">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5">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5">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5">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5">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5">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5">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5">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5">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5">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5">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5">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5">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5">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5">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5">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5">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5">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5">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5">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5">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5">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5">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5">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5">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5">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5">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5">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5">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5">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5">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5">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5">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5">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5">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5">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5">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5">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5">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5">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5">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5">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5">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5">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5">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5">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5">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5">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5">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5">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5">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5">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5">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5">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5">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5">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5">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5">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5">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5">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5">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5">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5">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5">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5">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5">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5">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5">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5">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5">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5">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5">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5">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5">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5">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5">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5">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5">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5">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5">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5">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5">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5">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5">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5">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5">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5">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5">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5">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5">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5">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5">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5">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5">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5">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5">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5">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5">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5">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5">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5">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5">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5">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5">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5">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5">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5">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5">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5">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5">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5">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5">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5">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5">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5">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5">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5">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5">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5">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5">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5">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5">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5">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5">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5">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5">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5">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5">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5">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5">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5">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5">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5">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5">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5">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5">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5">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5">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5">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5">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5">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5">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5">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5">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5">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5">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5">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5">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5">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5">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5">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5">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5">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5">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5">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5">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5">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5">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5">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5">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5">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5">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5">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5">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5">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5">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5">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5">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5">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5">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5">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5">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5">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5">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5">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5">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5">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5">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5">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5">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5">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5">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5">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5">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5">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5">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5">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5">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5">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5">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5">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5">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5">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5">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5">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5">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5">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5">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5">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5">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5">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5">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5">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5">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5">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5">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5">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5">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5">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5">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5">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5">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5">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5">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5">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5">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5">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5">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3" t="s">
        <v>6</v>
      </c>
      <c r="B1" t="s">
        <v>102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5">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3" t="s">
        <v>6</v>
      </c>
      <c r="B1" t="s">
        <v>83</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5">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3" t="s">
        <v>6</v>
      </c>
      <c r="B1" t="s">
        <v>22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5">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Main Pivots</vt:lpstr>
      <vt:lpstr>Shipping Data</vt:lpstr>
      <vt:lpstr>Aanya Zhang</vt:lpstr>
      <vt:lpstr>Charlie Bui</vt:lpstr>
      <vt:lpstr>Connor Betts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praveen joshi</cp:lastModifiedBy>
  <dcterms:created xsi:type="dcterms:W3CDTF">2017-05-01T13:03:22Z</dcterms:created>
  <dcterms:modified xsi:type="dcterms:W3CDTF">2023-12-01T08:00:39Z</dcterms:modified>
</cp:coreProperties>
</file>