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05" yWindow="-105" windowWidth="19425" windowHeight="10425" activeTab="3"/>
  </bookViews>
  <sheets>
    <sheet name="Sheet1" sheetId="1" r:id="rId1"/>
    <sheet name="Sheet5" sheetId="5" r:id="rId2"/>
    <sheet name="Sheet4" sheetId="4" r:id="rId3"/>
    <sheet name="Sheet6" sheetId="6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6" l="1"/>
  <c r="E18" i="6" s="1"/>
  <c r="B17" i="6"/>
  <c r="B18" i="6" s="1"/>
</calcChain>
</file>

<file path=xl/sharedStrings.xml><?xml version="1.0" encoding="utf-8"?>
<sst xmlns="http://schemas.openxmlformats.org/spreadsheetml/2006/main" count="100" uniqueCount="46">
  <si>
    <t>Against</t>
  </si>
  <si>
    <t>NewZealand</t>
  </si>
  <si>
    <t xml:space="preserve">Australia </t>
  </si>
  <si>
    <t xml:space="preserve">West Indies </t>
  </si>
  <si>
    <t>England</t>
  </si>
  <si>
    <t>Srilanka</t>
  </si>
  <si>
    <t>Zimbabwe</t>
  </si>
  <si>
    <t>Bangladesh</t>
  </si>
  <si>
    <t>SriLanka</t>
  </si>
  <si>
    <t>Pakistan</t>
  </si>
  <si>
    <t>Virat Kholi</t>
  </si>
  <si>
    <t>Rohit Sharma</t>
  </si>
  <si>
    <t># Balls Faced R</t>
  </si>
  <si>
    <t># Balls Faced K</t>
  </si>
  <si>
    <t>Strike Rate</t>
  </si>
  <si>
    <t>Average</t>
  </si>
  <si>
    <t>Average = Total no. of runs scored / (total no. of innings played - total no. of innings not out).</t>
  </si>
  <si>
    <r>
      <t> </t>
    </r>
    <r>
      <rPr>
        <b/>
        <i/>
        <sz val="7"/>
        <rFont val="Arial"/>
        <family val="2"/>
      </rPr>
      <t>Strike rate =  ( Runs scored / No.of balls faced ) * 100</t>
    </r>
  </si>
  <si>
    <t>102*</t>
  </si>
  <si>
    <t>South Africa</t>
  </si>
  <si>
    <t>101*</t>
  </si>
  <si>
    <t>141*</t>
  </si>
  <si>
    <t>Strike Rate K</t>
  </si>
  <si>
    <t>Strike Rate R</t>
  </si>
  <si>
    <t>Sum</t>
  </si>
  <si>
    <t>Batting Average</t>
  </si>
  <si>
    <t>59*</t>
  </si>
  <si>
    <t>39*</t>
  </si>
  <si>
    <t>112*</t>
  </si>
  <si>
    <t>Virat</t>
  </si>
  <si>
    <t>Rohit</t>
  </si>
  <si>
    <t>Column1</t>
  </si>
  <si>
    <t>Column2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</si>
  <si>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</si>
  <si>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</si>
  <si>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</si>
  <si>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</si>
  <si>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</si>
  <si>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</si>
  <si>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</si>
  <si>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</si>
  <si>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</si>
  <si>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</si>
  <si>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</si>
  <si>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Count</t>
  </si>
  <si>
    <t>S.R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</si>
</sst>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name val="Segoe UI"/>
      <family val="2"/>
    </font>
    <font>
      <b/>
      <sz val="7"/>
      <name val="Arial"/>
      <family val="2"/>
    </font>
    <font>
      <b/>
      <i/>
      <sz val="7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Virat Kholi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Sheet6!$A$2:$A$18</c:f>
              <c:strCache>
                <c:ptCount val="17"/>
                <c:pt idx="0">
                  <c:v>NewZealand</c:v>
                </c:pt>
                <c:pt idx="1">
                  <c:v>West Indies </c:v>
                </c:pt>
                <c:pt idx="2">
                  <c:v>Zimbabwe</c:v>
                </c:pt>
                <c:pt idx="3">
                  <c:v>Australia </c:v>
                </c:pt>
                <c:pt idx="4">
                  <c:v>South Africa</c:v>
                </c:pt>
                <c:pt idx="5">
                  <c:v>England</c:v>
                </c:pt>
                <c:pt idx="6">
                  <c:v>Srilanka</c:v>
                </c:pt>
                <c:pt idx="7">
                  <c:v>South Africa</c:v>
                </c:pt>
                <c:pt idx="8">
                  <c:v>Zimbabwe</c:v>
                </c:pt>
                <c:pt idx="9">
                  <c:v>Bangladesh</c:v>
                </c:pt>
                <c:pt idx="10">
                  <c:v>Pakistan</c:v>
                </c:pt>
                <c:pt idx="11">
                  <c:v>SriLanka</c:v>
                </c:pt>
                <c:pt idx="12">
                  <c:v>England</c:v>
                </c:pt>
                <c:pt idx="13">
                  <c:v>West Indies </c:v>
                </c:pt>
                <c:pt idx="14">
                  <c:v>Australia </c:v>
                </c:pt>
                <c:pt idx="15">
                  <c:v>Sum</c:v>
                </c:pt>
                <c:pt idx="16">
                  <c:v>Batting Average</c:v>
                </c:pt>
              </c:strCache>
            </c:strRef>
          </c:cat>
          <c:val>
            <c:numRef>
              <c:f>Sheet6!$B$2:$B$18</c:f>
              <c:numCache>
                <c:formatCode>General</c:formatCode>
                <c:ptCount val="17"/>
                <c:pt idx="0">
                  <c:v>0</c:v>
                </c:pt>
                <c:pt idx="1">
                  <c:v>47</c:v>
                </c:pt>
                <c:pt idx="2">
                  <c:v>56</c:v>
                </c:pt>
                <c:pt idx="3">
                  <c:v>43</c:v>
                </c:pt>
                <c:pt idx="4">
                  <c:v>21</c:v>
                </c:pt>
                <c:pt idx="6">
                  <c:v>0</c:v>
                </c:pt>
                <c:pt idx="7">
                  <c:v>66</c:v>
                </c:pt>
                <c:pt idx="8">
                  <c:v>0</c:v>
                </c:pt>
                <c:pt idx="9">
                  <c:v>60</c:v>
                </c:pt>
                <c:pt idx="10">
                  <c:v>0</c:v>
                </c:pt>
                <c:pt idx="12">
                  <c:v>73</c:v>
                </c:pt>
                <c:pt idx="13">
                  <c:v>24</c:v>
                </c:pt>
                <c:pt idx="14">
                  <c:v>42</c:v>
                </c:pt>
                <c:pt idx="15">
                  <c:v>432</c:v>
                </c:pt>
                <c:pt idx="16">
                  <c:v>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6-48EA-BE1A-0E55D3718F84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# Balls Faced 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Sheet6!$A$2:$A$18</c:f>
              <c:strCache>
                <c:ptCount val="17"/>
                <c:pt idx="0">
                  <c:v>NewZealand</c:v>
                </c:pt>
                <c:pt idx="1">
                  <c:v>West Indies </c:v>
                </c:pt>
                <c:pt idx="2">
                  <c:v>Zimbabwe</c:v>
                </c:pt>
                <c:pt idx="3">
                  <c:v>Australia </c:v>
                </c:pt>
                <c:pt idx="4">
                  <c:v>South Africa</c:v>
                </c:pt>
                <c:pt idx="5">
                  <c:v>England</c:v>
                </c:pt>
                <c:pt idx="6">
                  <c:v>Srilanka</c:v>
                </c:pt>
                <c:pt idx="7">
                  <c:v>South Africa</c:v>
                </c:pt>
                <c:pt idx="8">
                  <c:v>Zimbabwe</c:v>
                </c:pt>
                <c:pt idx="9">
                  <c:v>Bangladesh</c:v>
                </c:pt>
                <c:pt idx="10">
                  <c:v>Pakistan</c:v>
                </c:pt>
                <c:pt idx="11">
                  <c:v>SriLanka</c:v>
                </c:pt>
                <c:pt idx="12">
                  <c:v>England</c:v>
                </c:pt>
                <c:pt idx="13">
                  <c:v>West Indies </c:v>
                </c:pt>
                <c:pt idx="14">
                  <c:v>Australia </c:v>
                </c:pt>
                <c:pt idx="15">
                  <c:v>Sum</c:v>
                </c:pt>
                <c:pt idx="16">
                  <c:v>Batting Average</c:v>
                </c:pt>
              </c:strCache>
            </c:strRef>
          </c:cat>
          <c:val>
            <c:numRef>
              <c:f>Sheet6!$C$2:$C$18</c:f>
              <c:numCache>
                <c:formatCode>General</c:formatCode>
                <c:ptCount val="17"/>
                <c:pt idx="0">
                  <c:v>80</c:v>
                </c:pt>
                <c:pt idx="1">
                  <c:v>21</c:v>
                </c:pt>
                <c:pt idx="2">
                  <c:v>49</c:v>
                </c:pt>
                <c:pt idx="3">
                  <c:v>52</c:v>
                </c:pt>
                <c:pt idx="4">
                  <c:v>33</c:v>
                </c:pt>
                <c:pt idx="6">
                  <c:v>50</c:v>
                </c:pt>
                <c:pt idx="7">
                  <c:v>101</c:v>
                </c:pt>
                <c:pt idx="8">
                  <c:v>25</c:v>
                </c:pt>
                <c:pt idx="9">
                  <c:v>56</c:v>
                </c:pt>
                <c:pt idx="10">
                  <c:v>95</c:v>
                </c:pt>
                <c:pt idx="12">
                  <c:v>53</c:v>
                </c:pt>
                <c:pt idx="13">
                  <c:v>12</c:v>
                </c:pt>
                <c:pt idx="1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6-48EA-BE1A-0E55D3718F84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Strike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Sheet6!$A$2:$A$18</c:f>
              <c:strCache>
                <c:ptCount val="17"/>
                <c:pt idx="0">
                  <c:v>NewZealand</c:v>
                </c:pt>
                <c:pt idx="1">
                  <c:v>West Indies </c:v>
                </c:pt>
                <c:pt idx="2">
                  <c:v>Zimbabwe</c:v>
                </c:pt>
                <c:pt idx="3">
                  <c:v>Australia </c:v>
                </c:pt>
                <c:pt idx="4">
                  <c:v>South Africa</c:v>
                </c:pt>
                <c:pt idx="5">
                  <c:v>England</c:v>
                </c:pt>
                <c:pt idx="6">
                  <c:v>Srilanka</c:v>
                </c:pt>
                <c:pt idx="7">
                  <c:v>South Africa</c:v>
                </c:pt>
                <c:pt idx="8">
                  <c:v>Zimbabwe</c:v>
                </c:pt>
                <c:pt idx="9">
                  <c:v>Bangladesh</c:v>
                </c:pt>
                <c:pt idx="10">
                  <c:v>Pakistan</c:v>
                </c:pt>
                <c:pt idx="11">
                  <c:v>SriLanka</c:v>
                </c:pt>
                <c:pt idx="12">
                  <c:v>England</c:v>
                </c:pt>
                <c:pt idx="13">
                  <c:v>West Indies </c:v>
                </c:pt>
                <c:pt idx="14">
                  <c:v>Australia </c:v>
                </c:pt>
                <c:pt idx="15">
                  <c:v>Sum</c:v>
                </c:pt>
                <c:pt idx="16">
                  <c:v>Batting Average</c:v>
                </c:pt>
              </c:strCache>
            </c:strRef>
          </c:cat>
          <c:val>
            <c:numRef>
              <c:f>Sheet6!$D$2:$D$18</c:f>
              <c:numCache>
                <c:formatCode>General</c:formatCode>
                <c:ptCount val="17"/>
                <c:pt idx="0">
                  <c:v>127.49999999999999</c:v>
                </c:pt>
                <c:pt idx="1">
                  <c:v>223.80952380952382</c:v>
                </c:pt>
                <c:pt idx="2">
                  <c:v>114.28571428571428</c:v>
                </c:pt>
                <c:pt idx="3">
                  <c:v>82.692307692307693</c:v>
                </c:pt>
                <c:pt idx="4">
                  <c:v>63.636363636363633</c:v>
                </c:pt>
                <c:pt idx="6">
                  <c:v>118</c:v>
                </c:pt>
                <c:pt idx="7">
                  <c:v>65.346534653465355</c:v>
                </c:pt>
                <c:pt idx="8">
                  <c:v>156</c:v>
                </c:pt>
                <c:pt idx="9">
                  <c:v>107.14285714285714</c:v>
                </c:pt>
                <c:pt idx="10">
                  <c:v>117.89473684210525</c:v>
                </c:pt>
                <c:pt idx="12">
                  <c:v>137.73584905660377</c:v>
                </c:pt>
                <c:pt idx="13">
                  <c:v>200</c:v>
                </c:pt>
                <c:pt idx="14">
                  <c:v>144.82758620689654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E6-48EA-BE1A-0E55D3718F84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Rohit Sharma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Sheet6!$A$2:$A$18</c:f>
              <c:strCache>
                <c:ptCount val="17"/>
                <c:pt idx="0">
                  <c:v>NewZealand</c:v>
                </c:pt>
                <c:pt idx="1">
                  <c:v>West Indies </c:v>
                </c:pt>
                <c:pt idx="2">
                  <c:v>Zimbabwe</c:v>
                </c:pt>
                <c:pt idx="3">
                  <c:v>Australia </c:v>
                </c:pt>
                <c:pt idx="4">
                  <c:v>South Africa</c:v>
                </c:pt>
                <c:pt idx="5">
                  <c:v>England</c:v>
                </c:pt>
                <c:pt idx="6">
                  <c:v>Srilanka</c:v>
                </c:pt>
                <c:pt idx="7">
                  <c:v>South Africa</c:v>
                </c:pt>
                <c:pt idx="8">
                  <c:v>Zimbabwe</c:v>
                </c:pt>
                <c:pt idx="9">
                  <c:v>Bangladesh</c:v>
                </c:pt>
                <c:pt idx="10">
                  <c:v>Pakistan</c:v>
                </c:pt>
                <c:pt idx="11">
                  <c:v>SriLanka</c:v>
                </c:pt>
                <c:pt idx="12">
                  <c:v>England</c:v>
                </c:pt>
                <c:pt idx="13">
                  <c:v>West Indies </c:v>
                </c:pt>
                <c:pt idx="14">
                  <c:v>Australia </c:v>
                </c:pt>
                <c:pt idx="15">
                  <c:v>Sum</c:v>
                </c:pt>
                <c:pt idx="16">
                  <c:v>Batting Average</c:v>
                </c:pt>
              </c:strCache>
            </c:strRef>
          </c:cat>
          <c:val>
            <c:numRef>
              <c:f>Sheet6!$E$2:$E$18</c:f>
              <c:numCache>
                <c:formatCode>General</c:formatCode>
                <c:ptCount val="17"/>
                <c:pt idx="0">
                  <c:v>3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5">
                  <c:v>15</c:v>
                </c:pt>
                <c:pt idx="6">
                  <c:v>0</c:v>
                </c:pt>
                <c:pt idx="7">
                  <c:v>18</c:v>
                </c:pt>
                <c:pt idx="8">
                  <c:v>114</c:v>
                </c:pt>
                <c:pt idx="10">
                  <c:v>7</c:v>
                </c:pt>
                <c:pt idx="11">
                  <c:v>264</c:v>
                </c:pt>
                <c:pt idx="12">
                  <c:v>30</c:v>
                </c:pt>
                <c:pt idx="13">
                  <c:v>12</c:v>
                </c:pt>
                <c:pt idx="14">
                  <c:v>14</c:v>
                </c:pt>
                <c:pt idx="15">
                  <c:v>497</c:v>
                </c:pt>
                <c:pt idx="16">
                  <c:v>82.833333333333329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E6-48EA-BE1A-0E55D3718F84}"/>
            </c:ext>
          </c:extLst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# Balls Faced 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Sheet6!$A$2:$A$18</c:f>
              <c:strCache>
                <c:ptCount val="17"/>
                <c:pt idx="0">
                  <c:v>NewZealand</c:v>
                </c:pt>
                <c:pt idx="1">
                  <c:v>West Indies </c:v>
                </c:pt>
                <c:pt idx="2">
                  <c:v>Zimbabwe</c:v>
                </c:pt>
                <c:pt idx="3">
                  <c:v>Australia </c:v>
                </c:pt>
                <c:pt idx="4">
                  <c:v>South Africa</c:v>
                </c:pt>
                <c:pt idx="5">
                  <c:v>England</c:v>
                </c:pt>
                <c:pt idx="6">
                  <c:v>Srilanka</c:v>
                </c:pt>
                <c:pt idx="7">
                  <c:v>South Africa</c:v>
                </c:pt>
                <c:pt idx="8">
                  <c:v>Zimbabwe</c:v>
                </c:pt>
                <c:pt idx="9">
                  <c:v>Bangladesh</c:v>
                </c:pt>
                <c:pt idx="10">
                  <c:v>Pakistan</c:v>
                </c:pt>
                <c:pt idx="11">
                  <c:v>SriLanka</c:v>
                </c:pt>
                <c:pt idx="12">
                  <c:v>England</c:v>
                </c:pt>
                <c:pt idx="13">
                  <c:v>West Indies </c:v>
                </c:pt>
                <c:pt idx="14">
                  <c:v>Australia </c:v>
                </c:pt>
                <c:pt idx="15">
                  <c:v>Sum</c:v>
                </c:pt>
                <c:pt idx="16">
                  <c:v>Batting Average</c:v>
                </c:pt>
              </c:strCache>
            </c:strRef>
          </c:cat>
          <c:val>
            <c:numRef>
              <c:f>Sheet6!$F$2:$F$18</c:f>
              <c:numCache>
                <c:formatCode>General</c:formatCode>
                <c:ptCount val="17"/>
                <c:pt idx="0">
                  <c:v>5</c:v>
                </c:pt>
                <c:pt idx="1">
                  <c:v>24</c:v>
                </c:pt>
                <c:pt idx="2">
                  <c:v>2</c:v>
                </c:pt>
                <c:pt idx="3">
                  <c:v>123</c:v>
                </c:pt>
                <c:pt idx="5">
                  <c:v>12</c:v>
                </c:pt>
                <c:pt idx="6">
                  <c:v>100</c:v>
                </c:pt>
                <c:pt idx="7">
                  <c:v>22</c:v>
                </c:pt>
                <c:pt idx="8">
                  <c:v>119</c:v>
                </c:pt>
                <c:pt idx="10">
                  <c:v>12</c:v>
                </c:pt>
                <c:pt idx="11">
                  <c:v>173</c:v>
                </c:pt>
                <c:pt idx="12">
                  <c:v>50</c:v>
                </c:pt>
                <c:pt idx="13">
                  <c:v>10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E6-48EA-BE1A-0E55D3718F84}"/>
            </c:ext>
          </c:extLst>
        </c:ser>
        <c:ser>
          <c:idx val="5"/>
          <c:order val="5"/>
          <c:tx>
            <c:strRef>
              <c:f>Sheet6!$G$1</c:f>
              <c:strCache>
                <c:ptCount val="1"/>
                <c:pt idx="0">
                  <c:v>Strike Rate 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Sheet6!$A$2:$A$18</c:f>
              <c:strCache>
                <c:ptCount val="17"/>
                <c:pt idx="0">
                  <c:v>NewZealand</c:v>
                </c:pt>
                <c:pt idx="1">
                  <c:v>West Indies </c:v>
                </c:pt>
                <c:pt idx="2">
                  <c:v>Zimbabwe</c:v>
                </c:pt>
                <c:pt idx="3">
                  <c:v>Australia </c:v>
                </c:pt>
                <c:pt idx="4">
                  <c:v>South Africa</c:v>
                </c:pt>
                <c:pt idx="5">
                  <c:v>England</c:v>
                </c:pt>
                <c:pt idx="6">
                  <c:v>Srilanka</c:v>
                </c:pt>
                <c:pt idx="7">
                  <c:v>South Africa</c:v>
                </c:pt>
                <c:pt idx="8">
                  <c:v>Zimbabwe</c:v>
                </c:pt>
                <c:pt idx="9">
                  <c:v>Bangladesh</c:v>
                </c:pt>
                <c:pt idx="10">
                  <c:v>Pakistan</c:v>
                </c:pt>
                <c:pt idx="11">
                  <c:v>SriLanka</c:v>
                </c:pt>
                <c:pt idx="12">
                  <c:v>England</c:v>
                </c:pt>
                <c:pt idx="13">
                  <c:v>West Indies </c:v>
                </c:pt>
                <c:pt idx="14">
                  <c:v>Australia </c:v>
                </c:pt>
                <c:pt idx="15">
                  <c:v>Sum</c:v>
                </c:pt>
                <c:pt idx="16">
                  <c:v>Batting Average</c:v>
                </c:pt>
              </c:strCache>
            </c:strRef>
          </c:cat>
          <c:val>
            <c:numRef>
              <c:f>Sheet6!$G$2:$G$18</c:f>
              <c:numCache>
                <c:formatCode>General</c:formatCode>
                <c:ptCount val="17"/>
                <c:pt idx="0">
                  <c:v>60</c:v>
                </c:pt>
                <c:pt idx="1">
                  <c:v>83.333333333333343</c:v>
                </c:pt>
                <c:pt idx="2">
                  <c:v>0</c:v>
                </c:pt>
                <c:pt idx="3">
                  <c:v>114.63414634146341</c:v>
                </c:pt>
                <c:pt idx="5">
                  <c:v>125</c:v>
                </c:pt>
                <c:pt idx="6">
                  <c:v>101</c:v>
                </c:pt>
                <c:pt idx="7">
                  <c:v>81.818181818181827</c:v>
                </c:pt>
                <c:pt idx="8">
                  <c:v>95.798319327731093</c:v>
                </c:pt>
                <c:pt idx="10">
                  <c:v>58.333333333333336</c:v>
                </c:pt>
                <c:pt idx="11">
                  <c:v>152.60115606936415</c:v>
                </c:pt>
                <c:pt idx="12">
                  <c:v>60</c:v>
                </c:pt>
                <c:pt idx="13">
                  <c:v>120</c:v>
                </c:pt>
                <c:pt idx="1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E6-48EA-BE1A-0E55D3718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492968"/>
        <c:axId val="415493296"/>
      </c:barChart>
      <c:catAx>
        <c:axId val="41549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93296"/>
        <c:crosses val="autoZero"/>
        <c:auto val="1"/>
        <c:lblAlgn val="ctr"/>
        <c:lblOffset val="100"/>
        <c:noMultiLvlLbl val="0"/>
      </c:catAx>
      <c:valAx>
        <c:axId val="4154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128587</xdr:rowOff>
    </xdr:from>
    <xdr:to>
      <xdr:col>16</xdr:col>
      <xdr:colOff>304800</xdr:colOff>
      <xdr:row>17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G19" totalsRowShown="0">
  <autoFilter ref="A2:G19"/>
  <tableColumns count="7">
    <tableColumn id="1" name="Against"/>
    <tableColumn id="2" name="Virat Kholi"/>
    <tableColumn id="3" name="# Balls Faced K"/>
    <tableColumn id="4" name="Rohit Sharma"/>
    <tableColumn id="5" name="# Balls Faced R"/>
    <tableColumn id="6" name="Strike Rate K"/>
    <tableColumn id="7" name="Strike Rate 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G18" totalsRowShown="0">
  <autoFilter ref="A1:G18"/>
  <tableColumns count="7">
    <tableColumn id="1" name="Against"/>
    <tableColumn id="2" name="Virat Kholi"/>
    <tableColumn id="3" name="# Balls Faced K"/>
    <tableColumn id="8" name="Strike Rate" dataDxfId="0"/>
    <tableColumn id="4" name="Rohit Sharma"/>
    <tableColumn id="5" name="# Balls Faced R"/>
    <tableColumn id="6" name="Strike Rate 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topLeftCell="A21" workbookViewId="0">
      <selection activeCell="G20" sqref="G20:H21"/>
    </sheetView>
  </sheetViews>
  <sheetFormatPr defaultRowHeight="15" x14ac:dyDescent="0.25"/>
  <cols>
    <col min="1" max="1" width="20.42578125" customWidth="1"/>
    <col min="2" max="3" width="10.28515625" customWidth="1"/>
    <col min="7" max="7" width="10.140625" customWidth="1"/>
    <col min="8" max="8" width="13" customWidth="1"/>
  </cols>
  <sheetData>
    <row r="2" spans="1:7" ht="30" x14ac:dyDescent="0.25">
      <c r="A2" t="s">
        <v>0</v>
      </c>
      <c r="B2" t="s">
        <v>10</v>
      </c>
      <c r="C2" t="s">
        <v>13</v>
      </c>
      <c r="D2" t="s">
        <v>11</v>
      </c>
      <c r="E2" s="1" t="s">
        <v>12</v>
      </c>
      <c r="F2" s="5" t="s">
        <v>22</v>
      </c>
      <c r="G2" s="5" t="s">
        <v>23</v>
      </c>
    </row>
    <row r="3" spans="1:7" x14ac:dyDescent="0.25">
      <c r="A3" t="s">
        <v>1</v>
      </c>
      <c r="B3" t="s">
        <v>18</v>
      </c>
      <c r="C3">
        <v>80</v>
      </c>
      <c r="D3">
        <v>3</v>
      </c>
      <c r="E3">
        <v>5</v>
      </c>
    </row>
    <row r="4" spans="1:7" x14ac:dyDescent="0.25">
      <c r="A4" t="s">
        <v>3</v>
      </c>
      <c r="B4">
        <v>47</v>
      </c>
      <c r="C4">
        <v>21</v>
      </c>
      <c r="D4">
        <v>20</v>
      </c>
      <c r="E4">
        <v>24</v>
      </c>
    </row>
    <row r="5" spans="1:7" x14ac:dyDescent="0.25">
      <c r="A5" t="s">
        <v>6</v>
      </c>
      <c r="B5">
        <v>56</v>
      </c>
      <c r="C5">
        <v>49</v>
      </c>
      <c r="D5">
        <v>0</v>
      </c>
      <c r="E5">
        <v>2</v>
      </c>
    </row>
    <row r="6" spans="1:7" x14ac:dyDescent="0.25">
      <c r="A6" t="s">
        <v>2</v>
      </c>
      <c r="B6">
        <v>43</v>
      </c>
      <c r="C6">
        <v>52</v>
      </c>
      <c r="D6" t="s">
        <v>21</v>
      </c>
      <c r="E6">
        <v>123</v>
      </c>
    </row>
    <row r="7" spans="1:7" x14ac:dyDescent="0.25">
      <c r="A7" t="s">
        <v>19</v>
      </c>
      <c r="B7">
        <v>21</v>
      </c>
      <c r="C7">
        <v>33</v>
      </c>
    </row>
    <row r="8" spans="1:7" x14ac:dyDescent="0.25">
      <c r="A8" t="s">
        <v>4</v>
      </c>
      <c r="D8">
        <v>15</v>
      </c>
      <c r="E8">
        <v>12</v>
      </c>
    </row>
    <row r="9" spans="1:7" x14ac:dyDescent="0.25">
      <c r="A9" t="s">
        <v>5</v>
      </c>
      <c r="B9" t="s">
        <v>26</v>
      </c>
      <c r="C9">
        <v>50</v>
      </c>
      <c r="D9" t="s">
        <v>20</v>
      </c>
      <c r="E9">
        <v>100</v>
      </c>
    </row>
    <row r="10" spans="1:7" x14ac:dyDescent="0.25">
      <c r="A10" t="s">
        <v>19</v>
      </c>
      <c r="B10">
        <v>66</v>
      </c>
      <c r="C10">
        <v>101</v>
      </c>
      <c r="D10">
        <v>18</v>
      </c>
      <c r="E10">
        <v>22</v>
      </c>
    </row>
    <row r="11" spans="1:7" x14ac:dyDescent="0.25">
      <c r="A11" t="s">
        <v>6</v>
      </c>
      <c r="B11" t="s">
        <v>27</v>
      </c>
      <c r="C11">
        <v>25</v>
      </c>
      <c r="D11">
        <v>114</v>
      </c>
      <c r="E11">
        <v>119</v>
      </c>
    </row>
    <row r="12" spans="1:7" x14ac:dyDescent="0.25">
      <c r="A12" t="s">
        <v>7</v>
      </c>
      <c r="B12">
        <v>60</v>
      </c>
      <c r="C12">
        <v>56</v>
      </c>
    </row>
    <row r="13" spans="1:7" x14ac:dyDescent="0.25">
      <c r="A13" t="s">
        <v>9</v>
      </c>
      <c r="B13" t="s">
        <v>28</v>
      </c>
      <c r="C13">
        <v>95</v>
      </c>
      <c r="D13">
        <v>7</v>
      </c>
      <c r="E13">
        <v>12</v>
      </c>
    </row>
    <row r="14" spans="1:7" x14ac:dyDescent="0.25">
      <c r="A14" t="s">
        <v>8</v>
      </c>
      <c r="D14">
        <v>264</v>
      </c>
      <c r="E14">
        <v>173</v>
      </c>
    </row>
    <row r="15" spans="1:7" x14ac:dyDescent="0.25">
      <c r="A15" t="s">
        <v>4</v>
      </c>
      <c r="B15">
        <v>73</v>
      </c>
      <c r="C15">
        <v>53</v>
      </c>
      <c r="D15">
        <v>30</v>
      </c>
      <c r="E15">
        <v>50</v>
      </c>
    </row>
    <row r="16" spans="1:7" x14ac:dyDescent="0.25">
      <c r="A16" t="s">
        <v>3</v>
      </c>
      <c r="B16">
        <v>24</v>
      </c>
      <c r="C16">
        <v>12</v>
      </c>
      <c r="D16">
        <v>12</v>
      </c>
      <c r="E16">
        <v>10</v>
      </c>
    </row>
    <row r="17" spans="1:8" x14ac:dyDescent="0.25">
      <c r="A17" t="s">
        <v>2</v>
      </c>
      <c r="B17">
        <v>42</v>
      </c>
      <c r="C17">
        <v>29</v>
      </c>
      <c r="D17">
        <v>14</v>
      </c>
      <c r="E17">
        <v>20</v>
      </c>
    </row>
    <row r="18" spans="1:8" x14ac:dyDescent="0.25">
      <c r="A18" s="6" t="s">
        <v>24</v>
      </c>
      <c r="B18" s="7"/>
      <c r="C18" s="7"/>
      <c r="D18" s="7"/>
      <c r="E18" s="7"/>
    </row>
    <row r="19" spans="1:8" x14ac:dyDescent="0.25">
      <c r="A19" s="6" t="s">
        <v>25</v>
      </c>
      <c r="B19" s="7"/>
      <c r="C19" s="7"/>
      <c r="D19" s="7"/>
      <c r="E19" s="7"/>
    </row>
    <row r="20" spans="1:8" ht="37.5" x14ac:dyDescent="0.25">
      <c r="G20" s="2" t="s">
        <v>14</v>
      </c>
      <c r="H20" s="4" t="s">
        <v>17</v>
      </c>
    </row>
    <row r="21" spans="1:8" ht="85.5" x14ac:dyDescent="0.25">
      <c r="G21" s="2" t="s">
        <v>15</v>
      </c>
      <c r="H21" s="3" t="s">
        <v>16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4" sqref="B4"/>
    </sheetView>
  </sheetViews>
  <sheetFormatPr defaultRowHeight="15" x14ac:dyDescent="0.25"/>
  <sheetData>
    <row r="1" spans="1:4" x14ac:dyDescent="0.25">
      <c r="A1" s="12" t="s">
        <v>31</v>
      </c>
      <c r="B1" s="12"/>
      <c r="C1" s="12" t="s">
        <v>32</v>
      </c>
      <c r="D1" s="12"/>
    </row>
    <row r="2" spans="1:4" x14ac:dyDescent="0.25">
      <c r="A2" s="10"/>
      <c r="B2" s="10"/>
      <c r="C2" s="10"/>
      <c r="D2" s="10"/>
    </row>
    <row r="3" spans="1:4" x14ac:dyDescent="0.25">
      <c r="A3" s="10" t="s">
        <v>33</v>
      </c>
      <c r="B3" s="10">
        <v>57.230769230769234</v>
      </c>
      <c r="C3" s="10" t="s">
        <v>33</v>
      </c>
      <c r="D3" s="10">
        <v>56.846153846153847</v>
      </c>
    </row>
    <row r="4" spans="1:4" x14ac:dyDescent="0.25">
      <c r="A4" s="10" t="s">
        <v>34</v>
      </c>
      <c r="B4" s="10">
        <v>7.4379086581579248</v>
      </c>
      <c r="C4" s="10" t="s">
        <v>34</v>
      </c>
      <c r="D4" s="10">
        <v>21.633854687481225</v>
      </c>
    </row>
    <row r="5" spans="1:4" x14ac:dyDescent="0.25">
      <c r="A5" s="10" t="s">
        <v>35</v>
      </c>
      <c r="B5" s="10">
        <v>56</v>
      </c>
      <c r="C5" s="10" t="s">
        <v>35</v>
      </c>
      <c r="D5" s="10">
        <v>18</v>
      </c>
    </row>
    <row r="6" spans="1:4" x14ac:dyDescent="0.25">
      <c r="A6" s="10" t="s">
        <v>36</v>
      </c>
      <c r="B6" s="10" t="e">
        <v>#N/A</v>
      </c>
      <c r="C6" s="10" t="s">
        <v>36</v>
      </c>
      <c r="D6" s="10" t="e">
        <v>#N/A</v>
      </c>
    </row>
    <row r="7" spans="1:4" x14ac:dyDescent="0.25">
      <c r="A7" s="10" t="s">
        <v>37</v>
      </c>
      <c r="B7" s="10">
        <v>26.817761049205952</v>
      </c>
      <c r="C7" s="10" t="s">
        <v>37</v>
      </c>
      <c r="D7" s="10">
        <v>78.00197236165053</v>
      </c>
    </row>
    <row r="8" spans="1:4" x14ac:dyDescent="0.25">
      <c r="A8" s="10" t="s">
        <v>38</v>
      </c>
      <c r="B8" s="10">
        <v>719.19230769230796</v>
      </c>
      <c r="C8" s="10" t="s">
        <v>38</v>
      </c>
      <c r="D8" s="10">
        <v>6084.3076923076924</v>
      </c>
    </row>
    <row r="9" spans="1:4" x14ac:dyDescent="0.25">
      <c r="A9" s="10" t="s">
        <v>39</v>
      </c>
      <c r="B9" s="10">
        <v>0.40225816865996622</v>
      </c>
      <c r="C9" s="10" t="s">
        <v>39</v>
      </c>
      <c r="D9" s="10">
        <v>3.3217249045918433</v>
      </c>
    </row>
    <row r="10" spans="1:4" x14ac:dyDescent="0.25">
      <c r="A10" s="10" t="s">
        <v>40</v>
      </c>
      <c r="B10" s="10">
        <v>0.8212889260903633</v>
      </c>
      <c r="C10" s="10" t="s">
        <v>40</v>
      </c>
      <c r="D10" s="10">
        <v>1.8519790220908869</v>
      </c>
    </row>
    <row r="11" spans="1:4" x14ac:dyDescent="0.25">
      <c r="A11" s="10" t="s">
        <v>41</v>
      </c>
      <c r="B11" s="10">
        <v>91</v>
      </c>
      <c r="C11" s="10" t="s">
        <v>41</v>
      </c>
      <c r="D11" s="10">
        <v>264</v>
      </c>
    </row>
    <row r="12" spans="1:4" x14ac:dyDescent="0.25">
      <c r="A12" s="10" t="s">
        <v>42</v>
      </c>
      <c r="B12" s="10">
        <v>21</v>
      </c>
      <c r="C12" s="10" t="s">
        <v>42</v>
      </c>
      <c r="D12" s="10">
        <v>0</v>
      </c>
    </row>
    <row r="13" spans="1:4" x14ac:dyDescent="0.25">
      <c r="A13" s="10" t="s">
        <v>43</v>
      </c>
      <c r="B13" s="10">
        <v>112</v>
      </c>
      <c r="C13" s="10" t="s">
        <v>43</v>
      </c>
      <c r="D13" s="10">
        <v>264</v>
      </c>
    </row>
    <row r="14" spans="1:4" x14ac:dyDescent="0.25">
      <c r="A14" s="10" t="s">
        <v>24</v>
      </c>
      <c r="B14" s="10">
        <v>744</v>
      </c>
      <c r="C14" s="10" t="s">
        <v>24</v>
      </c>
      <c r="D14" s="10">
        <v>739</v>
      </c>
    </row>
    <row r="15" spans="1:4" ht="15.75" thickBot="1" x14ac:dyDescent="0.3">
      <c r="A15" s="11" t="s">
        <v>44</v>
      </c>
      <c r="B15" s="11">
        <v>13</v>
      </c>
      <c r="C15" s="11" t="s">
        <v>44</v>
      </c>
      <c r="D15" s="11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12" workbookViewId="0">
      <selection activeCell="F2" sqref="F2:F16"/>
    </sheetView>
  </sheetViews>
  <sheetFormatPr defaultRowHeight="15" x14ac:dyDescent="0.25"/>
  <sheetData>
    <row r="1" spans="1:6" x14ac:dyDescent="0.25">
      <c r="A1" t="s">
        <v>29</v>
      </c>
      <c r="C1" t="s">
        <v>45</v>
      </c>
      <c r="D1" t="s">
        <v>30</v>
      </c>
      <c r="F1" t="s">
        <v>45</v>
      </c>
    </row>
    <row r="2" spans="1:6" x14ac:dyDescent="0.25">
      <c r="A2" s="8">
        <v>102</v>
      </c>
      <c r="B2" s="8">
        <v>80</v>
      </c>
      <c r="C2" s="8">
        <v>127.49999999999999</v>
      </c>
      <c r="D2" s="8">
        <v>3</v>
      </c>
      <c r="E2" s="8">
        <v>5</v>
      </c>
      <c r="F2">
        <v>60</v>
      </c>
    </row>
    <row r="3" spans="1:6" x14ac:dyDescent="0.25">
      <c r="A3" s="9">
        <v>47</v>
      </c>
      <c r="B3" s="9">
        <v>21</v>
      </c>
      <c r="C3" s="8">
        <v>223.80952380952382</v>
      </c>
      <c r="D3" s="9">
        <v>20</v>
      </c>
      <c r="E3" s="9">
        <v>24</v>
      </c>
      <c r="F3">
        <v>83.333333333333343</v>
      </c>
    </row>
    <row r="4" spans="1:6" x14ac:dyDescent="0.25">
      <c r="A4" s="8">
        <v>56</v>
      </c>
      <c r="B4" s="8">
        <v>49</v>
      </c>
      <c r="C4" s="8">
        <v>114.28571428571428</v>
      </c>
      <c r="D4" s="8">
        <v>0</v>
      </c>
      <c r="E4" s="8">
        <v>2</v>
      </c>
      <c r="F4">
        <v>0</v>
      </c>
    </row>
    <row r="5" spans="1:6" x14ac:dyDescent="0.25">
      <c r="A5" s="9">
        <v>43</v>
      </c>
      <c r="B5" s="9">
        <v>52</v>
      </c>
      <c r="C5" s="8">
        <v>82.692307692307693</v>
      </c>
      <c r="D5" s="9">
        <v>141</v>
      </c>
      <c r="E5" s="9">
        <v>123</v>
      </c>
      <c r="F5">
        <v>114.63414634146341</v>
      </c>
    </row>
    <row r="6" spans="1:6" x14ac:dyDescent="0.25">
      <c r="A6" s="8">
        <v>21</v>
      </c>
      <c r="B6" s="8">
        <v>33</v>
      </c>
      <c r="C6" s="8">
        <v>63.636363636363633</v>
      </c>
      <c r="D6" s="8"/>
      <c r="E6" s="8"/>
    </row>
    <row r="7" spans="1:6" x14ac:dyDescent="0.25">
      <c r="A7" s="9"/>
      <c r="B7" s="9"/>
      <c r="C7" s="8"/>
      <c r="D7" s="9">
        <v>15</v>
      </c>
      <c r="E7" s="9">
        <v>12</v>
      </c>
      <c r="F7">
        <v>125</v>
      </c>
    </row>
    <row r="8" spans="1:6" x14ac:dyDescent="0.25">
      <c r="A8" s="8">
        <v>59</v>
      </c>
      <c r="B8" s="8">
        <v>50</v>
      </c>
      <c r="C8" s="8">
        <v>118</v>
      </c>
      <c r="D8" s="8">
        <v>101</v>
      </c>
      <c r="E8" s="8">
        <v>100</v>
      </c>
      <c r="F8">
        <v>101</v>
      </c>
    </row>
    <row r="9" spans="1:6" x14ac:dyDescent="0.25">
      <c r="A9" s="9">
        <v>66</v>
      </c>
      <c r="B9" s="9">
        <v>101</v>
      </c>
      <c r="C9" s="8">
        <v>65.346534653465355</v>
      </c>
      <c r="D9" s="9">
        <v>18</v>
      </c>
      <c r="E9" s="9">
        <v>22</v>
      </c>
      <c r="F9">
        <v>81.818181818181827</v>
      </c>
    </row>
    <row r="10" spans="1:6" x14ac:dyDescent="0.25">
      <c r="A10" s="8">
        <v>39</v>
      </c>
      <c r="B10" s="8">
        <v>25</v>
      </c>
      <c r="C10" s="8">
        <v>156</v>
      </c>
      <c r="D10" s="8">
        <v>114</v>
      </c>
      <c r="E10" s="8">
        <v>119</v>
      </c>
      <c r="F10">
        <v>95.798319327731093</v>
      </c>
    </row>
    <row r="11" spans="1:6" x14ac:dyDescent="0.25">
      <c r="A11" s="9">
        <v>60</v>
      </c>
      <c r="B11" s="9">
        <v>56</v>
      </c>
      <c r="C11" s="8">
        <v>107.14285714285714</v>
      </c>
      <c r="D11" s="9"/>
      <c r="E11" s="9"/>
    </row>
    <row r="12" spans="1:6" x14ac:dyDescent="0.25">
      <c r="A12" s="8">
        <v>112</v>
      </c>
      <c r="B12" s="8">
        <v>95</v>
      </c>
      <c r="C12" s="8">
        <v>117.89473684210525</v>
      </c>
      <c r="D12" s="8">
        <v>7</v>
      </c>
      <c r="E12" s="8">
        <v>12</v>
      </c>
      <c r="F12">
        <v>58.333333333333336</v>
      </c>
    </row>
    <row r="13" spans="1:6" x14ac:dyDescent="0.25">
      <c r="A13" s="9"/>
      <c r="B13" s="9"/>
      <c r="C13" s="8"/>
      <c r="D13" s="9">
        <v>264</v>
      </c>
      <c r="E13" s="9">
        <v>173</v>
      </c>
      <c r="F13">
        <v>152.60115606936415</v>
      </c>
    </row>
    <row r="14" spans="1:6" x14ac:dyDescent="0.25">
      <c r="A14" s="8">
        <v>73</v>
      </c>
      <c r="B14" s="8">
        <v>53</v>
      </c>
      <c r="C14" s="8">
        <v>137.73584905660377</v>
      </c>
      <c r="D14" s="8">
        <v>30</v>
      </c>
      <c r="E14" s="8">
        <v>50</v>
      </c>
      <c r="F14">
        <v>60</v>
      </c>
    </row>
    <row r="15" spans="1:6" x14ac:dyDescent="0.25">
      <c r="A15" s="9">
        <v>24</v>
      </c>
      <c r="B15" s="9">
        <v>12</v>
      </c>
      <c r="C15" s="8">
        <v>200</v>
      </c>
      <c r="D15" s="9">
        <v>12</v>
      </c>
      <c r="E15" s="9">
        <v>10</v>
      </c>
      <c r="F15">
        <v>120</v>
      </c>
    </row>
    <row r="16" spans="1:6" x14ac:dyDescent="0.25">
      <c r="A16" s="8">
        <v>42</v>
      </c>
      <c r="B16" s="8">
        <v>29</v>
      </c>
      <c r="C16" s="8">
        <v>144.82758620689654</v>
      </c>
      <c r="D16" s="8">
        <v>14</v>
      </c>
      <c r="E16" s="8">
        <v>20</v>
      </c>
      <c r="F16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R11" sqref="R11"/>
    </sheetView>
  </sheetViews>
  <sheetFormatPr defaultRowHeight="15" x14ac:dyDescent="0.25"/>
  <sheetData>
    <row r="1" spans="1:7" ht="30" x14ac:dyDescent="0.25">
      <c r="A1" t="s">
        <v>0</v>
      </c>
      <c r="B1" t="s">
        <v>10</v>
      </c>
      <c r="C1" t="s">
        <v>13</v>
      </c>
      <c r="D1" t="s">
        <v>14</v>
      </c>
      <c r="E1" t="s">
        <v>11</v>
      </c>
      <c r="F1" s="1" t="s">
        <v>12</v>
      </c>
      <c r="G1" s="5" t="s">
        <v>22</v>
      </c>
    </row>
    <row r="2" spans="1:7" x14ac:dyDescent="0.25">
      <c r="A2" t="s">
        <v>1</v>
      </c>
      <c r="B2" t="s">
        <v>18</v>
      </c>
      <c r="C2">
        <v>80</v>
      </c>
      <c r="D2" s="8">
        <v>127.49999999999999</v>
      </c>
      <c r="E2">
        <v>3</v>
      </c>
      <c r="F2">
        <v>5</v>
      </c>
      <c r="G2">
        <v>60</v>
      </c>
    </row>
    <row r="3" spans="1:7" x14ac:dyDescent="0.25">
      <c r="A3" t="s">
        <v>3</v>
      </c>
      <c r="B3">
        <v>47</v>
      </c>
      <c r="C3">
        <v>21</v>
      </c>
      <c r="D3" s="8">
        <v>223.80952380952382</v>
      </c>
      <c r="E3">
        <v>20</v>
      </c>
      <c r="F3">
        <v>24</v>
      </c>
      <c r="G3">
        <v>83.333333333333343</v>
      </c>
    </row>
    <row r="4" spans="1:7" x14ac:dyDescent="0.25">
      <c r="A4" t="s">
        <v>6</v>
      </c>
      <c r="B4">
        <v>56</v>
      </c>
      <c r="C4">
        <v>49</v>
      </c>
      <c r="D4" s="8">
        <v>114.28571428571428</v>
      </c>
      <c r="E4">
        <v>0</v>
      </c>
      <c r="F4">
        <v>2</v>
      </c>
      <c r="G4">
        <v>0</v>
      </c>
    </row>
    <row r="5" spans="1:7" x14ac:dyDescent="0.25">
      <c r="A5" t="s">
        <v>2</v>
      </c>
      <c r="B5">
        <v>43</v>
      </c>
      <c r="C5">
        <v>52</v>
      </c>
      <c r="D5" s="8">
        <v>82.692307692307693</v>
      </c>
      <c r="E5" t="s">
        <v>21</v>
      </c>
      <c r="F5">
        <v>123</v>
      </c>
      <c r="G5">
        <v>114.63414634146341</v>
      </c>
    </row>
    <row r="6" spans="1:7" x14ac:dyDescent="0.25">
      <c r="A6" t="s">
        <v>19</v>
      </c>
      <c r="B6">
        <v>21</v>
      </c>
      <c r="C6">
        <v>33</v>
      </c>
      <c r="D6" s="8">
        <v>63.636363636363633</v>
      </c>
    </row>
    <row r="7" spans="1:7" x14ac:dyDescent="0.25">
      <c r="A7" t="s">
        <v>4</v>
      </c>
      <c r="D7" s="8"/>
      <c r="E7">
        <v>15</v>
      </c>
      <c r="F7">
        <v>12</v>
      </c>
      <c r="G7">
        <v>125</v>
      </c>
    </row>
    <row r="8" spans="1:7" x14ac:dyDescent="0.25">
      <c r="A8" t="s">
        <v>5</v>
      </c>
      <c r="B8" t="s">
        <v>26</v>
      </c>
      <c r="C8">
        <v>50</v>
      </c>
      <c r="D8" s="8">
        <v>118</v>
      </c>
      <c r="E8" t="s">
        <v>20</v>
      </c>
      <c r="F8">
        <v>100</v>
      </c>
      <c r="G8">
        <v>101</v>
      </c>
    </row>
    <row r="9" spans="1:7" x14ac:dyDescent="0.25">
      <c r="A9" t="s">
        <v>19</v>
      </c>
      <c r="B9">
        <v>66</v>
      </c>
      <c r="C9">
        <v>101</v>
      </c>
      <c r="D9" s="8">
        <v>65.346534653465355</v>
      </c>
      <c r="E9">
        <v>18</v>
      </c>
      <c r="F9">
        <v>22</v>
      </c>
      <c r="G9">
        <v>81.818181818181827</v>
      </c>
    </row>
    <row r="10" spans="1:7" x14ac:dyDescent="0.25">
      <c r="A10" t="s">
        <v>6</v>
      </c>
      <c r="B10" t="s">
        <v>27</v>
      </c>
      <c r="C10">
        <v>25</v>
      </c>
      <c r="D10" s="8">
        <v>156</v>
      </c>
      <c r="E10">
        <v>114</v>
      </c>
      <c r="F10">
        <v>119</v>
      </c>
      <c r="G10">
        <v>95.798319327731093</v>
      </c>
    </row>
    <row r="11" spans="1:7" x14ac:dyDescent="0.25">
      <c r="A11" t="s">
        <v>7</v>
      </c>
      <c r="B11">
        <v>60</v>
      </c>
      <c r="C11">
        <v>56</v>
      </c>
      <c r="D11" s="8">
        <v>107.14285714285714</v>
      </c>
    </row>
    <row r="12" spans="1:7" x14ac:dyDescent="0.25">
      <c r="A12" t="s">
        <v>9</v>
      </c>
      <c r="B12" t="s">
        <v>28</v>
      </c>
      <c r="C12">
        <v>95</v>
      </c>
      <c r="D12" s="8">
        <v>117.89473684210525</v>
      </c>
      <c r="E12">
        <v>7</v>
      </c>
      <c r="F12">
        <v>12</v>
      </c>
      <c r="G12">
        <v>58.333333333333336</v>
      </c>
    </row>
    <row r="13" spans="1:7" x14ac:dyDescent="0.25">
      <c r="A13" t="s">
        <v>8</v>
      </c>
      <c r="D13" s="8"/>
      <c r="E13">
        <v>264</v>
      </c>
      <c r="F13">
        <v>173</v>
      </c>
      <c r="G13">
        <v>152.60115606936415</v>
      </c>
    </row>
    <row r="14" spans="1:7" x14ac:dyDescent="0.25">
      <c r="A14" t="s">
        <v>4</v>
      </c>
      <c r="B14">
        <v>73</v>
      </c>
      <c r="C14">
        <v>53</v>
      </c>
      <c r="D14" s="8">
        <v>137.73584905660377</v>
      </c>
      <c r="E14">
        <v>30</v>
      </c>
      <c r="F14">
        <v>50</v>
      </c>
      <c r="G14">
        <v>60</v>
      </c>
    </row>
    <row r="15" spans="1:7" x14ac:dyDescent="0.25">
      <c r="A15" t="s">
        <v>3</v>
      </c>
      <c r="B15">
        <v>24</v>
      </c>
      <c r="C15">
        <v>12</v>
      </c>
      <c r="D15" s="8">
        <v>200</v>
      </c>
      <c r="E15">
        <v>12</v>
      </c>
      <c r="F15">
        <v>10</v>
      </c>
      <c r="G15">
        <v>120</v>
      </c>
    </row>
    <row r="16" spans="1:7" x14ac:dyDescent="0.25">
      <c r="A16" t="s">
        <v>2</v>
      </c>
      <c r="B16">
        <v>42</v>
      </c>
      <c r="C16">
        <v>29</v>
      </c>
      <c r="D16" s="8">
        <v>144.82758620689654</v>
      </c>
      <c r="E16">
        <v>14</v>
      </c>
      <c r="F16">
        <v>20</v>
      </c>
      <c r="G16">
        <v>70</v>
      </c>
    </row>
    <row r="17" spans="1:13" x14ac:dyDescent="0.25">
      <c r="A17" s="6" t="s">
        <v>24</v>
      </c>
      <c r="B17" s="7">
        <f>SUM(B2:B16)</f>
        <v>432</v>
      </c>
      <c r="C17" s="7"/>
      <c r="D17" s="7"/>
      <c r="E17" s="7">
        <f>SUM(E2:E16)</f>
        <v>497</v>
      </c>
      <c r="F17" s="7"/>
    </row>
    <row r="18" spans="1:13" x14ac:dyDescent="0.25">
      <c r="A18" s="6" t="s">
        <v>25</v>
      </c>
      <c r="B18" s="7">
        <f>AVERAGE(B2:B17)</f>
        <v>86.4</v>
      </c>
      <c r="C18" s="7"/>
      <c r="D18" s="7"/>
      <c r="E18" s="7">
        <f>AVERAGE(E2:E17)</f>
        <v>82.833333333333329</v>
      </c>
      <c r="F18" s="7"/>
    </row>
    <row r="21" spans="1:13" ht="73.5" x14ac:dyDescent="0.25">
      <c r="L21" s="2" t="s">
        <v>14</v>
      </c>
      <c r="M21" s="4" t="s">
        <v>17</v>
      </c>
    </row>
    <row r="22" spans="1:13" ht="106.5" x14ac:dyDescent="0.25">
      <c r="L22" s="2" t="s">
        <v>15</v>
      </c>
      <c r="M22" s="3" t="s">
        <v>16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Laxminarayen N V</dc:creator>
  <cp:lastModifiedBy>admin</cp:lastModifiedBy>
  <dcterms:created xsi:type="dcterms:W3CDTF">2020-02-29T01:13:29Z</dcterms:created>
  <dcterms:modified xsi:type="dcterms:W3CDTF">2012-03-13T02:43:12Z</dcterms:modified>
</cp:coreProperties>
</file>