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ravi\Desktop\"/>
    </mc:Choice>
  </mc:AlternateContent>
  <xr:revisionPtr revIDLastSave="0" documentId="13_ncr:1_{79911F1A-3FF1-474C-9C8A-D528AABCDDE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1" i="1"/>
  <c r="C13" i="1"/>
  <c r="C12" i="1"/>
  <c r="I5" i="1"/>
  <c r="I6" i="1"/>
  <c r="I7" i="1"/>
  <c r="I8" i="1"/>
  <c r="I4" i="1"/>
  <c r="H4" i="1"/>
  <c r="H5" i="1"/>
  <c r="H6" i="1"/>
  <c r="H7" i="1"/>
  <c r="H8" i="1"/>
  <c r="G5" i="1"/>
  <c r="G6" i="1"/>
  <c r="G7" i="1"/>
  <c r="G8" i="1"/>
  <c r="G4" i="1"/>
  <c r="F6" i="1"/>
  <c r="F7" i="1"/>
  <c r="F8" i="1"/>
  <c r="F5" i="1"/>
  <c r="F4" i="1"/>
  <c r="E7" i="1"/>
  <c r="E8" i="1"/>
  <c r="E6" i="1"/>
  <c r="E5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<sst xmlns="http://schemas.openxmlformats.org/spreadsheetml/2006/main" count="12" uniqueCount="12">
  <si>
    <t>Age (x)</t>
  </si>
  <si>
    <t>qx</t>
  </si>
  <si>
    <t>px</t>
  </si>
  <si>
    <t>lx</t>
  </si>
  <si>
    <t>dx</t>
  </si>
  <si>
    <t>L(x)</t>
  </si>
  <si>
    <t>T(x)</t>
  </si>
  <si>
    <t>e(x)</t>
  </si>
  <si>
    <t>a) i)</t>
  </si>
  <si>
    <t>ii)</t>
  </si>
  <si>
    <t>iii)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</si>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</sst>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3"/>
  <sheetViews>
    <sheetView tabSelected="1" workbookViewId="0">
      <selection activeCell="F14" sqref="F14"/>
    </sheetView>
  </sheetViews>
  <sheetFormatPr defaultRowHeight="14.5" x14ac:dyDescent="0.35"/>
  <sheetData>
    <row r="3" spans="2:9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2:9" x14ac:dyDescent="0.35">
      <c r="B4">
        <v>0</v>
      </c>
      <c r="C4">
        <v>0.2</v>
      </c>
      <c r="D4">
        <f>1-C4</f>
        <v>0.8</v>
      </c>
      <c r="E4">
        <v>100</v>
      </c>
      <c r="F4">
        <f>E4-E5</f>
        <v>20</v>
      </c>
      <c r="G4">
        <f>(E4+E5)/2</f>
        <v>90</v>
      </c>
      <c r="H4">
        <f>H5+G4</f>
        <v>203.7</v>
      </c>
      <c r="I4">
        <f>H4/E4</f>
        <v>2.0369999999999999</v>
      </c>
    </row>
    <row r="5" spans="2:9" x14ac:dyDescent="0.35">
      <c r="B5">
        <v>1</v>
      </c>
      <c r="C5">
        <v>0.45</v>
      </c>
      <c r="D5">
        <f>1-C5</f>
        <v>0.55000000000000004</v>
      </c>
      <c r="E5">
        <f>E4*D4</f>
        <v>80</v>
      </c>
      <c r="F5">
        <f>E5-E6</f>
        <v>36</v>
      </c>
      <c r="G5">
        <f t="shared" ref="G5:G8" si="0">(E5+E6)/2</f>
        <v>62</v>
      </c>
      <c r="H5">
        <f>H6+G5</f>
        <v>113.7</v>
      </c>
      <c r="I5">
        <f t="shared" ref="I5:I8" si="1">H5/E5</f>
        <v>1.4212500000000001</v>
      </c>
    </row>
    <row r="6" spans="2:9" x14ac:dyDescent="0.35">
      <c r="B6">
        <v>2</v>
      </c>
      <c r="C6">
        <v>0.5</v>
      </c>
      <c r="D6">
        <f t="shared" ref="D5:D8" si="2">1-C6</f>
        <v>0.5</v>
      </c>
      <c r="E6">
        <f>E5*D5</f>
        <v>44</v>
      </c>
      <c r="F6">
        <f t="shared" ref="F6:F8" si="3">E6-E7</f>
        <v>22</v>
      </c>
      <c r="G6">
        <f t="shared" si="0"/>
        <v>33</v>
      </c>
      <c r="H6">
        <f>H7+G6</f>
        <v>51.7</v>
      </c>
      <c r="I6">
        <f t="shared" si="1"/>
        <v>1.175</v>
      </c>
    </row>
    <row r="7" spans="2:9" x14ac:dyDescent="0.35">
      <c r="B7">
        <v>3</v>
      </c>
      <c r="C7">
        <v>0.65</v>
      </c>
      <c r="D7">
        <f t="shared" si="2"/>
        <v>0.35</v>
      </c>
      <c r="E7">
        <f t="shared" ref="E7:E8" si="4">E6*D6</f>
        <v>22</v>
      </c>
      <c r="F7">
        <f t="shared" si="3"/>
        <v>14.3</v>
      </c>
      <c r="G7">
        <f t="shared" si="0"/>
        <v>14.85</v>
      </c>
      <c r="H7">
        <f>G7+H8</f>
        <v>18.7</v>
      </c>
      <c r="I7">
        <f t="shared" si="1"/>
        <v>0.85</v>
      </c>
    </row>
    <row r="8" spans="2:9" x14ac:dyDescent="0.35">
      <c r="B8">
        <v>4</v>
      </c>
      <c r="C8">
        <v>1</v>
      </c>
      <c r="D8">
        <f t="shared" si="2"/>
        <v>0</v>
      </c>
      <c r="E8">
        <f t="shared" si="4"/>
        <v>7.6999999999999993</v>
      </c>
      <c r="F8">
        <f t="shared" si="3"/>
        <v>7.6999999999999993</v>
      </c>
      <c r="G8">
        <f t="shared" si="0"/>
        <v>3.8499999999999996</v>
      </c>
      <c r="H8">
        <f>G8</f>
        <v>3.8499999999999996</v>
      </c>
      <c r="I8">
        <f t="shared" si="1"/>
        <v>0.5</v>
      </c>
    </row>
    <row r="11" spans="2:9" x14ac:dyDescent="0.35">
      <c r="B11" t="s">
        <v>8</v>
      </c>
      <c r="C11">
        <v>0.2</v>
      </c>
      <c r="E11" t="s">
        <v>11</v>
      </c>
      <c r="F11">
        <f>H4*5</f>
        <v>1018.5</v>
      </c>
    </row>
    <row r="12" spans="2:9" x14ac:dyDescent="0.35">
      <c r="B12" t="s">
        <v>9</v>
      </c>
      <c r="C12">
        <f>0.45*0.8</f>
        <v>0.36000000000000004</v>
      </c>
    </row>
    <row r="13" spans="2:9" x14ac:dyDescent="0.35">
      <c r="B13" t="s">
        <v>10</v>
      </c>
      <c r="C13">
        <f>7.7/100</f>
        <v>7.6999999999999999E-2</v>
      </c>
      <c r="F13">
        <f>F11*25</f>
        <v>25462.5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Pravin Tambekar</dc:creator>
  <cp:lastModifiedBy>Pravin</cp:lastModifiedBy>
  <dcterms:created xsi:type="dcterms:W3CDTF">2015-06-05T18:17:20Z</dcterms:created>
  <dcterms:modified xsi:type="dcterms:W3CDTF">2025-04-28T14:40:42Z</dcterms:modified>
</cp:coreProperties>
</file>