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ravindu\Documents\Analog Function Generator\"/>
    </mc:Choice>
  </mc:AlternateContent>
  <xr:revisionPtr revIDLastSave="0" documentId="13_ncr:1_{B66D5432-FB44-4F95-A20A-A5A634EC6206}" xr6:coauthVersionLast="47" xr6:coauthVersionMax="47" xr10:uidLastSave="{00000000-0000-0000-0000-000000000000}"/>
  <bookViews>
    <workbookView xWindow="-108" yWindow="-108" windowWidth="23256" windowHeight="12456" xr2:uid="{787689E2-2728-4F26-9255-E16A0954EC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4" i="1" l="1"/>
  <c r="Z45" i="1"/>
  <c r="Z46" i="1"/>
  <c r="Z47" i="1"/>
  <c r="Z48" i="1"/>
  <c r="Z49" i="1"/>
  <c r="Z50" i="1"/>
  <c r="Z4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6" i="1"/>
</calcChain>
</file>

<file path=xl/sharedStrings.xml><?xml version="1.0" encoding="utf-8"?>
<sst xmlns="http://schemas.openxmlformats.org/spreadsheetml/2006/main" count="67" uniqueCount="32">
  <si>
    <t>R</t>
  </si>
  <si>
    <t>C</t>
  </si>
  <si>
    <t>Theoretical</t>
  </si>
  <si>
    <t>LTSPICE</t>
  </si>
  <si>
    <t>Settle Time</t>
  </si>
  <si>
    <t>1.5s</t>
  </si>
  <si>
    <t>Capacitor</t>
  </si>
  <si>
    <t xml:space="preserve">Resistor </t>
  </si>
  <si>
    <t>Frequency</t>
  </si>
  <si>
    <t>SQ</t>
  </si>
  <si>
    <t>TRI</t>
  </si>
  <si>
    <t>Distorted</t>
  </si>
  <si>
    <t>100k</t>
  </si>
  <si>
    <t>10k</t>
  </si>
  <si>
    <t>1k</t>
  </si>
  <si>
    <t>Filter 4th Order</t>
  </si>
  <si>
    <t>Cap (nF)</t>
  </si>
  <si>
    <r>
      <t>Res (k</t>
    </r>
    <r>
      <rPr>
        <sz val="11"/>
        <color theme="1"/>
        <rFont val="Aptos Narrow"/>
        <family val="2"/>
      </rPr>
      <t>Ω</t>
    </r>
    <r>
      <rPr>
        <sz val="13.75"/>
        <color theme="1"/>
        <rFont val="Aptos Narrow"/>
        <family val="2"/>
      </rPr>
      <t>)</t>
    </r>
  </si>
  <si>
    <t>Cut Off</t>
  </si>
  <si>
    <t>Oscillator</t>
  </si>
  <si>
    <t>Cap(uF)</t>
  </si>
  <si>
    <t>Freq</t>
  </si>
  <si>
    <t>22k</t>
  </si>
  <si>
    <t>23.3k</t>
  </si>
  <si>
    <t>20k</t>
  </si>
  <si>
    <t>1.8k</t>
  </si>
  <si>
    <t>1.85k</t>
  </si>
  <si>
    <t>Cap(nF)</t>
  </si>
  <si>
    <t>1.3k</t>
  </si>
  <si>
    <t>THD</t>
  </si>
  <si>
    <t>FREQ</t>
  </si>
  <si>
    <t>1.2k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</si>
</sst>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3.75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D761B-C675-4DA6-91C1-0B89B04B78BC}">
  <dimension ref="D5:Z50"/>
  <sheetViews>
    <sheetView tabSelected="1" topLeftCell="R38" zoomScale="194" zoomScaleNormal="70" workbookViewId="0">
      <selection activeCell="W45" sqref="W45"/>
    </sheetView>
  </sheetViews>
  <sheetFormatPr defaultRowHeight="14.4" x14ac:dyDescent="0.3"/>
  <cols>
    <col min="5" max="5" width="12" bestFit="1" customWidth="1"/>
    <col min="6" max="6" width="16.5546875" customWidth="1"/>
    <col min="14" max="14" width="7.88671875" bestFit="1" customWidth="1"/>
    <col min="15" max="15" width="9.44140625" bestFit="1" customWidth="1"/>
    <col min="24" max="25" width="9.6640625" bestFit="1" customWidth="1"/>
  </cols>
  <sheetData>
    <row r="5" spans="4:23" x14ac:dyDescent="0.3">
      <c r="D5" t="s">
        <v>0</v>
      </c>
      <c r="E5" t="s">
        <v>1</v>
      </c>
      <c r="F5" t="s">
        <v>2</v>
      </c>
      <c r="G5" t="s">
        <v>3</v>
      </c>
      <c r="I5" t="s">
        <v>4</v>
      </c>
      <c r="M5" t="s">
        <v>6</v>
      </c>
      <c r="N5" t="s">
        <v>7</v>
      </c>
      <c r="O5" t="s">
        <v>8</v>
      </c>
      <c r="P5" t="s">
        <v>9</v>
      </c>
      <c r="Q5" t="s">
        <v>10</v>
      </c>
      <c r="U5" t="s">
        <v>0</v>
      </c>
      <c r="V5" t="s">
        <v>1</v>
      </c>
      <c r="W5" t="s">
        <v>3</v>
      </c>
    </row>
    <row r="6" spans="4:23" x14ac:dyDescent="0.3">
      <c r="D6">
        <v>1000</v>
      </c>
      <c r="E6" s="1">
        <v>9.9999999999999995E-7</v>
      </c>
      <c r="F6">
        <f>1/(2*PI()*D6*E6)</f>
        <v>159.15494309189535</v>
      </c>
      <c r="G6">
        <v>156</v>
      </c>
      <c r="M6">
        <v>1.8</v>
      </c>
      <c r="N6" t="s">
        <v>12</v>
      </c>
      <c r="O6">
        <v>14</v>
      </c>
      <c r="P6">
        <v>10</v>
      </c>
      <c r="Q6">
        <v>1</v>
      </c>
      <c r="U6" t="s">
        <v>13</v>
      </c>
      <c r="V6">
        <v>1.8</v>
      </c>
      <c r="W6">
        <v>15.84</v>
      </c>
    </row>
    <row r="7" spans="4:23" x14ac:dyDescent="0.3">
      <c r="D7">
        <v>2000</v>
      </c>
      <c r="E7" s="1">
        <v>9.9999999999999995E-7</v>
      </c>
      <c r="F7">
        <f t="shared" ref="F7:F35" si="0">1/(2*PI()*D7*E7)</f>
        <v>79.577471545947674</v>
      </c>
      <c r="G7">
        <v>78</v>
      </c>
      <c r="M7">
        <v>1.8</v>
      </c>
      <c r="N7" t="s">
        <v>13</v>
      </c>
      <c r="O7">
        <v>140</v>
      </c>
      <c r="P7">
        <v>10</v>
      </c>
      <c r="Q7">
        <v>1</v>
      </c>
      <c r="U7" t="s">
        <v>14</v>
      </c>
      <c r="V7">
        <v>1.8</v>
      </c>
      <c r="W7">
        <v>158.4</v>
      </c>
    </row>
    <row r="8" spans="4:23" x14ac:dyDescent="0.3">
      <c r="D8">
        <v>8000</v>
      </c>
      <c r="E8" s="1">
        <v>9.9999999999999995E-7</v>
      </c>
      <c r="F8">
        <f t="shared" si="0"/>
        <v>19.894367886486918</v>
      </c>
      <c r="G8">
        <v>19</v>
      </c>
      <c r="I8" t="s">
        <v>5</v>
      </c>
      <c r="M8">
        <v>0.18</v>
      </c>
      <c r="N8" t="s">
        <v>12</v>
      </c>
      <c r="O8">
        <v>140</v>
      </c>
      <c r="P8">
        <v>10</v>
      </c>
      <c r="Q8">
        <v>1</v>
      </c>
      <c r="U8" t="s">
        <v>13</v>
      </c>
      <c r="V8">
        <v>0.18</v>
      </c>
      <c r="W8">
        <v>158</v>
      </c>
    </row>
    <row r="9" spans="4:23" x14ac:dyDescent="0.3">
      <c r="D9" s="1">
        <v>100000</v>
      </c>
      <c r="E9" s="1">
        <v>1E-8</v>
      </c>
      <c r="F9">
        <f t="shared" si="0"/>
        <v>159.15494309189535</v>
      </c>
      <c r="G9">
        <v>156</v>
      </c>
      <c r="M9">
        <v>0.18</v>
      </c>
      <c r="N9" t="s">
        <v>13</v>
      </c>
      <c r="O9">
        <v>1360</v>
      </c>
      <c r="P9">
        <v>10</v>
      </c>
      <c r="Q9">
        <v>1</v>
      </c>
      <c r="U9" t="s">
        <v>14</v>
      </c>
      <c r="V9">
        <v>0.18</v>
      </c>
      <c r="W9">
        <v>1580</v>
      </c>
    </row>
    <row r="10" spans="4:23" x14ac:dyDescent="0.3">
      <c r="D10" s="1">
        <v>1000</v>
      </c>
      <c r="E10" s="1">
        <v>1E-8</v>
      </c>
      <c r="F10">
        <f t="shared" si="0"/>
        <v>15915.494309189537</v>
      </c>
      <c r="G10">
        <v>12400</v>
      </c>
      <c r="M10">
        <v>1.7999999999999999E-2</v>
      </c>
      <c r="N10" t="s">
        <v>12</v>
      </c>
      <c r="O10">
        <v>1360</v>
      </c>
      <c r="P10">
        <v>10</v>
      </c>
      <c r="Q10">
        <v>1</v>
      </c>
      <c r="U10" t="s">
        <v>13</v>
      </c>
      <c r="V10">
        <v>1.7999999999999999E-2</v>
      </c>
      <c r="W10">
        <v>1578</v>
      </c>
    </row>
    <row r="11" spans="4:23" x14ac:dyDescent="0.3">
      <c r="D11">
        <v>500</v>
      </c>
      <c r="E11" s="1">
        <v>1E-8</v>
      </c>
      <c r="F11">
        <f t="shared" si="0"/>
        <v>31830.988618379073</v>
      </c>
      <c r="G11">
        <v>24000</v>
      </c>
      <c r="M11">
        <v>1.7999999999999999E-2</v>
      </c>
      <c r="N11" t="s">
        <v>13</v>
      </c>
      <c r="O11">
        <v>10000</v>
      </c>
      <c r="P11">
        <v>10</v>
      </c>
      <c r="Q11">
        <v>0.1</v>
      </c>
      <c r="R11" t="s">
        <v>11</v>
      </c>
      <c r="U11" t="s">
        <v>14</v>
      </c>
      <c r="V11">
        <v>1.7999999999999999E-2</v>
      </c>
      <c r="W11">
        <v>157700</v>
      </c>
    </row>
    <row r="12" spans="4:23" x14ac:dyDescent="0.3">
      <c r="F12" t="e">
        <f t="shared" si="0"/>
        <v>#DIV/0!</v>
      </c>
      <c r="M12">
        <v>1.7999999999999999E-2</v>
      </c>
      <c r="N12" t="s">
        <v>14</v>
      </c>
      <c r="O12">
        <v>29000</v>
      </c>
      <c r="P12">
        <v>10</v>
      </c>
      <c r="Q12">
        <v>1</v>
      </c>
      <c r="R12" t="s">
        <v>11</v>
      </c>
      <c r="U12">
        <v>750</v>
      </c>
      <c r="V12">
        <v>1.7999999999999999E-2</v>
      </c>
      <c r="W12">
        <v>21000</v>
      </c>
    </row>
    <row r="13" spans="4:23" x14ac:dyDescent="0.3">
      <c r="F13" t="e">
        <f t="shared" si="0"/>
        <v>#DIV/0!</v>
      </c>
      <c r="M13">
        <v>0.18</v>
      </c>
      <c r="Q13">
        <v>0.1</v>
      </c>
    </row>
    <row r="14" spans="4:23" x14ac:dyDescent="0.3">
      <c r="F14" t="e">
        <f t="shared" si="0"/>
        <v>#DIV/0!</v>
      </c>
    </row>
    <row r="15" spans="4:23" x14ac:dyDescent="0.3">
      <c r="F15" t="e">
        <f t="shared" si="0"/>
        <v>#DIV/0!</v>
      </c>
    </row>
    <row r="16" spans="4:23" x14ac:dyDescent="0.3">
      <c r="F16" t="e">
        <f t="shared" si="0"/>
        <v>#DIV/0!</v>
      </c>
    </row>
    <row r="17" spans="6:18" x14ac:dyDescent="0.3">
      <c r="F17" t="e">
        <f t="shared" si="0"/>
        <v>#DIV/0!</v>
      </c>
    </row>
    <row r="18" spans="6:18" x14ac:dyDescent="0.3">
      <c r="F18" t="e">
        <f t="shared" si="0"/>
        <v>#DIV/0!</v>
      </c>
    </row>
    <row r="19" spans="6:18" x14ac:dyDescent="0.3">
      <c r="F19" t="e">
        <f t="shared" si="0"/>
        <v>#DIV/0!</v>
      </c>
      <c r="K19" t="s">
        <v>15</v>
      </c>
      <c r="P19" t="s">
        <v>19</v>
      </c>
    </row>
    <row r="20" spans="6:18" ht="18" x14ac:dyDescent="0.35">
      <c r="F20" t="e">
        <f t="shared" si="0"/>
        <v>#DIV/0!</v>
      </c>
      <c r="K20" t="s">
        <v>16</v>
      </c>
      <c r="L20" t="s">
        <v>17</v>
      </c>
      <c r="M20" t="s">
        <v>18</v>
      </c>
      <c r="P20" t="s">
        <v>20</v>
      </c>
      <c r="Q20" t="s">
        <v>17</v>
      </c>
      <c r="R20" t="s">
        <v>21</v>
      </c>
    </row>
    <row r="21" spans="6:18" x14ac:dyDescent="0.3">
      <c r="F21" t="e">
        <f t="shared" si="0"/>
        <v>#DIV/0!</v>
      </c>
      <c r="K21">
        <v>1</v>
      </c>
      <c r="L21">
        <v>3</v>
      </c>
      <c r="M21" s="2" t="s">
        <v>23</v>
      </c>
      <c r="P21">
        <v>3.3000000000000002E-2</v>
      </c>
      <c r="Q21">
        <v>3</v>
      </c>
      <c r="R21" s="2" t="s">
        <v>22</v>
      </c>
    </row>
    <row r="22" spans="6:18" x14ac:dyDescent="0.3">
      <c r="F22" t="e">
        <f t="shared" si="0"/>
        <v>#DIV/0!</v>
      </c>
      <c r="K22">
        <v>1</v>
      </c>
      <c r="L22">
        <v>100</v>
      </c>
      <c r="M22">
        <v>700</v>
      </c>
      <c r="P22">
        <v>3.3000000000000002E-2</v>
      </c>
      <c r="Q22">
        <v>100</v>
      </c>
      <c r="R22" s="2">
        <v>750</v>
      </c>
    </row>
    <row r="23" spans="6:18" x14ac:dyDescent="0.3">
      <c r="F23" t="e">
        <f t="shared" si="0"/>
        <v>#DIV/0!</v>
      </c>
      <c r="K23">
        <v>10</v>
      </c>
      <c r="L23">
        <v>10</v>
      </c>
      <c r="M23">
        <v>700</v>
      </c>
      <c r="P23">
        <v>0.33</v>
      </c>
      <c r="Q23">
        <v>10</v>
      </c>
      <c r="R23" s="2">
        <v>750</v>
      </c>
    </row>
    <row r="24" spans="6:18" x14ac:dyDescent="0.3">
      <c r="F24" t="e">
        <f t="shared" si="0"/>
        <v>#DIV/0!</v>
      </c>
      <c r="K24">
        <v>10</v>
      </c>
      <c r="L24">
        <v>100</v>
      </c>
      <c r="M24">
        <v>70</v>
      </c>
      <c r="P24">
        <v>0.33</v>
      </c>
      <c r="Q24">
        <v>100</v>
      </c>
      <c r="R24">
        <v>77</v>
      </c>
    </row>
    <row r="25" spans="6:18" x14ac:dyDescent="0.3">
      <c r="F25" t="e">
        <f t="shared" si="0"/>
        <v>#DIV/0!</v>
      </c>
      <c r="K25">
        <v>100</v>
      </c>
      <c r="L25">
        <v>10</v>
      </c>
      <c r="M25">
        <v>70</v>
      </c>
      <c r="P25">
        <v>3.3</v>
      </c>
      <c r="Q25">
        <v>10</v>
      </c>
      <c r="R25">
        <v>77</v>
      </c>
    </row>
    <row r="26" spans="6:18" x14ac:dyDescent="0.3">
      <c r="F26" t="e">
        <f t="shared" si="0"/>
        <v>#DIV/0!</v>
      </c>
      <c r="K26">
        <v>100</v>
      </c>
      <c r="L26">
        <v>100</v>
      </c>
      <c r="M26">
        <v>6</v>
      </c>
      <c r="P26">
        <v>3.3</v>
      </c>
      <c r="Q26">
        <v>100</v>
      </c>
      <c r="R26">
        <v>7</v>
      </c>
    </row>
    <row r="27" spans="6:18" x14ac:dyDescent="0.3">
      <c r="F27" t="e">
        <f t="shared" si="0"/>
        <v>#DIV/0!</v>
      </c>
    </row>
    <row r="28" spans="6:18" x14ac:dyDescent="0.3">
      <c r="F28" t="e">
        <f t="shared" si="0"/>
        <v>#DIV/0!</v>
      </c>
    </row>
    <row r="29" spans="6:18" x14ac:dyDescent="0.3">
      <c r="F29" t="e">
        <f t="shared" si="0"/>
        <v>#DIV/0!</v>
      </c>
    </row>
    <row r="30" spans="6:18" x14ac:dyDescent="0.3">
      <c r="F30" t="e">
        <f t="shared" si="0"/>
        <v>#DIV/0!</v>
      </c>
    </row>
    <row r="31" spans="6:18" x14ac:dyDescent="0.3">
      <c r="F31" t="e">
        <f t="shared" si="0"/>
        <v>#DIV/0!</v>
      </c>
      <c r="K31" t="s">
        <v>15</v>
      </c>
      <c r="P31" t="s">
        <v>19</v>
      </c>
    </row>
    <row r="32" spans="6:18" ht="18" x14ac:dyDescent="0.35">
      <c r="F32" t="e">
        <f t="shared" si="0"/>
        <v>#DIV/0!</v>
      </c>
      <c r="K32" t="s">
        <v>16</v>
      </c>
      <c r="L32" t="s">
        <v>17</v>
      </c>
      <c r="M32" t="s">
        <v>18</v>
      </c>
      <c r="P32" t="s">
        <v>27</v>
      </c>
      <c r="Q32" t="s">
        <v>17</v>
      </c>
      <c r="R32" t="s">
        <v>21</v>
      </c>
    </row>
    <row r="33" spans="6:26" x14ac:dyDescent="0.3">
      <c r="F33" t="e">
        <f t="shared" si="0"/>
        <v>#DIV/0!</v>
      </c>
      <c r="K33">
        <v>0.75</v>
      </c>
      <c r="L33">
        <v>4</v>
      </c>
      <c r="M33" s="2" t="s">
        <v>22</v>
      </c>
      <c r="P33">
        <v>4.7</v>
      </c>
      <c r="Q33">
        <v>4</v>
      </c>
      <c r="R33" s="2" t="s">
        <v>24</v>
      </c>
    </row>
    <row r="34" spans="6:26" x14ac:dyDescent="0.3">
      <c r="F34" t="e">
        <f t="shared" si="0"/>
        <v>#DIV/0!</v>
      </c>
      <c r="K34">
        <v>0.75</v>
      </c>
      <c r="L34">
        <v>50</v>
      </c>
      <c r="M34" s="2" t="s">
        <v>26</v>
      </c>
      <c r="P34">
        <v>4.7</v>
      </c>
      <c r="Q34">
        <v>50</v>
      </c>
      <c r="R34" s="2" t="s">
        <v>25</v>
      </c>
    </row>
    <row r="35" spans="6:26" x14ac:dyDescent="0.3">
      <c r="F35" t="e">
        <f t="shared" si="0"/>
        <v>#DIV/0!</v>
      </c>
      <c r="K35">
        <v>7.5</v>
      </c>
      <c r="L35">
        <v>5</v>
      </c>
      <c r="M35" s="2" t="s">
        <v>26</v>
      </c>
      <c r="P35">
        <v>47</v>
      </c>
      <c r="Q35">
        <v>5</v>
      </c>
      <c r="R35" s="2" t="s">
        <v>25</v>
      </c>
    </row>
    <row r="36" spans="6:26" x14ac:dyDescent="0.3">
      <c r="K36">
        <v>7.5</v>
      </c>
      <c r="L36">
        <v>50</v>
      </c>
      <c r="M36" s="2">
        <v>205</v>
      </c>
      <c r="P36">
        <v>47</v>
      </c>
      <c r="Q36">
        <v>50</v>
      </c>
      <c r="R36">
        <v>190</v>
      </c>
    </row>
    <row r="37" spans="6:26" x14ac:dyDescent="0.3">
      <c r="K37">
        <v>75</v>
      </c>
      <c r="L37" s="2">
        <v>5</v>
      </c>
      <c r="M37">
        <v>185</v>
      </c>
      <c r="P37">
        <v>470</v>
      </c>
      <c r="Q37">
        <v>5</v>
      </c>
      <c r="R37">
        <v>190</v>
      </c>
    </row>
    <row r="38" spans="6:26" x14ac:dyDescent="0.3">
      <c r="K38">
        <v>75</v>
      </c>
      <c r="L38">
        <v>50</v>
      </c>
      <c r="M38">
        <v>18</v>
      </c>
      <c r="P38">
        <v>470</v>
      </c>
      <c r="Q38">
        <v>50</v>
      </c>
      <c r="R38">
        <v>20</v>
      </c>
    </row>
    <row r="41" spans="6:26" x14ac:dyDescent="0.3">
      <c r="K41" t="s">
        <v>15</v>
      </c>
      <c r="P41" t="s">
        <v>19</v>
      </c>
    </row>
    <row r="42" spans="6:26" ht="18" x14ac:dyDescent="0.35">
      <c r="K42" t="s">
        <v>16</v>
      </c>
      <c r="L42" t="s">
        <v>17</v>
      </c>
      <c r="M42" t="s">
        <v>18</v>
      </c>
      <c r="P42" t="s">
        <v>27</v>
      </c>
      <c r="Q42" t="s">
        <v>17</v>
      </c>
      <c r="R42" t="s">
        <v>21</v>
      </c>
      <c r="U42" t="s">
        <v>30</v>
      </c>
      <c r="V42">
        <v>1</v>
      </c>
      <c r="W42">
        <v>2</v>
      </c>
      <c r="X42">
        <v>3</v>
      </c>
      <c r="Y42">
        <v>4</v>
      </c>
      <c r="Z42" t="s">
        <v>29</v>
      </c>
    </row>
    <row r="43" spans="6:26" x14ac:dyDescent="0.3">
      <c r="K43">
        <v>2.2000000000000002</v>
      </c>
      <c r="L43">
        <v>2.5</v>
      </c>
      <c r="M43" s="2"/>
      <c r="P43">
        <v>10</v>
      </c>
      <c r="Q43">
        <v>2.5</v>
      </c>
      <c r="R43" s="2" t="s">
        <v>24</v>
      </c>
      <c r="U43">
        <v>300</v>
      </c>
      <c r="V43">
        <v>-45.6</v>
      </c>
      <c r="W43">
        <v>-49.2</v>
      </c>
      <c r="X43">
        <v>-47.2</v>
      </c>
      <c r="Y43">
        <v>-1000000</v>
      </c>
      <c r="Z43">
        <f>SQRT(10^(Y43/10)+10^(X43/10)+10^(W43/10)+10^(V43/10))*100</f>
        <v>0.76563397625228291</v>
      </c>
    </row>
    <row r="44" spans="6:26" x14ac:dyDescent="0.3">
      <c r="K44">
        <v>2.2000000000000002</v>
      </c>
      <c r="L44">
        <v>50</v>
      </c>
      <c r="M44" s="2"/>
      <c r="P44">
        <v>10</v>
      </c>
      <c r="Q44">
        <v>50</v>
      </c>
      <c r="R44" s="2" t="s">
        <v>25</v>
      </c>
      <c r="U44" t="s">
        <v>31</v>
      </c>
      <c r="V44">
        <v>-45</v>
      </c>
      <c r="W44">
        <v>-45</v>
      </c>
      <c r="X44">
        <v>-10000000</v>
      </c>
      <c r="Y44">
        <v>-10000000</v>
      </c>
      <c r="Z44">
        <f t="shared" ref="Z44:Z50" si="1">SQRT(10^(Y44/10)+10^(X44/10)+10^(W44/10)+10^(V44/10))*100</f>
        <v>0.79527072876704996</v>
      </c>
    </row>
    <row r="45" spans="6:26" x14ac:dyDescent="0.3">
      <c r="K45">
        <v>22</v>
      </c>
      <c r="L45">
        <v>5</v>
      </c>
      <c r="M45" s="2"/>
      <c r="P45">
        <v>100</v>
      </c>
      <c r="Q45">
        <v>5</v>
      </c>
      <c r="R45" s="2" t="s">
        <v>28</v>
      </c>
      <c r="Z45">
        <f t="shared" si="1"/>
        <v>200</v>
      </c>
    </row>
    <row r="46" spans="6:26" x14ac:dyDescent="0.3">
      <c r="K46">
        <v>22</v>
      </c>
      <c r="L46">
        <v>50</v>
      </c>
      <c r="M46" s="2"/>
      <c r="P46">
        <v>100</v>
      </c>
      <c r="Q46">
        <v>50</v>
      </c>
      <c r="R46">
        <v>130</v>
      </c>
      <c r="Z46">
        <f t="shared" si="1"/>
        <v>200</v>
      </c>
    </row>
    <row r="47" spans="6:26" x14ac:dyDescent="0.3">
      <c r="K47">
        <v>220</v>
      </c>
      <c r="L47" s="2">
        <v>5</v>
      </c>
      <c r="P47">
        <v>1500</v>
      </c>
      <c r="Q47">
        <v>3.3</v>
      </c>
      <c r="R47">
        <v>130</v>
      </c>
      <c r="Z47">
        <f t="shared" si="1"/>
        <v>200</v>
      </c>
    </row>
    <row r="48" spans="6:26" x14ac:dyDescent="0.3">
      <c r="K48">
        <v>220</v>
      </c>
      <c r="L48">
        <v>50</v>
      </c>
      <c r="P48">
        <v>1500</v>
      </c>
      <c r="Q48">
        <v>50</v>
      </c>
      <c r="R48">
        <v>8</v>
      </c>
      <c r="Z48">
        <f t="shared" si="1"/>
        <v>200</v>
      </c>
    </row>
    <row r="49" spans="26:26" x14ac:dyDescent="0.3">
      <c r="Z49">
        <f t="shared" si="1"/>
        <v>200</v>
      </c>
    </row>
    <row r="50" spans="26:26" x14ac:dyDescent="0.3">
      <c r="Z50">
        <f t="shared" si="1"/>
        <v>200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Pravindu Goonetilleke</dc:creator>
  <cp:lastModifiedBy>Pravindu Goonetilleke</cp:lastModifiedBy>
  <dcterms:created xsi:type="dcterms:W3CDTF">2024-10-07T09:41:39Z</dcterms:created>
  <dcterms:modified xsi:type="dcterms:W3CDTF">2024-12-11T15:50:14Z</dcterms:modified>
</cp:coreProperties>
</file>