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Januar 23" sheetId="1" state="visible" r:id="rId2"/>
    <sheet name="Februar 23" sheetId="2" state="visible" r:id="rId3"/>
    <sheet name="März 23" sheetId="3" state="visible" r:id="rId4"/>
    <sheet name="April 23" sheetId="4" state="visible" r:id="rId5"/>
    <sheet name="Mai 23" sheetId="5" state="visible" r:id="rId6"/>
    <sheet name="Juni 23" sheetId="6" state="visible" r:id="rId7"/>
    <sheet name="Juli 23" sheetId="7" state="visible" r:id="rId8"/>
    <sheet name="August 23" sheetId="8" state="visible" r:id="rId9"/>
    <sheet name="September 23" sheetId="9" state="visible" r:id="rId10"/>
    <sheet name="Oktober 23" sheetId="10" state="visible" r:id="rId11"/>
    <sheet name="November 23" sheetId="11" state="visible" r:id="rId12"/>
    <sheet name="Dezember 23" sheetId="12" state="visible" r:id="rId13"/>
  </sheets>
  <definedNames>
    <definedName function="false" hidden="false" localSheetId="3" name="_xlnm.Print_Area" vbProcedure="false">'April 23'!$A$1:$J$37</definedName>
    <definedName function="false" hidden="false" localSheetId="7" name="_xlnm.Print_Area" vbProcedure="false">'August 23'!$A$1:$J$38</definedName>
    <definedName function="false" hidden="false" localSheetId="11" name="_xlnm.Print_Area" vbProcedure="false">'Dezember 23'!$A$1:$J$38</definedName>
    <definedName function="false" hidden="false" localSheetId="1" name="_xlnm.Print_Area" vbProcedure="false">'Februar 23'!$A$1:$J$36</definedName>
    <definedName function="false" hidden="false" localSheetId="0" name="_xlnm.Print_Area" vbProcedure="false">'Januar 23'!$A$1:$J$38</definedName>
    <definedName function="false" hidden="false" localSheetId="6" name="_xlnm.Print_Area" vbProcedure="false">'Juli 23'!$A$1:$J$38</definedName>
    <definedName function="false" hidden="false" localSheetId="5" name="_xlnm.Print_Area" vbProcedure="false">'Juni 23'!$A$1:$J$37</definedName>
    <definedName function="false" hidden="false" localSheetId="4" name="_xlnm.Print_Area" vbProcedure="false">'Mai 23'!$A$1:$J$38</definedName>
    <definedName function="false" hidden="false" localSheetId="2" name="_xlnm.Print_Area" vbProcedure="false">'März 23'!$A$1:$J$38</definedName>
    <definedName function="false" hidden="false" localSheetId="10" name="_xlnm.Print_Area" vbProcedure="false">'November 23'!$A$1:$J$37</definedName>
    <definedName function="false" hidden="false" localSheetId="9" name="_xlnm.Print_Area" vbProcedure="false">'Oktober 23'!$A$1:$J$38</definedName>
    <definedName function="false" hidden="false" localSheetId="8" name="_xlnm.Print_Area" vbProcedure="false">'September 23'!$A$1:$J$37</definedName>
    <definedName function="false" hidden="false" name="Excel_BuiltIn__FilterDatabase_12" vbProcedure="false">'Dezember 23'!$A$6:$J$38</definedName>
    <definedName function="false" hidden="false" localSheetId="0" name="Excel_BuiltIn_Print_Area" vbProcedure="false">'Januar 23'!$A$1:$J$39</definedName>
    <definedName function="false" hidden="false" localSheetId="2" name="Excel_BuiltIn_Print_Area" vbProcedure="false">'März 23'!$A$1:$J$39</definedName>
    <definedName function="false" hidden="false" localSheetId="4" name="Excel_BuiltIn_Print_Area" vbProcedure="false">'Mai 23'!$A$1:$J$39</definedName>
    <definedName function="false" hidden="false" localSheetId="5" name="Excel_BuiltIn_Print_Area" vbProcedure="false">'Juni 23'!$A$1:$J$38</definedName>
    <definedName function="false" hidden="false" localSheetId="6" name="Excel_BuiltIn_Print_Area" vbProcedure="false">'Juli 23'!$A$1:$J$39</definedName>
    <definedName function="false" hidden="false" localSheetId="7" name="Excel_BuiltIn_Print_Area" vbProcedure="false">'August 23'!$A$1:$J$39</definedName>
    <definedName function="false" hidden="false" localSheetId="8" name="Excel_BuiltIn_Print_Area" vbProcedure="false">'September 23'!$A$1:$J$38</definedName>
    <definedName function="false" hidden="false" localSheetId="9" name="Excel_BuiltIn_Print_Area" vbProcedure="false">'Oktober 23'!$A$1:$J$39</definedName>
    <definedName function="false" hidden="false" localSheetId="10" name="Excel_BuiltIn_Print_Area" vbProcedure="false">'November 23'!$A$1:$J$38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<sst xmlns="http://schemas.openxmlformats.org/spreadsheetml/2006/main" count="316" uniqueCount="27">
  <si>
    <t xml:space="preserve">Zeiterfassungsbogen für die gleitende Arbeitszeit</t>
  </si>
  <si>
    <t xml:space="preserve">Normal</t>
  </si>
  <si>
    <t xml:space="preserve">Gleittag</t>
  </si>
  <si>
    <t xml:space="preserve">Monat: </t>
  </si>
  <si>
    <t xml:space="preserve">Name: </t>
  </si>
  <si>
    <t xml:space="preserve">Martina Musterfrau</t>
  </si>
  <si>
    <r>
      <rPr>
        <b val="true"/>
        <sz val="11"/>
        <rFont val="Arial"/>
        <family val="2"/>
        <charset val="1"/>
      </rPr>
      <t xml:space="preserve">Dienststelle:</t>
    </r>
    <r>
      <rPr>
        <sz val="11"/>
        <rFont val="Arial"/>
        <family val="2"/>
        <charset val="1"/>
      </rPr>
      <t xml:space="preserve"> </t>
    </r>
  </si>
  <si>
    <t xml:space="preserve">MA</t>
  </si>
  <si>
    <t xml:space="preserve">bis</t>
  </si>
  <si>
    <t xml:space="preserve">Std.</t>
  </si>
  <si>
    <t xml:space="preserve">Wochenar-beitszeit [Std.]:</t>
  </si>
  <si>
    <t xml:space="preserve">Arbeitstage je Woche:</t>
  </si>
  <si>
    <t xml:space="preserve">tägl. Ar-beitszeit:</t>
  </si>
  <si>
    <t xml:space="preserve">Übertrag:</t>
  </si>
  <si>
    <t xml:space="preserve">Wochentag</t>
  </si>
  <si>
    <t xml:space="preserve">Tage</t>
  </si>
  <si>
    <t xml:space="preserve">Beginn</t>
  </si>
  <si>
    <t xml:space="preserve">Ende</t>
  </si>
  <si>
    <t xml:space="preserve">Std./Min.</t>
  </si>
  <si>
    <t xml:space="preserve">mehr</t>
  </si>
  <si>
    <t xml:space="preserve">weniger</t>
  </si>
  <si>
    <t xml:space="preserve">weitere
Pausen-
zeiten</t>
  </si>
  <si>
    <t xml:space="preserve"> + / -</t>
  </si>
  <si>
    <t xml:space="preserve">Bemerkungen</t>
  </si>
  <si>
    <t xml:space="preserve">Schalter</t>
  </si>
  <si>
    <t xml:space="preserve">arbeitsfrei</t>
  </si>
  <si>
    <t xml:space="preserve">Dienststelle: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</si>
</sst>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#,##0.00\ [$€-407];[RED]\-#,##0.00\ [$€-407]"/>
    <numFmt numFmtId="166" formatCode="0"/>
    <numFmt numFmtId="167" formatCode="ddd"/>
    <numFmt numFmtId="168" formatCode="d/\ mmmm\ yyyy"/>
    <numFmt numFmtId="169" formatCode="0.0000"/>
    <numFmt numFmtId="170" formatCode="h:mm:ss"/>
    <numFmt numFmtId="171" formatCode="h:mm"/>
    <numFmt numFmtId="172" formatCode="#,##0.00\ ;\-#,##0.00\ "/>
    <numFmt numFmtId="173" formatCode="mmmm\ yyyy"/>
    <numFmt numFmtId="174" formatCode="@"/>
    <numFmt numFmtId="175" formatCode="0.00"/>
    <numFmt numFmtId="176" formatCode="dddd"/>
    <numFmt numFmtId="177" formatCode="dd/\ mm"/>
    <numFmt numFmtId="178" formatCode="\-[h]:mm"/>
    <numFmt numFmtId="179" formatCode="[h]:mm"/>
    <numFmt numFmtId="180" formatCode="General"/>
    <numFmt numFmtId="181" formatCode="&quot;WAHR&quot;;&quot;WAHR&quot;;&quot;FALSCH&quot;"/>
  </numFmts>
  <fonts count="15">
    <font>
      <sz val="9"/>
      <name val="Genev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9"/>
      <name val="Geneva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medium">
        <color rgb="FF31363B"/>
      </bottom>
      <diagonal/>
    </border>
    <border diagonalUp="false" diagonalDown="false">
      <left style="thin"/>
      <right style="thin"/>
      <top style="medium"/>
      <bottom style="medium">
        <color rgb="FF31363B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>
        <color rgb="FF31363B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>
        <color rgb="FF31363B"/>
      </right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>
        <color rgb="FF31363B"/>
      </right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>
        <color rgb="FF31363B"/>
      </bottom>
      <diagonal/>
    </border>
    <border diagonalUp="false" diagonalDown="false">
      <left style="thin"/>
      <right style="thin"/>
      <top style="thin"/>
      <bottom style="medium">
        <color rgb="FF31363B"/>
      </bottom>
      <diagonal/>
    </border>
    <border diagonalUp="false" diagonalDown="false">
      <left style="thin"/>
      <right style="medium"/>
      <top style="thin"/>
      <bottom style="medium">
        <color rgb="FF31363B"/>
      </bottom>
      <diagonal/>
    </border>
    <border diagonalUp="false" diagonalDown="false">
      <left style="medium">
        <color rgb="FF31363B"/>
      </left>
      <right/>
      <top style="medium">
        <color rgb="FF31363B"/>
      </top>
      <bottom/>
      <diagonal/>
    </border>
    <border diagonalUp="false" diagonalDown="false">
      <left/>
      <right/>
      <top style="medium">
        <color rgb="FF31363B"/>
      </top>
      <bottom/>
      <diagonal/>
    </border>
    <border diagonalUp="false" diagonalDown="false">
      <left/>
      <right style="medium">
        <color rgb="FF31363B"/>
      </right>
      <top style="medium">
        <color rgb="FF31363B"/>
      </top>
      <bottom/>
      <diagonal/>
    </border>
    <border diagonalUp="false" diagonalDown="false">
      <left style="medium">
        <color rgb="FF31363B"/>
      </left>
      <right style="thin"/>
      <top style="medium">
        <color rgb="FF31363B"/>
      </top>
      <bottom style="medium"/>
      <diagonal/>
    </border>
    <border diagonalUp="false" diagonalDown="false">
      <left style="thin"/>
      <right style="medium">
        <color rgb="FF31363B"/>
      </right>
      <top style="medium">
        <color rgb="FF31363B"/>
      </top>
      <bottom style="medium"/>
      <diagonal/>
    </border>
    <border diagonalUp="false" diagonalDown="false">
      <left style="medium">
        <color rgb="FF31363B"/>
      </left>
      <right style="thin"/>
      <top style="medium"/>
      <bottom style="medium">
        <color rgb="FF31363B"/>
      </bottom>
      <diagonal/>
    </border>
    <border diagonalUp="false" diagonalDown="false">
      <left style="thin"/>
      <right style="medium">
        <color rgb="FF31363B"/>
      </right>
      <top style="medium"/>
      <bottom style="medium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/>
      <bottom style="thin"/>
      <diagonal/>
    </border>
    <border diagonalUp="false" diagonalDown="false">
      <left style="thin">
        <color rgb="FF31363B"/>
      </left>
      <right style="medium">
        <color rgb="FF31363B"/>
      </right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>
        <color rgb="FF31363B"/>
      </bottom>
      <diagonal/>
    </border>
    <border diagonalUp="false" diagonalDown="false">
      <left style="thin"/>
      <right style="thin"/>
      <top style="thin"/>
      <bottom style="thin">
        <color rgb="FF31363B"/>
      </bottom>
      <diagonal/>
    </border>
    <border diagonalUp="false" diagonalDown="false">
      <left style="thin"/>
      <right/>
      <top style="medium">
        <color rgb="FF31363B"/>
      </top>
      <bottom style="medium"/>
      <diagonal/>
    </border>
    <border diagonalUp="false" diagonalDown="false">
      <left style="medium"/>
      <right style="thin"/>
      <top style="medium">
        <color rgb="FF31363B"/>
      </top>
      <bottom style="medium">
        <color rgb="FF31363B"/>
      </bottom>
      <diagonal/>
    </border>
    <border diagonalUp="false" diagonalDown="false">
      <left style="thin"/>
      <right style="thin"/>
      <top style="medium">
        <color rgb="FF31363B"/>
      </top>
      <bottom style="medium">
        <color rgb="FF31363B"/>
      </bottom>
      <diagonal/>
    </border>
    <border diagonalUp="false" diagonalDown="false">
      <left style="thin"/>
      <right style="thin"/>
      <top style="medium">
        <color rgb="FF31363B"/>
      </top>
      <bottom style="medium"/>
      <diagonal/>
    </border>
    <border diagonalUp="false" diagonalDown="false">
      <left style="thin"/>
      <right style="medium">
        <color rgb="FF31363B"/>
      </right>
      <top style="medium">
        <color rgb="FF31363B"/>
      </top>
      <bottom style="medium">
        <color rgb="FF31363B"/>
      </bottom>
      <diagonal/>
    </border>
    <border diagonalUp="false" diagonalDown="false">
      <left style="thin"/>
      <right style="medium">
        <color rgb="FF31363B"/>
      </right>
      <top style="thin"/>
      <bottom style="medium">
        <color rgb="FF31363B"/>
      </bottom>
      <diagonal/>
    </border>
    <border diagonalUp="false" diagonalDown="false">
      <left/>
      <right style="thin"/>
      <top style="thin"/>
      <bottom style="medium">
        <color rgb="FF31363B"/>
      </bottom>
      <diagonal/>
    </border>
    <border diagonalUp="false" diagonalDown="false">
      <left style="medium">
        <color rgb="FF31363B"/>
      </left>
      <right style="thin"/>
      <top style="medium"/>
      <bottom style="medium"/>
      <diagonal/>
    </border>
    <border diagonalUp="false" diagonalDown="false">
      <left style="thin"/>
      <right style="medium">
        <color rgb="FF31363B"/>
      </right>
      <top style="medium"/>
      <bottom/>
      <diagonal/>
    </border>
    <border diagonalUp="false" diagonalDown="false">
      <left style="thin"/>
      <right style="medium">
        <color rgb="FF31363B"/>
      </right>
      <top style="medium"/>
      <bottom style="thin"/>
      <diagonal/>
    </border>
    <border diagonalUp="false" diagonalDown="false">
      <left style="medium">
        <color rgb="FF31363B"/>
      </left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7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3" fontId="1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4" fontId="1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7" fontId="10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7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1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4" fontId="12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70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7" fontId="1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1" fontId="11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6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7" fontId="11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11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7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7" fontId="1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2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9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80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5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2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5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1" fillId="0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11" fillId="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3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6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3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2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11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3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1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1" fillId="0" borderId="3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11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11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11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4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1" fillId="0" borderId="13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7" fontId="11" fillId="0" borderId="5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7" fontId="1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3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7" fontId="11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7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8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9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6" fontId="5" fillId="0" borderId="52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 2" xfId="20"/>
  </cellStyles>
  <dxfs count="608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E13" activeCellId="0" sqref="E13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2" width="8.5"/>
    <col collapsed="false" customWidth="true" hidden="false" outlineLevel="0" max="4" min="3" style="2" width="7"/>
    <col collapsed="false" customWidth="true" hidden="false" outlineLevel="0" max="5" min="5" style="3" width="8.33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17"/>
    <col collapsed="false" customWidth="true" hidden="false" outlineLevel="0" max="9" min="9" style="3" width="8.67"/>
    <col collapsed="false" customWidth="true" hidden="false" outlineLevel="0" max="10" min="10" style="5" width="12.84"/>
    <col collapsed="false" customWidth="true" hidden="false" outlineLevel="0" max="11" min="11" style="1" width="7.34"/>
    <col collapsed="false" customWidth="true" hidden="false" outlineLevel="0" max="12" min="12" style="1" width="7.67"/>
    <col collapsed="false" customWidth="true" hidden="false" outlineLevel="0" max="13" min="13" style="1" width="9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9"/>
      <c r="O1" s="10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4"/>
      <c r="O2" s="15"/>
    </row>
    <row r="3" customFormat="false" ht="19.5" hidden="false" customHeight="true" outlineLevel="0" collapsed="false">
      <c r="A3" s="16" t="s">
        <v>3</v>
      </c>
      <c r="B3" s="17" t="n">
        <v>43465</v>
      </c>
      <c r="C3" s="17"/>
      <c r="D3" s="18" t="s">
        <v>4</v>
      </c>
      <c r="E3" s="19" t="s">
        <v>5</v>
      </c>
      <c r="F3" s="19"/>
      <c r="G3" s="19"/>
      <c r="H3" s="20"/>
      <c r="I3" s="21" t="s">
        <v>6</v>
      </c>
      <c r="J3" s="22" t="s">
        <v>7</v>
      </c>
      <c r="K3" s="7" t="s">
        <v>8</v>
      </c>
      <c r="L3" s="8" t="n">
        <v>0.25</v>
      </c>
      <c r="M3" s="13" t="s">
        <v>9</v>
      </c>
      <c r="N3" s="9"/>
      <c r="O3" s="23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9"/>
      <c r="O4" s="23"/>
    </row>
    <row r="5" customFormat="false" ht="16.5" hidden="false" customHeight="true" outlineLevel="0" collapsed="false">
      <c r="A5" s="31"/>
      <c r="B5" s="32"/>
      <c r="C5" s="32"/>
      <c r="D5" s="32"/>
      <c r="E5" s="33"/>
      <c r="F5" s="34"/>
      <c r="G5" s="34"/>
      <c r="H5" s="34" t="s">
        <v>13</v>
      </c>
      <c r="I5" s="35" t="n">
        <v>0</v>
      </c>
      <c r="J5" s="36" t="s">
        <v>9</v>
      </c>
      <c r="L5" s="37"/>
      <c r="N5" s="9"/>
      <c r="O5" s="23"/>
    </row>
    <row r="6" customFormat="false" ht="36.75" hidden="false" customHeight="true" outlineLevel="0" collapsed="false">
      <c r="A6" s="38" t="s">
        <v>14</v>
      </c>
      <c r="B6" s="39" t="s">
        <v>15</v>
      </c>
      <c r="C6" s="40" t="s">
        <v>16</v>
      </c>
      <c r="D6" s="4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46" t="s">
        <v>23</v>
      </c>
      <c r="K6" s="7"/>
      <c r="L6" s="47" t="s">
        <v>24</v>
      </c>
      <c r="M6" s="7"/>
      <c r="N6" s="23"/>
      <c r="O6" s="23"/>
    </row>
    <row r="7" customFormat="false" ht="19.5" hidden="false" customHeight="true" outlineLevel="0" collapsed="false">
      <c r="A7" s="48" t="n">
        <f aca="false">WEEKDAY(B7)+1</f>
        <v>2</v>
      </c>
      <c r="B7" s="49" t="n">
        <f aca="false">DATE(YEAR($B$3),MONTH($B$3),DAY(B3))</f>
        <v>43465</v>
      </c>
      <c r="C7" s="50"/>
      <c r="D7" s="51"/>
      <c r="E7" s="52" t="str">
        <f aca="false">IF(C7="","",D7-C7)</f>
        <v/>
      </c>
      <c r="F7" s="52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53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53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55"/>
      <c r="K7" s="7"/>
      <c r="L7" s="56" t="s">
        <v>25</v>
      </c>
      <c r="M7" s="7"/>
    </row>
    <row r="8" customFormat="false" ht="19.5" hidden="false" customHeight="true" outlineLevel="0" collapsed="false">
      <c r="A8" s="48" t="n">
        <f aca="false">WEEKDAY(B8)+1</f>
        <v>3</v>
      </c>
      <c r="B8" s="57" t="n">
        <f aca="false">DATE(YEAR($B$3),MONTH($B$3),DAY(B7+1))</f>
        <v>43466</v>
      </c>
      <c r="C8" s="58"/>
      <c r="D8" s="59"/>
      <c r="E8" s="52" t="str">
        <f aca="false">IF(C8="","",D8-C8)</f>
        <v/>
      </c>
      <c r="F8" s="52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53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53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60"/>
      <c r="K8" s="7"/>
      <c r="L8" s="56"/>
      <c r="M8" s="7"/>
    </row>
    <row r="9" customFormat="false" ht="19.5" hidden="false" customHeight="true" outlineLevel="0" collapsed="false">
      <c r="A9" s="48" t="n">
        <f aca="false">WEEKDAY(B9)+1</f>
        <v>4</v>
      </c>
      <c r="B9" s="57" t="n">
        <f aca="false">DATE(YEAR($B$3),MONTH($B$3),DAY(B8+1))</f>
        <v>43467</v>
      </c>
      <c r="C9" s="58"/>
      <c r="D9" s="59"/>
      <c r="E9" s="52" t="str">
        <f aca="false">IF(C9="","",D9-C9)</f>
        <v/>
      </c>
      <c r="F9" s="52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53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53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60"/>
      <c r="K9" s="7"/>
      <c r="L9" s="56"/>
      <c r="M9" s="7"/>
    </row>
    <row r="10" customFormat="false" ht="19.5" hidden="false" customHeight="true" outlineLevel="0" collapsed="false">
      <c r="A10" s="48" t="n">
        <f aca="false">WEEKDAY(B10)+1</f>
        <v>5</v>
      </c>
      <c r="B10" s="49" t="n">
        <f aca="false">DATE(YEAR($B$3),MONTH($B$3),DAY(B9+1))</f>
        <v>43468</v>
      </c>
      <c r="C10" s="61"/>
      <c r="D10" s="59"/>
      <c r="E10" s="52" t="str">
        <f aca="false">IF(C10="","",D10-C10)</f>
        <v/>
      </c>
      <c r="F10" s="52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53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53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62"/>
      <c r="K10" s="7"/>
      <c r="L10" s="56"/>
      <c r="M10" s="7"/>
    </row>
    <row r="11" customFormat="false" ht="19.5" hidden="false" customHeight="true" outlineLevel="0" collapsed="false">
      <c r="A11" s="48" t="n">
        <f aca="false">WEEKDAY(B11)+1</f>
        <v>6</v>
      </c>
      <c r="B11" s="49" t="n">
        <f aca="false">DATE(YEAR($B$3),MONTH($B$3),DAY(B10+1))</f>
        <v>43469</v>
      </c>
      <c r="C11" s="61"/>
      <c r="D11" s="59"/>
      <c r="E11" s="52" t="str">
        <f aca="false">IF(C11="","",D11-C11)</f>
        <v/>
      </c>
      <c r="F11" s="52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53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53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62"/>
      <c r="K11" s="7"/>
      <c r="L11" s="7"/>
      <c r="M11" s="7"/>
    </row>
    <row r="12" customFormat="false" ht="19.5" hidden="false" customHeight="true" outlineLevel="0" collapsed="false">
      <c r="A12" s="48" t="n">
        <f aca="false">WEEKDAY(B12)+1</f>
        <v>7</v>
      </c>
      <c r="B12" s="57" t="n">
        <f aca="false">DATE(YEAR($B$3),MONTH($B$3),DAY(B11+1))</f>
        <v>43470</v>
      </c>
      <c r="C12" s="58"/>
      <c r="D12" s="59"/>
      <c r="E12" s="52" t="str">
        <f aca="false">IF(C12="","",D12-C12)</f>
        <v/>
      </c>
      <c r="F12" s="52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53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53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60"/>
      <c r="K12" s="7"/>
      <c r="L12" s="7"/>
      <c r="M12" s="7"/>
    </row>
    <row r="13" customFormat="false" ht="19.5" hidden="false" customHeight="true" outlineLevel="0" collapsed="false">
      <c r="A13" s="48" t="n">
        <f aca="false">WEEKDAY(B13)+1</f>
        <v>8</v>
      </c>
      <c r="B13" s="57" t="n">
        <f aca="false">DATE(YEAR($B$3),MONTH($B$3),DAY(B12+1))</f>
        <v>43471</v>
      </c>
      <c r="C13" s="58"/>
      <c r="D13" s="59"/>
      <c r="E13" s="52" t="str">
        <f aca="false">IF(C13="","",D13-C13)</f>
        <v/>
      </c>
      <c r="F13" s="52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53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53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60"/>
      <c r="K13" s="7"/>
      <c r="L13" s="7"/>
      <c r="M13" s="7"/>
    </row>
    <row r="14" customFormat="false" ht="19.5" hidden="false" customHeight="true" outlineLevel="0" collapsed="false">
      <c r="A14" s="48" t="n">
        <f aca="false">WEEKDAY(B14)+1</f>
        <v>2</v>
      </c>
      <c r="B14" s="57" t="n">
        <f aca="false">DATE(YEAR($B$3),MONTH($B$3),DAY(B13+1))</f>
        <v>43472</v>
      </c>
      <c r="C14" s="58"/>
      <c r="D14" s="59"/>
      <c r="E14" s="52" t="str">
        <f aca="false">IF(C14="","",D14-C14)</f>
        <v/>
      </c>
      <c r="F14" s="52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53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53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60"/>
      <c r="K14" s="7"/>
      <c r="L14" s="7"/>
      <c r="M14" s="7"/>
    </row>
    <row r="15" customFormat="false" ht="19.5" hidden="false" customHeight="true" outlineLevel="0" collapsed="false">
      <c r="A15" s="48" t="n">
        <f aca="false">WEEKDAY(B15)+1</f>
        <v>3</v>
      </c>
      <c r="B15" s="57" t="n">
        <f aca="false">DATE(YEAR($B$3),MONTH($B$3),DAY(B14+1))</f>
        <v>43473</v>
      </c>
      <c r="C15" s="58"/>
      <c r="D15" s="59"/>
      <c r="E15" s="52" t="str">
        <f aca="false">IF(C15="","",D15-C15)</f>
        <v/>
      </c>
      <c r="F15" s="52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53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53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60"/>
      <c r="K15" s="7"/>
      <c r="L15" s="7"/>
      <c r="M15" s="7"/>
    </row>
    <row r="16" customFormat="false" ht="19.5" hidden="false" customHeight="true" outlineLevel="0" collapsed="false">
      <c r="A16" s="48" t="n">
        <f aca="false">WEEKDAY(B16)+1</f>
        <v>4</v>
      </c>
      <c r="B16" s="57" t="n">
        <f aca="false">DATE(YEAR($B$3),MONTH($B$3),DAY(B15+1))</f>
        <v>43474</v>
      </c>
      <c r="C16" s="58"/>
      <c r="D16" s="59"/>
      <c r="E16" s="52" t="str">
        <f aca="false">IF(C16="","",D16-C16)</f>
        <v/>
      </c>
      <c r="F16" s="52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53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53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60"/>
      <c r="K16" s="7"/>
      <c r="L16" s="7"/>
      <c r="M16" s="7"/>
    </row>
    <row r="17" customFormat="false" ht="19.5" hidden="false" customHeight="true" outlineLevel="0" collapsed="false">
      <c r="A17" s="48" t="n">
        <f aca="false">WEEKDAY(B17)+1</f>
        <v>5</v>
      </c>
      <c r="B17" s="49" t="n">
        <f aca="false">DATE(YEAR($B$3),MONTH($B$3),DAY(B16+1))</f>
        <v>43475</v>
      </c>
      <c r="C17" s="61"/>
      <c r="D17" s="59"/>
      <c r="E17" s="52" t="str">
        <f aca="false">IF(C17="","",D17-C17)</f>
        <v/>
      </c>
      <c r="F17" s="52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53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53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62"/>
      <c r="K17" s="7"/>
      <c r="L17" s="7"/>
      <c r="M17" s="7"/>
    </row>
    <row r="18" customFormat="false" ht="19.5" hidden="false" customHeight="true" outlineLevel="0" collapsed="false">
      <c r="A18" s="48" t="n">
        <f aca="false">WEEKDAY(B18)+1</f>
        <v>6</v>
      </c>
      <c r="B18" s="49" t="n">
        <f aca="false">DATE(YEAR($B$3),MONTH($B$3),DAY(B17+1))</f>
        <v>43476</v>
      </c>
      <c r="C18" s="61"/>
      <c r="D18" s="59"/>
      <c r="E18" s="52" t="str">
        <f aca="false">IF(C18="","",D18-C18)</f>
        <v/>
      </c>
      <c r="F18" s="52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53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53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62"/>
      <c r="K18" s="7"/>
      <c r="L18" s="7"/>
      <c r="M18" s="7"/>
    </row>
    <row r="19" customFormat="false" ht="19.5" hidden="false" customHeight="true" outlineLevel="0" collapsed="false">
      <c r="A19" s="48" t="n">
        <f aca="false">WEEKDAY(B19)+1</f>
        <v>7</v>
      </c>
      <c r="B19" s="57" t="n">
        <f aca="false">DATE(YEAR($B$3),MONTH($B$3),DAY(B18+1))</f>
        <v>43477</v>
      </c>
      <c r="C19" s="58"/>
      <c r="D19" s="59"/>
      <c r="E19" s="52" t="str">
        <f aca="false">IF(C19="","",D19-C19)</f>
        <v/>
      </c>
      <c r="F19" s="52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53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53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60"/>
      <c r="K19" s="7"/>
      <c r="L19" s="7"/>
      <c r="M19" s="7"/>
    </row>
    <row r="20" customFormat="false" ht="19.5" hidden="false" customHeight="true" outlineLevel="0" collapsed="false">
      <c r="A20" s="48" t="n">
        <f aca="false">WEEKDAY(B20)+1</f>
        <v>8</v>
      </c>
      <c r="B20" s="57" t="n">
        <f aca="false">DATE(YEAR($B$3),MONTH($B$3),DAY(B19+1))</f>
        <v>43478</v>
      </c>
      <c r="C20" s="58"/>
      <c r="D20" s="59"/>
      <c r="E20" s="52" t="str">
        <f aca="false">IF(C20="","",D20-C20)</f>
        <v/>
      </c>
      <c r="F20" s="52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53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53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60"/>
      <c r="K20" s="7"/>
      <c r="L20" s="7"/>
      <c r="M20" s="7"/>
    </row>
    <row r="21" customFormat="false" ht="19.5" hidden="false" customHeight="true" outlineLevel="0" collapsed="false">
      <c r="A21" s="48" t="n">
        <f aca="false">WEEKDAY(B21)+1</f>
        <v>2</v>
      </c>
      <c r="B21" s="57" t="n">
        <f aca="false">DATE(YEAR($B$3),MONTH($B$3),DAY(B20+1))</f>
        <v>43479</v>
      </c>
      <c r="C21" s="58"/>
      <c r="D21" s="59"/>
      <c r="E21" s="52" t="str">
        <f aca="false">IF(C21="","",D21-C21)</f>
        <v/>
      </c>
      <c r="F21" s="52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53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53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60"/>
      <c r="K21" s="7"/>
      <c r="L21" s="7"/>
      <c r="M21" s="7"/>
    </row>
    <row r="22" customFormat="false" ht="19.5" hidden="false" customHeight="true" outlineLevel="0" collapsed="false">
      <c r="A22" s="48" t="n">
        <f aca="false">WEEKDAY(B22)+1</f>
        <v>3</v>
      </c>
      <c r="B22" s="57" t="n">
        <f aca="false">DATE(YEAR($B$3),MONTH($B$3),DAY(B21+1))</f>
        <v>43480</v>
      </c>
      <c r="C22" s="58"/>
      <c r="D22" s="59"/>
      <c r="E22" s="52" t="str">
        <f aca="false">IF(C22="","",D22-C22)</f>
        <v/>
      </c>
      <c r="F22" s="52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53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53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60"/>
      <c r="K22" s="7"/>
      <c r="L22" s="7"/>
      <c r="M22" s="7"/>
    </row>
    <row r="23" customFormat="false" ht="19.5" hidden="false" customHeight="true" outlineLevel="0" collapsed="false">
      <c r="A23" s="48" t="n">
        <f aca="false">WEEKDAY(B23)+1</f>
        <v>4</v>
      </c>
      <c r="B23" s="57" t="n">
        <f aca="false">DATE(YEAR($B$3),MONTH($B$3),DAY(B22+1))</f>
        <v>43481</v>
      </c>
      <c r="C23" s="58"/>
      <c r="D23" s="59"/>
      <c r="E23" s="52" t="str">
        <f aca="false">IF(C23="","",D23-C23)</f>
        <v/>
      </c>
      <c r="F23" s="52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53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53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60"/>
      <c r="K23" s="7"/>
      <c r="L23" s="7"/>
      <c r="M23" s="7"/>
    </row>
    <row r="24" customFormat="false" ht="19.5" hidden="false" customHeight="true" outlineLevel="0" collapsed="false">
      <c r="A24" s="48" t="n">
        <f aca="false">WEEKDAY(B24)+1</f>
        <v>5</v>
      </c>
      <c r="B24" s="49" t="n">
        <f aca="false">DATE(YEAR($B$3),MONTH($B$3),DAY(B23+1))</f>
        <v>43482</v>
      </c>
      <c r="C24" s="61"/>
      <c r="D24" s="59"/>
      <c r="E24" s="52" t="str">
        <f aca="false">IF(C24="","",D24-C24)</f>
        <v/>
      </c>
      <c r="F24" s="52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53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53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62"/>
      <c r="K24" s="7"/>
      <c r="L24" s="7"/>
      <c r="M24" s="7"/>
    </row>
    <row r="25" customFormat="false" ht="19.5" hidden="false" customHeight="true" outlineLevel="0" collapsed="false">
      <c r="A25" s="48" t="n">
        <f aca="false">WEEKDAY(B25)+1</f>
        <v>6</v>
      </c>
      <c r="B25" s="49" t="n">
        <f aca="false">DATE(YEAR($B$3),MONTH($B$3),DAY(B24+1))</f>
        <v>43483</v>
      </c>
      <c r="C25" s="61"/>
      <c r="D25" s="59"/>
      <c r="E25" s="52" t="str">
        <f aca="false">IF(C25="","",D25-C25)</f>
        <v/>
      </c>
      <c r="F25" s="52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53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53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62"/>
      <c r="K25" s="7"/>
      <c r="L25" s="7"/>
      <c r="M25" s="7"/>
    </row>
    <row r="26" customFormat="false" ht="19.5" hidden="false" customHeight="true" outlineLevel="0" collapsed="false">
      <c r="A26" s="48" t="n">
        <f aca="false">WEEKDAY(B26)+1</f>
        <v>7</v>
      </c>
      <c r="B26" s="57" t="n">
        <f aca="false">DATE(YEAR($B$3),MONTH($B$3),DAY(B25+1))</f>
        <v>43484</v>
      </c>
      <c r="C26" s="58"/>
      <c r="D26" s="59"/>
      <c r="E26" s="52" t="str">
        <f aca="false">IF(C26="","",D26-C26)</f>
        <v/>
      </c>
      <c r="F26" s="52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53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53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60"/>
      <c r="K26" s="7"/>
      <c r="L26" s="7"/>
      <c r="M26" s="7"/>
    </row>
    <row r="27" customFormat="false" ht="19.5" hidden="false" customHeight="true" outlineLevel="0" collapsed="false">
      <c r="A27" s="48" t="n">
        <f aca="false">WEEKDAY(B27)+1</f>
        <v>8</v>
      </c>
      <c r="B27" s="57" t="n">
        <f aca="false">DATE(YEAR($B$3),MONTH($B$3),DAY(B26+1))</f>
        <v>43485</v>
      </c>
      <c r="C27" s="58"/>
      <c r="D27" s="59"/>
      <c r="E27" s="52" t="str">
        <f aca="false">IF(C27="","",D27-C27)</f>
        <v/>
      </c>
      <c r="F27" s="52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53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53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60"/>
      <c r="K27" s="7"/>
      <c r="L27" s="7"/>
      <c r="M27" s="7"/>
    </row>
    <row r="28" customFormat="false" ht="19.5" hidden="false" customHeight="true" outlineLevel="0" collapsed="false">
      <c r="A28" s="48" t="n">
        <f aca="false">WEEKDAY(B28)+1</f>
        <v>2</v>
      </c>
      <c r="B28" s="57" t="n">
        <f aca="false">DATE(YEAR($B$3),MONTH($B$3),DAY(B27+1))</f>
        <v>43486</v>
      </c>
      <c r="C28" s="58"/>
      <c r="D28" s="59"/>
      <c r="E28" s="52" t="str">
        <f aca="false">IF(C28="","",D28-C28)</f>
        <v/>
      </c>
      <c r="F28" s="52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53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53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60"/>
      <c r="K28" s="7"/>
      <c r="L28" s="7"/>
      <c r="M28" s="7"/>
    </row>
    <row r="29" customFormat="false" ht="19.5" hidden="false" customHeight="true" outlineLevel="0" collapsed="false">
      <c r="A29" s="48" t="n">
        <f aca="false">WEEKDAY(B29)+1</f>
        <v>3</v>
      </c>
      <c r="B29" s="57" t="n">
        <f aca="false">DATE(YEAR($B$3),MONTH($B$3),DAY(B28+1))</f>
        <v>43487</v>
      </c>
      <c r="C29" s="58"/>
      <c r="D29" s="59"/>
      <c r="E29" s="52" t="str">
        <f aca="false">IF(C29="","",D29-C29)</f>
        <v/>
      </c>
      <c r="F29" s="52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53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53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60"/>
      <c r="K29" s="7"/>
      <c r="L29" s="7"/>
      <c r="M29" s="7"/>
    </row>
    <row r="30" customFormat="false" ht="19.5" hidden="false" customHeight="true" outlineLevel="0" collapsed="false">
      <c r="A30" s="48" t="n">
        <f aca="false">WEEKDAY(B30)+1</f>
        <v>4</v>
      </c>
      <c r="B30" s="57" t="n">
        <f aca="false">DATE(YEAR($B$3),MONTH($B$3),DAY(B29+1))</f>
        <v>43488</v>
      </c>
      <c r="C30" s="58"/>
      <c r="D30" s="59"/>
      <c r="E30" s="52" t="str">
        <f aca="false">IF(C30="","",D30-C30)</f>
        <v/>
      </c>
      <c r="F30" s="52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53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53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60"/>
      <c r="K30" s="7"/>
      <c r="L30" s="7"/>
      <c r="M30" s="7"/>
    </row>
    <row r="31" customFormat="false" ht="19.5" hidden="false" customHeight="true" outlineLevel="0" collapsed="false">
      <c r="A31" s="48" t="n">
        <f aca="false">WEEKDAY(B31)+1</f>
        <v>5</v>
      </c>
      <c r="B31" s="49" t="n">
        <f aca="false">DATE(YEAR($B$3),MONTH($B$3),DAY(B30+1))</f>
        <v>43489</v>
      </c>
      <c r="C31" s="61"/>
      <c r="D31" s="59"/>
      <c r="E31" s="52" t="str">
        <f aca="false">IF(C31="","",D31-C31)</f>
        <v/>
      </c>
      <c r="F31" s="52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53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53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62"/>
      <c r="K31" s="7"/>
      <c r="L31" s="7"/>
      <c r="M31" s="7"/>
    </row>
    <row r="32" customFormat="false" ht="19.5" hidden="false" customHeight="true" outlineLevel="0" collapsed="false">
      <c r="A32" s="48" t="n">
        <f aca="false">WEEKDAY(B32)+1</f>
        <v>6</v>
      </c>
      <c r="B32" s="49" t="n">
        <f aca="false">DATE(YEAR($B$3),MONTH($B$3),DAY(B31+1))</f>
        <v>43490</v>
      </c>
      <c r="C32" s="61"/>
      <c r="D32" s="59"/>
      <c r="E32" s="52" t="str">
        <f aca="false">IF(C32="","",D32-C32)</f>
        <v/>
      </c>
      <c r="F32" s="52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53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53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62"/>
      <c r="K32" s="7"/>
      <c r="L32" s="7"/>
      <c r="M32" s="7"/>
    </row>
    <row r="33" customFormat="false" ht="19.5" hidden="false" customHeight="true" outlineLevel="0" collapsed="false">
      <c r="A33" s="48" t="n">
        <f aca="false">WEEKDAY(B33)+1</f>
        <v>7</v>
      </c>
      <c r="B33" s="57" t="n">
        <f aca="false">DATE(YEAR($B$3),MONTH($B$3),DAY(B32+1))</f>
        <v>43491</v>
      </c>
      <c r="C33" s="58"/>
      <c r="D33" s="59"/>
      <c r="E33" s="52" t="str">
        <f aca="false">IF(C33="","",D33-C33)</f>
        <v/>
      </c>
      <c r="F33" s="52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53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53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60"/>
      <c r="K33" s="7"/>
      <c r="L33" s="7"/>
      <c r="M33" s="7"/>
    </row>
    <row r="34" customFormat="false" ht="19.5" hidden="false" customHeight="true" outlineLevel="0" collapsed="false">
      <c r="A34" s="48" t="n">
        <f aca="false">WEEKDAY(B34)+1</f>
        <v>8</v>
      </c>
      <c r="B34" s="57" t="n">
        <f aca="false">DATE(YEAR($B$3),MONTH($B$3),DAY(B33+1))</f>
        <v>43492</v>
      </c>
      <c r="C34" s="58"/>
      <c r="D34" s="59"/>
      <c r="E34" s="52" t="str">
        <f aca="false">IF(C34="","",D34-C34)</f>
        <v/>
      </c>
      <c r="F34" s="52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53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53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60"/>
      <c r="K34" s="7"/>
      <c r="L34" s="7"/>
      <c r="M34" s="7"/>
    </row>
    <row r="35" customFormat="false" ht="19.5" hidden="false" customHeight="true" outlineLevel="0" collapsed="false">
      <c r="A35" s="48" t="n">
        <f aca="false">IF(B35="","",WEEKDAY(B35+1))</f>
        <v>2</v>
      </c>
      <c r="B35" s="57" t="n">
        <f aca="false">IF(B34="","",IF(DAY(B34+1)&gt;MONTH($B$3),B34+1,""))</f>
        <v>43493</v>
      </c>
      <c r="C35" s="58"/>
      <c r="D35" s="59"/>
      <c r="E35" s="52" t="str">
        <f aca="false">IF(C35="","",D35-C35)</f>
        <v/>
      </c>
      <c r="F35" s="52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53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53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60"/>
      <c r="K35" s="7"/>
      <c r="L35" s="7"/>
      <c r="M35" s="7"/>
    </row>
    <row r="36" customFormat="false" ht="19.5" hidden="false" customHeight="true" outlineLevel="0" collapsed="false">
      <c r="A36" s="48" t="n">
        <f aca="false">IF(B36="","",WEEKDAY(B36+1))</f>
        <v>3</v>
      </c>
      <c r="B36" s="57" t="n">
        <f aca="false">IF(B35="","",IF(DAY(B35+1)&gt;MONTH($B$3),B35+1,""))</f>
        <v>43494</v>
      </c>
      <c r="C36" s="58"/>
      <c r="D36" s="59"/>
      <c r="E36" s="52" t="str">
        <f aca="false">IF(C36="","",D36-C36)</f>
        <v/>
      </c>
      <c r="F36" s="52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53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53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60"/>
      <c r="K36" s="7"/>
      <c r="L36" s="7"/>
      <c r="M36" s="7"/>
    </row>
    <row r="37" customFormat="false" ht="19.5" hidden="false" customHeight="true" outlineLevel="0" collapsed="false">
      <c r="A37" s="48" t="n">
        <f aca="false">IF(B37="","",WEEKDAY(B37+1))</f>
        <v>4</v>
      </c>
      <c r="B37" s="63" t="n">
        <f aca="false">IF(B36="","",IF(DAY(B36+1)&gt;MONTH($B$3),B36+1,""))</f>
        <v>43495</v>
      </c>
      <c r="C37" s="64"/>
      <c r="D37" s="65"/>
      <c r="E37" s="66" t="str">
        <f aca="false">IF(C37="","",D37-C37)</f>
        <v/>
      </c>
      <c r="F37" s="52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53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53" t="str">
        <f aca="false">IF(E37="","",IF(OR(WEEKDAY(A37)=1,WEEKDAY(A37)=7,L37="arbeitsfrei",E37&lt;=$L$4),"",$M$4))</f>
        <v/>
      </c>
      <c r="I37" s="54" t="n">
        <f aca="false">IF(F37="",IF(G37="",I36,I36-G37-IF(H37="",0,H37)),I36+F37-IF(H37="",0,H37))</f>
        <v>0</v>
      </c>
      <c r="J37" s="67"/>
      <c r="K37" s="7"/>
      <c r="L37" s="7"/>
      <c r="M37" s="7"/>
    </row>
    <row r="38" customFormat="false" ht="19.5" hidden="false" customHeight="true" outlineLevel="0" collapsed="false">
      <c r="A38" s="68"/>
      <c r="B38" s="32"/>
      <c r="C38" s="69"/>
      <c r="D38" s="69"/>
      <c r="E38" s="70"/>
      <c r="F38" s="71"/>
      <c r="G38" s="72"/>
      <c r="H38" s="34" t="s">
        <v>13</v>
      </c>
      <c r="I38" s="73" t="n">
        <f aca="false">I37</f>
        <v>0</v>
      </c>
      <c r="J38" s="74"/>
      <c r="K38" s="75"/>
    </row>
    <row r="39" customFormat="false" ht="19.5" hidden="false" customHeight="true" outlineLevel="0" collapsed="false">
      <c r="B39" s="76"/>
      <c r="C39" s="77"/>
      <c r="D39" s="77"/>
      <c r="E39" s="78"/>
      <c r="F39" s="79"/>
      <c r="G39" s="78"/>
      <c r="H39" s="78"/>
      <c r="I39" s="78"/>
      <c r="J39" s="80"/>
    </row>
    <row r="40" customFormat="false" ht="19.5" hidden="false" customHeight="true" outlineLevel="0" collapsed="false">
      <c r="B40" s="76"/>
      <c r="C40" s="77"/>
      <c r="D40" s="77"/>
      <c r="E40" s="78"/>
      <c r="F40" s="79"/>
      <c r="G40" s="78"/>
      <c r="H40" s="78"/>
      <c r="I40" s="78"/>
      <c r="J40" s="80"/>
    </row>
    <row r="41" customFormat="false" ht="19.5" hidden="false" customHeight="true" outlineLevel="0" collapsed="false">
      <c r="B41" s="77"/>
      <c r="C41" s="77"/>
      <c r="D41" s="77"/>
      <c r="E41" s="78"/>
      <c r="F41" s="81"/>
      <c r="G41" s="78"/>
      <c r="H41" s="78"/>
      <c r="I41" s="78"/>
      <c r="J41" s="80"/>
    </row>
    <row r="42" customFormat="false" ht="19.5" hidden="false" customHeight="true" outlineLevel="0" collapsed="false">
      <c r="B42" s="77"/>
      <c r="C42" s="77"/>
      <c r="D42" s="77"/>
      <c r="E42" s="78"/>
      <c r="F42" s="79"/>
      <c r="G42" s="78"/>
      <c r="H42" s="78"/>
      <c r="I42" s="78"/>
      <c r="J42" s="80"/>
    </row>
    <row r="43" customFormat="false" ht="19.5" hidden="false" customHeight="true" outlineLevel="0" collapsed="false">
      <c r="B43" s="77"/>
      <c r="C43" s="77"/>
      <c r="D43" s="77"/>
      <c r="E43" s="78"/>
      <c r="F43" s="79"/>
      <c r="G43" s="78"/>
      <c r="H43" s="78"/>
      <c r="I43" s="78"/>
      <c r="J43" s="80"/>
    </row>
    <row r="44" customFormat="false" ht="19.5" hidden="false" customHeight="true" outlineLevel="0" collapsed="false">
      <c r="B44" s="77"/>
      <c r="C44" s="77"/>
      <c r="D44" s="77"/>
      <c r="E44" s="78"/>
      <c r="F44" s="79"/>
      <c r="G44" s="78"/>
      <c r="H44" s="78"/>
      <c r="I44" s="78"/>
      <c r="J44" s="80"/>
    </row>
    <row r="45" customFormat="false" ht="19.5" hidden="false" customHeight="true" outlineLevel="0" collapsed="false">
      <c r="B45" s="77"/>
      <c r="C45" s="77"/>
      <c r="D45" s="77"/>
      <c r="E45" s="78"/>
      <c r="F45" s="79"/>
      <c r="G45" s="78"/>
      <c r="H45" s="78"/>
      <c r="I45" s="78"/>
      <c r="J45" s="80"/>
    </row>
    <row r="46" customFormat="false" ht="19.5" hidden="false" customHeight="true" outlineLevel="0" collapsed="false">
      <c r="B46" s="77"/>
      <c r="C46" s="77"/>
      <c r="D46" s="77"/>
      <c r="E46" s="78"/>
      <c r="F46" s="79"/>
      <c r="G46" s="78"/>
      <c r="H46" s="78"/>
      <c r="I46" s="78"/>
      <c r="J46" s="80"/>
    </row>
    <row r="47" customFormat="false" ht="19.5" hidden="false" customHeight="true" outlineLevel="0" collapsed="false">
      <c r="B47" s="77"/>
      <c r="C47" s="77"/>
      <c r="D47" s="77"/>
      <c r="E47" s="78"/>
      <c r="F47" s="79"/>
      <c r="G47" s="78"/>
      <c r="H47" s="78"/>
      <c r="I47" s="78"/>
      <c r="J47" s="80"/>
    </row>
    <row r="48" customFormat="false" ht="19.5" hidden="false" customHeight="true" outlineLevel="0" collapsed="false">
      <c r="B48" s="77"/>
      <c r="C48" s="77"/>
      <c r="D48" s="77"/>
      <c r="E48" s="78"/>
      <c r="F48" s="79"/>
      <c r="G48" s="78"/>
      <c r="H48" s="78"/>
      <c r="I48" s="78"/>
      <c r="J48" s="80"/>
    </row>
    <row r="49" customFormat="false" ht="19.5" hidden="false" customHeight="true" outlineLevel="0" collapsed="false">
      <c r="B49" s="77"/>
      <c r="C49" s="77"/>
      <c r="D49" s="77"/>
      <c r="E49" s="78"/>
      <c r="F49" s="79"/>
      <c r="G49" s="78"/>
      <c r="H49" s="78"/>
      <c r="I49" s="78"/>
      <c r="J49" s="80"/>
    </row>
    <row r="50" customFormat="false" ht="19.5" hidden="false" customHeight="true" outlineLevel="0" collapsed="false">
      <c r="B50" s="77"/>
      <c r="C50" s="77"/>
      <c r="D50" s="77"/>
      <c r="E50" s="78"/>
      <c r="F50" s="79"/>
      <c r="G50" s="78"/>
      <c r="H50" s="78"/>
      <c r="I50" s="78"/>
      <c r="J50" s="80"/>
    </row>
    <row r="51" customFormat="false" ht="19.5" hidden="false" customHeight="true" outlineLevel="0" collapsed="false">
      <c r="B51" s="77"/>
      <c r="C51" s="77"/>
      <c r="D51" s="77"/>
      <c r="E51" s="78"/>
      <c r="F51" s="79"/>
      <c r="G51" s="78"/>
      <c r="H51" s="78"/>
      <c r="I51" s="78"/>
      <c r="J51" s="80"/>
    </row>
    <row r="52" customFormat="false" ht="19.5" hidden="false" customHeight="true" outlineLevel="0" collapsed="false">
      <c r="B52" s="77"/>
      <c r="C52" s="77"/>
      <c r="D52" s="77"/>
      <c r="E52" s="78"/>
      <c r="F52" s="79"/>
      <c r="G52" s="78"/>
      <c r="H52" s="78"/>
      <c r="I52" s="78"/>
      <c r="J52" s="80"/>
    </row>
    <row r="53" customFormat="false" ht="19.5" hidden="false" customHeight="true" outlineLevel="0" collapsed="false">
      <c r="B53" s="77"/>
      <c r="C53" s="77"/>
      <c r="D53" s="77"/>
      <c r="E53" s="78"/>
      <c r="F53" s="79"/>
      <c r="G53" s="78"/>
      <c r="H53" s="78"/>
      <c r="I53" s="78"/>
      <c r="J53" s="80"/>
    </row>
    <row r="54" customFormat="false" ht="19.5" hidden="false" customHeight="true" outlineLevel="0" collapsed="false">
      <c r="B54" s="77"/>
      <c r="C54" s="77"/>
      <c r="D54" s="77"/>
      <c r="E54" s="78"/>
      <c r="F54" s="79"/>
      <c r="G54" s="78"/>
      <c r="H54" s="78"/>
      <c r="I54" s="78"/>
      <c r="J54" s="80"/>
    </row>
    <row r="55" customFormat="false" ht="19.5" hidden="false" customHeight="true" outlineLevel="0" collapsed="false">
      <c r="B55" s="77"/>
      <c r="C55" s="77"/>
      <c r="D55" s="77"/>
      <c r="E55" s="78"/>
      <c r="F55" s="79"/>
      <c r="G55" s="78"/>
      <c r="H55" s="78"/>
      <c r="I55" s="78"/>
      <c r="J55" s="80"/>
    </row>
    <row r="56" customFormat="false" ht="19.5" hidden="false" customHeight="true" outlineLevel="0" collapsed="false">
      <c r="B56" s="77"/>
      <c r="C56" s="77"/>
      <c r="D56" s="77"/>
      <c r="E56" s="78"/>
      <c r="F56" s="79"/>
      <c r="G56" s="78"/>
      <c r="H56" s="78"/>
      <c r="I56" s="78"/>
      <c r="J56" s="80"/>
    </row>
    <row r="57" customFormat="false" ht="19.5" hidden="false" customHeight="true" outlineLevel="0" collapsed="false">
      <c r="B57" s="77"/>
      <c r="C57" s="77"/>
      <c r="D57" s="77"/>
      <c r="E57" s="78"/>
      <c r="F57" s="79"/>
      <c r="G57" s="78"/>
      <c r="H57" s="78"/>
      <c r="I57" s="78"/>
      <c r="J57" s="80"/>
    </row>
    <row r="58" customFormat="false" ht="19.5" hidden="false" customHeight="true" outlineLevel="0" collapsed="false">
      <c r="B58" s="77"/>
      <c r="C58" s="77"/>
      <c r="D58" s="77"/>
      <c r="E58" s="78"/>
      <c r="F58" s="79"/>
      <c r="G58" s="78"/>
      <c r="H58" s="78"/>
      <c r="I58" s="78"/>
      <c r="J58" s="80"/>
    </row>
    <row r="59" customFormat="false" ht="19.5" hidden="false" customHeight="true" outlineLevel="0" collapsed="false">
      <c r="B59" s="77"/>
      <c r="C59" s="77"/>
      <c r="D59" s="77"/>
      <c r="E59" s="78"/>
      <c r="F59" s="79"/>
      <c r="G59" s="78"/>
      <c r="H59" s="78"/>
      <c r="I59" s="78"/>
      <c r="J59" s="80"/>
    </row>
    <row r="60" customFormat="false" ht="19.5" hidden="false" customHeight="true" outlineLevel="0" collapsed="false">
      <c r="B60" s="77"/>
      <c r="C60" s="77"/>
      <c r="D60" s="77"/>
      <c r="E60" s="78"/>
      <c r="F60" s="79"/>
      <c r="G60" s="78"/>
      <c r="H60" s="78"/>
      <c r="I60" s="78"/>
      <c r="J60" s="80"/>
    </row>
    <row r="61" customFormat="false" ht="19.5" hidden="false" customHeight="true" outlineLevel="0" collapsed="false">
      <c r="B61" s="77"/>
      <c r="C61" s="77"/>
      <c r="D61" s="77"/>
      <c r="E61" s="78"/>
      <c r="F61" s="79"/>
      <c r="G61" s="78"/>
      <c r="H61" s="78"/>
      <c r="I61" s="78"/>
      <c r="J61" s="80"/>
    </row>
    <row r="62" customFormat="false" ht="19.5" hidden="false" customHeight="true" outlineLevel="0" collapsed="false">
      <c r="B62" s="77"/>
      <c r="C62" s="77"/>
      <c r="D62" s="77"/>
      <c r="E62" s="78"/>
      <c r="F62" s="79"/>
      <c r="G62" s="78"/>
      <c r="H62" s="78"/>
      <c r="I62" s="78"/>
      <c r="J62" s="80"/>
    </row>
    <row r="63" customFormat="false" ht="19.5" hidden="false" customHeight="true" outlineLevel="0" collapsed="false">
      <c r="B63" s="77"/>
      <c r="C63" s="77"/>
      <c r="D63" s="77"/>
      <c r="E63" s="78"/>
      <c r="F63" s="79"/>
      <c r="G63" s="78"/>
      <c r="H63" s="78"/>
      <c r="I63" s="78"/>
      <c r="J63" s="80"/>
    </row>
    <row r="64" customFormat="false" ht="19.5" hidden="false" customHeight="true" outlineLevel="0" collapsed="false">
      <c r="B64" s="77"/>
      <c r="C64" s="77"/>
      <c r="D64" s="77"/>
      <c r="E64" s="78"/>
      <c r="F64" s="79"/>
      <c r="G64" s="78"/>
      <c r="H64" s="78"/>
      <c r="I64" s="78"/>
      <c r="J64" s="80"/>
    </row>
    <row r="65" customFormat="false" ht="19.5" hidden="false" customHeight="true" outlineLevel="0" collapsed="false">
      <c r="B65" s="77"/>
      <c r="C65" s="77"/>
      <c r="D65" s="77"/>
      <c r="E65" s="78"/>
      <c r="F65" s="79"/>
      <c r="G65" s="78"/>
      <c r="H65" s="78"/>
      <c r="I65" s="78"/>
      <c r="J65" s="80"/>
    </row>
    <row r="66" customFormat="false" ht="19.5" hidden="false" customHeight="true" outlineLevel="0" collapsed="false">
      <c r="B66" s="77"/>
      <c r="C66" s="77"/>
      <c r="D66" s="77"/>
      <c r="E66" s="78"/>
      <c r="F66" s="79"/>
      <c r="G66" s="78"/>
      <c r="H66" s="78"/>
      <c r="I66" s="78"/>
      <c r="J66" s="80"/>
    </row>
    <row r="67" customFormat="false" ht="19.5" hidden="false" customHeight="true" outlineLevel="0" collapsed="false">
      <c r="B67" s="77"/>
      <c r="C67" s="77"/>
      <c r="D67" s="77"/>
      <c r="E67" s="78"/>
      <c r="F67" s="79"/>
      <c r="G67" s="78"/>
      <c r="H67" s="78"/>
      <c r="I67" s="78"/>
      <c r="J67" s="80"/>
    </row>
    <row r="68" customFormat="false" ht="19.5" hidden="false" customHeight="true" outlineLevel="0" collapsed="false">
      <c r="B68" s="77"/>
      <c r="C68" s="77"/>
      <c r="D68" s="77"/>
      <c r="E68" s="78"/>
      <c r="F68" s="79"/>
      <c r="G68" s="78"/>
      <c r="H68" s="78"/>
      <c r="I68" s="78"/>
      <c r="J68" s="80"/>
    </row>
    <row r="69" customFormat="false" ht="19.5" hidden="false" customHeight="true" outlineLevel="0" collapsed="false">
      <c r="B69" s="77"/>
      <c r="C69" s="77"/>
      <c r="D69" s="77"/>
      <c r="E69" s="78"/>
      <c r="F69" s="79"/>
      <c r="G69" s="78"/>
      <c r="H69" s="78"/>
      <c r="I69" s="78"/>
      <c r="J69" s="80"/>
    </row>
    <row r="70" customFormat="false" ht="19.5" hidden="false" customHeight="true" outlineLevel="0" collapsed="false">
      <c r="B70" s="77"/>
      <c r="C70" s="77"/>
      <c r="D70" s="77"/>
      <c r="E70" s="78"/>
      <c r="F70" s="79"/>
      <c r="G70" s="78"/>
      <c r="H70" s="78"/>
      <c r="I70" s="78"/>
      <c r="J70" s="80"/>
    </row>
    <row r="71" customFormat="false" ht="19.5" hidden="false" customHeight="true" outlineLevel="0" collapsed="false">
      <c r="B71" s="77"/>
      <c r="C71" s="77"/>
      <c r="D71" s="77"/>
      <c r="E71" s="78"/>
      <c r="F71" s="79"/>
      <c r="G71" s="78"/>
      <c r="H71" s="78"/>
      <c r="I71" s="78"/>
      <c r="J71" s="80"/>
    </row>
    <row r="72" customFormat="false" ht="19.5" hidden="false" customHeight="true" outlineLevel="0" collapsed="false">
      <c r="B72" s="77"/>
      <c r="C72" s="77"/>
      <c r="D72" s="77"/>
      <c r="E72" s="78"/>
      <c r="F72" s="79"/>
      <c r="G72" s="78"/>
      <c r="H72" s="78"/>
      <c r="I72" s="78"/>
      <c r="J72" s="80"/>
    </row>
    <row r="73" customFormat="false" ht="19.5" hidden="false" customHeight="true" outlineLevel="0" collapsed="false">
      <c r="B73" s="77"/>
      <c r="C73" s="77"/>
      <c r="D73" s="77"/>
      <c r="E73" s="78"/>
      <c r="F73" s="79"/>
      <c r="G73" s="78"/>
      <c r="H73" s="78"/>
      <c r="I73" s="78"/>
      <c r="J73" s="80"/>
    </row>
    <row r="74" customFormat="false" ht="19.5" hidden="false" customHeight="true" outlineLevel="0" collapsed="false">
      <c r="B74" s="77"/>
      <c r="C74" s="77"/>
      <c r="D74" s="77"/>
      <c r="E74" s="78"/>
      <c r="F74" s="79"/>
      <c r="G74" s="78"/>
      <c r="H74" s="78"/>
      <c r="I74" s="78"/>
      <c r="J74" s="80"/>
    </row>
    <row r="75" customFormat="false" ht="19.5" hidden="false" customHeight="true" outlineLevel="0" collapsed="false">
      <c r="B75" s="77"/>
      <c r="C75" s="77"/>
      <c r="D75" s="77"/>
      <c r="E75" s="78"/>
      <c r="F75" s="79"/>
      <c r="G75" s="78"/>
      <c r="H75" s="78"/>
      <c r="I75" s="78"/>
      <c r="J75" s="80"/>
    </row>
    <row r="76" customFormat="false" ht="19.5" hidden="false" customHeight="true" outlineLevel="0" collapsed="false">
      <c r="B76" s="77"/>
      <c r="C76" s="77"/>
      <c r="D76" s="77"/>
      <c r="E76" s="78"/>
      <c r="F76" s="79"/>
      <c r="G76" s="78"/>
      <c r="H76" s="78"/>
      <c r="I76" s="78"/>
      <c r="J76" s="80"/>
    </row>
    <row r="77" customFormat="false" ht="19.5" hidden="false" customHeight="true" outlineLevel="0" collapsed="false">
      <c r="B77" s="77"/>
      <c r="C77" s="77"/>
      <c r="D77" s="77"/>
      <c r="E77" s="78"/>
      <c r="F77" s="79"/>
      <c r="G77" s="78"/>
      <c r="H77" s="78"/>
      <c r="I77" s="78"/>
      <c r="J77" s="80"/>
    </row>
    <row r="78" customFormat="false" ht="19.5" hidden="false" customHeight="true" outlineLevel="0" collapsed="false">
      <c r="B78" s="77"/>
      <c r="C78" s="77"/>
      <c r="D78" s="77"/>
      <c r="E78" s="78"/>
      <c r="F78" s="79"/>
      <c r="G78" s="78"/>
      <c r="H78" s="78"/>
      <c r="I78" s="78"/>
      <c r="J78" s="80"/>
    </row>
    <row r="79" customFormat="false" ht="19.5" hidden="false" customHeight="true" outlineLevel="0" collapsed="false">
      <c r="B79" s="77"/>
      <c r="C79" s="77"/>
      <c r="D79" s="77"/>
      <c r="E79" s="78"/>
      <c r="F79" s="79"/>
      <c r="G79" s="78"/>
      <c r="H79" s="78"/>
      <c r="I79" s="78"/>
      <c r="J79" s="80"/>
    </row>
    <row r="80" customFormat="false" ht="19.5" hidden="false" customHeight="true" outlineLevel="0" collapsed="false">
      <c r="B80" s="77"/>
      <c r="C80" s="77"/>
      <c r="D80" s="77"/>
      <c r="E80" s="78"/>
      <c r="F80" s="79"/>
      <c r="G80" s="78"/>
      <c r="H80" s="78"/>
      <c r="I80" s="78"/>
      <c r="J80" s="80"/>
    </row>
    <row r="81" customFormat="false" ht="19.5" hidden="false" customHeight="true" outlineLevel="0" collapsed="false">
      <c r="B81" s="77"/>
      <c r="C81" s="77"/>
      <c r="D81" s="77"/>
      <c r="E81" s="78"/>
      <c r="F81" s="79"/>
      <c r="G81" s="78"/>
      <c r="H81" s="78"/>
      <c r="I81" s="78"/>
      <c r="J81" s="80"/>
    </row>
    <row r="82" customFormat="false" ht="19.5" hidden="false" customHeight="true" outlineLevel="0" collapsed="false">
      <c r="B82" s="77"/>
      <c r="C82" s="77"/>
      <c r="D82" s="77"/>
      <c r="E82" s="78"/>
      <c r="F82" s="79"/>
      <c r="G82" s="78"/>
      <c r="H82" s="78"/>
      <c r="I82" s="78"/>
      <c r="J82" s="80"/>
    </row>
    <row r="83" customFormat="false" ht="19.5" hidden="false" customHeight="true" outlineLevel="0" collapsed="false">
      <c r="B83" s="77"/>
      <c r="C83" s="77"/>
      <c r="D83" s="77"/>
      <c r="E83" s="78"/>
      <c r="F83" s="79"/>
      <c r="G83" s="78"/>
      <c r="H83" s="78"/>
      <c r="I83" s="78"/>
      <c r="J83" s="80"/>
    </row>
    <row r="84" customFormat="false" ht="19.5" hidden="false" customHeight="true" outlineLevel="0" collapsed="false">
      <c r="B84" s="77"/>
      <c r="C84" s="77"/>
      <c r="D84" s="77"/>
      <c r="E84" s="78"/>
      <c r="F84" s="79"/>
      <c r="G84" s="78"/>
      <c r="H84" s="78"/>
      <c r="I84" s="78"/>
      <c r="J84" s="80"/>
    </row>
    <row r="85" customFormat="false" ht="19.5" hidden="false" customHeight="true" outlineLevel="0" collapsed="false">
      <c r="B85" s="77"/>
      <c r="C85" s="77"/>
      <c r="D85" s="77"/>
      <c r="E85" s="78"/>
      <c r="F85" s="79"/>
      <c r="G85" s="78"/>
      <c r="H85" s="78"/>
      <c r="I85" s="78"/>
      <c r="J85" s="80"/>
    </row>
    <row r="86" customFormat="false" ht="19.5" hidden="false" customHeight="true" outlineLevel="0" collapsed="false">
      <c r="B86" s="77"/>
      <c r="C86" s="77"/>
      <c r="D86" s="77"/>
      <c r="E86" s="78"/>
      <c r="F86" s="79"/>
      <c r="G86" s="78"/>
      <c r="H86" s="78"/>
      <c r="I86" s="78"/>
      <c r="J86" s="80"/>
    </row>
    <row r="87" customFormat="false" ht="19.5" hidden="false" customHeight="true" outlineLevel="0" collapsed="false">
      <c r="B87" s="77"/>
      <c r="C87" s="77"/>
      <c r="D87" s="77"/>
      <c r="E87" s="78"/>
      <c r="F87" s="79"/>
      <c r="G87" s="78"/>
      <c r="H87" s="78"/>
      <c r="I87" s="78"/>
      <c r="J87" s="80"/>
    </row>
    <row r="88" customFormat="false" ht="19.5" hidden="false" customHeight="true" outlineLevel="0" collapsed="false">
      <c r="B88" s="77"/>
      <c r="C88" s="77"/>
      <c r="D88" s="77"/>
      <c r="E88" s="78"/>
      <c r="F88" s="79"/>
      <c r="G88" s="78"/>
      <c r="H88" s="78"/>
      <c r="I88" s="78"/>
      <c r="J88" s="80"/>
    </row>
    <row r="89" customFormat="false" ht="19.5" hidden="false" customHeight="true" outlineLevel="0" collapsed="false">
      <c r="B89" s="77"/>
      <c r="C89" s="77"/>
      <c r="D89" s="77"/>
      <c r="E89" s="78"/>
      <c r="F89" s="79"/>
      <c r="G89" s="78"/>
      <c r="H89" s="78"/>
      <c r="I89" s="78"/>
      <c r="J89" s="80"/>
    </row>
    <row r="90" customFormat="false" ht="19.5" hidden="false" customHeight="true" outlineLevel="0" collapsed="false">
      <c r="B90" s="77"/>
      <c r="C90" s="77"/>
      <c r="D90" s="77"/>
      <c r="E90" s="78"/>
      <c r="F90" s="79"/>
      <c r="G90" s="78"/>
      <c r="H90" s="78"/>
      <c r="I90" s="78"/>
      <c r="J90" s="80"/>
    </row>
    <row r="91" customFormat="false" ht="19.5" hidden="false" customHeight="true" outlineLevel="0" collapsed="false">
      <c r="B91" s="77"/>
      <c r="C91" s="77"/>
      <c r="D91" s="77"/>
      <c r="E91" s="78"/>
      <c r="F91" s="79"/>
      <c r="G91" s="78"/>
      <c r="H91" s="78"/>
      <c r="I91" s="78"/>
      <c r="J91" s="80"/>
    </row>
    <row r="92" customFormat="false" ht="19.5" hidden="false" customHeight="true" outlineLevel="0" collapsed="false">
      <c r="B92" s="77"/>
      <c r="C92" s="77"/>
      <c r="D92" s="77"/>
      <c r="E92" s="78"/>
      <c r="F92" s="79"/>
      <c r="G92" s="78"/>
      <c r="H92" s="78"/>
      <c r="I92" s="78"/>
      <c r="J92" s="80"/>
    </row>
    <row r="93" customFormat="false" ht="19.5" hidden="false" customHeight="true" outlineLevel="0" collapsed="false">
      <c r="B93" s="77"/>
      <c r="C93" s="77"/>
      <c r="D93" s="77"/>
      <c r="E93" s="78"/>
      <c r="F93" s="79"/>
      <c r="G93" s="78"/>
      <c r="H93" s="78"/>
      <c r="I93" s="78"/>
      <c r="J93" s="80"/>
    </row>
    <row r="94" customFormat="false" ht="19.5" hidden="false" customHeight="true" outlineLevel="0" collapsed="false">
      <c r="B94" s="77"/>
      <c r="C94" s="77"/>
      <c r="D94" s="77"/>
      <c r="E94" s="78"/>
      <c r="F94" s="79"/>
      <c r="G94" s="78"/>
      <c r="H94" s="78"/>
      <c r="I94" s="78"/>
      <c r="J94" s="80"/>
    </row>
    <row r="95" customFormat="false" ht="19.5" hidden="false" customHeight="true" outlineLevel="0" collapsed="false">
      <c r="B95" s="77"/>
      <c r="C95" s="77"/>
      <c r="D95" s="77"/>
      <c r="E95" s="78"/>
      <c r="F95" s="79"/>
      <c r="G95" s="78"/>
      <c r="H95" s="78"/>
      <c r="I95" s="78"/>
      <c r="J95" s="80"/>
    </row>
    <row r="96" customFormat="false" ht="19.5" hidden="false" customHeight="true" outlineLevel="0" collapsed="false">
      <c r="B96" s="77"/>
      <c r="C96" s="77"/>
      <c r="D96" s="77"/>
      <c r="E96" s="78"/>
      <c r="F96" s="79"/>
      <c r="G96" s="78"/>
      <c r="H96" s="78"/>
      <c r="I96" s="78"/>
      <c r="J96" s="80"/>
    </row>
    <row r="97" customFormat="false" ht="19.5" hidden="false" customHeight="true" outlineLevel="0" collapsed="false">
      <c r="B97" s="77"/>
      <c r="C97" s="77"/>
      <c r="D97" s="77"/>
      <c r="E97" s="78"/>
      <c r="F97" s="79"/>
      <c r="G97" s="78"/>
      <c r="H97" s="78"/>
      <c r="I97" s="78"/>
      <c r="J97" s="80"/>
    </row>
    <row r="98" customFormat="false" ht="19.5" hidden="false" customHeight="true" outlineLevel="0" collapsed="false">
      <c r="B98" s="77"/>
      <c r="C98" s="77"/>
      <c r="D98" s="77"/>
      <c r="E98" s="78"/>
      <c r="F98" s="79"/>
      <c r="G98" s="78"/>
      <c r="H98" s="78"/>
      <c r="I98" s="78"/>
      <c r="J98" s="80"/>
    </row>
    <row r="99" customFormat="false" ht="19.5" hidden="false" customHeight="true" outlineLevel="0" collapsed="false">
      <c r="B99" s="77"/>
      <c r="C99" s="77"/>
      <c r="D99" s="77"/>
      <c r="E99" s="78"/>
      <c r="F99" s="79"/>
      <c r="G99" s="78"/>
      <c r="H99" s="78"/>
      <c r="I99" s="78"/>
      <c r="J99" s="80"/>
    </row>
  </sheetData>
  <mergeCells count="4">
    <mergeCell ref="A1:J1"/>
    <mergeCell ref="B3:C3"/>
    <mergeCell ref="E3:G3"/>
    <mergeCell ref="C4:D4"/>
  </mergeCells>
  <conditionalFormatting sqref="J10:J11 E10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D10:D11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10:C11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I10">
    <cfRule type="expression" priority="8" aboveAverage="0" equalAverage="0" bottom="0" percent="0" rank="0" text="" dxfId="6">
      <formula>AND(OR(WEEKDAY(#ref!)=1,WEEKDAY(#ref!)=7),#ref!="")</formula>
    </cfRule>
    <cfRule type="expression" priority="9" aboveAverage="0" equalAverage="0" bottom="0" percent="0" rank="0" text="" dxfId="7">
      <formula>AND(WEEKDAY(#ref!&gt;1&lt;7),#ref!="",#ref!="")</formula>
    </cfRule>
    <cfRule type="expression" priority="10" aboveAverage="0" equalAverage="0" bottom="0" percent="0" rank="0" text="" dxfId="8">
      <formula>AND(OR(WEEKDAY(#ref!)=1,WEEKDAY(#ref!)=7),#ref!&lt;&gt;"")</formula>
    </cfRule>
  </conditionalFormatting>
  <conditionalFormatting sqref="J17:J18 E17:E18">
    <cfRule type="expression" priority="11" aboveAverage="0" equalAverage="0" bottom="0" percent="0" rank="0" text="" dxfId="9">
      <formula>WEEKDAY(#ref!)=1</formula>
    </cfRule>
    <cfRule type="expression" priority="12" aboveAverage="0" equalAverage="0" bottom="0" percent="0" rank="0" text="" dxfId="10">
      <formula>WEEKDAY(#ref!)=7</formula>
    </cfRule>
  </conditionalFormatting>
  <conditionalFormatting sqref="D17:D18">
    <cfRule type="expression" priority="13" aboveAverage="0" equalAverage="0" bottom="0" percent="0" rank="0" text="" dxfId="11">
      <formula>WEEKDAY(#ref!)=1</formula>
    </cfRule>
    <cfRule type="expression" priority="14" aboveAverage="0" equalAverage="0" bottom="0" percent="0" rank="0" text="" dxfId="12">
      <formula>WEEKDAY(#ref!)=7</formula>
    </cfRule>
  </conditionalFormatting>
  <conditionalFormatting sqref="B17:C18">
    <cfRule type="expression" priority="15" aboveAverage="0" equalAverage="0" bottom="0" percent="0" rank="0" text="" dxfId="13">
      <formula>WEEKDAY(#ref!)=1</formula>
    </cfRule>
    <cfRule type="expression" priority="16" aboveAverage="0" equalAverage="0" bottom="0" percent="0" rank="0" text="" dxfId="14">
      <formula>WEEKDAY(#ref!)=7</formula>
    </cfRule>
  </conditionalFormatting>
  <conditionalFormatting sqref="J24:J25 E24:E25">
    <cfRule type="expression" priority="17" aboveAverage="0" equalAverage="0" bottom="0" percent="0" rank="0" text="" dxfId="15">
      <formula>WEEKDAY(#ref!)=1</formula>
    </cfRule>
    <cfRule type="expression" priority="18" aboveAverage="0" equalAverage="0" bottom="0" percent="0" rank="0" text="" dxfId="16">
      <formula>WEEKDAY(#ref!)=7</formula>
    </cfRule>
  </conditionalFormatting>
  <conditionalFormatting sqref="D24:D25">
    <cfRule type="expression" priority="19" aboveAverage="0" equalAverage="0" bottom="0" percent="0" rank="0" text="" dxfId="17">
      <formula>WEEKDAY(#ref!)=1</formula>
    </cfRule>
    <cfRule type="expression" priority="20" aboveAverage="0" equalAverage="0" bottom="0" percent="0" rank="0" text="" dxfId="18">
      <formula>WEEKDAY(#ref!)=7</formula>
    </cfRule>
  </conditionalFormatting>
  <conditionalFormatting sqref="B24:C25">
    <cfRule type="expression" priority="21" aboveAverage="0" equalAverage="0" bottom="0" percent="0" rank="0" text="" dxfId="19">
      <formula>WEEKDAY(#ref!)=1</formula>
    </cfRule>
    <cfRule type="expression" priority="22" aboveAverage="0" equalAverage="0" bottom="0" percent="0" rank="0" text="" dxfId="20">
      <formula>WEEKDAY(#ref!)=7</formula>
    </cfRule>
  </conditionalFormatting>
  <conditionalFormatting sqref="J31:J32 E31:E32">
    <cfRule type="expression" priority="23" aboveAverage="0" equalAverage="0" bottom="0" percent="0" rank="0" text="" dxfId="21">
      <formula>WEEKDAY(#ref!)=1</formula>
    </cfRule>
    <cfRule type="expression" priority="24" aboveAverage="0" equalAverage="0" bottom="0" percent="0" rank="0" text="" dxfId="22">
      <formula>WEEKDAY(#ref!)=7</formula>
    </cfRule>
  </conditionalFormatting>
  <conditionalFormatting sqref="D31:D32">
    <cfRule type="expression" priority="25" aboveAverage="0" equalAverage="0" bottom="0" percent="0" rank="0" text="" dxfId="23">
      <formula>WEEKDAY(#ref!)=1</formula>
    </cfRule>
    <cfRule type="expression" priority="26" aboveAverage="0" equalAverage="0" bottom="0" percent="0" rank="0" text="" dxfId="24">
      <formula>WEEKDAY(#ref!)=7</formula>
    </cfRule>
  </conditionalFormatting>
  <conditionalFormatting sqref="B31:C32">
    <cfRule type="expression" priority="27" aboveAverage="0" equalAverage="0" bottom="0" percent="0" rank="0" text="" dxfId="25">
      <formula>WEEKDAY(#ref!)=1</formula>
    </cfRule>
    <cfRule type="expression" priority="28" aboveAverage="0" equalAverage="0" bottom="0" percent="0" rank="0" text="" dxfId="26">
      <formula>WEEKDAY(#ref!)=7</formula>
    </cfRule>
  </conditionalFormatting>
  <conditionalFormatting sqref="I29:I31">
    <cfRule type="expression" priority="29" aboveAverage="0" equalAverage="0" bottom="0" percent="0" rank="0" text="" dxfId="27">
      <formula>AND(OR(WEEKDAY(#ref!)=1,WEEKDAY(#ref!)=7),#ref!="")</formula>
    </cfRule>
    <cfRule type="expression" priority="30" aboveAverage="0" equalAverage="0" bottom="0" percent="0" rank="0" text="" dxfId="28">
      <formula>AND(WEEKDAY(#ref!&gt;1&lt;7),#ref!="",#ref!="")</formula>
    </cfRule>
    <cfRule type="expression" priority="31" aboveAverage="0" equalAverage="0" bottom="0" percent="0" rank="0" text="" dxfId="29">
      <formula>AND(OR(WEEKDAY(#ref!)=1,WEEKDAY(#ref!)=7),#ref!&lt;&gt;"")</formula>
    </cfRule>
  </conditionalFormatting>
  <conditionalFormatting sqref="J7 E7:H7 F8:H37">
    <cfRule type="expression" priority="32" aboveAverage="0" equalAverage="0" bottom="0" percent="0" rank="0" text="" dxfId="30">
      <formula>WEEKDAY(#ref!)=1</formula>
    </cfRule>
    <cfRule type="expression" priority="33" aboveAverage="0" equalAverage="0" bottom="0" percent="0" rank="0" text="" dxfId="31">
      <formula>WEEKDAY(#ref!)=7</formula>
    </cfRule>
  </conditionalFormatting>
  <conditionalFormatting sqref="D7">
    <cfRule type="expression" priority="34" aboveAverage="0" equalAverage="0" bottom="0" percent="0" rank="0" text="" dxfId="32">
      <formula>WEEKDAY(#ref!)=1</formula>
    </cfRule>
    <cfRule type="expression" priority="35" aboveAverage="0" equalAverage="0" bottom="0" percent="0" rank="0" text="" dxfId="33">
      <formula>WEEKDAY(#ref!)=7</formula>
    </cfRule>
  </conditionalFormatting>
  <conditionalFormatting sqref="B7:C7">
    <cfRule type="expression" priority="36" aboveAverage="0" equalAverage="0" bottom="0" percent="0" rank="0" text="" dxfId="34">
      <formula>WEEKDAY(#ref!)=1</formula>
    </cfRule>
    <cfRule type="expression" priority="37" aboveAverage="0" equalAverage="0" bottom="0" percent="0" rank="0" text="" dxfId="35">
      <formula>WEEKDAY(#ref!)=7</formula>
    </cfRule>
  </conditionalFormatting>
  <conditionalFormatting sqref="I11 I9 I15 I13 I19 I17 I23 I21 I27 I25 I31 I29 I35:I37 I33 E8:E9 E11">
    <cfRule type="expression" priority="38" aboveAverage="0" equalAverage="0" bottom="0" percent="0" rank="0" text="" dxfId="36">
      <formula>WEEKDAY(#ref!)=1</formula>
    </cfRule>
    <cfRule type="expression" priority="39" aboveAverage="0" equalAverage="0" bottom="0" percent="0" rank="0" text="" dxfId="37">
      <formula>WEEKDAY(#ref!)=7</formula>
    </cfRule>
  </conditionalFormatting>
  <conditionalFormatting sqref="I7:I8 I14 I12 I18 I16 I22 I20 I26 I24 I30 I28 I34 I32">
    <cfRule type="expression" priority="40" aboveAverage="0" equalAverage="0" bottom="0" percent="0" rank="0" text="" dxfId="38">
      <formula>AND(OR(WEEKDAY(#ref!)=1,WEEKDAY(#ref!)=7),#ref!="")</formula>
    </cfRule>
    <cfRule type="expression" priority="41" aboveAverage="0" equalAverage="0" bottom="0" percent="0" rank="0" text="" dxfId="39">
      <formula>AND(WEEKDAY(#ref!&gt;1&lt;7),#ref!="",#ref!="")</formula>
    </cfRule>
    <cfRule type="expression" priority="42" aboveAverage="0" equalAverage="0" bottom="0" percent="0" rank="0" text="" dxfId="40">
      <formula>AND(OR(WEEKDAY(#ref!)=1,WEEKDAY(#ref!)=7),#ref!&lt;&gt;"")</formula>
    </cfRule>
  </conditionalFormatting>
  <printOptions headings="false" gridLines="false" gridLinesSet="true" horizontalCentered="true" verticalCentered="true"/>
  <pageMargins left="0.171527777777778" right="0.125694444444444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J9" activeCellId="0" sqref="J9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2.84"/>
    <col collapsed="false" customWidth="true" hidden="false" outlineLevel="0" max="2" min="2" style="2" width="8.33"/>
    <col collapsed="false" customWidth="true" hidden="false" outlineLevel="0" max="3" min="3" style="2" width="6.83"/>
    <col collapsed="false" customWidth="true" hidden="false" outlineLevel="0" max="4" min="4" style="2" width="6.17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9.67"/>
    <col collapsed="false" customWidth="true" hidden="false" outlineLevel="0" max="9" min="9" style="3" width="7.83"/>
    <col collapsed="false" customWidth="true" hidden="false" outlineLevel="0" max="10" min="10" style="5" width="17.83"/>
    <col collapsed="false" customWidth="true" hidden="false" outlineLevel="0" max="11" min="11" style="1" width="6.83"/>
    <col collapsed="false" customWidth="true" hidden="false" outlineLevel="0" max="12" min="12" style="1" width="8.33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82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/>
    </row>
    <row r="3" customFormat="false" ht="19.5" hidden="false" customHeight="true" outlineLevel="0" collapsed="false">
      <c r="A3" s="16" t="s">
        <v>3</v>
      </c>
      <c r="B3" s="17" t="n">
        <v>43738</v>
      </c>
      <c r="C3" s="17"/>
      <c r="D3" s="18" t="s">
        <v>4</v>
      </c>
      <c r="E3" s="83" t="str">
        <f aca="false">'September 23'!E3</f>
        <v>Martina Musterfrau</v>
      </c>
      <c r="F3" s="83"/>
      <c r="G3" s="83"/>
      <c r="H3" s="84"/>
      <c r="I3" s="21" t="s">
        <v>26</v>
      </c>
      <c r="J3" s="77" t="str">
        <f aca="false">'September 23'!J3</f>
        <v>MA</v>
      </c>
      <c r="K3" s="7" t="s">
        <v>8</v>
      </c>
      <c r="L3" s="8" t="n">
        <v>0.25</v>
      </c>
      <c r="M3" s="13" t="s">
        <v>9</v>
      </c>
      <c r="N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88"/>
      <c r="G5" s="89"/>
      <c r="H5" s="34" t="s">
        <v>13</v>
      </c>
      <c r="I5" s="35" t="n">
        <f aca="false">'September 23'!I37</f>
        <v>0</v>
      </c>
      <c r="J5" s="36" t="s">
        <v>9</v>
      </c>
      <c r="K5" s="7"/>
      <c r="L5" s="56"/>
      <c r="M5" s="7"/>
      <c r="N5" s="7"/>
    </row>
    <row r="6" customFormat="false" ht="36.75" hidden="false" customHeight="true" outlineLevel="0" collapsed="false">
      <c r="A6" s="38" t="s">
        <v>14</v>
      </c>
      <c r="B6" s="39" t="s">
        <v>15</v>
      </c>
      <c r="C6" s="120" t="s">
        <v>16</v>
      </c>
      <c r="D6" s="12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22" t="s">
        <v>23</v>
      </c>
      <c r="K6" s="7"/>
      <c r="L6" s="56" t="s">
        <v>24</v>
      </c>
      <c r="M6" s="7"/>
      <c r="N6" s="7"/>
    </row>
    <row r="7" customFormat="false" ht="19.5" hidden="false" customHeight="true" outlineLevel="0" collapsed="false">
      <c r="A7" s="48" t="n">
        <f aca="false">WEEKDAY(B7)+1</f>
        <v>2</v>
      </c>
      <c r="B7" s="123" t="n">
        <f aca="false">DATE(YEAR($B$3),MONTH($B$3),DAY(B3))</f>
        <v>43738</v>
      </c>
      <c r="C7" s="124"/>
      <c r="D7" s="125"/>
      <c r="E7" s="98" t="str">
        <f aca="false">IF(C7="","",D7-C7)</f>
        <v/>
      </c>
      <c r="F7" s="98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99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99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147"/>
      <c r="K7" s="7"/>
      <c r="L7" s="56"/>
      <c r="M7" s="7"/>
      <c r="N7" s="7"/>
    </row>
    <row r="8" customFormat="false" ht="19.5" hidden="false" customHeight="true" outlineLevel="0" collapsed="false">
      <c r="A8" s="48" t="n">
        <f aca="false">WEEKDAY(B8)+1</f>
        <v>3</v>
      </c>
      <c r="B8" s="57" t="n">
        <f aca="false">DATE(YEAR($B$3),MONTH($B$3),DAY(B7+1))</f>
        <v>43739</v>
      </c>
      <c r="C8" s="58"/>
      <c r="D8" s="59"/>
      <c r="E8" s="52" t="str">
        <f aca="false">IF(C8="","",D8-C8)</f>
        <v/>
      </c>
      <c r="F8" s="98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99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99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60"/>
      <c r="K8" s="7"/>
      <c r="L8" s="56"/>
      <c r="M8" s="7"/>
      <c r="N8" s="7"/>
    </row>
    <row r="9" customFormat="false" ht="19.5" hidden="false" customHeight="true" outlineLevel="0" collapsed="false">
      <c r="A9" s="48" t="n">
        <f aca="false">WEEKDAY(B9)+1</f>
        <v>4</v>
      </c>
      <c r="B9" s="49" t="n">
        <f aca="false">DATE(YEAR($B$3),MONTH($B$3),DAY(B8+1))</f>
        <v>43740</v>
      </c>
      <c r="C9" s="61"/>
      <c r="D9" s="59"/>
      <c r="E9" s="52" t="str">
        <f aca="false">IF(C9="","",D9-C9)</f>
        <v/>
      </c>
      <c r="F9" s="98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99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99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62"/>
      <c r="K9" s="7"/>
      <c r="L9" s="56" t="s">
        <v>25</v>
      </c>
      <c r="M9" s="7"/>
    </row>
    <row r="10" customFormat="false" ht="19.5" hidden="false" customHeight="true" outlineLevel="0" collapsed="false">
      <c r="A10" s="48" t="n">
        <f aca="false">WEEKDAY(B10)+1</f>
        <v>5</v>
      </c>
      <c r="B10" s="49" t="n">
        <f aca="false">DATE(YEAR($B$3),MONTH($B$3),DAY(B9+1))</f>
        <v>43741</v>
      </c>
      <c r="C10" s="61"/>
      <c r="D10" s="59"/>
      <c r="E10" s="52" t="str">
        <f aca="false">IF(C10="","",D10-C10)</f>
        <v/>
      </c>
      <c r="F10" s="98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99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99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62"/>
      <c r="K10" s="7"/>
      <c r="L10" s="56"/>
      <c r="M10" s="7"/>
    </row>
    <row r="11" customFormat="false" ht="19.5" hidden="false" customHeight="true" outlineLevel="0" collapsed="false">
      <c r="A11" s="48" t="n">
        <f aca="false">WEEKDAY(B11)+1</f>
        <v>6</v>
      </c>
      <c r="B11" s="49" t="n">
        <f aca="false">DATE(YEAR($B$3),MONTH($B$3),DAY(B10+1))</f>
        <v>43742</v>
      </c>
      <c r="C11" s="61"/>
      <c r="D11" s="59"/>
      <c r="E11" s="52" t="str">
        <f aca="false">IF(C11="","",D11-C11)</f>
        <v/>
      </c>
      <c r="F11" s="98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99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99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62"/>
      <c r="K11" s="7"/>
      <c r="L11" s="7"/>
      <c r="M11" s="7"/>
    </row>
    <row r="12" customFormat="false" ht="19.5" hidden="false" customHeight="true" outlineLevel="0" collapsed="false">
      <c r="A12" s="48" t="n">
        <f aca="false">WEEKDAY(B12)+1</f>
        <v>7</v>
      </c>
      <c r="B12" s="57" t="n">
        <f aca="false">DATE(YEAR($B$3),MONTH($B$3),DAY(B11+1))</f>
        <v>43743</v>
      </c>
      <c r="C12" s="58"/>
      <c r="D12" s="59"/>
      <c r="E12" s="52" t="str">
        <f aca="false">IF(C12="","",D12-C12)</f>
        <v/>
      </c>
      <c r="F12" s="98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99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99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60"/>
      <c r="K12" s="7"/>
      <c r="L12" s="7"/>
      <c r="M12" s="7"/>
    </row>
    <row r="13" customFormat="false" ht="19.5" hidden="false" customHeight="true" outlineLevel="0" collapsed="false">
      <c r="A13" s="48" t="n">
        <f aca="false">WEEKDAY(B13)+1</f>
        <v>8</v>
      </c>
      <c r="B13" s="57" t="n">
        <f aca="false">DATE(YEAR($B$3),MONTH($B$3),DAY(B12+1))</f>
        <v>43744</v>
      </c>
      <c r="C13" s="58"/>
      <c r="D13" s="59"/>
      <c r="E13" s="52" t="str">
        <f aca="false">IF(C13="","",D13-C13)</f>
        <v/>
      </c>
      <c r="F13" s="98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99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99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60"/>
      <c r="K13" s="7"/>
      <c r="L13" s="7"/>
      <c r="M13" s="7"/>
    </row>
    <row r="14" customFormat="false" ht="19.5" hidden="false" customHeight="true" outlineLevel="0" collapsed="false">
      <c r="A14" s="48" t="n">
        <f aca="false">WEEKDAY(B14)+1</f>
        <v>2</v>
      </c>
      <c r="B14" s="57" t="n">
        <f aca="false">DATE(YEAR($B$3),MONTH($B$3),DAY(B13+1))</f>
        <v>43745</v>
      </c>
      <c r="C14" s="58"/>
      <c r="D14" s="59"/>
      <c r="E14" s="52" t="str">
        <f aca="false">IF(C14="","",D14-C14)</f>
        <v/>
      </c>
      <c r="F14" s="98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99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99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60"/>
      <c r="K14" s="7"/>
      <c r="L14" s="7"/>
      <c r="M14" s="7"/>
    </row>
    <row r="15" customFormat="false" ht="19.5" hidden="false" customHeight="true" outlineLevel="0" collapsed="false">
      <c r="A15" s="48" t="n">
        <f aca="false">WEEKDAY(B15)+1</f>
        <v>3</v>
      </c>
      <c r="B15" s="57" t="n">
        <f aca="false">DATE(YEAR($B$3),MONTH($B$3),DAY(B14+1))</f>
        <v>43746</v>
      </c>
      <c r="C15" s="58"/>
      <c r="D15" s="59"/>
      <c r="E15" s="52" t="str">
        <f aca="false">IF(C15="","",D15-C15)</f>
        <v/>
      </c>
      <c r="F15" s="98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99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99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60"/>
      <c r="K15" s="7"/>
      <c r="L15" s="7"/>
      <c r="M15" s="7"/>
    </row>
    <row r="16" customFormat="false" ht="19.5" hidden="false" customHeight="true" outlineLevel="0" collapsed="false">
      <c r="A16" s="48" t="n">
        <f aca="false">WEEKDAY(B16)+1</f>
        <v>4</v>
      </c>
      <c r="B16" s="57" t="n">
        <f aca="false">DATE(YEAR($B$3),MONTH($B$3),DAY(B15+1))</f>
        <v>43747</v>
      </c>
      <c r="C16" s="58"/>
      <c r="D16" s="59"/>
      <c r="E16" s="52" t="str">
        <f aca="false">IF(C16="","",D16-C16)</f>
        <v/>
      </c>
      <c r="F16" s="98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99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99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60"/>
      <c r="K16" s="7"/>
      <c r="L16" s="7"/>
      <c r="M16" s="7"/>
    </row>
    <row r="17" customFormat="false" ht="18.75" hidden="false" customHeight="true" outlineLevel="0" collapsed="false">
      <c r="A17" s="48" t="n">
        <f aca="false">WEEKDAY(B17)+1</f>
        <v>5</v>
      </c>
      <c r="B17" s="49" t="n">
        <f aca="false">DATE(YEAR($B$3),MONTH($B$3),DAY(B16+1))</f>
        <v>43748</v>
      </c>
      <c r="C17" s="61"/>
      <c r="D17" s="59"/>
      <c r="E17" s="52" t="str">
        <f aca="false">IF(C17="","",D17-C17)</f>
        <v/>
      </c>
      <c r="F17" s="98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99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99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62"/>
      <c r="K17" s="7"/>
      <c r="L17" s="7"/>
      <c r="M17" s="7"/>
    </row>
    <row r="18" customFormat="false" ht="18.75" hidden="false" customHeight="true" outlineLevel="0" collapsed="false">
      <c r="A18" s="48" t="n">
        <f aca="false">WEEKDAY(B18)+1</f>
        <v>6</v>
      </c>
      <c r="B18" s="49" t="n">
        <f aca="false">DATE(YEAR($B$3),MONTH($B$3),DAY(B17+1))</f>
        <v>43749</v>
      </c>
      <c r="C18" s="61"/>
      <c r="D18" s="59"/>
      <c r="E18" s="52" t="str">
        <f aca="false">IF(C18="","",D18-C18)</f>
        <v/>
      </c>
      <c r="F18" s="98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99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99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62"/>
      <c r="K18" s="7"/>
      <c r="L18" s="7"/>
      <c r="M18" s="7"/>
    </row>
    <row r="19" customFormat="false" ht="18.75" hidden="false" customHeight="true" outlineLevel="0" collapsed="false">
      <c r="A19" s="48" t="n">
        <f aca="false">WEEKDAY(B19)+1</f>
        <v>7</v>
      </c>
      <c r="B19" s="57" t="n">
        <f aca="false">DATE(YEAR($B$3),MONTH($B$3),DAY(B18+1))</f>
        <v>43750</v>
      </c>
      <c r="C19" s="58"/>
      <c r="D19" s="59"/>
      <c r="E19" s="52" t="str">
        <f aca="false">IF(C19="","",D19-C19)</f>
        <v/>
      </c>
      <c r="F19" s="98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99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99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60"/>
      <c r="K19" s="7"/>
      <c r="L19" s="7"/>
      <c r="M19" s="7"/>
    </row>
    <row r="20" customFormat="false" ht="18.75" hidden="false" customHeight="true" outlineLevel="0" collapsed="false">
      <c r="A20" s="48" t="n">
        <f aca="false">WEEKDAY(B20)+1</f>
        <v>8</v>
      </c>
      <c r="B20" s="57" t="n">
        <f aca="false">DATE(YEAR($B$3),MONTH($B$3),DAY(B19+1))</f>
        <v>43751</v>
      </c>
      <c r="C20" s="58"/>
      <c r="D20" s="59"/>
      <c r="E20" s="52" t="str">
        <f aca="false">IF(C20="","",D20-C20)</f>
        <v/>
      </c>
      <c r="F20" s="98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99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99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60"/>
      <c r="K20" s="7"/>
      <c r="L20" s="7"/>
      <c r="M20" s="7"/>
    </row>
    <row r="21" customFormat="false" ht="18.75" hidden="false" customHeight="true" outlineLevel="0" collapsed="false">
      <c r="A21" s="48" t="n">
        <f aca="false">WEEKDAY(B21)+1</f>
        <v>2</v>
      </c>
      <c r="B21" s="57" t="n">
        <f aca="false">DATE(YEAR($B$3),MONTH($B$3),DAY(B20+1))</f>
        <v>43752</v>
      </c>
      <c r="C21" s="58"/>
      <c r="D21" s="59"/>
      <c r="E21" s="52" t="str">
        <f aca="false">IF(C21="","",D21-C21)</f>
        <v/>
      </c>
      <c r="F21" s="98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99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99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60"/>
      <c r="K21" s="7"/>
      <c r="L21" s="7"/>
      <c r="M21" s="7"/>
    </row>
    <row r="22" customFormat="false" ht="18.75" hidden="false" customHeight="true" outlineLevel="0" collapsed="false">
      <c r="A22" s="48" t="n">
        <f aca="false">WEEKDAY(B22)+1</f>
        <v>3</v>
      </c>
      <c r="B22" s="57" t="n">
        <f aca="false">DATE(YEAR($B$3),MONTH($B$3),DAY(B21+1))</f>
        <v>43753</v>
      </c>
      <c r="C22" s="58"/>
      <c r="D22" s="59"/>
      <c r="E22" s="52" t="str">
        <f aca="false">IF(C22="","",D22-C22)</f>
        <v/>
      </c>
      <c r="F22" s="98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99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99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60"/>
      <c r="K22" s="7"/>
      <c r="L22" s="7"/>
      <c r="M22" s="7"/>
    </row>
    <row r="23" customFormat="false" ht="18.75" hidden="false" customHeight="true" outlineLevel="0" collapsed="false">
      <c r="A23" s="48" t="n">
        <f aca="false">WEEKDAY(B23)+1</f>
        <v>4</v>
      </c>
      <c r="B23" s="57" t="n">
        <f aca="false">DATE(YEAR($B$3),MONTH($B$3),DAY(B22+1))</f>
        <v>43754</v>
      </c>
      <c r="C23" s="58"/>
      <c r="D23" s="59"/>
      <c r="E23" s="52" t="str">
        <f aca="false">IF(C23="","",D23-C23)</f>
        <v/>
      </c>
      <c r="F23" s="98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99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99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60"/>
      <c r="K23" s="7"/>
      <c r="L23" s="7"/>
      <c r="M23" s="7"/>
    </row>
    <row r="24" customFormat="false" ht="18.75" hidden="false" customHeight="true" outlineLevel="0" collapsed="false">
      <c r="A24" s="48" t="n">
        <f aca="false">WEEKDAY(B24)+1</f>
        <v>5</v>
      </c>
      <c r="B24" s="49" t="n">
        <f aca="false">DATE(YEAR($B$3),MONTH($B$3),DAY(B23+1))</f>
        <v>43755</v>
      </c>
      <c r="C24" s="61"/>
      <c r="D24" s="59"/>
      <c r="E24" s="52" t="str">
        <f aca="false">IF(C24="","",D24-C24)</f>
        <v/>
      </c>
      <c r="F24" s="98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99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99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62"/>
      <c r="K24" s="7"/>
      <c r="L24" s="7"/>
      <c r="M24" s="7"/>
    </row>
    <row r="25" customFormat="false" ht="18.75" hidden="false" customHeight="true" outlineLevel="0" collapsed="false">
      <c r="A25" s="48" t="n">
        <f aca="false">WEEKDAY(B25)+1</f>
        <v>6</v>
      </c>
      <c r="B25" s="49" t="n">
        <f aca="false">DATE(YEAR($B$3),MONTH($B$3),DAY(B24+1))</f>
        <v>43756</v>
      </c>
      <c r="C25" s="61"/>
      <c r="D25" s="59"/>
      <c r="E25" s="52" t="str">
        <f aca="false">IF(C25="","",D25-C25)</f>
        <v/>
      </c>
      <c r="F25" s="98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99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99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62"/>
      <c r="K25" s="7"/>
      <c r="L25" s="7"/>
      <c r="M25" s="7"/>
    </row>
    <row r="26" customFormat="false" ht="18.75" hidden="false" customHeight="true" outlineLevel="0" collapsed="false">
      <c r="A26" s="48" t="n">
        <f aca="false">WEEKDAY(B26)+1</f>
        <v>7</v>
      </c>
      <c r="B26" s="57" t="n">
        <f aca="false">DATE(YEAR($B$3),MONTH($B$3),DAY(B25+1))</f>
        <v>43757</v>
      </c>
      <c r="C26" s="58"/>
      <c r="D26" s="59"/>
      <c r="E26" s="52" t="str">
        <f aca="false">IF(C26="","",D26-C26)</f>
        <v/>
      </c>
      <c r="F26" s="98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99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99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60"/>
      <c r="K26" s="7"/>
      <c r="L26" s="7"/>
      <c r="M26" s="7"/>
    </row>
    <row r="27" customFormat="false" ht="18.75" hidden="false" customHeight="true" outlineLevel="0" collapsed="false">
      <c r="A27" s="48" t="n">
        <f aca="false">WEEKDAY(B27)+1</f>
        <v>8</v>
      </c>
      <c r="B27" s="57" t="n">
        <f aca="false">DATE(YEAR($B$3),MONTH($B$3),DAY(B26+1))</f>
        <v>43758</v>
      </c>
      <c r="C27" s="58"/>
      <c r="D27" s="59"/>
      <c r="E27" s="52" t="str">
        <f aca="false">IF(C27="","",D27-C27)</f>
        <v/>
      </c>
      <c r="F27" s="98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99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99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60"/>
      <c r="K27" s="7"/>
      <c r="L27" s="7"/>
      <c r="M27" s="7"/>
    </row>
    <row r="28" customFormat="false" ht="18.75" hidden="false" customHeight="true" outlineLevel="0" collapsed="false">
      <c r="A28" s="48" t="n">
        <f aca="false">WEEKDAY(B28)+1</f>
        <v>2</v>
      </c>
      <c r="B28" s="57" t="n">
        <f aca="false">DATE(YEAR($B$3),MONTH($B$3),DAY(B27+1))</f>
        <v>43759</v>
      </c>
      <c r="C28" s="58"/>
      <c r="D28" s="59"/>
      <c r="E28" s="52" t="str">
        <f aca="false">IF(C28="","",D28-C28)</f>
        <v/>
      </c>
      <c r="F28" s="98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99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99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60"/>
      <c r="K28" s="7"/>
      <c r="L28" s="7"/>
      <c r="M28" s="7"/>
    </row>
    <row r="29" customFormat="false" ht="18.75" hidden="false" customHeight="true" outlineLevel="0" collapsed="false">
      <c r="A29" s="48" t="n">
        <f aca="false">WEEKDAY(B29)+1</f>
        <v>3</v>
      </c>
      <c r="B29" s="57" t="n">
        <f aca="false">DATE(YEAR($B$3),MONTH($B$3),DAY(B28+1))</f>
        <v>43760</v>
      </c>
      <c r="C29" s="58"/>
      <c r="D29" s="59"/>
      <c r="E29" s="52" t="str">
        <f aca="false">IF(C29="","",D29-C29)</f>
        <v/>
      </c>
      <c r="F29" s="98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99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99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60"/>
      <c r="K29" s="7"/>
      <c r="L29" s="7"/>
      <c r="M29" s="7"/>
    </row>
    <row r="30" customFormat="false" ht="18.75" hidden="false" customHeight="true" outlineLevel="0" collapsed="false">
      <c r="A30" s="48" t="n">
        <f aca="false">WEEKDAY(B30)+1</f>
        <v>4</v>
      </c>
      <c r="B30" s="57" t="n">
        <f aca="false">DATE(YEAR($B$3),MONTH($B$3),DAY(B29+1))</f>
        <v>43761</v>
      </c>
      <c r="C30" s="58"/>
      <c r="D30" s="59"/>
      <c r="E30" s="52" t="str">
        <f aca="false">IF(C30="","",D30-C30)</f>
        <v/>
      </c>
      <c r="F30" s="98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99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99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60"/>
      <c r="K30" s="7"/>
      <c r="L30" s="7"/>
      <c r="M30" s="7"/>
    </row>
    <row r="31" customFormat="false" ht="18.75" hidden="false" customHeight="true" outlineLevel="0" collapsed="false">
      <c r="A31" s="48" t="n">
        <f aca="false">WEEKDAY(B31)+1</f>
        <v>5</v>
      </c>
      <c r="B31" s="49" t="n">
        <f aca="false">DATE(YEAR($B$3),MONTH($B$3),DAY(B30+1))</f>
        <v>43762</v>
      </c>
      <c r="C31" s="61"/>
      <c r="D31" s="59"/>
      <c r="E31" s="52" t="str">
        <f aca="false">IF(C31="","",D31-C31)</f>
        <v/>
      </c>
      <c r="F31" s="98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99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99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62"/>
      <c r="K31" s="7"/>
      <c r="L31" s="7"/>
      <c r="M31" s="7"/>
    </row>
    <row r="32" customFormat="false" ht="18.75" hidden="false" customHeight="true" outlineLevel="0" collapsed="false">
      <c r="A32" s="48" t="n">
        <f aca="false">WEEKDAY(B32)+1</f>
        <v>6</v>
      </c>
      <c r="B32" s="49" t="n">
        <f aca="false">DATE(YEAR($B$3),MONTH($B$3),DAY(B31+1))</f>
        <v>43763</v>
      </c>
      <c r="C32" s="61"/>
      <c r="D32" s="59"/>
      <c r="E32" s="52" t="str">
        <f aca="false">IF(C32="","",D32-C32)</f>
        <v/>
      </c>
      <c r="F32" s="98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99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99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62"/>
      <c r="K32" s="7"/>
      <c r="L32" s="7"/>
      <c r="M32" s="7"/>
    </row>
    <row r="33" customFormat="false" ht="18.75" hidden="false" customHeight="true" outlineLevel="0" collapsed="false">
      <c r="A33" s="48" t="n">
        <f aca="false">WEEKDAY(B33)+1</f>
        <v>7</v>
      </c>
      <c r="B33" s="57" t="n">
        <f aca="false">DATE(YEAR($B$3),MONTH($B$3),DAY(B32+1))</f>
        <v>43764</v>
      </c>
      <c r="C33" s="58"/>
      <c r="D33" s="59"/>
      <c r="E33" s="52" t="str">
        <f aca="false">IF(C33="","",D33-C33)</f>
        <v/>
      </c>
      <c r="F33" s="98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99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99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60"/>
      <c r="K33" s="7"/>
      <c r="L33" s="7"/>
      <c r="M33" s="7"/>
    </row>
    <row r="34" customFormat="false" ht="18.75" hidden="false" customHeight="true" outlineLevel="0" collapsed="false">
      <c r="A34" s="48" t="n">
        <f aca="false">WEEKDAY(B34)+1</f>
        <v>8</v>
      </c>
      <c r="B34" s="57" t="n">
        <f aca="false">DATE(YEAR($B$3),MONTH($B$3),DAY(B33+1))</f>
        <v>43765</v>
      </c>
      <c r="C34" s="58"/>
      <c r="D34" s="59"/>
      <c r="E34" s="52" t="str">
        <f aca="false">IF(C34="","",D34-C34)</f>
        <v/>
      </c>
      <c r="F34" s="98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99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99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60"/>
      <c r="K34" s="7"/>
      <c r="L34" s="7"/>
      <c r="M34" s="7"/>
    </row>
    <row r="35" customFormat="false" ht="18.75" hidden="false" customHeight="true" outlineLevel="0" collapsed="false">
      <c r="A35" s="48" t="n">
        <f aca="false">IF(B35="","",WEEKDAY(B35+1))</f>
        <v>2</v>
      </c>
      <c r="B35" s="57" t="n">
        <f aca="false">IF(B34="","",IF(DAY(B34+1)&gt;MONTH($B$3),B34+1,""))</f>
        <v>43766</v>
      </c>
      <c r="C35" s="58"/>
      <c r="D35" s="59"/>
      <c r="E35" s="52" t="str">
        <f aca="false">IF(C35="","",D35-C35)</f>
        <v/>
      </c>
      <c r="F35" s="98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99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99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60"/>
      <c r="K35" s="7"/>
      <c r="L35" s="7"/>
      <c r="M35" s="7"/>
    </row>
    <row r="36" customFormat="false" ht="18.75" hidden="false" customHeight="true" outlineLevel="0" collapsed="false">
      <c r="A36" s="48" t="n">
        <f aca="false">IF(B36="","",WEEKDAY(B36+1))</f>
        <v>3</v>
      </c>
      <c r="B36" s="57" t="n">
        <f aca="false">IF(B35="","",IF(DAY(B35+1)&gt;MONTH($B$3),B35+1,""))</f>
        <v>43767</v>
      </c>
      <c r="C36" s="58"/>
      <c r="D36" s="59"/>
      <c r="E36" s="52" t="str">
        <f aca="false">IF(C36="","",D36-C36)</f>
        <v/>
      </c>
      <c r="F36" s="98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99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99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60"/>
      <c r="K36" s="7"/>
      <c r="L36" s="7"/>
      <c r="M36" s="7"/>
    </row>
    <row r="37" customFormat="false" ht="18.75" hidden="false" customHeight="true" outlineLevel="0" collapsed="false">
      <c r="A37" s="48" t="n">
        <f aca="false">IF(B37="","",WEEKDAY(B37+1))</f>
        <v>4</v>
      </c>
      <c r="B37" s="63" t="n">
        <f aca="false">IF(B36="","",IF(DAY(B36+1)&gt;MONTH($B$3),B36+1,""))</f>
        <v>43768</v>
      </c>
      <c r="C37" s="115"/>
      <c r="D37" s="116"/>
      <c r="E37" s="117" t="str">
        <f aca="false">IF(C37="","",D37-C37)</f>
        <v/>
      </c>
      <c r="F37" s="98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99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99" t="str">
        <f aca="false">IF(E37="","",IF(OR(WEEKDAY(A37)=1,WEEKDAY(A37)=7,L37="arbeitsfrei",E37&lt;=$L$4),"",$M$4))</f>
        <v/>
      </c>
      <c r="I37" s="54" t="n">
        <f aca="false">IF(F37="",IF(G37="",I36,I36-G37-IF(H37="",0,H37)),I36+F37-IF(H37="",0,H37))</f>
        <v>0</v>
      </c>
      <c r="J37" s="118"/>
      <c r="K37" s="7"/>
      <c r="L37" s="7"/>
      <c r="M37" s="7"/>
    </row>
    <row r="38" customFormat="false" ht="18.75" hidden="false" customHeight="true" outlineLevel="0" collapsed="false">
      <c r="A38" s="68"/>
      <c r="B38" s="32"/>
      <c r="C38" s="69"/>
      <c r="D38" s="69"/>
      <c r="E38" s="70"/>
      <c r="F38" s="71"/>
      <c r="G38" s="72"/>
      <c r="H38" s="34" t="s">
        <v>13</v>
      </c>
      <c r="I38" s="73" t="n">
        <f aca="false">I37</f>
        <v>0</v>
      </c>
      <c r="J38" s="74"/>
    </row>
    <row r="39" customFormat="false" ht="18.75" hidden="false" customHeight="true" outlineLevel="0" collapsed="false">
      <c r="B39" s="76"/>
      <c r="C39" s="77"/>
      <c r="D39" s="77"/>
      <c r="E39" s="78"/>
      <c r="F39" s="79"/>
      <c r="G39" s="78"/>
      <c r="H39" s="78"/>
      <c r="I39" s="78"/>
      <c r="J39" s="80"/>
    </row>
    <row r="40" customFormat="false" ht="12.75" hidden="false" customHeight="true" outlineLevel="0" collapsed="false">
      <c r="B40" s="76"/>
      <c r="C40" s="77"/>
      <c r="D40" s="77"/>
      <c r="E40" s="78"/>
      <c r="F40" s="79"/>
      <c r="G40" s="78"/>
      <c r="H40" s="78"/>
      <c r="I40" s="78"/>
      <c r="J40" s="80"/>
    </row>
    <row r="41" customFormat="false" ht="12.75" hidden="false" customHeight="true" outlineLevel="0" collapsed="false">
      <c r="B41" s="77"/>
      <c r="C41" s="77"/>
      <c r="D41" s="77"/>
      <c r="E41" s="78"/>
      <c r="F41" s="81"/>
      <c r="G41" s="78"/>
      <c r="H41" s="78"/>
      <c r="I41" s="78"/>
      <c r="J41" s="80"/>
    </row>
    <row r="42" customFormat="false" ht="12.75" hidden="false" customHeight="true" outlineLevel="0" collapsed="false">
      <c r="B42" s="77"/>
      <c r="C42" s="77"/>
      <c r="D42" s="77"/>
      <c r="E42" s="78"/>
      <c r="F42" s="79"/>
      <c r="G42" s="78"/>
      <c r="H42" s="78"/>
      <c r="I42" s="78"/>
      <c r="J42" s="80"/>
    </row>
    <row r="43" customFormat="false" ht="12.75" hidden="false" customHeight="true" outlineLevel="0" collapsed="false">
      <c r="B43" s="77"/>
      <c r="C43" s="77"/>
      <c r="D43" s="77"/>
      <c r="E43" s="78"/>
      <c r="F43" s="79"/>
      <c r="G43" s="78"/>
      <c r="H43" s="78"/>
      <c r="I43" s="78"/>
      <c r="J43" s="80"/>
    </row>
    <row r="44" customFormat="false" ht="12.75" hidden="false" customHeight="true" outlineLevel="0" collapsed="false">
      <c r="B44" s="77"/>
      <c r="C44" s="77"/>
      <c r="D44" s="77"/>
      <c r="E44" s="78"/>
      <c r="F44" s="79"/>
      <c r="G44" s="78"/>
      <c r="H44" s="78"/>
      <c r="I44" s="78"/>
      <c r="J44" s="80"/>
    </row>
    <row r="45" customFormat="false" ht="12.75" hidden="false" customHeight="true" outlineLevel="0" collapsed="false">
      <c r="B45" s="77"/>
      <c r="C45" s="77"/>
      <c r="D45" s="77"/>
      <c r="E45" s="78"/>
      <c r="F45" s="79"/>
      <c r="G45" s="78"/>
      <c r="H45" s="78"/>
      <c r="I45" s="78"/>
      <c r="J45" s="80"/>
    </row>
    <row r="46" customFormat="false" ht="12.75" hidden="false" customHeight="true" outlineLevel="0" collapsed="false">
      <c r="B46" s="77"/>
      <c r="C46" s="77"/>
      <c r="D46" s="77"/>
      <c r="E46" s="78"/>
      <c r="F46" s="79"/>
      <c r="G46" s="78"/>
      <c r="H46" s="78"/>
      <c r="I46" s="78"/>
      <c r="J46" s="80"/>
    </row>
    <row r="47" customFormat="false" ht="12.75" hidden="false" customHeight="true" outlineLevel="0" collapsed="false">
      <c r="B47" s="77"/>
      <c r="C47" s="77"/>
      <c r="D47" s="77"/>
      <c r="E47" s="78"/>
      <c r="F47" s="79"/>
      <c r="G47" s="78"/>
      <c r="H47" s="78"/>
      <c r="I47" s="78"/>
      <c r="J47" s="80"/>
    </row>
    <row r="48" customFormat="false" ht="12.75" hidden="false" customHeight="true" outlineLevel="0" collapsed="false">
      <c r="B48" s="77"/>
      <c r="C48" s="77"/>
      <c r="D48" s="77"/>
      <c r="E48" s="78"/>
      <c r="F48" s="79"/>
      <c r="G48" s="78"/>
      <c r="H48" s="78"/>
      <c r="I48" s="78"/>
      <c r="J48" s="80"/>
    </row>
    <row r="49" customFormat="false" ht="12.75" hidden="false" customHeight="true" outlineLevel="0" collapsed="false">
      <c r="B49" s="77"/>
      <c r="C49" s="77"/>
      <c r="D49" s="77"/>
      <c r="E49" s="78"/>
      <c r="F49" s="79"/>
      <c r="G49" s="78"/>
      <c r="H49" s="78"/>
      <c r="I49" s="78"/>
      <c r="J49" s="80"/>
    </row>
    <row r="50" customFormat="false" ht="12.75" hidden="false" customHeight="true" outlineLevel="0" collapsed="false">
      <c r="B50" s="77"/>
      <c r="C50" s="77"/>
      <c r="D50" s="77"/>
      <c r="E50" s="78"/>
      <c r="F50" s="79"/>
      <c r="G50" s="78"/>
      <c r="H50" s="78"/>
      <c r="I50" s="78"/>
      <c r="J50" s="80"/>
    </row>
    <row r="51" customFormat="false" ht="12.75" hidden="false" customHeight="true" outlineLevel="0" collapsed="false">
      <c r="B51" s="77"/>
      <c r="C51" s="77"/>
      <c r="D51" s="77"/>
      <c r="E51" s="78"/>
      <c r="F51" s="79"/>
      <c r="G51" s="78"/>
      <c r="H51" s="78"/>
      <c r="I51" s="78"/>
      <c r="J51" s="80"/>
    </row>
    <row r="52" customFormat="false" ht="12.75" hidden="false" customHeight="true" outlineLevel="0" collapsed="false">
      <c r="B52" s="77"/>
      <c r="C52" s="77"/>
      <c r="D52" s="77"/>
      <c r="E52" s="78"/>
      <c r="F52" s="79"/>
      <c r="G52" s="78"/>
      <c r="H52" s="78"/>
      <c r="I52" s="78"/>
      <c r="J52" s="80"/>
    </row>
    <row r="53" customFormat="false" ht="12.75" hidden="false" customHeight="true" outlineLevel="0" collapsed="false">
      <c r="B53" s="77"/>
      <c r="C53" s="77"/>
      <c r="D53" s="77"/>
      <c r="E53" s="78"/>
      <c r="F53" s="79"/>
      <c r="G53" s="78"/>
      <c r="H53" s="78"/>
      <c r="I53" s="78"/>
      <c r="J53" s="80"/>
    </row>
    <row r="54" customFormat="false" ht="12.75" hidden="false" customHeight="true" outlineLevel="0" collapsed="false">
      <c r="B54" s="77"/>
      <c r="C54" s="77"/>
      <c r="D54" s="77"/>
      <c r="E54" s="78"/>
      <c r="F54" s="79"/>
      <c r="G54" s="78"/>
      <c r="H54" s="78"/>
      <c r="I54" s="78"/>
      <c r="J54" s="80"/>
    </row>
    <row r="55" customFormat="false" ht="12.75" hidden="false" customHeight="true" outlineLevel="0" collapsed="false">
      <c r="B55" s="77"/>
      <c r="C55" s="77"/>
      <c r="D55" s="77"/>
      <c r="E55" s="78"/>
      <c r="F55" s="79"/>
      <c r="G55" s="78"/>
      <c r="H55" s="78"/>
      <c r="I55" s="78"/>
      <c r="J55" s="80"/>
    </row>
    <row r="56" customFormat="false" ht="12.75" hidden="false" customHeight="true" outlineLevel="0" collapsed="false">
      <c r="B56" s="77"/>
      <c r="C56" s="77"/>
      <c r="D56" s="77"/>
      <c r="E56" s="78"/>
      <c r="F56" s="79"/>
      <c r="G56" s="78"/>
      <c r="H56" s="78"/>
      <c r="I56" s="78"/>
      <c r="J56" s="80"/>
    </row>
    <row r="57" customFormat="false" ht="12.75" hidden="false" customHeight="true" outlineLevel="0" collapsed="false">
      <c r="B57" s="77"/>
      <c r="C57" s="77"/>
      <c r="D57" s="77"/>
      <c r="E57" s="78"/>
      <c r="F57" s="79"/>
      <c r="G57" s="78"/>
      <c r="H57" s="78"/>
      <c r="I57" s="78"/>
      <c r="J57" s="80"/>
    </row>
    <row r="58" customFormat="false" ht="12.75" hidden="false" customHeight="true" outlineLevel="0" collapsed="false">
      <c r="B58" s="77"/>
      <c r="C58" s="77"/>
      <c r="D58" s="77"/>
      <c r="E58" s="78"/>
      <c r="F58" s="79"/>
      <c r="G58" s="78"/>
      <c r="H58" s="78"/>
      <c r="I58" s="78"/>
      <c r="J58" s="80"/>
    </row>
    <row r="59" customFormat="false" ht="12.75" hidden="false" customHeight="true" outlineLevel="0" collapsed="false">
      <c r="B59" s="77"/>
      <c r="C59" s="77"/>
      <c r="D59" s="77"/>
      <c r="E59" s="78"/>
      <c r="F59" s="79"/>
      <c r="G59" s="78"/>
      <c r="H59" s="78"/>
      <c r="I59" s="78"/>
      <c r="J59" s="80"/>
    </row>
    <row r="60" customFormat="false" ht="12.75" hidden="false" customHeight="true" outlineLevel="0" collapsed="false">
      <c r="B60" s="77"/>
      <c r="C60" s="77"/>
      <c r="D60" s="77"/>
      <c r="E60" s="78"/>
      <c r="F60" s="79"/>
      <c r="G60" s="78"/>
      <c r="H60" s="78"/>
      <c r="I60" s="78"/>
      <c r="J60" s="80"/>
    </row>
    <row r="61" customFormat="false" ht="12.75" hidden="false" customHeight="true" outlineLevel="0" collapsed="false">
      <c r="B61" s="77"/>
      <c r="C61" s="77"/>
      <c r="D61" s="77"/>
      <c r="E61" s="78"/>
      <c r="F61" s="79"/>
      <c r="G61" s="78"/>
      <c r="H61" s="78"/>
      <c r="I61" s="78"/>
      <c r="J61" s="80"/>
    </row>
    <row r="62" customFormat="false" ht="12.75" hidden="false" customHeight="true" outlineLevel="0" collapsed="false">
      <c r="B62" s="77"/>
      <c r="C62" s="77"/>
      <c r="D62" s="77"/>
      <c r="E62" s="78"/>
      <c r="F62" s="79"/>
      <c r="G62" s="78"/>
      <c r="H62" s="78"/>
      <c r="I62" s="78"/>
      <c r="J62" s="80"/>
    </row>
    <row r="63" customFormat="false" ht="12.75" hidden="false" customHeight="true" outlineLevel="0" collapsed="false">
      <c r="B63" s="77"/>
      <c r="C63" s="77"/>
      <c r="D63" s="77"/>
      <c r="E63" s="78"/>
      <c r="F63" s="79"/>
      <c r="G63" s="78"/>
      <c r="H63" s="78"/>
      <c r="I63" s="78"/>
      <c r="J63" s="80"/>
    </row>
    <row r="64" customFormat="false" ht="12.75" hidden="false" customHeight="true" outlineLevel="0" collapsed="false">
      <c r="B64" s="77"/>
      <c r="C64" s="77"/>
      <c r="D64" s="77"/>
      <c r="E64" s="78"/>
      <c r="F64" s="79"/>
      <c r="G64" s="78"/>
      <c r="H64" s="78"/>
      <c r="I64" s="78"/>
      <c r="J64" s="80"/>
    </row>
    <row r="65" customFormat="false" ht="12.75" hidden="false" customHeight="true" outlineLevel="0" collapsed="false">
      <c r="B65" s="77"/>
      <c r="C65" s="77"/>
      <c r="D65" s="77"/>
      <c r="E65" s="78"/>
      <c r="F65" s="79"/>
      <c r="G65" s="78"/>
      <c r="H65" s="78"/>
      <c r="I65" s="78"/>
      <c r="J65" s="80"/>
    </row>
    <row r="66" customFormat="false" ht="12.75" hidden="false" customHeight="true" outlineLevel="0" collapsed="false">
      <c r="B66" s="77"/>
      <c r="C66" s="77"/>
      <c r="D66" s="77"/>
      <c r="E66" s="78"/>
      <c r="F66" s="79"/>
      <c r="G66" s="78"/>
      <c r="H66" s="78"/>
      <c r="I66" s="78"/>
      <c r="J66" s="80"/>
    </row>
    <row r="67" customFormat="false" ht="12.75" hidden="false" customHeight="true" outlineLevel="0" collapsed="false">
      <c r="B67" s="77"/>
      <c r="C67" s="77"/>
      <c r="D67" s="77"/>
      <c r="E67" s="78"/>
      <c r="F67" s="79"/>
      <c r="G67" s="78"/>
      <c r="H67" s="78"/>
      <c r="I67" s="78"/>
      <c r="J67" s="80"/>
    </row>
    <row r="68" customFormat="false" ht="12.75" hidden="false" customHeight="true" outlineLevel="0" collapsed="false">
      <c r="B68" s="77"/>
      <c r="C68" s="77"/>
      <c r="D68" s="77"/>
      <c r="E68" s="78"/>
      <c r="F68" s="79"/>
      <c r="G68" s="78"/>
      <c r="H68" s="78"/>
      <c r="I68" s="78"/>
      <c r="J68" s="80"/>
    </row>
    <row r="69" customFormat="false" ht="12.75" hidden="false" customHeight="true" outlineLevel="0" collapsed="false">
      <c r="B69" s="77"/>
      <c r="C69" s="77"/>
      <c r="D69" s="77"/>
      <c r="E69" s="78"/>
      <c r="F69" s="79"/>
      <c r="G69" s="78"/>
      <c r="H69" s="78"/>
      <c r="I69" s="78"/>
      <c r="J69" s="80"/>
    </row>
    <row r="70" customFormat="false" ht="12.75" hidden="false" customHeight="true" outlineLevel="0" collapsed="false">
      <c r="B70" s="77"/>
      <c r="C70" s="77"/>
      <c r="D70" s="77"/>
      <c r="E70" s="78"/>
      <c r="F70" s="79"/>
      <c r="G70" s="78"/>
      <c r="H70" s="78"/>
      <c r="I70" s="78"/>
      <c r="J70" s="80"/>
    </row>
    <row r="71" customFormat="false" ht="12.75" hidden="false" customHeight="true" outlineLevel="0" collapsed="false">
      <c r="B71" s="77"/>
      <c r="C71" s="77"/>
      <c r="D71" s="77"/>
      <c r="E71" s="78"/>
      <c r="F71" s="79"/>
      <c r="G71" s="78"/>
      <c r="H71" s="78"/>
      <c r="I71" s="78"/>
      <c r="J71" s="80"/>
    </row>
    <row r="72" customFormat="false" ht="12.75" hidden="false" customHeight="true" outlineLevel="0" collapsed="false">
      <c r="B72" s="77"/>
      <c r="C72" s="77"/>
      <c r="D72" s="77"/>
      <c r="E72" s="78"/>
      <c r="F72" s="79"/>
      <c r="G72" s="78"/>
      <c r="H72" s="78"/>
      <c r="I72" s="78"/>
      <c r="J72" s="80"/>
    </row>
    <row r="73" customFormat="false" ht="12.75" hidden="false" customHeight="true" outlineLevel="0" collapsed="false">
      <c r="B73" s="77"/>
      <c r="C73" s="77"/>
      <c r="D73" s="77"/>
      <c r="E73" s="78"/>
      <c r="F73" s="79"/>
      <c r="G73" s="78"/>
      <c r="H73" s="78"/>
      <c r="I73" s="78"/>
      <c r="J73" s="80"/>
    </row>
    <row r="74" customFormat="false" ht="12.75" hidden="false" customHeight="true" outlineLevel="0" collapsed="false">
      <c r="B74" s="77"/>
      <c r="C74" s="77"/>
      <c r="D74" s="77"/>
      <c r="E74" s="78"/>
      <c r="F74" s="79"/>
      <c r="G74" s="78"/>
      <c r="H74" s="78"/>
      <c r="I74" s="78"/>
      <c r="J74" s="80"/>
    </row>
    <row r="75" customFormat="false" ht="12.75" hidden="false" customHeight="true" outlineLevel="0" collapsed="false">
      <c r="B75" s="77"/>
      <c r="C75" s="77"/>
      <c r="D75" s="77"/>
      <c r="E75" s="78"/>
      <c r="F75" s="79"/>
      <c r="G75" s="78"/>
      <c r="H75" s="78"/>
      <c r="I75" s="78"/>
      <c r="J75" s="80"/>
    </row>
    <row r="76" customFormat="false" ht="12.75" hidden="false" customHeight="true" outlineLevel="0" collapsed="false">
      <c r="B76" s="77"/>
      <c r="C76" s="77"/>
      <c r="D76" s="77"/>
      <c r="E76" s="78"/>
      <c r="F76" s="79"/>
      <c r="G76" s="78"/>
      <c r="H76" s="78"/>
      <c r="I76" s="78"/>
      <c r="J76" s="80"/>
    </row>
    <row r="77" customFormat="false" ht="12.75" hidden="false" customHeight="true" outlineLevel="0" collapsed="false">
      <c r="B77" s="77"/>
      <c r="C77" s="77"/>
      <c r="D77" s="77"/>
      <c r="E77" s="78"/>
      <c r="F77" s="79"/>
      <c r="G77" s="78"/>
      <c r="H77" s="78"/>
      <c r="I77" s="78"/>
      <c r="J77" s="80"/>
    </row>
    <row r="78" customFormat="false" ht="12.75" hidden="false" customHeight="true" outlineLevel="0" collapsed="false">
      <c r="B78" s="77"/>
      <c r="C78" s="77"/>
      <c r="D78" s="77"/>
      <c r="E78" s="78"/>
      <c r="F78" s="79"/>
      <c r="G78" s="78"/>
      <c r="H78" s="78"/>
      <c r="I78" s="78"/>
      <c r="J78" s="80"/>
    </row>
    <row r="79" customFormat="false" ht="12.75" hidden="false" customHeight="true" outlineLevel="0" collapsed="false">
      <c r="B79" s="77"/>
      <c r="C79" s="77"/>
      <c r="D79" s="77"/>
      <c r="E79" s="78"/>
      <c r="F79" s="79"/>
      <c r="G79" s="78"/>
      <c r="H79" s="78"/>
      <c r="I79" s="78"/>
      <c r="J79" s="80"/>
    </row>
    <row r="80" customFormat="false" ht="12.75" hidden="false" customHeight="true" outlineLevel="0" collapsed="false">
      <c r="B80" s="77"/>
      <c r="C80" s="77"/>
      <c r="D80" s="77"/>
      <c r="E80" s="78"/>
      <c r="F80" s="79"/>
      <c r="G80" s="78"/>
      <c r="H80" s="78"/>
      <c r="I80" s="78"/>
      <c r="J80" s="80"/>
    </row>
    <row r="81" customFormat="false" ht="12.75" hidden="false" customHeight="true" outlineLevel="0" collapsed="false">
      <c r="B81" s="77"/>
      <c r="C81" s="77"/>
      <c r="D81" s="77"/>
      <c r="E81" s="78"/>
      <c r="F81" s="79"/>
      <c r="G81" s="78"/>
      <c r="H81" s="78"/>
      <c r="I81" s="78"/>
      <c r="J81" s="80"/>
    </row>
    <row r="82" customFormat="false" ht="12.75" hidden="false" customHeight="true" outlineLevel="0" collapsed="false">
      <c r="B82" s="77"/>
      <c r="C82" s="77"/>
      <c r="D82" s="77"/>
      <c r="E82" s="78"/>
      <c r="F82" s="79"/>
      <c r="G82" s="78"/>
      <c r="H82" s="78"/>
      <c r="I82" s="78"/>
      <c r="J82" s="80"/>
    </row>
    <row r="83" customFormat="false" ht="12.75" hidden="false" customHeight="true" outlineLevel="0" collapsed="false">
      <c r="B83" s="77"/>
      <c r="C83" s="77"/>
      <c r="D83" s="77"/>
      <c r="E83" s="78"/>
      <c r="F83" s="79"/>
      <c r="G83" s="78"/>
      <c r="H83" s="78"/>
      <c r="I83" s="78"/>
      <c r="J83" s="80"/>
    </row>
    <row r="84" customFormat="false" ht="12.75" hidden="false" customHeight="true" outlineLevel="0" collapsed="false">
      <c r="B84" s="77"/>
      <c r="C84" s="77"/>
      <c r="D84" s="77"/>
      <c r="E84" s="78"/>
      <c r="F84" s="79"/>
      <c r="G84" s="78"/>
      <c r="H84" s="78"/>
      <c r="I84" s="78"/>
      <c r="J84" s="80"/>
    </row>
    <row r="85" customFormat="false" ht="12.75" hidden="false" customHeight="true" outlineLevel="0" collapsed="false">
      <c r="B85" s="77"/>
      <c r="C85" s="77"/>
      <c r="D85" s="77"/>
      <c r="E85" s="78"/>
      <c r="F85" s="79"/>
      <c r="G85" s="78"/>
      <c r="H85" s="78"/>
      <c r="I85" s="78"/>
      <c r="J85" s="80"/>
    </row>
    <row r="86" customFormat="false" ht="12.75" hidden="false" customHeight="true" outlineLevel="0" collapsed="false">
      <c r="B86" s="77"/>
      <c r="C86" s="77"/>
      <c r="D86" s="77"/>
      <c r="E86" s="78"/>
      <c r="F86" s="79"/>
      <c r="G86" s="78"/>
      <c r="H86" s="78"/>
      <c r="I86" s="78"/>
      <c r="J86" s="80"/>
    </row>
    <row r="87" customFormat="false" ht="12.75" hidden="false" customHeight="true" outlineLevel="0" collapsed="false">
      <c r="B87" s="77"/>
      <c r="C87" s="77"/>
      <c r="D87" s="77"/>
      <c r="E87" s="78"/>
      <c r="F87" s="79"/>
      <c r="G87" s="78"/>
      <c r="H87" s="78"/>
      <c r="I87" s="78"/>
      <c r="J87" s="80"/>
    </row>
    <row r="88" customFormat="false" ht="12.75" hidden="false" customHeight="true" outlineLevel="0" collapsed="false">
      <c r="B88" s="77"/>
      <c r="C88" s="77"/>
      <c r="D88" s="77"/>
      <c r="E88" s="78"/>
      <c r="F88" s="79"/>
      <c r="G88" s="78"/>
      <c r="H88" s="78"/>
      <c r="I88" s="78"/>
      <c r="J88" s="80"/>
    </row>
    <row r="89" customFormat="false" ht="12.75" hidden="false" customHeight="true" outlineLevel="0" collapsed="false">
      <c r="B89" s="77"/>
      <c r="C89" s="77"/>
      <c r="D89" s="77"/>
      <c r="E89" s="78"/>
      <c r="F89" s="79"/>
      <c r="G89" s="78"/>
      <c r="H89" s="78"/>
      <c r="I89" s="78"/>
      <c r="J89" s="80"/>
    </row>
    <row r="90" customFormat="false" ht="12.75" hidden="false" customHeight="true" outlineLevel="0" collapsed="false">
      <c r="B90" s="77"/>
      <c r="C90" s="77"/>
      <c r="D90" s="77"/>
      <c r="E90" s="78"/>
      <c r="F90" s="79"/>
      <c r="G90" s="78"/>
      <c r="H90" s="78"/>
      <c r="I90" s="78"/>
      <c r="J90" s="80"/>
    </row>
    <row r="91" customFormat="false" ht="12.75" hidden="false" customHeight="true" outlineLevel="0" collapsed="false">
      <c r="B91" s="77"/>
      <c r="C91" s="77"/>
      <c r="D91" s="77"/>
      <c r="E91" s="78"/>
      <c r="F91" s="79"/>
      <c r="G91" s="78"/>
      <c r="H91" s="78"/>
      <c r="I91" s="78"/>
      <c r="J91" s="80"/>
    </row>
    <row r="92" customFormat="false" ht="12.75" hidden="false" customHeight="true" outlineLevel="0" collapsed="false">
      <c r="B92" s="77"/>
      <c r="C92" s="77"/>
      <c r="D92" s="77"/>
      <c r="E92" s="78"/>
      <c r="F92" s="79"/>
      <c r="G92" s="78"/>
      <c r="H92" s="78"/>
      <c r="I92" s="78"/>
      <c r="J92" s="80"/>
    </row>
    <row r="93" customFormat="false" ht="12.75" hidden="false" customHeight="true" outlineLevel="0" collapsed="false">
      <c r="B93" s="77"/>
      <c r="C93" s="77"/>
      <c r="D93" s="77"/>
      <c r="E93" s="78"/>
      <c r="F93" s="79"/>
      <c r="G93" s="78"/>
      <c r="H93" s="78"/>
      <c r="I93" s="78"/>
      <c r="J93" s="80"/>
    </row>
    <row r="94" customFormat="false" ht="12.75" hidden="false" customHeight="true" outlineLevel="0" collapsed="false">
      <c r="B94" s="77"/>
      <c r="C94" s="77"/>
      <c r="D94" s="77"/>
      <c r="E94" s="78"/>
      <c r="F94" s="79"/>
      <c r="G94" s="78"/>
      <c r="H94" s="78"/>
      <c r="I94" s="78"/>
      <c r="J94" s="80"/>
    </row>
    <row r="95" customFormat="false" ht="12.75" hidden="false" customHeight="true" outlineLevel="0" collapsed="false">
      <c r="B95" s="77"/>
      <c r="C95" s="77"/>
      <c r="D95" s="77"/>
      <c r="E95" s="78"/>
      <c r="F95" s="79"/>
      <c r="G95" s="78"/>
      <c r="H95" s="78"/>
      <c r="I95" s="78"/>
      <c r="J95" s="80"/>
    </row>
    <row r="96" customFormat="false" ht="12.75" hidden="false" customHeight="true" outlineLevel="0" collapsed="false">
      <c r="B96" s="77"/>
      <c r="C96" s="77"/>
      <c r="D96" s="77"/>
      <c r="E96" s="78"/>
      <c r="F96" s="79"/>
      <c r="G96" s="78"/>
      <c r="H96" s="78"/>
      <c r="I96" s="78"/>
      <c r="J96" s="80"/>
    </row>
    <row r="97" customFormat="false" ht="12.75" hidden="false" customHeight="true" outlineLevel="0" collapsed="false">
      <c r="B97" s="77"/>
      <c r="C97" s="77"/>
      <c r="D97" s="77"/>
      <c r="E97" s="78"/>
      <c r="F97" s="79"/>
      <c r="G97" s="78"/>
      <c r="H97" s="78"/>
      <c r="I97" s="78"/>
      <c r="J97" s="80"/>
    </row>
    <row r="98" customFormat="false" ht="12.75" hidden="false" customHeight="true" outlineLevel="0" collapsed="false">
      <c r="B98" s="77"/>
      <c r="C98" s="77"/>
      <c r="D98" s="77"/>
      <c r="E98" s="78"/>
      <c r="F98" s="79"/>
      <c r="G98" s="78"/>
      <c r="H98" s="78"/>
      <c r="I98" s="78"/>
      <c r="J98" s="80"/>
    </row>
    <row r="99" customFormat="false" ht="12.75" hidden="false" customHeight="true" outlineLevel="0" collapsed="false">
      <c r="B99" s="77"/>
      <c r="C99" s="77"/>
      <c r="D99" s="77"/>
      <c r="E99" s="78"/>
      <c r="F99" s="79"/>
      <c r="G99" s="78"/>
      <c r="H99" s="78"/>
      <c r="I99" s="78"/>
      <c r="J99" s="80"/>
    </row>
  </sheetData>
  <mergeCells count="4">
    <mergeCell ref="A1:J1"/>
    <mergeCell ref="B3:C3"/>
    <mergeCell ref="E3:G3"/>
    <mergeCell ref="C4:D4"/>
  </mergeCells>
  <conditionalFormatting sqref="J7:J8 E7:G7 E12:E16 J12:J16 J19:J23 E19:E23 E26:E30 J26:J30 J33:J37 E33:E37 E8 F8:G37">
    <cfRule type="expression" priority="2" aboveAverage="0" equalAverage="0" bottom="0" percent="0" rank="0" text="" dxfId="467">
      <formula>WEEKDAY(#ref!)=1</formula>
    </cfRule>
    <cfRule type="expression" priority="3" aboveAverage="0" equalAverage="0" bottom="0" percent="0" rank="0" text="" dxfId="468">
      <formula>WEEKDAY(#ref!)=7</formula>
    </cfRule>
  </conditionalFormatting>
  <conditionalFormatting sqref="D7:D8 D33:D37 D12:D16 D19:D23 D26:D30">
    <cfRule type="expression" priority="4" aboveAverage="0" equalAverage="0" bottom="0" percent="0" rank="0" text="" dxfId="469">
      <formula>WEEKDAY(#ref!)=1</formula>
    </cfRule>
    <cfRule type="expression" priority="5" aboveAverage="0" equalAverage="0" bottom="0" percent="0" rank="0" text="" dxfId="470">
      <formula>WEEKDAY(#ref!)=7</formula>
    </cfRule>
  </conditionalFormatting>
  <conditionalFormatting sqref="B7:C8 B12:C16 B19:C23 B26:C30 B33:C37">
    <cfRule type="expression" priority="6" aboveAverage="0" equalAverage="0" bottom="0" percent="0" rank="0" text="" dxfId="471">
      <formula>WEEKDAY(#ref!)=1</formula>
    </cfRule>
    <cfRule type="expression" priority="7" aboveAverage="0" equalAverage="0" bottom="0" percent="0" rank="0" text="" dxfId="472">
      <formula>WEEKDAY(#ref!)=7</formula>
    </cfRule>
  </conditionalFormatting>
  <conditionalFormatting sqref="J10:J11 E10:E11">
    <cfRule type="expression" priority="8" aboveAverage="0" equalAverage="0" bottom="0" percent="0" rank="0" text="" dxfId="473">
      <formula>WEEKDAY(#ref!)=1</formula>
    </cfRule>
    <cfRule type="expression" priority="9" aboveAverage="0" equalAverage="0" bottom="0" percent="0" rank="0" text="" dxfId="474">
      <formula>WEEKDAY(#ref!)=7</formula>
    </cfRule>
  </conditionalFormatting>
  <conditionalFormatting sqref="D10:D11">
    <cfRule type="expression" priority="10" aboveAverage="0" equalAverage="0" bottom="0" percent="0" rank="0" text="" dxfId="475">
      <formula>WEEKDAY(#ref!)=1</formula>
    </cfRule>
    <cfRule type="expression" priority="11" aboveAverage="0" equalAverage="0" bottom="0" percent="0" rank="0" text="" dxfId="476">
      <formula>WEEKDAY(#ref!)=7</formula>
    </cfRule>
  </conditionalFormatting>
  <conditionalFormatting sqref="B10:C11">
    <cfRule type="expression" priority="12" aboveAverage="0" equalAverage="0" bottom="0" percent="0" rank="0" text="" dxfId="477">
      <formula>WEEKDAY(#ref!)=1</formula>
    </cfRule>
    <cfRule type="expression" priority="13" aboveAverage="0" equalAverage="0" bottom="0" percent="0" rank="0" text="" dxfId="478">
      <formula>WEEKDAY(#ref!)=7</formula>
    </cfRule>
  </conditionalFormatting>
  <conditionalFormatting sqref="J17:J18 E17:E18">
    <cfRule type="expression" priority="14" aboveAverage="0" equalAverage="0" bottom="0" percent="0" rank="0" text="" dxfId="479">
      <formula>WEEKDAY(#ref!)=1</formula>
    </cfRule>
    <cfRule type="expression" priority="15" aboveAverage="0" equalAverage="0" bottom="0" percent="0" rank="0" text="" dxfId="480">
      <formula>WEEKDAY(#ref!)=7</formula>
    </cfRule>
  </conditionalFormatting>
  <conditionalFormatting sqref="D17:D18">
    <cfRule type="expression" priority="16" aboveAverage="0" equalAverage="0" bottom="0" percent="0" rank="0" text="" dxfId="481">
      <formula>WEEKDAY(#ref!)=1</formula>
    </cfRule>
    <cfRule type="expression" priority="17" aboveAverage="0" equalAverage="0" bottom="0" percent="0" rank="0" text="" dxfId="482">
      <formula>WEEKDAY(#ref!)=7</formula>
    </cfRule>
  </conditionalFormatting>
  <conditionalFormatting sqref="B17:C18">
    <cfRule type="expression" priority="18" aboveAverage="0" equalAverage="0" bottom="0" percent="0" rank="0" text="" dxfId="483">
      <formula>WEEKDAY(#ref!)=1</formula>
    </cfRule>
    <cfRule type="expression" priority="19" aboveAverage="0" equalAverage="0" bottom="0" percent="0" rank="0" text="" dxfId="484">
      <formula>WEEKDAY(#ref!)=7</formula>
    </cfRule>
  </conditionalFormatting>
  <conditionalFormatting sqref="J24:J25 E24:E25">
    <cfRule type="expression" priority="20" aboveAverage="0" equalAverage="0" bottom="0" percent="0" rank="0" text="" dxfId="485">
      <formula>WEEKDAY(#ref!)=1</formula>
    </cfRule>
    <cfRule type="expression" priority="21" aboveAverage="0" equalAverage="0" bottom="0" percent="0" rank="0" text="" dxfId="486">
      <formula>WEEKDAY(#ref!)=7</formula>
    </cfRule>
  </conditionalFormatting>
  <conditionalFormatting sqref="D24:D25">
    <cfRule type="expression" priority="22" aboveAverage="0" equalAverage="0" bottom="0" percent="0" rank="0" text="" dxfId="487">
      <formula>WEEKDAY(#ref!)=1</formula>
    </cfRule>
    <cfRule type="expression" priority="23" aboveAverage="0" equalAverage="0" bottom="0" percent="0" rank="0" text="" dxfId="488">
      <formula>WEEKDAY(#ref!)=7</formula>
    </cfRule>
  </conditionalFormatting>
  <conditionalFormatting sqref="B24:C25">
    <cfRule type="expression" priority="24" aboveAverage="0" equalAverage="0" bottom="0" percent="0" rank="0" text="" dxfId="489">
      <formula>WEEKDAY(#ref!)=1</formula>
    </cfRule>
    <cfRule type="expression" priority="25" aboveAverage="0" equalAverage="0" bottom="0" percent="0" rank="0" text="" dxfId="490">
      <formula>WEEKDAY(#ref!)=7</formula>
    </cfRule>
  </conditionalFormatting>
  <conditionalFormatting sqref="J31:J32 E31:E32">
    <cfRule type="expression" priority="26" aboveAverage="0" equalAverage="0" bottom="0" percent="0" rank="0" text="" dxfId="491">
      <formula>WEEKDAY(#ref!)=1</formula>
    </cfRule>
    <cfRule type="expression" priority="27" aboveAverage="0" equalAverage="0" bottom="0" percent="0" rank="0" text="" dxfId="492">
      <formula>WEEKDAY(#ref!)=7</formula>
    </cfRule>
  </conditionalFormatting>
  <conditionalFormatting sqref="D31:D32">
    <cfRule type="expression" priority="28" aboveAverage="0" equalAverage="0" bottom="0" percent="0" rank="0" text="" dxfId="493">
      <formula>WEEKDAY(#ref!)=1</formula>
    </cfRule>
    <cfRule type="expression" priority="29" aboveAverage="0" equalAverage="0" bottom="0" percent="0" rank="0" text="" dxfId="494">
      <formula>WEEKDAY(#ref!)=7</formula>
    </cfRule>
  </conditionalFormatting>
  <conditionalFormatting sqref="B31:C32">
    <cfRule type="expression" priority="30" aboveAverage="0" equalAverage="0" bottom="0" percent="0" rank="0" text="" dxfId="495">
      <formula>WEEKDAY(#ref!)=1</formula>
    </cfRule>
    <cfRule type="expression" priority="31" aboveAverage="0" equalAverage="0" bottom="0" percent="0" rank="0" text="" dxfId="496">
      <formula>WEEKDAY(#ref!)=7</formula>
    </cfRule>
  </conditionalFormatting>
  <conditionalFormatting sqref="J9 E9">
    <cfRule type="expression" priority="32" aboveAverage="0" equalAverage="0" bottom="0" percent="0" rank="0" text="" dxfId="497">
      <formula>WEEKDAY(#ref!)=1</formula>
    </cfRule>
    <cfRule type="expression" priority="33" aboveAverage="0" equalAverage="0" bottom="0" percent="0" rank="0" text="" dxfId="498">
      <formula>WEEKDAY(#ref!)=7</formula>
    </cfRule>
  </conditionalFormatting>
  <conditionalFormatting sqref="D9">
    <cfRule type="expression" priority="34" aboveAverage="0" equalAverage="0" bottom="0" percent="0" rank="0" text="" dxfId="499">
      <formula>WEEKDAY(#ref!)=1</formula>
    </cfRule>
    <cfRule type="expression" priority="35" aboveAverage="0" equalAverage="0" bottom="0" percent="0" rank="0" text="" dxfId="500">
      <formula>WEEKDAY(#ref!)=7</formula>
    </cfRule>
  </conditionalFormatting>
  <conditionalFormatting sqref="B9:C9">
    <cfRule type="expression" priority="36" aboveAverage="0" equalAverage="0" bottom="0" percent="0" rank="0" text="" dxfId="501">
      <formula>WEEKDAY(#ref!)=1</formula>
    </cfRule>
    <cfRule type="expression" priority="37" aboveAverage="0" equalAverage="0" bottom="0" percent="0" rank="0" text="" dxfId="502">
      <formula>WEEKDAY(#ref!)=7</formula>
    </cfRule>
  </conditionalFormatting>
  <conditionalFormatting sqref="I11 I9 I15 I13 I19 I17 I23 I21 I27 I25 I31 I29 H7:H37 I35:I37 I33">
    <cfRule type="expression" priority="38" aboveAverage="0" equalAverage="0" bottom="0" percent="0" rank="0" text="" dxfId="503">
      <formula>WEEKDAY(#ref!)=1</formula>
    </cfRule>
    <cfRule type="expression" priority="39" aboveAverage="0" equalAverage="0" bottom="0" percent="0" rank="0" text="" dxfId="504">
      <formula>WEEKDAY(#ref!)=7</formula>
    </cfRule>
  </conditionalFormatting>
  <conditionalFormatting sqref="I10 I8 I14 I12 I18 I16 I22 I20 I26 I24 I30 I28 I34 I32">
    <cfRule type="expression" priority="40" aboveAverage="0" equalAverage="0" bottom="0" percent="0" rank="0" text="" dxfId="505">
      <formula>AND(OR(WEEKDAY(#ref!)=1,WEEKDAY(#ref!)=7),#ref!="")</formula>
    </cfRule>
    <cfRule type="expression" priority="41" aboveAverage="0" equalAverage="0" bottom="0" percent="0" rank="0" text="" dxfId="506">
      <formula>AND(WEEKDAY(#ref!&gt;1&lt;7),#ref!="",#ref!="")</formula>
    </cfRule>
    <cfRule type="expression" priority="42" aboveAverage="0" equalAverage="0" bottom="0" percent="0" rank="0" text="" dxfId="507">
      <formula>AND(OR(WEEKDAY(#ref!)=1,WEEKDAY(#ref!)=7),#ref!&lt;&gt;"")</formula>
    </cfRule>
  </conditionalFormatting>
  <conditionalFormatting sqref="I29:I31">
    <cfRule type="expression" priority="43" aboveAverage="0" equalAverage="0" bottom="0" percent="0" rank="0" text="" dxfId="508">
      <formula>AND(OR(WEEKDAY(#ref!)=1,WEEKDAY(#ref!)=7),#ref!="")</formula>
    </cfRule>
    <cfRule type="expression" priority="44" aboveAverage="0" equalAverage="0" bottom="0" percent="0" rank="0" text="" dxfId="509">
      <formula>AND(WEEKDAY(#ref!&gt;1&lt;7),#ref!="",#ref!="")</formula>
    </cfRule>
    <cfRule type="expression" priority="45" aboveAverage="0" equalAverage="0" bottom="0" percent="0" rank="0" text="" dxfId="510">
      <formula>AND(OR(WEEKDAY(#ref!)=1,WEEKDAY(#ref!)=7),#ref!&lt;&gt;"")</formula>
    </cfRule>
  </conditionalFormatting>
  <conditionalFormatting sqref="I7">
    <cfRule type="expression" priority="46" aboveAverage="0" equalAverage="0" bottom="0" percent="0" rank="0" text="" dxfId="511">
      <formula>AND(OR(WEEKDAY(#ref!)=1,WEEKDAY(#ref!)=7),#ref!="")</formula>
    </cfRule>
    <cfRule type="expression" priority="47" aboveAverage="0" equalAverage="0" bottom="0" percent="0" rank="0" text="" dxfId="512">
      <formula>AND(WEEKDAY(#ref!&gt;1&lt;7),#ref!="",#ref!="")</formula>
    </cfRule>
    <cfRule type="expression" priority="48" aboveAverage="0" equalAverage="0" bottom="0" percent="0" rank="0" text="" dxfId="513">
      <formula>AND(OR(WEEKDAY(#ref!)=1,WEEKDAY(#ref!)=7),#ref!&lt;&gt;"")</formula>
    </cfRule>
  </conditionalFormatting>
  <printOptions headings="false" gridLines="false" gridLinesSet="true" horizontalCentered="false" verticalCentered="false"/>
  <pageMargins left="0.15625" right="0.0958333333333333" top="0.645833333333333" bottom="0.1666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65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H16" activeCellId="0" sqref="H1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50" width="13.5"/>
    <col collapsed="false" customWidth="true" hidden="false" outlineLevel="0" max="2" min="2" style="150" width="8.33"/>
    <col collapsed="false" customWidth="true" hidden="false" outlineLevel="0" max="3" min="3" style="150" width="8.67"/>
    <col collapsed="false" customWidth="true" hidden="false" outlineLevel="0" max="4" min="4" style="150" width="8"/>
    <col collapsed="false" customWidth="true" hidden="false" outlineLevel="0" max="5" min="5" style="150" width="8.33"/>
    <col collapsed="false" customWidth="true" hidden="false" outlineLevel="0" max="6" min="6" style="150" width="8.5"/>
    <col collapsed="false" customWidth="true" hidden="false" outlineLevel="0" max="7" min="7" style="150" width="9"/>
    <col collapsed="false" customWidth="true" hidden="false" outlineLevel="0" max="8" min="8" style="150" width="9.17"/>
    <col collapsed="false" customWidth="true" hidden="false" outlineLevel="0" max="9" min="9" style="150" width="8.83"/>
    <col collapsed="false" customWidth="true" hidden="false" outlineLevel="0" max="10" min="10" style="150" width="13"/>
    <col collapsed="false" customWidth="true" hidden="false" outlineLevel="0" max="64" min="11" style="150" width="8.83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82"/>
      <c r="P1" s="1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customFormat="false" ht="15.75" hidden="false" customHeight="true" outlineLevel="0" collapsed="false">
      <c r="A2" s="1"/>
      <c r="B2" s="2"/>
      <c r="C2" s="2"/>
      <c r="D2" s="2"/>
      <c r="E2" s="3"/>
      <c r="F2" s="4"/>
      <c r="G2" s="3"/>
      <c r="H2" s="3"/>
      <c r="I2" s="3"/>
      <c r="J2" s="5"/>
      <c r="K2" s="7" t="s">
        <v>2</v>
      </c>
      <c r="L2" s="12" t="n">
        <f aca="false">L1-M1</f>
        <v>0.328333333333334</v>
      </c>
      <c r="M2" s="13"/>
      <c r="N2" s="13" t="n">
        <v>0.620833333333333</v>
      </c>
      <c r="O2" s="1"/>
    </row>
    <row r="3" customFormat="false" ht="18" hidden="false" customHeight="true" outlineLevel="0" collapsed="false">
      <c r="A3" s="16" t="s">
        <v>3</v>
      </c>
      <c r="B3" s="17" t="n">
        <v>43769</v>
      </c>
      <c r="C3" s="17"/>
      <c r="D3" s="18" t="s">
        <v>4</v>
      </c>
      <c r="E3" s="83" t="str">
        <f aca="false">'Oktober 23'!E3:G3</f>
        <v>Martina Musterfrau</v>
      </c>
      <c r="F3" s="83"/>
      <c r="G3" s="83"/>
      <c r="H3" s="84"/>
      <c r="I3" s="21" t="s">
        <v>26</v>
      </c>
      <c r="J3" s="22" t="str">
        <f aca="false">'Oktober 23'!J3</f>
        <v>MA</v>
      </c>
      <c r="K3" s="7" t="s">
        <v>8</v>
      </c>
      <c r="L3" s="8" t="n">
        <v>0.25</v>
      </c>
      <c r="M3" s="13" t="s">
        <v>9</v>
      </c>
      <c r="N3" s="7"/>
      <c r="O3" s="1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customFormat="false" ht="13.5" hidden="false" customHeight="false" outlineLevel="0" collapsed="false">
      <c r="A5" s="85"/>
      <c r="B5" s="86"/>
      <c r="C5" s="86"/>
      <c r="D5" s="86"/>
      <c r="E5" s="87"/>
      <c r="F5" s="88"/>
      <c r="G5" s="89"/>
      <c r="H5" s="88" t="s">
        <v>13</v>
      </c>
      <c r="I5" s="35" t="n">
        <f aca="false">'Oktober 23'!I38</f>
        <v>0</v>
      </c>
      <c r="J5" s="90" t="s">
        <v>9</v>
      </c>
      <c r="K5" s="7"/>
      <c r="L5" s="56"/>
      <c r="M5" s="7"/>
      <c r="N5" s="7"/>
    </row>
    <row r="6" customFormat="false" ht="42" hidden="false" customHeight="false" outlineLevel="0" collapsed="false">
      <c r="A6" s="91" t="s">
        <v>14</v>
      </c>
      <c r="B6" s="131" t="s">
        <v>15</v>
      </c>
      <c r="C6" s="132" t="s">
        <v>16</v>
      </c>
      <c r="D6" s="133" t="s">
        <v>17</v>
      </c>
      <c r="E6" s="134" t="s">
        <v>18</v>
      </c>
      <c r="F6" s="135" t="s">
        <v>19</v>
      </c>
      <c r="G6" s="134" t="s">
        <v>20</v>
      </c>
      <c r="H6" s="136" t="s">
        <v>21</v>
      </c>
      <c r="I6" s="137" t="s">
        <v>22</v>
      </c>
      <c r="J6" s="138" t="s">
        <v>23</v>
      </c>
      <c r="K6" s="7"/>
      <c r="L6" s="56" t="s">
        <v>24</v>
      </c>
      <c r="M6" s="7"/>
      <c r="N6" s="7"/>
    </row>
    <row r="7" customFormat="false" ht="18.75" hidden="false" customHeight="true" outlineLevel="0" collapsed="false">
      <c r="A7" s="48" t="n">
        <f aca="false">WEEKDAY(B7)+1</f>
        <v>5</v>
      </c>
      <c r="B7" s="49" t="n">
        <f aca="false">DATE(YEAR($B$3),MONTH($B$3),DAY(B3))</f>
        <v>43769</v>
      </c>
      <c r="C7" s="50"/>
      <c r="D7" s="51"/>
      <c r="E7" s="52" t="str">
        <f aca="false">IF(C7="","",D7-C7)</f>
        <v/>
      </c>
      <c r="F7" s="52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53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99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55"/>
      <c r="K7" s="7"/>
      <c r="L7" s="56"/>
      <c r="M7" s="7"/>
      <c r="N7" s="7"/>
    </row>
    <row r="8" customFormat="false" ht="18.75" hidden="false" customHeight="true" outlineLevel="0" collapsed="false">
      <c r="A8" s="48" t="n">
        <f aca="false">WEEKDAY(B8)+1</f>
        <v>6</v>
      </c>
      <c r="B8" s="49" t="n">
        <f aca="false">DATE(YEAR($B$3),MONTH($B$3),DAY(B7+1))</f>
        <v>43770</v>
      </c>
      <c r="C8" s="61"/>
      <c r="D8" s="59"/>
      <c r="E8" s="52" t="str">
        <f aca="false">IF(C8="","",D8-C8)</f>
        <v/>
      </c>
      <c r="F8" s="52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53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99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62"/>
      <c r="K8" s="7"/>
      <c r="L8" s="56"/>
      <c r="M8" s="7"/>
      <c r="N8" s="7"/>
    </row>
    <row r="9" customFormat="false" ht="18.75" hidden="false" customHeight="true" outlineLevel="0" collapsed="false">
      <c r="A9" s="48" t="n">
        <f aca="false">WEEKDAY(B9)+1</f>
        <v>7</v>
      </c>
      <c r="B9" s="57" t="n">
        <f aca="false">DATE(YEAR($B$3),MONTH($B$3),DAY(B8+1))</f>
        <v>43771</v>
      </c>
      <c r="C9" s="58"/>
      <c r="D9" s="59"/>
      <c r="E9" s="52" t="str">
        <f aca="false">IF(C9="","",D9-C9)</f>
        <v/>
      </c>
      <c r="F9" s="52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53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99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62"/>
      <c r="K9" s="7"/>
      <c r="L9" s="56"/>
      <c r="M9" s="7"/>
      <c r="N9" s="1"/>
    </row>
    <row r="10" customFormat="false" ht="18.75" hidden="false" customHeight="true" outlineLevel="0" collapsed="false">
      <c r="A10" s="48" t="n">
        <f aca="false">WEEKDAY(B10)+1</f>
        <v>8</v>
      </c>
      <c r="B10" s="57" t="n">
        <f aca="false">DATE(YEAR($B$3),MONTH($B$3),DAY(B9+1))</f>
        <v>43772</v>
      </c>
      <c r="C10" s="58"/>
      <c r="D10" s="59"/>
      <c r="E10" s="52" t="str">
        <f aca="false">IF(C10="","",D10-C10)</f>
        <v/>
      </c>
      <c r="F10" s="52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53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99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62"/>
      <c r="K10" s="7"/>
      <c r="L10" s="56"/>
      <c r="M10" s="7"/>
      <c r="N10" s="1"/>
    </row>
    <row r="11" customFormat="false" ht="18.75" hidden="false" customHeight="true" outlineLevel="0" collapsed="false">
      <c r="A11" s="48" t="n">
        <f aca="false">WEEKDAY(B11)+1</f>
        <v>2</v>
      </c>
      <c r="B11" s="57" t="n">
        <f aca="false">DATE(YEAR($B$3),MONTH($B$3),DAY(B10+1))</f>
        <v>43773</v>
      </c>
      <c r="C11" s="58"/>
      <c r="D11" s="59"/>
      <c r="E11" s="52" t="str">
        <f aca="false">IF(C11="","",D11-C11)</f>
        <v/>
      </c>
      <c r="F11" s="52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53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99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62"/>
      <c r="K11" s="7"/>
      <c r="L11" s="56"/>
      <c r="M11" s="7"/>
      <c r="N11" s="1"/>
    </row>
    <row r="12" customFormat="false" ht="18.75" hidden="false" customHeight="true" outlineLevel="0" collapsed="false">
      <c r="A12" s="48" t="n">
        <f aca="false">WEEKDAY(B12)+1</f>
        <v>3</v>
      </c>
      <c r="B12" s="57" t="n">
        <f aca="false">DATE(YEAR($B$3),MONTH($B$3),DAY(B11+1))</f>
        <v>43774</v>
      </c>
      <c r="C12" s="58"/>
      <c r="D12" s="59"/>
      <c r="E12" s="52" t="str">
        <f aca="false">IF(C12="","",D12-C12)</f>
        <v/>
      </c>
      <c r="F12" s="52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53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99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62"/>
      <c r="K12" s="7"/>
      <c r="L12" s="56"/>
      <c r="M12" s="7"/>
      <c r="N12" s="1"/>
    </row>
    <row r="13" customFormat="false" ht="18.75" hidden="false" customHeight="true" outlineLevel="0" collapsed="false">
      <c r="A13" s="48" t="n">
        <f aca="false">WEEKDAY(B13)+1</f>
        <v>4</v>
      </c>
      <c r="B13" s="57" t="n">
        <f aca="false">DATE(YEAR($B$3),MONTH($B$3),DAY(B12+1))</f>
        <v>43775</v>
      </c>
      <c r="C13" s="58"/>
      <c r="D13" s="59"/>
      <c r="E13" s="52" t="str">
        <f aca="false">IF(C13="","",D13-C13)</f>
        <v/>
      </c>
      <c r="F13" s="52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53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99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62"/>
      <c r="K13" s="7"/>
      <c r="L13" s="7"/>
      <c r="M13" s="7"/>
      <c r="N13" s="1"/>
    </row>
    <row r="14" customFormat="false" ht="18.75" hidden="false" customHeight="true" outlineLevel="0" collapsed="false">
      <c r="A14" s="48" t="n">
        <f aca="false">WEEKDAY(B14)+1</f>
        <v>5</v>
      </c>
      <c r="B14" s="49" t="n">
        <f aca="false">DATE(YEAR($B$3),MONTH($B$3),DAY(B13+1))</f>
        <v>43776</v>
      </c>
      <c r="C14" s="61"/>
      <c r="D14" s="59"/>
      <c r="E14" s="52" t="str">
        <f aca="false">IF(C14="","",D14-C14)</f>
        <v/>
      </c>
      <c r="F14" s="52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53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99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62"/>
      <c r="K14" s="7"/>
      <c r="L14" s="7"/>
      <c r="M14" s="7"/>
      <c r="N14" s="1"/>
    </row>
    <row r="15" customFormat="false" ht="18.75" hidden="false" customHeight="true" outlineLevel="0" collapsed="false">
      <c r="A15" s="48" t="n">
        <f aca="false">WEEKDAY(B15)+1</f>
        <v>6</v>
      </c>
      <c r="B15" s="49" t="n">
        <f aca="false">DATE(YEAR($B$3),MONTH($B$3),DAY(B14+1))</f>
        <v>43777</v>
      </c>
      <c r="C15" s="61"/>
      <c r="D15" s="59"/>
      <c r="E15" s="52" t="str">
        <f aca="false">IF(C15="","",D15-C15)</f>
        <v/>
      </c>
      <c r="F15" s="52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53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99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62"/>
      <c r="K15" s="7"/>
      <c r="L15" s="7"/>
      <c r="M15" s="7"/>
      <c r="N15" s="1"/>
    </row>
    <row r="16" customFormat="false" ht="18.75" hidden="false" customHeight="true" outlineLevel="0" collapsed="false">
      <c r="A16" s="48" t="n">
        <f aca="false">WEEKDAY(B16)+1</f>
        <v>7</v>
      </c>
      <c r="B16" s="57" t="n">
        <f aca="false">DATE(YEAR($B$3),MONTH($B$3),DAY(B15+1))</f>
        <v>43778</v>
      </c>
      <c r="C16" s="58"/>
      <c r="D16" s="59"/>
      <c r="E16" s="52" t="str">
        <f aca="false">IF(C16="","",D16-C16)</f>
        <v/>
      </c>
      <c r="F16" s="52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53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99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62"/>
      <c r="K16" s="7"/>
      <c r="L16" s="7"/>
      <c r="M16" s="7"/>
      <c r="N16" s="1"/>
    </row>
    <row r="17" customFormat="false" ht="18.75" hidden="false" customHeight="true" outlineLevel="0" collapsed="false">
      <c r="A17" s="48" t="n">
        <f aca="false">WEEKDAY(B17)+1</f>
        <v>8</v>
      </c>
      <c r="B17" s="57" t="n">
        <f aca="false">DATE(YEAR($B$3),MONTH($B$3),DAY(B16+1))</f>
        <v>43779</v>
      </c>
      <c r="C17" s="58"/>
      <c r="D17" s="59"/>
      <c r="E17" s="52" t="str">
        <f aca="false">IF(C17="","",D17-C17)</f>
        <v/>
      </c>
      <c r="F17" s="52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53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99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62"/>
      <c r="K17" s="7"/>
      <c r="L17" s="7"/>
      <c r="M17" s="7"/>
      <c r="N17" s="1"/>
    </row>
    <row r="18" customFormat="false" ht="18.75" hidden="false" customHeight="true" outlineLevel="0" collapsed="false">
      <c r="A18" s="48" t="n">
        <f aca="false">WEEKDAY(B18)+1</f>
        <v>2</v>
      </c>
      <c r="B18" s="57" t="n">
        <f aca="false">DATE(YEAR($B$3),MONTH($B$3),DAY(B17+1))</f>
        <v>43780</v>
      </c>
      <c r="C18" s="58"/>
      <c r="D18" s="59"/>
      <c r="E18" s="52" t="str">
        <f aca="false">IF(C18="","",D18-C18)</f>
        <v/>
      </c>
      <c r="F18" s="52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53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99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62"/>
      <c r="K18" s="7"/>
      <c r="L18" s="7"/>
      <c r="M18" s="7"/>
      <c r="N18" s="1"/>
    </row>
    <row r="19" customFormat="false" ht="18.75" hidden="false" customHeight="true" outlineLevel="0" collapsed="false">
      <c r="A19" s="48" t="n">
        <f aca="false">WEEKDAY(B19)+1</f>
        <v>3</v>
      </c>
      <c r="B19" s="57" t="n">
        <f aca="false">DATE(YEAR($B$3),MONTH($B$3),DAY(B18+1))</f>
        <v>43781</v>
      </c>
      <c r="C19" s="58"/>
      <c r="D19" s="59"/>
      <c r="E19" s="52" t="str">
        <f aca="false">IF(C19="","",D19-C19)</f>
        <v/>
      </c>
      <c r="F19" s="52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53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99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62"/>
      <c r="K19" s="7"/>
      <c r="L19" s="7"/>
      <c r="M19" s="7"/>
      <c r="N19" s="1"/>
    </row>
    <row r="20" customFormat="false" ht="18.75" hidden="false" customHeight="true" outlineLevel="0" collapsed="false">
      <c r="A20" s="48" t="n">
        <f aca="false">WEEKDAY(B20)+1</f>
        <v>4</v>
      </c>
      <c r="B20" s="57" t="n">
        <f aca="false">DATE(YEAR($B$3),MONTH($B$3),DAY(B19+1))</f>
        <v>43782</v>
      </c>
      <c r="C20" s="58"/>
      <c r="D20" s="59"/>
      <c r="E20" s="52" t="str">
        <f aca="false">IF(C20="","",D20-C20)</f>
        <v/>
      </c>
      <c r="F20" s="52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53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99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62"/>
      <c r="K20" s="7"/>
      <c r="L20" s="7"/>
      <c r="M20" s="7"/>
      <c r="N20" s="1"/>
    </row>
    <row r="21" customFormat="false" ht="18.75" hidden="false" customHeight="true" outlineLevel="0" collapsed="false">
      <c r="A21" s="48" t="n">
        <f aca="false">WEEKDAY(B21)+1</f>
        <v>5</v>
      </c>
      <c r="B21" s="49" t="n">
        <f aca="false">DATE(YEAR($B$3),MONTH($B$3),DAY(B20+1))</f>
        <v>43783</v>
      </c>
      <c r="C21" s="61"/>
      <c r="D21" s="59"/>
      <c r="E21" s="52" t="str">
        <f aca="false">IF(C21="","",D21-C21)</f>
        <v/>
      </c>
      <c r="F21" s="52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53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99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62"/>
      <c r="K21" s="7"/>
      <c r="L21" s="7"/>
      <c r="M21" s="7"/>
      <c r="N21" s="1"/>
    </row>
    <row r="22" customFormat="false" ht="18.75" hidden="false" customHeight="true" outlineLevel="0" collapsed="false">
      <c r="A22" s="48" t="n">
        <f aca="false">WEEKDAY(B22)+1</f>
        <v>6</v>
      </c>
      <c r="B22" s="49" t="n">
        <f aca="false">DATE(YEAR($B$3),MONTH($B$3),DAY(B21+1))</f>
        <v>43784</v>
      </c>
      <c r="C22" s="61"/>
      <c r="D22" s="59"/>
      <c r="E22" s="52" t="str">
        <f aca="false">IF(C22="","",D22-C22)</f>
        <v/>
      </c>
      <c r="F22" s="52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53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99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62"/>
      <c r="K22" s="7"/>
      <c r="L22" s="7"/>
      <c r="M22" s="7"/>
      <c r="N22" s="1"/>
    </row>
    <row r="23" customFormat="false" ht="18.75" hidden="false" customHeight="true" outlineLevel="0" collapsed="false">
      <c r="A23" s="48" t="n">
        <f aca="false">WEEKDAY(B23)+1</f>
        <v>7</v>
      </c>
      <c r="B23" s="57" t="n">
        <f aca="false">DATE(YEAR($B$3),MONTH($B$3),DAY(B22+1))</f>
        <v>43785</v>
      </c>
      <c r="C23" s="58"/>
      <c r="D23" s="59"/>
      <c r="E23" s="52" t="str">
        <f aca="false">IF(C23="","",D23-C23)</f>
        <v/>
      </c>
      <c r="F23" s="52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53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99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62"/>
      <c r="K23" s="7"/>
      <c r="L23" s="7"/>
      <c r="M23" s="7"/>
      <c r="N23" s="1"/>
    </row>
    <row r="24" customFormat="false" ht="18.75" hidden="false" customHeight="true" outlineLevel="0" collapsed="false">
      <c r="A24" s="48" t="n">
        <f aca="false">WEEKDAY(B24)+1</f>
        <v>8</v>
      </c>
      <c r="B24" s="57" t="n">
        <f aca="false">DATE(YEAR($B$3),MONTH($B$3),DAY(B23+1))</f>
        <v>43786</v>
      </c>
      <c r="C24" s="58"/>
      <c r="D24" s="59"/>
      <c r="E24" s="52" t="str">
        <f aca="false">IF(C24="","",D24-C24)</f>
        <v/>
      </c>
      <c r="F24" s="52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53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99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62"/>
      <c r="K24" s="7"/>
      <c r="L24" s="7"/>
      <c r="M24" s="7"/>
      <c r="N24" s="1"/>
    </row>
    <row r="25" customFormat="false" ht="18.75" hidden="false" customHeight="true" outlineLevel="0" collapsed="false">
      <c r="A25" s="48" t="n">
        <f aca="false">WEEKDAY(B25)+1</f>
        <v>2</v>
      </c>
      <c r="B25" s="57" t="n">
        <f aca="false">DATE(YEAR($B$3),MONTH($B$3),DAY(B24+1))</f>
        <v>43787</v>
      </c>
      <c r="C25" s="58"/>
      <c r="D25" s="59"/>
      <c r="E25" s="52" t="str">
        <f aca="false">IF(C25="","",D25-C25)</f>
        <v/>
      </c>
      <c r="F25" s="52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53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99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62"/>
      <c r="K25" s="7"/>
      <c r="L25" s="7"/>
      <c r="M25" s="7"/>
      <c r="N25" s="1"/>
    </row>
    <row r="26" customFormat="false" ht="18.75" hidden="false" customHeight="true" outlineLevel="0" collapsed="false">
      <c r="A26" s="48" t="n">
        <f aca="false">WEEKDAY(B26)+1</f>
        <v>3</v>
      </c>
      <c r="B26" s="57" t="n">
        <f aca="false">DATE(YEAR($B$3),MONTH($B$3),DAY(B25+1))</f>
        <v>43788</v>
      </c>
      <c r="C26" s="58"/>
      <c r="D26" s="59"/>
      <c r="E26" s="52" t="str">
        <f aca="false">IF(C26="","",D26-C26)</f>
        <v/>
      </c>
      <c r="F26" s="52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53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99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62"/>
      <c r="K26" s="7"/>
      <c r="L26" s="7"/>
      <c r="M26" s="7"/>
      <c r="N26" s="1"/>
    </row>
    <row r="27" customFormat="false" ht="18.75" hidden="false" customHeight="true" outlineLevel="0" collapsed="false">
      <c r="A27" s="48" t="n">
        <f aca="false">WEEKDAY(B27)+1</f>
        <v>4</v>
      </c>
      <c r="B27" s="57" t="n">
        <f aca="false">DATE(YEAR($B$3),MONTH($B$3),DAY(B26+1))</f>
        <v>43789</v>
      </c>
      <c r="C27" s="58"/>
      <c r="D27" s="59"/>
      <c r="E27" s="52" t="str">
        <f aca="false">IF(C27="","",D27-C27)</f>
        <v/>
      </c>
      <c r="F27" s="52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53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99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62"/>
      <c r="K27" s="7"/>
      <c r="L27" s="7"/>
      <c r="M27" s="7"/>
      <c r="N27" s="1"/>
    </row>
    <row r="28" customFormat="false" ht="18.75" hidden="false" customHeight="true" outlineLevel="0" collapsed="false">
      <c r="A28" s="48" t="n">
        <f aca="false">WEEKDAY(B28)+1</f>
        <v>5</v>
      </c>
      <c r="B28" s="49" t="n">
        <f aca="false">DATE(YEAR($B$3),MONTH($B$3),DAY(B27+1))</f>
        <v>43790</v>
      </c>
      <c r="C28" s="61"/>
      <c r="D28" s="59"/>
      <c r="E28" s="52" t="str">
        <f aca="false">IF(C28="","",D28-C28)</f>
        <v/>
      </c>
      <c r="F28" s="52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53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99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62"/>
      <c r="K28" s="7"/>
      <c r="L28" s="7"/>
      <c r="M28" s="7"/>
      <c r="N28" s="1"/>
    </row>
    <row r="29" customFormat="false" ht="18.75" hidden="false" customHeight="true" outlineLevel="0" collapsed="false">
      <c r="A29" s="48" t="n">
        <f aca="false">WEEKDAY(B29)+1</f>
        <v>6</v>
      </c>
      <c r="B29" s="49" t="n">
        <f aca="false">DATE(YEAR($B$3),MONTH($B$3),DAY(B28+1))</f>
        <v>43791</v>
      </c>
      <c r="C29" s="61"/>
      <c r="D29" s="59"/>
      <c r="E29" s="52" t="str">
        <f aca="false">IF(C29="","",D29-C29)</f>
        <v/>
      </c>
      <c r="F29" s="52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53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99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62"/>
      <c r="K29" s="7"/>
      <c r="L29" s="7"/>
      <c r="M29" s="7"/>
      <c r="N29" s="1"/>
    </row>
    <row r="30" customFormat="false" ht="18.75" hidden="false" customHeight="true" outlineLevel="0" collapsed="false">
      <c r="A30" s="48" t="n">
        <f aca="false">WEEKDAY(B30)+1</f>
        <v>7</v>
      </c>
      <c r="B30" s="57" t="n">
        <f aca="false">DATE(YEAR($B$3),MONTH($B$3),DAY(B29+1))</f>
        <v>43792</v>
      </c>
      <c r="C30" s="58"/>
      <c r="D30" s="59"/>
      <c r="E30" s="52" t="str">
        <f aca="false">IF(C30="","",D30-C30)</f>
        <v/>
      </c>
      <c r="F30" s="52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53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99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62"/>
      <c r="K30" s="7"/>
      <c r="L30" s="7"/>
      <c r="M30" s="7"/>
      <c r="N30" s="1"/>
    </row>
    <row r="31" customFormat="false" ht="18.75" hidden="false" customHeight="true" outlineLevel="0" collapsed="false">
      <c r="A31" s="48" t="n">
        <f aca="false">WEEKDAY(B31)+1</f>
        <v>8</v>
      </c>
      <c r="B31" s="57" t="n">
        <f aca="false">DATE(YEAR($B$3),MONTH($B$3),DAY(B30+1))</f>
        <v>43793</v>
      </c>
      <c r="C31" s="58"/>
      <c r="D31" s="59"/>
      <c r="E31" s="52" t="str">
        <f aca="false">IF(C31="","",D31-C31)</f>
        <v/>
      </c>
      <c r="F31" s="52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53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99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62"/>
      <c r="K31" s="7"/>
      <c r="L31" s="7"/>
      <c r="M31" s="7"/>
      <c r="N31" s="1"/>
    </row>
    <row r="32" customFormat="false" ht="18.75" hidden="false" customHeight="true" outlineLevel="0" collapsed="false">
      <c r="A32" s="48" t="n">
        <f aca="false">WEEKDAY(B32)+1</f>
        <v>2</v>
      </c>
      <c r="B32" s="57" t="n">
        <f aca="false">DATE(YEAR($B$3),MONTH($B$3),DAY(B31+1))</f>
        <v>43794</v>
      </c>
      <c r="C32" s="58"/>
      <c r="D32" s="59"/>
      <c r="E32" s="52" t="str">
        <f aca="false">IF(C32="","",D32-C32)</f>
        <v/>
      </c>
      <c r="F32" s="52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53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99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62"/>
      <c r="K32" s="7"/>
      <c r="L32" s="7"/>
      <c r="M32" s="7"/>
      <c r="N32" s="1"/>
    </row>
    <row r="33" customFormat="false" ht="18.75" hidden="false" customHeight="true" outlineLevel="0" collapsed="false">
      <c r="A33" s="48" t="n">
        <f aca="false">WEEKDAY(B33)+1</f>
        <v>3</v>
      </c>
      <c r="B33" s="57" t="n">
        <f aca="false">DATE(YEAR($B$3),MONTH($B$3),DAY(B32+1))</f>
        <v>43795</v>
      </c>
      <c r="C33" s="58"/>
      <c r="D33" s="59"/>
      <c r="E33" s="52" t="str">
        <f aca="false">IF(C33="","",D33-C33)</f>
        <v/>
      </c>
      <c r="F33" s="52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53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99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62"/>
      <c r="K33" s="7"/>
      <c r="L33" s="7"/>
      <c r="M33" s="7"/>
      <c r="N33" s="1"/>
    </row>
    <row r="34" customFormat="false" ht="18.75" hidden="false" customHeight="true" outlineLevel="0" collapsed="false">
      <c r="A34" s="48" t="n">
        <f aca="false">WEEKDAY(B34)+1</f>
        <v>4</v>
      </c>
      <c r="B34" s="57" t="n">
        <f aca="false">DATE(YEAR($B$3),MONTH($B$3),DAY(B33+1))</f>
        <v>43796</v>
      </c>
      <c r="C34" s="58"/>
      <c r="D34" s="59"/>
      <c r="E34" s="52" t="str">
        <f aca="false">IF(C34="","",D34-C34)</f>
        <v/>
      </c>
      <c r="F34" s="52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53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99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62"/>
      <c r="K34" s="7"/>
      <c r="L34" s="7"/>
      <c r="M34" s="7"/>
      <c r="N34" s="1"/>
    </row>
    <row r="35" customFormat="false" ht="18.75" hidden="false" customHeight="true" outlineLevel="0" collapsed="false">
      <c r="A35" s="48" t="n">
        <f aca="false">IF(B35="","",WEEKDAY(B35+1))</f>
        <v>5</v>
      </c>
      <c r="B35" s="49" t="n">
        <f aca="false">IF(B34="","",IF(DAY(B34+1)&gt;MONTH($B$3),B34+1,""))</f>
        <v>43797</v>
      </c>
      <c r="C35" s="61"/>
      <c r="D35" s="59"/>
      <c r="E35" s="52" t="str">
        <f aca="false">IF(C35="","",D35-C35)</f>
        <v/>
      </c>
      <c r="F35" s="52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53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99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62"/>
      <c r="K35" s="7"/>
      <c r="L35" s="7"/>
      <c r="M35" s="7"/>
      <c r="N35" s="1"/>
    </row>
    <row r="36" customFormat="false" ht="18.75" hidden="false" customHeight="true" outlineLevel="0" collapsed="false">
      <c r="A36" s="48" t="n">
        <f aca="false">IF(B36="","",WEEKDAY(B36+1))</f>
        <v>6</v>
      </c>
      <c r="B36" s="139" t="n">
        <f aca="false">IF(B35="","",IF(DAY(B35+1)&gt;MONTH($B$3),B35+1,""))</f>
        <v>43798</v>
      </c>
      <c r="C36" s="140"/>
      <c r="D36" s="65"/>
      <c r="E36" s="66" t="str">
        <f aca="false">IF(C36="","",D36-C36)</f>
        <v/>
      </c>
      <c r="F36" s="52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53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99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141"/>
      <c r="K36" s="7"/>
      <c r="L36" s="7"/>
      <c r="M36" s="7"/>
      <c r="N36" s="1"/>
    </row>
    <row r="37" customFormat="false" ht="18.75" hidden="false" customHeight="true" outlineLevel="0" collapsed="false">
      <c r="A37" s="68"/>
      <c r="B37" s="32"/>
      <c r="C37" s="69"/>
      <c r="D37" s="69"/>
      <c r="E37" s="70"/>
      <c r="F37" s="71"/>
      <c r="G37" s="72"/>
      <c r="H37" s="34" t="s">
        <v>13</v>
      </c>
      <c r="I37" s="73" t="n">
        <f aca="false">I36</f>
        <v>0</v>
      </c>
      <c r="J37" s="74"/>
      <c r="K37" s="1"/>
      <c r="L37" s="1"/>
      <c r="M37" s="1"/>
      <c r="N37" s="1"/>
    </row>
    <row r="38" customFormat="false" ht="18.75" hidden="false" customHeight="true" outlineLevel="0" collapsed="false">
      <c r="A38" s="151"/>
      <c r="B38" s="152"/>
      <c r="C38" s="153"/>
      <c r="D38" s="153"/>
      <c r="E38" s="154"/>
      <c r="F38" s="154"/>
      <c r="G38" s="155"/>
      <c r="H38" s="155"/>
      <c r="I38" s="156"/>
      <c r="J38" s="157"/>
      <c r="K38" s="1"/>
      <c r="L38" s="1"/>
      <c r="M38" s="1"/>
      <c r="N38" s="1"/>
    </row>
    <row r="39" customFormat="false" ht="13.5" hidden="false" customHeight="false" outlineLevel="0" collapsed="false">
      <c r="A39" s="1"/>
      <c r="B39" s="76"/>
      <c r="C39" s="77"/>
      <c r="D39" s="77"/>
      <c r="E39" s="78"/>
      <c r="F39" s="79"/>
      <c r="G39" s="3"/>
      <c r="H39" s="158"/>
      <c r="I39" s="156"/>
      <c r="J39" s="80"/>
      <c r="K39" s="1"/>
      <c r="L39" s="1"/>
      <c r="M39" s="1"/>
      <c r="N39" s="1"/>
    </row>
    <row r="40" customFormat="false" ht="13.5" hidden="false" customHeight="false" outlineLevel="0" collapsed="false">
      <c r="A40" s="1"/>
      <c r="B40" s="76"/>
      <c r="C40" s="77"/>
      <c r="D40" s="77"/>
      <c r="E40" s="78"/>
      <c r="F40" s="79"/>
      <c r="G40" s="78"/>
      <c r="H40" s="78"/>
      <c r="I40" s="78"/>
      <c r="J40" s="80"/>
      <c r="K40" s="1"/>
      <c r="L40" s="1"/>
      <c r="M40" s="1"/>
      <c r="N40" s="1"/>
    </row>
    <row r="41" customFormat="false" ht="13.5" hidden="false" customHeight="false" outlineLevel="0" collapsed="false">
      <c r="A41" s="1"/>
      <c r="B41" s="76"/>
      <c r="C41" s="77"/>
      <c r="D41" s="77"/>
      <c r="E41" s="78"/>
      <c r="F41" s="79"/>
      <c r="G41" s="78"/>
      <c r="H41" s="78"/>
      <c r="I41" s="78"/>
      <c r="J41" s="80"/>
      <c r="K41" s="1"/>
      <c r="L41" s="1"/>
      <c r="M41" s="1"/>
      <c r="N41" s="1"/>
    </row>
    <row r="42" customFormat="false" ht="13.5" hidden="false" customHeight="false" outlineLevel="0" collapsed="false">
      <c r="A42" s="1"/>
      <c r="B42" s="77"/>
      <c r="C42" s="77"/>
      <c r="D42" s="77"/>
      <c r="E42" s="78"/>
      <c r="F42" s="81"/>
      <c r="G42" s="78"/>
      <c r="H42" s="78"/>
      <c r="I42" s="78"/>
      <c r="J42" s="80"/>
      <c r="K42" s="1"/>
      <c r="L42" s="1"/>
      <c r="M42" s="1"/>
      <c r="N42" s="1"/>
    </row>
    <row r="43" customFormat="false" ht="13.5" hidden="false" customHeight="false" outlineLevel="0" collapsed="false">
      <c r="A43" s="1"/>
      <c r="B43" s="77"/>
      <c r="C43" s="77"/>
      <c r="D43" s="77"/>
      <c r="E43" s="78"/>
      <c r="F43" s="79"/>
      <c r="G43" s="78"/>
      <c r="H43" s="78"/>
      <c r="I43" s="78"/>
      <c r="J43" s="80"/>
      <c r="K43" s="1"/>
      <c r="L43" s="1"/>
      <c r="M43" s="1"/>
      <c r="N43" s="1"/>
    </row>
    <row r="44" customFormat="false" ht="13.5" hidden="false" customHeight="false" outlineLevel="0" collapsed="false">
      <c r="A44" s="1"/>
      <c r="B44" s="77"/>
      <c r="C44" s="77"/>
      <c r="D44" s="77"/>
      <c r="E44" s="78"/>
      <c r="F44" s="79"/>
      <c r="G44" s="78"/>
      <c r="H44" s="78"/>
      <c r="I44" s="78"/>
      <c r="J44" s="80"/>
      <c r="K44" s="1"/>
      <c r="L44" s="1"/>
      <c r="M44" s="1"/>
      <c r="N44" s="1"/>
    </row>
    <row r="45" customFormat="false" ht="13.5" hidden="false" customHeight="false" outlineLevel="0" collapsed="false">
      <c r="A45" s="1"/>
      <c r="B45" s="77"/>
      <c r="C45" s="77"/>
      <c r="D45" s="77"/>
      <c r="E45" s="78"/>
      <c r="F45" s="79"/>
      <c r="G45" s="78"/>
      <c r="H45" s="78"/>
      <c r="I45" s="78"/>
      <c r="J45" s="80"/>
      <c r="K45" s="1"/>
      <c r="L45" s="1"/>
      <c r="M45" s="1"/>
      <c r="N45" s="1"/>
    </row>
    <row r="46" customFormat="false" ht="13.5" hidden="false" customHeight="false" outlineLevel="0" collapsed="false">
      <c r="A46" s="1"/>
      <c r="B46" s="77"/>
      <c r="C46" s="77"/>
      <c r="D46" s="77"/>
      <c r="E46" s="78"/>
      <c r="F46" s="79"/>
      <c r="G46" s="78"/>
      <c r="H46" s="78"/>
      <c r="I46" s="78"/>
      <c r="J46" s="80"/>
      <c r="K46" s="1"/>
      <c r="L46" s="1"/>
      <c r="M46" s="1"/>
      <c r="N46" s="1"/>
    </row>
    <row r="47" customFormat="false" ht="13.5" hidden="false" customHeight="false" outlineLevel="0" collapsed="false">
      <c r="A47" s="1"/>
      <c r="B47" s="77"/>
      <c r="C47" s="77"/>
      <c r="D47" s="77"/>
      <c r="E47" s="78"/>
      <c r="F47" s="79"/>
      <c r="G47" s="78"/>
      <c r="H47" s="78"/>
      <c r="I47" s="78"/>
      <c r="J47" s="80"/>
      <c r="K47" s="1"/>
      <c r="L47" s="1"/>
      <c r="M47" s="1"/>
      <c r="N47" s="1"/>
    </row>
    <row r="48" customFormat="false" ht="13.5" hidden="false" customHeight="false" outlineLevel="0" collapsed="false">
      <c r="A48" s="1"/>
      <c r="B48" s="77"/>
      <c r="C48" s="77"/>
      <c r="D48" s="77"/>
      <c r="E48" s="78"/>
      <c r="F48" s="79"/>
      <c r="G48" s="78"/>
      <c r="H48" s="78"/>
      <c r="I48" s="78"/>
      <c r="J48" s="80"/>
      <c r="K48" s="1"/>
      <c r="L48" s="1"/>
      <c r="M48" s="1"/>
      <c r="N48" s="1"/>
    </row>
    <row r="49" customFormat="false" ht="13.5" hidden="false" customHeight="false" outlineLevel="0" collapsed="false">
      <c r="A49" s="1"/>
      <c r="B49" s="77"/>
      <c r="C49" s="77"/>
      <c r="D49" s="77"/>
      <c r="E49" s="78"/>
      <c r="F49" s="79"/>
      <c r="G49" s="78"/>
      <c r="H49" s="78"/>
      <c r="I49" s="78"/>
      <c r="J49" s="80"/>
      <c r="K49" s="1"/>
      <c r="L49" s="1"/>
      <c r="M49" s="1"/>
      <c r="N49" s="1"/>
    </row>
    <row r="50" customFormat="false" ht="13.5" hidden="false" customHeight="false" outlineLevel="0" collapsed="false">
      <c r="A50" s="1"/>
      <c r="B50" s="77"/>
      <c r="C50" s="77"/>
      <c r="D50" s="77"/>
      <c r="E50" s="78"/>
      <c r="F50" s="79"/>
      <c r="G50" s="78"/>
      <c r="H50" s="78"/>
      <c r="I50" s="78"/>
      <c r="J50" s="80"/>
      <c r="K50" s="1"/>
      <c r="L50" s="1"/>
      <c r="M50" s="1"/>
      <c r="N50" s="1"/>
    </row>
    <row r="51" customFormat="false" ht="13.5" hidden="false" customHeight="false" outlineLevel="0" collapsed="false">
      <c r="A51" s="1"/>
      <c r="B51" s="77"/>
      <c r="C51" s="77"/>
      <c r="D51" s="77"/>
      <c r="E51" s="78"/>
      <c r="F51" s="79"/>
      <c r="G51" s="78"/>
      <c r="H51" s="78"/>
      <c r="I51" s="78"/>
      <c r="J51" s="80"/>
      <c r="K51" s="1"/>
      <c r="L51" s="1"/>
      <c r="M51" s="1"/>
      <c r="N51" s="1"/>
    </row>
    <row r="52" customFormat="false" ht="13.5" hidden="false" customHeight="false" outlineLevel="0" collapsed="false">
      <c r="A52" s="1"/>
      <c r="B52" s="77"/>
      <c r="C52" s="77"/>
      <c r="D52" s="77"/>
      <c r="E52" s="78"/>
      <c r="F52" s="79"/>
      <c r="G52" s="78"/>
      <c r="H52" s="78"/>
      <c r="I52" s="78"/>
      <c r="J52" s="80"/>
      <c r="K52" s="1"/>
      <c r="L52" s="1"/>
      <c r="M52" s="1"/>
      <c r="N52" s="1"/>
    </row>
    <row r="53" customFormat="false" ht="13.5" hidden="false" customHeight="false" outlineLevel="0" collapsed="false">
      <c r="A53" s="1"/>
      <c r="B53" s="77"/>
      <c r="C53" s="77"/>
      <c r="D53" s="77"/>
      <c r="E53" s="78"/>
      <c r="F53" s="79"/>
      <c r="G53" s="78"/>
      <c r="H53" s="78"/>
      <c r="I53" s="78"/>
      <c r="J53" s="80"/>
      <c r="K53" s="1"/>
      <c r="L53" s="1"/>
      <c r="M53" s="1"/>
      <c r="N53" s="1"/>
    </row>
    <row r="54" customFormat="false" ht="13.5" hidden="false" customHeight="false" outlineLevel="0" collapsed="false">
      <c r="A54" s="1"/>
      <c r="B54" s="77"/>
      <c r="C54" s="77"/>
      <c r="D54" s="77"/>
      <c r="E54" s="78"/>
      <c r="F54" s="79"/>
      <c r="G54" s="78"/>
      <c r="H54" s="78"/>
      <c r="I54" s="78"/>
      <c r="J54" s="80"/>
      <c r="K54" s="1"/>
      <c r="L54" s="1"/>
      <c r="M54" s="1"/>
      <c r="N54" s="1"/>
    </row>
    <row r="55" customFormat="false" ht="13.5" hidden="false" customHeight="false" outlineLevel="0" collapsed="false">
      <c r="A55" s="1"/>
      <c r="B55" s="77"/>
      <c r="C55" s="77"/>
      <c r="D55" s="77"/>
      <c r="E55" s="78"/>
      <c r="F55" s="79"/>
      <c r="G55" s="78"/>
      <c r="H55" s="78"/>
      <c r="I55" s="78"/>
      <c r="J55" s="80"/>
      <c r="K55" s="1"/>
      <c r="L55" s="1"/>
      <c r="M55" s="1"/>
      <c r="N55" s="1"/>
    </row>
    <row r="56" customFormat="false" ht="13.5" hidden="false" customHeight="false" outlineLevel="0" collapsed="false">
      <c r="A56" s="1"/>
      <c r="B56" s="77"/>
      <c r="C56" s="77"/>
      <c r="D56" s="77"/>
      <c r="E56" s="78"/>
      <c r="F56" s="79"/>
      <c r="G56" s="78"/>
      <c r="H56" s="78"/>
      <c r="I56" s="78"/>
      <c r="J56" s="80"/>
      <c r="K56" s="1"/>
      <c r="L56" s="1"/>
      <c r="M56" s="1"/>
      <c r="N56" s="1"/>
    </row>
    <row r="57" customFormat="false" ht="13.5" hidden="false" customHeight="false" outlineLevel="0" collapsed="false">
      <c r="A57" s="1"/>
      <c r="B57" s="77"/>
      <c r="C57" s="77"/>
      <c r="D57" s="77"/>
      <c r="E57" s="78"/>
      <c r="F57" s="79"/>
      <c r="G57" s="78"/>
      <c r="H57" s="78"/>
      <c r="I57" s="78"/>
      <c r="J57" s="80"/>
      <c r="K57" s="1"/>
      <c r="L57" s="1"/>
      <c r="M57" s="1"/>
      <c r="N57" s="1"/>
    </row>
    <row r="58" customFormat="false" ht="13.5" hidden="false" customHeight="false" outlineLevel="0" collapsed="false">
      <c r="A58" s="1"/>
      <c r="B58" s="77"/>
      <c r="C58" s="77"/>
      <c r="D58" s="77"/>
      <c r="E58" s="78"/>
      <c r="F58" s="79"/>
      <c r="G58" s="78"/>
      <c r="H58" s="78"/>
      <c r="I58" s="78"/>
      <c r="J58" s="80"/>
      <c r="K58" s="1"/>
      <c r="L58" s="1"/>
      <c r="M58" s="1"/>
      <c r="N58" s="1"/>
    </row>
    <row r="59" customFormat="false" ht="13.5" hidden="false" customHeight="false" outlineLevel="0" collapsed="false">
      <c r="A59" s="1"/>
      <c r="B59" s="77"/>
      <c r="C59" s="77"/>
      <c r="D59" s="77"/>
      <c r="E59" s="78"/>
      <c r="F59" s="79"/>
      <c r="G59" s="78"/>
      <c r="H59" s="78"/>
      <c r="I59" s="78"/>
      <c r="J59" s="80"/>
      <c r="K59" s="1"/>
      <c r="L59" s="1"/>
      <c r="M59" s="1"/>
      <c r="N59" s="1"/>
    </row>
    <row r="60" customFormat="false" ht="13.5" hidden="false" customHeight="false" outlineLevel="0" collapsed="false">
      <c r="A60" s="1"/>
      <c r="B60" s="77"/>
      <c r="C60" s="77"/>
      <c r="D60" s="77"/>
      <c r="E60" s="78"/>
      <c r="F60" s="79"/>
      <c r="G60" s="78"/>
      <c r="H60" s="78"/>
      <c r="I60" s="78"/>
      <c r="J60" s="80"/>
      <c r="K60" s="1"/>
      <c r="L60" s="1"/>
      <c r="M60" s="1"/>
      <c r="N60" s="1"/>
    </row>
    <row r="61" customFormat="false" ht="13.5" hidden="false" customHeight="false" outlineLevel="0" collapsed="false">
      <c r="A61" s="1"/>
      <c r="B61" s="77"/>
      <c r="C61" s="77"/>
      <c r="D61" s="77"/>
      <c r="E61" s="78"/>
      <c r="F61" s="79"/>
      <c r="G61" s="78"/>
      <c r="H61" s="78"/>
      <c r="I61" s="78"/>
      <c r="J61" s="80"/>
      <c r="K61" s="1"/>
      <c r="L61" s="1"/>
      <c r="M61" s="1"/>
      <c r="N61" s="1"/>
    </row>
    <row r="62" customFormat="false" ht="13.5" hidden="false" customHeight="false" outlineLevel="0" collapsed="false">
      <c r="A62" s="1"/>
      <c r="B62" s="77"/>
      <c r="C62" s="77"/>
      <c r="D62" s="77"/>
      <c r="E62" s="78"/>
      <c r="F62" s="79"/>
      <c r="G62" s="78"/>
      <c r="H62" s="78"/>
      <c r="I62" s="78"/>
      <c r="J62" s="80"/>
      <c r="K62" s="1"/>
      <c r="L62" s="1"/>
      <c r="M62" s="1"/>
      <c r="N62" s="1"/>
    </row>
    <row r="63" customFormat="false" ht="13.5" hidden="false" customHeight="false" outlineLevel="0" collapsed="false">
      <c r="A63" s="1"/>
      <c r="B63" s="77"/>
      <c r="C63" s="77"/>
      <c r="D63" s="77"/>
      <c r="E63" s="78"/>
      <c r="F63" s="79"/>
      <c r="G63" s="78"/>
      <c r="H63" s="78"/>
      <c r="I63" s="78"/>
      <c r="J63" s="80"/>
      <c r="K63" s="1"/>
      <c r="L63" s="1"/>
      <c r="M63" s="1"/>
      <c r="N63" s="1"/>
    </row>
    <row r="64" customFormat="false" ht="13.5" hidden="false" customHeight="false" outlineLevel="0" collapsed="false">
      <c r="A64" s="1"/>
      <c r="B64" s="77"/>
      <c r="C64" s="77"/>
      <c r="D64" s="77"/>
      <c r="E64" s="78"/>
      <c r="F64" s="79"/>
      <c r="G64" s="78"/>
      <c r="H64" s="78"/>
      <c r="I64" s="78"/>
      <c r="J64" s="80"/>
      <c r="K64" s="1"/>
      <c r="L64" s="1"/>
      <c r="M64" s="1"/>
      <c r="N64" s="1"/>
    </row>
    <row r="65" customFormat="false" ht="13.5" hidden="false" customHeight="false" outlineLevel="0" collapsed="false">
      <c r="A65" s="1"/>
      <c r="B65" s="77"/>
      <c r="C65" s="77"/>
      <c r="D65" s="77"/>
      <c r="E65" s="78"/>
      <c r="F65" s="79"/>
      <c r="G65" s="78"/>
      <c r="H65" s="78"/>
      <c r="I65" s="78"/>
      <c r="J65" s="80"/>
      <c r="K65" s="1"/>
      <c r="L65" s="1"/>
      <c r="M65" s="1"/>
      <c r="N65" s="1"/>
    </row>
  </sheetData>
  <mergeCells count="4">
    <mergeCell ref="A1:J1"/>
    <mergeCell ref="B3:C3"/>
    <mergeCell ref="E3:G3"/>
    <mergeCell ref="C4:D4"/>
  </mergeCells>
  <conditionalFormatting sqref="J9:J13 E9:E13 E16:E20 J16:J20 J23:J27 E23:E27 E30:E34 J30:J34">
    <cfRule type="expression" priority="2" aboveAverage="0" equalAverage="0" bottom="0" percent="0" rank="0" text="" dxfId="514">
      <formula>WEEKDAY(#ref!)=1</formula>
    </cfRule>
    <cfRule type="expression" priority="3" aboveAverage="0" equalAverage="0" bottom="0" percent="0" rank="0" text="" dxfId="515">
      <formula>WEEKDAY(#ref!)=7</formula>
    </cfRule>
  </conditionalFormatting>
  <conditionalFormatting sqref="D9:D13 D16:D17 D23:D27 D30 D20">
    <cfRule type="expression" priority="4" aboveAverage="0" equalAverage="0" bottom="0" percent="0" rank="0" text="" dxfId="516">
      <formula>WEEKDAY(#ref!)=1</formula>
    </cfRule>
    <cfRule type="expression" priority="5" aboveAverage="0" equalAverage="0" bottom="0" percent="0" rank="0" text="" dxfId="517">
      <formula>WEEKDAY(#ref!)=7</formula>
    </cfRule>
  </conditionalFormatting>
  <conditionalFormatting sqref="B9:C13 B16:C17 B23:C27 B30:B34 C30 B20:C20 B18:B19">
    <cfRule type="expression" priority="6" aboveAverage="0" equalAverage="0" bottom="0" percent="0" rank="0" text="" dxfId="518">
      <formula>WEEKDAY(#ref!)=1</formula>
    </cfRule>
    <cfRule type="expression" priority="7" aboveAverage="0" equalAverage="0" bottom="0" percent="0" rank="0" text="" dxfId="519">
      <formula>WEEKDAY(#ref!)=7</formula>
    </cfRule>
  </conditionalFormatting>
  <conditionalFormatting sqref="J7:J8 E7:G7 E8 F8:G36">
    <cfRule type="expression" priority="8" aboveAverage="0" equalAverage="0" bottom="0" percent="0" rank="0" text="" dxfId="520">
      <formula>WEEKDAY(#ref!)=1</formula>
    </cfRule>
    <cfRule type="expression" priority="9" aboveAverage="0" equalAverage="0" bottom="0" percent="0" rank="0" text="" dxfId="521">
      <formula>WEEKDAY(#ref!)=7</formula>
    </cfRule>
  </conditionalFormatting>
  <conditionalFormatting sqref="D7:D8">
    <cfRule type="expression" priority="10" aboveAverage="0" equalAverage="0" bottom="0" percent="0" rank="0" text="" dxfId="522">
      <formula>WEEKDAY(#ref!)=1</formula>
    </cfRule>
    <cfRule type="expression" priority="11" aboveAverage="0" equalAverage="0" bottom="0" percent="0" rank="0" text="" dxfId="523">
      <formula>WEEKDAY(#ref!)=7</formula>
    </cfRule>
  </conditionalFormatting>
  <conditionalFormatting sqref="B7:C8">
    <cfRule type="expression" priority="12" aboveAverage="0" equalAverage="0" bottom="0" percent="0" rank="0" text="" dxfId="524">
      <formula>WEEKDAY(#ref!)=1</formula>
    </cfRule>
    <cfRule type="expression" priority="13" aboveAverage="0" equalAverage="0" bottom="0" percent="0" rank="0" text="" dxfId="525">
      <formula>WEEKDAY(#ref!)=7</formula>
    </cfRule>
  </conditionalFormatting>
  <conditionalFormatting sqref="J14:J15 E14:E15">
    <cfRule type="expression" priority="14" aboveAverage="0" equalAverage="0" bottom="0" percent="0" rank="0" text="" dxfId="526">
      <formula>WEEKDAY(#ref!)=1</formula>
    </cfRule>
    <cfRule type="expression" priority="15" aboveAverage="0" equalAverage="0" bottom="0" percent="0" rank="0" text="" dxfId="527">
      <formula>WEEKDAY(#ref!)=7</formula>
    </cfRule>
  </conditionalFormatting>
  <conditionalFormatting sqref="D14:D15">
    <cfRule type="expression" priority="16" aboveAverage="0" equalAverage="0" bottom="0" percent="0" rank="0" text="" dxfId="528">
      <formula>WEEKDAY(#ref!)=1</formula>
    </cfRule>
    <cfRule type="expression" priority="17" aboveAverage="0" equalAverage="0" bottom="0" percent="0" rank="0" text="" dxfId="529">
      <formula>WEEKDAY(#ref!)=7</formula>
    </cfRule>
  </conditionalFormatting>
  <conditionalFormatting sqref="B14:C15">
    <cfRule type="expression" priority="18" aboveAverage="0" equalAverage="0" bottom="0" percent="0" rank="0" text="" dxfId="530">
      <formula>WEEKDAY(#ref!)=1</formula>
    </cfRule>
    <cfRule type="expression" priority="19" aboveAverage="0" equalAverage="0" bottom="0" percent="0" rank="0" text="" dxfId="531">
      <formula>WEEKDAY(#ref!)=7</formula>
    </cfRule>
  </conditionalFormatting>
  <conditionalFormatting sqref="J21:J22 E21:E22">
    <cfRule type="expression" priority="20" aboveAverage="0" equalAverage="0" bottom="0" percent="0" rank="0" text="" dxfId="532">
      <formula>WEEKDAY(#ref!)=1</formula>
    </cfRule>
    <cfRule type="expression" priority="21" aboveAverage="0" equalAverage="0" bottom="0" percent="0" rank="0" text="" dxfId="533">
      <formula>WEEKDAY(#ref!)=7</formula>
    </cfRule>
  </conditionalFormatting>
  <conditionalFormatting sqref="D21:D22">
    <cfRule type="expression" priority="22" aboveAverage="0" equalAverage="0" bottom="0" percent="0" rank="0" text="" dxfId="534">
      <formula>WEEKDAY(#ref!)=1</formula>
    </cfRule>
    <cfRule type="expression" priority="23" aboveAverage="0" equalAverage="0" bottom="0" percent="0" rank="0" text="" dxfId="535">
      <formula>WEEKDAY(#ref!)=7</formula>
    </cfRule>
  </conditionalFormatting>
  <conditionalFormatting sqref="B21:C22">
    <cfRule type="expression" priority="24" aboveAverage="0" equalAverage="0" bottom="0" percent="0" rank="0" text="" dxfId="536">
      <formula>WEEKDAY(#ref!)=1</formula>
    </cfRule>
    <cfRule type="expression" priority="25" aboveAverage="0" equalAverage="0" bottom="0" percent="0" rank="0" text="" dxfId="537">
      <formula>WEEKDAY(#ref!)=7</formula>
    </cfRule>
  </conditionalFormatting>
  <conditionalFormatting sqref="J28:J29 E28:E29">
    <cfRule type="expression" priority="26" aboveAverage="0" equalAverage="0" bottom="0" percent="0" rank="0" text="" dxfId="538">
      <formula>WEEKDAY(#ref!)=1</formula>
    </cfRule>
    <cfRule type="expression" priority="27" aboveAverage="0" equalAverage="0" bottom="0" percent="0" rank="0" text="" dxfId="539">
      <formula>WEEKDAY(#ref!)=7</formula>
    </cfRule>
  </conditionalFormatting>
  <conditionalFormatting sqref="D28:D29">
    <cfRule type="expression" priority="28" aboveAverage="0" equalAverage="0" bottom="0" percent="0" rank="0" text="" dxfId="540">
      <formula>WEEKDAY(#ref!)=1</formula>
    </cfRule>
    <cfRule type="expression" priority="29" aboveAverage="0" equalAverage="0" bottom="0" percent="0" rank="0" text="" dxfId="541">
      <formula>WEEKDAY(#ref!)=7</formula>
    </cfRule>
  </conditionalFormatting>
  <conditionalFormatting sqref="B28:C29">
    <cfRule type="expression" priority="30" aboveAverage="0" equalAverage="0" bottom="0" percent="0" rank="0" text="" dxfId="542">
      <formula>WEEKDAY(#ref!)=1</formula>
    </cfRule>
    <cfRule type="expression" priority="31" aboveAverage="0" equalAverage="0" bottom="0" percent="0" rank="0" text="" dxfId="543">
      <formula>WEEKDAY(#ref!)=7</formula>
    </cfRule>
  </conditionalFormatting>
  <conditionalFormatting sqref="J35:J36 E35:E36">
    <cfRule type="expression" priority="32" aboveAverage="0" equalAverage="0" bottom="0" percent="0" rank="0" text="" dxfId="544">
      <formula>WEEKDAY(#ref!)=1</formula>
    </cfRule>
    <cfRule type="expression" priority="33" aboveAverage="0" equalAverage="0" bottom="0" percent="0" rank="0" text="" dxfId="545">
      <formula>WEEKDAY(#ref!)=7</formula>
    </cfRule>
  </conditionalFormatting>
  <conditionalFormatting sqref="D35:D36">
    <cfRule type="expression" priority="34" aboveAverage="0" equalAverage="0" bottom="0" percent="0" rank="0" text="" dxfId="546">
      <formula>WEEKDAY(#ref!)=1</formula>
    </cfRule>
    <cfRule type="expression" priority="35" aboveAverage="0" equalAverage="0" bottom="0" percent="0" rank="0" text="" dxfId="547">
      <formula>WEEKDAY(#ref!)=7</formula>
    </cfRule>
  </conditionalFormatting>
  <conditionalFormatting sqref="B35:C36">
    <cfRule type="expression" priority="36" aboveAverage="0" equalAverage="0" bottom="0" percent="0" rank="0" text="" dxfId="548">
      <formula>WEEKDAY(#ref!)=1</formula>
    </cfRule>
    <cfRule type="expression" priority="37" aboveAverage="0" equalAverage="0" bottom="0" percent="0" rank="0" text="" dxfId="549">
      <formula>WEEKDAY(#ref!)=7</formula>
    </cfRule>
  </conditionalFormatting>
  <conditionalFormatting sqref="D18:D19">
    <cfRule type="expression" priority="38" aboveAverage="0" equalAverage="0" bottom="0" percent="0" rank="0" text="" dxfId="550">
      <formula>WEEKDAY(#ref!)=1</formula>
    </cfRule>
    <cfRule type="expression" priority="39" aboveAverage="0" equalAverage="0" bottom="0" percent="0" rank="0" text="" dxfId="551">
      <formula>WEEKDAY(#ref!)=7</formula>
    </cfRule>
  </conditionalFormatting>
  <conditionalFormatting sqref="C18:C19">
    <cfRule type="expression" priority="40" aboveAverage="0" equalAverage="0" bottom="0" percent="0" rank="0" text="" dxfId="552">
      <formula>WEEKDAY(#ref!)=1</formula>
    </cfRule>
    <cfRule type="expression" priority="41" aboveAverage="0" equalAverage="0" bottom="0" percent="0" rank="0" text="" dxfId="553">
      <formula>WEEKDAY(#ref!)=7</formula>
    </cfRule>
  </conditionalFormatting>
  <conditionalFormatting sqref="I11 I9 I15 I13 I19 I17 I23 I21 I27 I25 I31 I29 H7:H36 I35:I36 I33">
    <cfRule type="expression" priority="42" aboveAverage="0" equalAverage="0" bottom="0" percent="0" rank="0" text="" dxfId="554">
      <formula>WEEKDAY(#ref!)=1</formula>
    </cfRule>
    <cfRule type="expression" priority="43" aboveAverage="0" equalAverage="0" bottom="0" percent="0" rank="0" text="" dxfId="555">
      <formula>WEEKDAY(#ref!)=7</formula>
    </cfRule>
  </conditionalFormatting>
  <conditionalFormatting sqref="I10 I8 I14 I12 I18 I16 I22 I20 I26 I24 I30 I28 I34 I32">
    <cfRule type="expression" priority="44" aboveAverage="0" equalAverage="0" bottom="0" percent="0" rank="0" text="" dxfId="556">
      <formula>AND(OR(WEEKDAY(#ref!)=1,WEEKDAY(#ref!)=7),#ref!="")</formula>
    </cfRule>
    <cfRule type="expression" priority="45" aboveAverage="0" equalAverage="0" bottom="0" percent="0" rank="0" text="" dxfId="557">
      <formula>AND(WEEKDAY(#ref!&gt;1&lt;7),#ref!="",#ref!="")</formula>
    </cfRule>
    <cfRule type="expression" priority="46" aboveAverage="0" equalAverage="0" bottom="0" percent="0" rank="0" text="" dxfId="558">
      <formula>AND(OR(WEEKDAY(#ref!)=1,WEEKDAY(#ref!)=7),#ref!&lt;&gt;"")</formula>
    </cfRule>
  </conditionalFormatting>
  <conditionalFormatting sqref="I29:I31">
    <cfRule type="expression" priority="47" aboveAverage="0" equalAverage="0" bottom="0" percent="0" rank="0" text="" dxfId="559">
      <formula>AND(OR(WEEKDAY(#ref!)=1,WEEKDAY(#ref!)=7),#ref!="")</formula>
    </cfRule>
    <cfRule type="expression" priority="48" aboveAverage="0" equalAverage="0" bottom="0" percent="0" rank="0" text="" dxfId="560">
      <formula>AND(WEEKDAY(#ref!&gt;1&lt;7),#ref!="",#ref!="")</formula>
    </cfRule>
    <cfRule type="expression" priority="49" aboveAverage="0" equalAverage="0" bottom="0" percent="0" rank="0" text="" dxfId="561">
      <formula>AND(OR(WEEKDAY(#ref!)=1,WEEKDAY(#ref!)=7),#ref!&lt;&gt;"")</formula>
    </cfRule>
  </conditionalFormatting>
  <conditionalFormatting sqref="I7">
    <cfRule type="expression" priority="50" aboveAverage="0" equalAverage="0" bottom="0" percent="0" rank="0" text="" dxfId="562">
      <formula>AND(OR(WEEKDAY(#ref!)=1,WEEKDAY(#ref!)=7),#ref!="")</formula>
    </cfRule>
    <cfRule type="expression" priority="51" aboveAverage="0" equalAverage="0" bottom="0" percent="0" rank="0" text="" dxfId="563">
      <formula>AND(WEEKDAY(#ref!&gt;1&lt;7),#ref!="",#ref!="")</formula>
    </cfRule>
    <cfRule type="expression" priority="52" aboveAverage="0" equalAverage="0" bottom="0" percent="0" rank="0" text="" dxfId="564">
      <formula>AND(OR(WEEKDAY(#ref!)=1,WEEKDAY(#ref!)=7),#ref!&lt;&gt;"")</formula>
    </cfRule>
  </conditionalFormatting>
  <printOptions headings="false" gridLines="false" gridLinesSet="true" horizontalCentered="false" verticalCentered="false"/>
  <pageMargins left="0.141666666666667" right="0.0555555555555556" top="0.661111111111111" bottom="0.263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6" activeCellId="0" sqref="G2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17"/>
    <col collapsed="false" customWidth="true" hidden="false" outlineLevel="0" max="2" min="2" style="2" width="8.33"/>
    <col collapsed="false" customWidth="true" hidden="false" outlineLevel="0" max="3" min="3" style="2" width="8.17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83"/>
    <col collapsed="false" customWidth="true" hidden="false" outlineLevel="0" max="9" min="9" style="3" width="8.33"/>
    <col collapsed="false" customWidth="true" hidden="false" outlineLevel="0" max="10" min="10" style="5" width="16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12" t="s">
        <v>1</v>
      </c>
      <c r="L1" s="8" t="n">
        <v>0.349166666666667</v>
      </c>
      <c r="M1" s="8" t="n">
        <v>0.0208333333333333</v>
      </c>
      <c r="N1" s="7"/>
      <c r="O1" s="82"/>
      <c r="P1" s="11"/>
    </row>
    <row r="2" customFormat="false" ht="15" hidden="false" customHeight="true" outlineLevel="0" collapsed="false">
      <c r="K2" s="12" t="s">
        <v>2</v>
      </c>
      <c r="L2" s="12" t="n">
        <f aca="false">L1-M1</f>
        <v>0.328333333333334</v>
      </c>
      <c r="M2" s="12"/>
      <c r="N2" s="13"/>
      <c r="O2" s="7"/>
    </row>
    <row r="3" customFormat="false" ht="19.5" hidden="false" customHeight="true" outlineLevel="0" collapsed="false">
      <c r="A3" s="16" t="s">
        <v>3</v>
      </c>
      <c r="B3" s="17" t="n">
        <v>43799</v>
      </c>
      <c r="C3" s="17"/>
      <c r="D3" s="18" t="s">
        <v>4</v>
      </c>
      <c r="E3" s="83" t="str">
        <f aca="false">'November 23'!E3:G3</f>
        <v>Martina Musterfrau</v>
      </c>
      <c r="F3" s="83"/>
      <c r="G3" s="83"/>
      <c r="H3" s="84"/>
      <c r="I3" s="21" t="s">
        <v>26</v>
      </c>
      <c r="J3" s="22" t="str">
        <f aca="false">'November 23'!J3</f>
        <v>MA</v>
      </c>
      <c r="K3" s="12" t="s">
        <v>8</v>
      </c>
      <c r="L3" s="8" t="n">
        <v>0.25</v>
      </c>
      <c r="M3" s="12" t="s">
        <v>9</v>
      </c>
      <c r="N3" s="7"/>
      <c r="O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88"/>
      <c r="G5" s="89"/>
      <c r="H5" s="34" t="s">
        <v>13</v>
      </c>
      <c r="I5" s="35" t="n">
        <f aca="false">'November 23'!I37</f>
        <v>0</v>
      </c>
      <c r="J5" s="36" t="s">
        <v>9</v>
      </c>
      <c r="K5" s="7"/>
      <c r="L5" s="56"/>
      <c r="M5" s="7"/>
      <c r="N5" s="7"/>
      <c r="O5" s="7"/>
    </row>
    <row r="6" customFormat="false" ht="36.75" hidden="false" customHeight="true" outlineLevel="0" collapsed="false">
      <c r="A6" s="38" t="s">
        <v>14</v>
      </c>
      <c r="B6" s="39" t="s">
        <v>15</v>
      </c>
      <c r="C6" s="120" t="s">
        <v>16</v>
      </c>
      <c r="D6" s="12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22" t="s">
        <v>23</v>
      </c>
      <c r="K6" s="7"/>
      <c r="L6" s="56" t="s">
        <v>24</v>
      </c>
      <c r="M6" s="7"/>
      <c r="N6" s="7"/>
      <c r="O6" s="7"/>
    </row>
    <row r="7" customFormat="false" ht="19.5" hidden="false" customHeight="true" outlineLevel="0" collapsed="false">
      <c r="A7" s="48" t="n">
        <f aca="false">WEEKDAY(B7)+1</f>
        <v>7</v>
      </c>
      <c r="B7" s="123" t="n">
        <f aca="false">DATE(YEAR($B$3),MONTH($B$3),DAY(B3))</f>
        <v>43799</v>
      </c>
      <c r="C7" s="124"/>
      <c r="D7" s="125"/>
      <c r="E7" s="98" t="str">
        <f aca="false">IF(C7="","",D7-C7)</f>
        <v/>
      </c>
      <c r="F7" s="98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99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99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147"/>
      <c r="K7" s="7"/>
      <c r="L7" s="56"/>
      <c r="M7" s="7"/>
    </row>
    <row r="8" customFormat="false" ht="19.5" hidden="false" customHeight="true" outlineLevel="0" collapsed="false">
      <c r="A8" s="48" t="n">
        <f aca="false">WEEKDAY(B8)+1</f>
        <v>8</v>
      </c>
      <c r="B8" s="57" t="n">
        <f aca="false">DATE(YEAR($B$3),MONTH($B$3),DAY(B7+1))</f>
        <v>43800</v>
      </c>
      <c r="C8" s="58"/>
      <c r="D8" s="59"/>
      <c r="E8" s="52" t="str">
        <f aca="false">IF(C8="","",D8-C8)</f>
        <v/>
      </c>
      <c r="F8" s="98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99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99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60"/>
      <c r="K8" s="7"/>
      <c r="L8" s="56"/>
      <c r="M8" s="7"/>
    </row>
    <row r="9" customFormat="false" ht="19.5" hidden="false" customHeight="true" outlineLevel="0" collapsed="false">
      <c r="A9" s="48" t="n">
        <f aca="false">WEEKDAY(B9)+1</f>
        <v>2</v>
      </c>
      <c r="B9" s="57" t="n">
        <f aca="false">DATE(YEAR($B$3),MONTH($B$3),DAY(B8+1))</f>
        <v>43801</v>
      </c>
      <c r="C9" s="58"/>
      <c r="D9" s="59"/>
      <c r="E9" s="52" t="str">
        <f aca="false">IF(C9="","",D9-C9)</f>
        <v/>
      </c>
      <c r="F9" s="98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99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99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60"/>
      <c r="K9" s="7"/>
      <c r="L9" s="56"/>
      <c r="M9" s="7"/>
    </row>
    <row r="10" customFormat="false" ht="19.5" hidden="false" customHeight="true" outlineLevel="0" collapsed="false">
      <c r="A10" s="48" t="n">
        <f aca="false">WEEKDAY(B10)+1</f>
        <v>3</v>
      </c>
      <c r="B10" s="57" t="n">
        <f aca="false">DATE(YEAR($B$3),MONTH($B$3),DAY(B9+1))</f>
        <v>43802</v>
      </c>
      <c r="C10" s="58"/>
      <c r="D10" s="59"/>
      <c r="E10" s="52" t="str">
        <f aca="false">IF(C10="","",D10-C10)</f>
        <v/>
      </c>
      <c r="F10" s="98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99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99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60"/>
      <c r="K10" s="7"/>
      <c r="L10" s="56"/>
      <c r="M10" s="7"/>
    </row>
    <row r="11" customFormat="false" ht="19.5" hidden="false" customHeight="true" outlineLevel="0" collapsed="false">
      <c r="A11" s="48" t="n">
        <f aca="false">WEEKDAY(B11)+1</f>
        <v>4</v>
      </c>
      <c r="B11" s="57" t="n">
        <f aca="false">DATE(YEAR($B$3),MONTH($B$3),DAY(B10+1))</f>
        <v>43803</v>
      </c>
      <c r="C11" s="58"/>
      <c r="D11" s="59"/>
      <c r="E11" s="52" t="str">
        <f aca="false">IF(C11="","",D11-C11)</f>
        <v/>
      </c>
      <c r="F11" s="98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99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99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60"/>
      <c r="K11" s="7"/>
      <c r="L11" s="7"/>
      <c r="M11" s="7"/>
    </row>
    <row r="12" customFormat="false" ht="19.5" hidden="false" customHeight="true" outlineLevel="0" collapsed="false">
      <c r="A12" s="48" t="n">
        <f aca="false">WEEKDAY(B12)+1</f>
        <v>5</v>
      </c>
      <c r="B12" s="49" t="n">
        <f aca="false">DATE(YEAR($B$3),MONTH($B$3),DAY(B11+1))</f>
        <v>43804</v>
      </c>
      <c r="C12" s="61"/>
      <c r="D12" s="59"/>
      <c r="E12" s="52" t="str">
        <f aca="false">IF(C12="","",D12-C12)</f>
        <v/>
      </c>
      <c r="F12" s="98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99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99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62"/>
      <c r="K12" s="7"/>
      <c r="L12" s="7"/>
      <c r="M12" s="7"/>
    </row>
    <row r="13" customFormat="false" ht="19.5" hidden="false" customHeight="true" outlineLevel="0" collapsed="false">
      <c r="A13" s="48" t="n">
        <f aca="false">WEEKDAY(B13)+1</f>
        <v>6</v>
      </c>
      <c r="B13" s="49" t="n">
        <f aca="false">DATE(YEAR($B$3),MONTH($B$3),DAY(B12+1))</f>
        <v>43805</v>
      </c>
      <c r="C13" s="61"/>
      <c r="D13" s="59"/>
      <c r="E13" s="52" t="str">
        <f aca="false">IF(C13="","",D13-C13)</f>
        <v/>
      </c>
      <c r="F13" s="98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99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99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62"/>
      <c r="K13" s="7"/>
      <c r="L13" s="7"/>
      <c r="M13" s="7"/>
    </row>
    <row r="14" customFormat="false" ht="19.5" hidden="false" customHeight="true" outlineLevel="0" collapsed="false">
      <c r="A14" s="48" t="n">
        <f aca="false">WEEKDAY(B14)+1</f>
        <v>7</v>
      </c>
      <c r="B14" s="57" t="n">
        <f aca="false">DATE(YEAR($B$3),MONTH($B$3),DAY(B13+1))</f>
        <v>43806</v>
      </c>
      <c r="C14" s="58"/>
      <c r="D14" s="59"/>
      <c r="E14" s="52" t="str">
        <f aca="false">IF(C14="","",D14-C14)</f>
        <v/>
      </c>
      <c r="F14" s="98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99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99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60"/>
      <c r="K14" s="7"/>
      <c r="L14" s="7"/>
      <c r="M14" s="7"/>
    </row>
    <row r="15" customFormat="false" ht="19.5" hidden="false" customHeight="true" outlineLevel="0" collapsed="false">
      <c r="A15" s="48" t="n">
        <f aca="false">WEEKDAY(B15)+1</f>
        <v>8</v>
      </c>
      <c r="B15" s="57" t="n">
        <f aca="false">DATE(YEAR($B$3),MONTH($B$3),DAY(B14+1))</f>
        <v>43807</v>
      </c>
      <c r="C15" s="58"/>
      <c r="D15" s="59"/>
      <c r="E15" s="52" t="str">
        <f aca="false">IF(C15="","",D15-C15)</f>
        <v/>
      </c>
      <c r="F15" s="98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99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99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60"/>
      <c r="K15" s="7"/>
      <c r="L15" s="7"/>
      <c r="M15" s="7"/>
    </row>
    <row r="16" customFormat="false" ht="19.5" hidden="false" customHeight="true" outlineLevel="0" collapsed="false">
      <c r="A16" s="48" t="n">
        <f aca="false">WEEKDAY(B16)+1</f>
        <v>2</v>
      </c>
      <c r="B16" s="57" t="n">
        <f aca="false">DATE(YEAR($B$3),MONTH($B$3),DAY(B15+1))</f>
        <v>43808</v>
      </c>
      <c r="C16" s="128"/>
      <c r="D16" s="129"/>
      <c r="E16" s="52" t="str">
        <f aca="false">IF(C16="","",D16-C16)</f>
        <v/>
      </c>
      <c r="F16" s="98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99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99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60"/>
      <c r="K16" s="7"/>
      <c r="L16" s="7"/>
      <c r="M16" s="7"/>
    </row>
    <row r="17" customFormat="false" ht="19.5" hidden="false" customHeight="true" outlineLevel="0" collapsed="false">
      <c r="A17" s="48" t="n">
        <f aca="false">WEEKDAY(B17)+1</f>
        <v>3</v>
      </c>
      <c r="B17" s="57" t="n">
        <f aca="false">DATE(YEAR($B$3),MONTH($B$3),DAY(B16+1))</f>
        <v>43809</v>
      </c>
      <c r="C17" s="127"/>
      <c r="D17" s="51"/>
      <c r="E17" s="52" t="str">
        <f aca="false">IF(C17="","",D17-C17)</f>
        <v/>
      </c>
      <c r="F17" s="98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99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99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60"/>
      <c r="K17" s="7"/>
      <c r="L17" s="7"/>
      <c r="M17" s="7"/>
    </row>
    <row r="18" customFormat="false" ht="19.5" hidden="false" customHeight="true" outlineLevel="0" collapsed="false">
      <c r="A18" s="48" t="n">
        <f aca="false">WEEKDAY(B18)+1</f>
        <v>4</v>
      </c>
      <c r="B18" s="57" t="n">
        <f aca="false">DATE(YEAR($B$3),MONTH($B$3),DAY(B17+1))</f>
        <v>43810</v>
      </c>
      <c r="C18" s="58"/>
      <c r="D18" s="59"/>
      <c r="E18" s="52" t="str">
        <f aca="false">IF(C18="","",D18-C18)</f>
        <v/>
      </c>
      <c r="F18" s="98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99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99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60"/>
      <c r="K18" s="7"/>
      <c r="L18" s="7"/>
      <c r="M18" s="7"/>
    </row>
    <row r="19" customFormat="false" ht="19.5" hidden="false" customHeight="true" outlineLevel="0" collapsed="false">
      <c r="A19" s="48" t="n">
        <f aca="false">WEEKDAY(B19)+1</f>
        <v>5</v>
      </c>
      <c r="B19" s="49" t="n">
        <f aca="false">DATE(YEAR($B$3),MONTH($B$3),DAY(B18+1))</f>
        <v>43811</v>
      </c>
      <c r="C19" s="61"/>
      <c r="D19" s="59"/>
      <c r="E19" s="52" t="str">
        <f aca="false">IF(C19="","",D19-C19)</f>
        <v/>
      </c>
      <c r="F19" s="98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99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99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62"/>
      <c r="K19" s="7"/>
      <c r="L19" s="7"/>
      <c r="M19" s="7"/>
    </row>
    <row r="20" customFormat="false" ht="19.5" hidden="false" customHeight="true" outlineLevel="0" collapsed="false">
      <c r="A20" s="48" t="n">
        <f aca="false">WEEKDAY(B20)+1</f>
        <v>6</v>
      </c>
      <c r="B20" s="49" t="n">
        <f aca="false">DATE(YEAR($B$3),MONTH($B$3),DAY(B19+1))</f>
        <v>43812</v>
      </c>
      <c r="C20" s="61"/>
      <c r="D20" s="59"/>
      <c r="E20" s="52" t="str">
        <f aca="false">IF(C20="","",D20-C20)</f>
        <v/>
      </c>
      <c r="F20" s="98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99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99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62"/>
      <c r="K20" s="7"/>
      <c r="L20" s="7"/>
      <c r="M20" s="7"/>
    </row>
    <row r="21" customFormat="false" ht="19.5" hidden="false" customHeight="true" outlineLevel="0" collapsed="false">
      <c r="A21" s="48" t="n">
        <f aca="false">WEEKDAY(B21)+1</f>
        <v>7</v>
      </c>
      <c r="B21" s="57" t="n">
        <f aca="false">DATE(YEAR($B$3),MONTH($B$3),DAY(B20+1))</f>
        <v>43813</v>
      </c>
      <c r="C21" s="58"/>
      <c r="D21" s="59"/>
      <c r="E21" s="52" t="str">
        <f aca="false">IF(C21="","",D21-C21)</f>
        <v/>
      </c>
      <c r="F21" s="98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99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99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60"/>
      <c r="K21" s="7"/>
      <c r="L21" s="7"/>
      <c r="M21" s="7"/>
    </row>
    <row r="22" customFormat="false" ht="19.5" hidden="false" customHeight="true" outlineLevel="0" collapsed="false">
      <c r="A22" s="48" t="n">
        <f aca="false">WEEKDAY(B22)+1</f>
        <v>8</v>
      </c>
      <c r="B22" s="57" t="n">
        <f aca="false">DATE(YEAR($B$3),MONTH($B$3),DAY(B21+1))</f>
        <v>43814</v>
      </c>
      <c r="C22" s="58"/>
      <c r="D22" s="59"/>
      <c r="E22" s="52" t="str">
        <f aca="false">IF(C22="","",D22-C22)</f>
        <v/>
      </c>
      <c r="F22" s="98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99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99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60"/>
      <c r="K22" s="7"/>
      <c r="L22" s="7"/>
      <c r="M22" s="7"/>
    </row>
    <row r="23" customFormat="false" ht="19.5" hidden="false" customHeight="true" outlineLevel="0" collapsed="false">
      <c r="A23" s="48" t="n">
        <f aca="false">WEEKDAY(B23)+1</f>
        <v>2</v>
      </c>
      <c r="B23" s="57" t="n">
        <f aca="false">DATE(YEAR($B$3),MONTH($B$3),DAY(B22+1))</f>
        <v>43815</v>
      </c>
      <c r="C23" s="58"/>
      <c r="D23" s="59"/>
      <c r="E23" s="52" t="str">
        <f aca="false">IF(C23="","",D23-C23)</f>
        <v/>
      </c>
      <c r="F23" s="98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99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99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60"/>
      <c r="K23" s="7"/>
      <c r="L23" s="7"/>
      <c r="M23" s="7"/>
    </row>
    <row r="24" customFormat="false" ht="19.5" hidden="false" customHeight="true" outlineLevel="0" collapsed="false">
      <c r="A24" s="48" t="n">
        <f aca="false">WEEKDAY(B24)+1</f>
        <v>3</v>
      </c>
      <c r="B24" s="57" t="n">
        <f aca="false">DATE(YEAR($B$3),MONTH($B$3),DAY(B23+1))</f>
        <v>43816</v>
      </c>
      <c r="C24" s="58"/>
      <c r="D24" s="59"/>
      <c r="E24" s="52" t="str">
        <f aca="false">IF(C24="","",D24-C24)</f>
        <v/>
      </c>
      <c r="F24" s="98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99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99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60"/>
      <c r="K24" s="7"/>
      <c r="L24" s="7"/>
      <c r="M24" s="7"/>
    </row>
    <row r="25" customFormat="false" ht="19.5" hidden="false" customHeight="true" outlineLevel="0" collapsed="false">
      <c r="A25" s="48" t="n">
        <f aca="false">WEEKDAY(B25)+1</f>
        <v>4</v>
      </c>
      <c r="B25" s="57" t="n">
        <f aca="false">DATE(YEAR($B$3),MONTH($B$3),DAY(B24+1))</f>
        <v>43817</v>
      </c>
      <c r="C25" s="58"/>
      <c r="D25" s="59"/>
      <c r="E25" s="52" t="str">
        <f aca="false">IF(C25="","",D25-C25)</f>
        <v/>
      </c>
      <c r="F25" s="98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99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99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60"/>
      <c r="K25" s="7"/>
      <c r="L25" s="7"/>
      <c r="M25" s="7"/>
    </row>
    <row r="26" customFormat="false" ht="19.5" hidden="false" customHeight="true" outlineLevel="0" collapsed="false">
      <c r="A26" s="48" t="n">
        <f aca="false">WEEKDAY(B26)+1</f>
        <v>5</v>
      </c>
      <c r="B26" s="49" t="n">
        <f aca="false">DATE(YEAR($B$3),MONTH($B$3),DAY(B25+1))</f>
        <v>43818</v>
      </c>
      <c r="C26" s="61"/>
      <c r="D26" s="59"/>
      <c r="E26" s="52" t="str">
        <f aca="false">IF(C26="","",D26-C26)</f>
        <v/>
      </c>
      <c r="F26" s="98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99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99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62"/>
      <c r="K26" s="7"/>
      <c r="L26" s="7"/>
      <c r="M26" s="7"/>
    </row>
    <row r="27" customFormat="false" ht="19.5" hidden="false" customHeight="true" outlineLevel="0" collapsed="false">
      <c r="A27" s="48" t="n">
        <f aca="false">WEEKDAY(B27)+1</f>
        <v>6</v>
      </c>
      <c r="B27" s="49" t="n">
        <f aca="false">DATE(YEAR($B$3),MONTH($B$3),DAY(B26+1))</f>
        <v>43819</v>
      </c>
      <c r="C27" s="61"/>
      <c r="D27" s="59"/>
      <c r="E27" s="52" t="str">
        <f aca="false">IF(C27="","",D27-C27)</f>
        <v/>
      </c>
      <c r="F27" s="98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99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99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62"/>
      <c r="K27" s="7"/>
      <c r="L27" s="7"/>
      <c r="M27" s="7"/>
    </row>
    <row r="28" customFormat="false" ht="19.5" hidden="false" customHeight="true" outlineLevel="0" collapsed="false">
      <c r="A28" s="48" t="n">
        <f aca="false">WEEKDAY(B28)+1</f>
        <v>7</v>
      </c>
      <c r="B28" s="57" t="n">
        <f aca="false">DATE(YEAR($B$3),MONTH($B$3),DAY(B27+1))</f>
        <v>43820</v>
      </c>
      <c r="C28" s="58"/>
      <c r="D28" s="59"/>
      <c r="E28" s="52" t="str">
        <f aca="false">IF(C28="","",D28-C28)</f>
        <v/>
      </c>
      <c r="F28" s="98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99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99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60"/>
      <c r="K28" s="7"/>
      <c r="L28" s="7"/>
      <c r="M28" s="7"/>
    </row>
    <row r="29" customFormat="false" ht="19.5" hidden="false" customHeight="true" outlineLevel="0" collapsed="false">
      <c r="A29" s="48" t="n">
        <f aca="false">WEEKDAY(B29)+1</f>
        <v>8</v>
      </c>
      <c r="B29" s="57" t="n">
        <f aca="false">DATE(YEAR($B$3),MONTH($B$3),DAY(B28+1))</f>
        <v>43821</v>
      </c>
      <c r="C29" s="58"/>
      <c r="D29" s="59"/>
      <c r="E29" s="52" t="str">
        <f aca="false">IF(C29="","",D29-C29)</f>
        <v/>
      </c>
      <c r="F29" s="98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99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99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60"/>
      <c r="K29" s="7"/>
      <c r="L29" s="7"/>
      <c r="M29" s="7"/>
    </row>
    <row r="30" customFormat="false" ht="19.5" hidden="false" customHeight="true" outlineLevel="0" collapsed="false">
      <c r="A30" s="48" t="n">
        <f aca="false">WEEKDAY(B30)+1</f>
        <v>2</v>
      </c>
      <c r="B30" s="49" t="n">
        <f aca="false">DATE(YEAR($B$3),MONTH($B$3),DAY(B29+1))</f>
        <v>43822</v>
      </c>
      <c r="C30" s="61"/>
      <c r="D30" s="59"/>
      <c r="E30" s="52" t="str">
        <f aca="false">IF(C30="","",D30-C30)</f>
        <v/>
      </c>
      <c r="F30" s="98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99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99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62"/>
      <c r="K30" s="7"/>
      <c r="L30" s="7" t="s">
        <v>25</v>
      </c>
      <c r="M30" s="7"/>
    </row>
    <row r="31" customFormat="false" ht="19.5" hidden="false" customHeight="true" outlineLevel="0" collapsed="false">
      <c r="A31" s="48" t="n">
        <f aca="false">WEEKDAY(B31)+1</f>
        <v>3</v>
      </c>
      <c r="B31" s="49" t="n">
        <f aca="false">DATE(YEAR($B$3),MONTH($B$3),DAY(B30+1))</f>
        <v>43823</v>
      </c>
      <c r="C31" s="61"/>
      <c r="D31" s="59"/>
      <c r="E31" s="52" t="str">
        <f aca="false">IF(C31="","",D31-C31)</f>
        <v/>
      </c>
      <c r="F31" s="98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99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99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62"/>
      <c r="K31" s="7"/>
      <c r="L31" s="7" t="s">
        <v>25</v>
      </c>
      <c r="M31" s="7"/>
    </row>
    <row r="32" customFormat="false" ht="19.5" hidden="false" customHeight="true" outlineLevel="0" collapsed="false">
      <c r="A32" s="48" t="n">
        <f aca="false">WEEKDAY(B32)+1</f>
        <v>4</v>
      </c>
      <c r="B32" s="49" t="n">
        <f aca="false">DATE(YEAR($B$3),MONTH($B$3),DAY(B31+1))</f>
        <v>43824</v>
      </c>
      <c r="C32" s="61"/>
      <c r="D32" s="59"/>
      <c r="E32" s="52" t="str">
        <f aca="false">IF(C32="","",D32-C32)</f>
        <v/>
      </c>
      <c r="F32" s="98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99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99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62"/>
      <c r="K32" s="7"/>
      <c r="L32" s="7" t="s">
        <v>25</v>
      </c>
      <c r="M32" s="7"/>
    </row>
    <row r="33" customFormat="false" ht="19.5" hidden="false" customHeight="true" outlineLevel="0" collapsed="false">
      <c r="A33" s="48" t="n">
        <f aca="false">WEEKDAY(B33)+1</f>
        <v>5</v>
      </c>
      <c r="B33" s="49" t="n">
        <f aca="false">DATE(YEAR($B$3),MONTH($B$3),DAY(B32+1))</f>
        <v>43825</v>
      </c>
      <c r="C33" s="61"/>
      <c r="D33" s="59"/>
      <c r="E33" s="52" t="str">
        <f aca="false">IF(C33="","",D33-C33)</f>
        <v/>
      </c>
      <c r="F33" s="98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99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99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62"/>
      <c r="K33" s="7"/>
      <c r="L33" s="7"/>
      <c r="M33" s="7"/>
    </row>
    <row r="34" customFormat="false" ht="19.5" hidden="false" customHeight="true" outlineLevel="0" collapsed="false">
      <c r="A34" s="48" t="n">
        <f aca="false">WEEKDAY(B34)+1</f>
        <v>6</v>
      </c>
      <c r="B34" s="49" t="n">
        <f aca="false">DATE(YEAR($B$3),MONTH($B$3),DAY(B33+1))</f>
        <v>43826</v>
      </c>
      <c r="C34" s="61"/>
      <c r="D34" s="59"/>
      <c r="E34" s="52" t="str">
        <f aca="false">IF(C34="","",D34-C34)</f>
        <v/>
      </c>
      <c r="F34" s="98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99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99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62"/>
      <c r="K34" s="7"/>
      <c r="L34" s="7"/>
      <c r="M34" s="7"/>
    </row>
    <row r="35" customFormat="false" ht="19.5" hidden="false" customHeight="true" outlineLevel="0" collapsed="false">
      <c r="A35" s="48" t="n">
        <f aca="false">IF(B35="","",WEEKDAY(B35+1))</f>
        <v>7</v>
      </c>
      <c r="B35" s="57" t="n">
        <f aca="false">IF(B34="","",IF(DAY(B34+1)&gt;MONTH($B$3),B34+1,""))</f>
        <v>43827</v>
      </c>
      <c r="C35" s="58"/>
      <c r="D35" s="59"/>
      <c r="E35" s="52" t="str">
        <f aca="false">IF(C35="","",D35-C35)</f>
        <v/>
      </c>
      <c r="F35" s="98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99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99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60"/>
      <c r="K35" s="7"/>
      <c r="L35" s="7"/>
      <c r="M35" s="7"/>
    </row>
    <row r="36" customFormat="false" ht="19.5" hidden="false" customHeight="true" outlineLevel="0" collapsed="false">
      <c r="A36" s="48" t="n">
        <f aca="false">IF(B36="","",WEEKDAY(B36+1))</f>
        <v>1</v>
      </c>
      <c r="B36" s="57" t="n">
        <f aca="false">IF(B35="","",IF(DAY(B35+1)&gt;MONTH($B$3),B35+1,""))</f>
        <v>43828</v>
      </c>
      <c r="C36" s="58"/>
      <c r="D36" s="59"/>
      <c r="E36" s="52" t="str">
        <f aca="false">IF(C36="","",D36-C36)</f>
        <v/>
      </c>
      <c r="F36" s="98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99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99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60"/>
      <c r="K36" s="7"/>
      <c r="L36" s="7"/>
      <c r="M36" s="7"/>
    </row>
    <row r="37" customFormat="false" ht="19.5" hidden="false" customHeight="true" outlineLevel="0" collapsed="false">
      <c r="A37" s="159" t="n">
        <f aca="false">IF(B37="","",WEEKDAY(B37+1))</f>
        <v>2</v>
      </c>
      <c r="B37" s="49" t="n">
        <f aca="false">IF(B36="","",IF(DAY(B36+1)&gt;MONTH($B$3),B36+1,""))</f>
        <v>43829</v>
      </c>
      <c r="C37" s="61"/>
      <c r="D37" s="59"/>
      <c r="E37" s="52" t="str">
        <f aca="false">IF(C37="","",D37-C37)</f>
        <v/>
      </c>
      <c r="F37" s="98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99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99" t="str">
        <f aca="false">IF(E37="","",IF(OR(WEEKDAY(A37)=1,WEEKDAY(A37)=7,L37="arbeitsfrei",E37&lt;=$L$4),"",$M$4))</f>
        <v/>
      </c>
      <c r="I37" s="54" t="n">
        <f aca="false">IF(F37="",IF(G37="",I36,I36-G37-IF(H37="",0,H37)),I36+F37-IF(H37="",0,H37))</f>
        <v>0</v>
      </c>
      <c r="J37" s="62"/>
      <c r="L37" s="7" t="s">
        <v>25</v>
      </c>
    </row>
    <row r="38" customFormat="false" ht="19.5" hidden="false" customHeight="true" outlineLevel="0" collapsed="false">
      <c r="A38" s="68"/>
      <c r="B38" s="32"/>
      <c r="C38" s="69"/>
      <c r="D38" s="69"/>
      <c r="E38" s="70"/>
      <c r="F38" s="71"/>
      <c r="G38" s="72"/>
      <c r="H38" s="34" t="s">
        <v>13</v>
      </c>
      <c r="I38" s="73" t="n">
        <f aca="false">I37</f>
        <v>0</v>
      </c>
      <c r="J38" s="74"/>
    </row>
    <row r="39" customFormat="false" ht="19.5" hidden="false" customHeight="true" outlineLevel="0" collapsed="false">
      <c r="B39" s="76"/>
      <c r="C39" s="77"/>
      <c r="D39" s="77"/>
      <c r="E39" s="78"/>
      <c r="F39" s="79"/>
      <c r="G39" s="78"/>
      <c r="H39" s="78"/>
      <c r="I39" s="78"/>
      <c r="J39" s="80"/>
    </row>
    <row r="40" customFormat="false" ht="19.5" hidden="false" customHeight="true" outlineLevel="0" collapsed="false">
      <c r="B40" s="76"/>
      <c r="C40" s="77"/>
      <c r="D40" s="77"/>
      <c r="E40" s="78"/>
      <c r="F40" s="79"/>
      <c r="G40" s="78"/>
      <c r="H40" s="78"/>
      <c r="I40" s="78"/>
      <c r="J40" s="80"/>
    </row>
    <row r="41" customFormat="false" ht="19.5" hidden="false" customHeight="true" outlineLevel="0" collapsed="false">
      <c r="B41" s="77"/>
      <c r="C41" s="77"/>
      <c r="D41" s="77"/>
      <c r="E41" s="78"/>
      <c r="F41" s="81"/>
      <c r="G41" s="78"/>
      <c r="H41" s="78"/>
      <c r="I41" s="78"/>
      <c r="J41" s="80"/>
    </row>
    <row r="42" customFormat="false" ht="19.5" hidden="false" customHeight="true" outlineLevel="0" collapsed="false">
      <c r="B42" s="77"/>
      <c r="C42" s="77"/>
      <c r="D42" s="77"/>
      <c r="E42" s="78"/>
      <c r="F42" s="79"/>
      <c r="G42" s="78"/>
      <c r="H42" s="78"/>
      <c r="I42" s="78"/>
      <c r="J42" s="80"/>
    </row>
    <row r="43" customFormat="false" ht="19.5" hidden="false" customHeight="true" outlineLevel="0" collapsed="false">
      <c r="B43" s="77"/>
      <c r="C43" s="77"/>
      <c r="D43" s="77"/>
      <c r="E43" s="78"/>
      <c r="F43" s="79"/>
      <c r="G43" s="78"/>
      <c r="H43" s="78"/>
      <c r="I43" s="78"/>
      <c r="J43" s="80"/>
    </row>
    <row r="44" customFormat="false" ht="19.5" hidden="false" customHeight="true" outlineLevel="0" collapsed="false">
      <c r="B44" s="77"/>
      <c r="C44" s="77"/>
      <c r="D44" s="77"/>
      <c r="E44" s="78"/>
      <c r="F44" s="79"/>
      <c r="G44" s="78"/>
      <c r="H44" s="78"/>
      <c r="I44" s="78"/>
      <c r="J44" s="80"/>
    </row>
    <row r="45" customFormat="false" ht="19.5" hidden="false" customHeight="true" outlineLevel="0" collapsed="false">
      <c r="B45" s="77"/>
      <c r="C45" s="77"/>
      <c r="D45" s="77"/>
      <c r="E45" s="78"/>
      <c r="F45" s="79"/>
      <c r="G45" s="78"/>
      <c r="H45" s="78"/>
      <c r="I45" s="78"/>
      <c r="J45" s="80"/>
    </row>
    <row r="46" customFormat="false" ht="19.5" hidden="false" customHeight="true" outlineLevel="0" collapsed="false">
      <c r="B46" s="77"/>
      <c r="C46" s="77"/>
      <c r="D46" s="77"/>
      <c r="E46" s="78"/>
      <c r="F46" s="79"/>
      <c r="G46" s="78"/>
      <c r="H46" s="78"/>
      <c r="I46" s="78"/>
      <c r="J46" s="80"/>
    </row>
    <row r="47" customFormat="false" ht="19.5" hidden="false" customHeight="true" outlineLevel="0" collapsed="false">
      <c r="B47" s="77"/>
      <c r="C47" s="77"/>
      <c r="D47" s="77"/>
      <c r="E47" s="78"/>
      <c r="F47" s="79"/>
      <c r="G47" s="78"/>
      <c r="H47" s="78"/>
      <c r="I47" s="78"/>
      <c r="J47" s="80"/>
    </row>
    <row r="48" customFormat="false" ht="19.5" hidden="false" customHeight="true" outlineLevel="0" collapsed="false">
      <c r="B48" s="77"/>
      <c r="C48" s="77"/>
      <c r="D48" s="77"/>
      <c r="E48" s="78"/>
      <c r="F48" s="79"/>
      <c r="G48" s="78"/>
      <c r="H48" s="78"/>
      <c r="I48" s="78"/>
      <c r="J48" s="80"/>
    </row>
    <row r="49" customFormat="false" ht="19.5" hidden="false" customHeight="true" outlineLevel="0" collapsed="false">
      <c r="B49" s="77"/>
      <c r="C49" s="77"/>
      <c r="D49" s="77"/>
      <c r="E49" s="78"/>
      <c r="F49" s="79"/>
      <c r="G49" s="78"/>
      <c r="H49" s="78"/>
      <c r="I49" s="78"/>
      <c r="J49" s="80"/>
    </row>
    <row r="50" customFormat="false" ht="19.5" hidden="false" customHeight="true" outlineLevel="0" collapsed="false">
      <c r="B50" s="77"/>
      <c r="C50" s="77"/>
      <c r="D50" s="77"/>
      <c r="E50" s="78"/>
      <c r="F50" s="79"/>
      <c r="G50" s="78"/>
      <c r="H50" s="78"/>
      <c r="I50" s="78"/>
      <c r="J50" s="80"/>
    </row>
    <row r="51" customFormat="false" ht="19.5" hidden="false" customHeight="true" outlineLevel="0" collapsed="false">
      <c r="B51" s="77"/>
      <c r="C51" s="77"/>
      <c r="D51" s="77"/>
      <c r="E51" s="78"/>
      <c r="F51" s="79"/>
      <c r="G51" s="78"/>
      <c r="H51" s="78"/>
      <c r="I51" s="78"/>
      <c r="J51" s="80"/>
    </row>
    <row r="52" customFormat="false" ht="19.5" hidden="false" customHeight="true" outlineLevel="0" collapsed="false">
      <c r="B52" s="77"/>
      <c r="C52" s="77"/>
      <c r="D52" s="77"/>
      <c r="E52" s="78"/>
      <c r="F52" s="79"/>
      <c r="G52" s="78"/>
      <c r="H52" s="78"/>
      <c r="I52" s="78"/>
      <c r="J52" s="80"/>
    </row>
    <row r="53" customFormat="false" ht="19.5" hidden="false" customHeight="true" outlineLevel="0" collapsed="false">
      <c r="B53" s="77"/>
      <c r="C53" s="77"/>
      <c r="D53" s="77"/>
      <c r="E53" s="78"/>
      <c r="F53" s="79"/>
      <c r="G53" s="78"/>
      <c r="H53" s="78"/>
      <c r="I53" s="78"/>
      <c r="J53" s="80"/>
    </row>
    <row r="54" customFormat="false" ht="19.5" hidden="false" customHeight="true" outlineLevel="0" collapsed="false">
      <c r="B54" s="77"/>
      <c r="C54" s="77"/>
      <c r="D54" s="77"/>
      <c r="E54" s="78"/>
      <c r="F54" s="79"/>
      <c r="G54" s="78"/>
      <c r="H54" s="78"/>
      <c r="I54" s="78"/>
      <c r="J54" s="80"/>
    </row>
    <row r="55" customFormat="false" ht="19.5" hidden="false" customHeight="true" outlineLevel="0" collapsed="false">
      <c r="B55" s="77"/>
      <c r="C55" s="77"/>
      <c r="D55" s="77"/>
      <c r="E55" s="78"/>
      <c r="F55" s="79"/>
      <c r="G55" s="78"/>
      <c r="H55" s="78"/>
      <c r="I55" s="78"/>
      <c r="J55" s="80"/>
    </row>
    <row r="56" customFormat="false" ht="19.5" hidden="false" customHeight="true" outlineLevel="0" collapsed="false">
      <c r="B56" s="77"/>
      <c r="C56" s="77"/>
      <c r="D56" s="77"/>
      <c r="E56" s="78"/>
      <c r="F56" s="79"/>
      <c r="G56" s="78"/>
      <c r="H56" s="78"/>
      <c r="I56" s="78"/>
      <c r="J56" s="80"/>
    </row>
    <row r="57" customFormat="false" ht="19.5" hidden="false" customHeight="true" outlineLevel="0" collapsed="false">
      <c r="B57" s="77"/>
      <c r="C57" s="77"/>
      <c r="D57" s="77"/>
      <c r="E57" s="78"/>
      <c r="F57" s="79"/>
      <c r="G57" s="78"/>
      <c r="H57" s="78"/>
      <c r="I57" s="78"/>
      <c r="J57" s="80"/>
    </row>
    <row r="58" customFormat="false" ht="19.5" hidden="false" customHeight="true" outlineLevel="0" collapsed="false">
      <c r="B58" s="77"/>
      <c r="C58" s="77"/>
      <c r="D58" s="77"/>
      <c r="E58" s="78"/>
      <c r="F58" s="79"/>
      <c r="G58" s="78"/>
      <c r="H58" s="78"/>
      <c r="I58" s="78"/>
      <c r="J58" s="80"/>
    </row>
    <row r="59" customFormat="false" ht="19.5" hidden="false" customHeight="true" outlineLevel="0" collapsed="false">
      <c r="B59" s="77"/>
      <c r="C59" s="77"/>
      <c r="D59" s="77"/>
      <c r="E59" s="78"/>
      <c r="F59" s="79"/>
      <c r="G59" s="78"/>
      <c r="H59" s="78"/>
      <c r="I59" s="78"/>
      <c r="J59" s="80"/>
    </row>
    <row r="60" customFormat="false" ht="19.5" hidden="false" customHeight="true" outlineLevel="0" collapsed="false">
      <c r="B60" s="77"/>
      <c r="C60" s="77"/>
      <c r="D60" s="77"/>
      <c r="E60" s="78"/>
      <c r="F60" s="79"/>
      <c r="G60" s="78"/>
      <c r="H60" s="78"/>
      <c r="I60" s="78"/>
      <c r="J60" s="80"/>
    </row>
    <row r="61" customFormat="false" ht="19.5" hidden="false" customHeight="true" outlineLevel="0" collapsed="false">
      <c r="B61" s="77"/>
      <c r="C61" s="77"/>
      <c r="D61" s="77"/>
      <c r="E61" s="78"/>
      <c r="F61" s="79"/>
      <c r="G61" s="78"/>
      <c r="H61" s="78"/>
      <c r="I61" s="78"/>
      <c r="J61" s="80"/>
    </row>
    <row r="62" customFormat="false" ht="19.5" hidden="false" customHeight="true" outlineLevel="0" collapsed="false">
      <c r="B62" s="77"/>
      <c r="C62" s="77"/>
      <c r="D62" s="77"/>
      <c r="E62" s="78"/>
      <c r="F62" s="79"/>
      <c r="G62" s="78"/>
      <c r="H62" s="78"/>
      <c r="I62" s="78"/>
      <c r="J62" s="80"/>
    </row>
    <row r="63" customFormat="false" ht="19.5" hidden="false" customHeight="true" outlineLevel="0" collapsed="false">
      <c r="B63" s="77"/>
      <c r="C63" s="77"/>
      <c r="D63" s="77"/>
      <c r="E63" s="78"/>
      <c r="F63" s="79"/>
      <c r="G63" s="78"/>
      <c r="H63" s="78"/>
      <c r="I63" s="78"/>
      <c r="J63" s="80"/>
    </row>
    <row r="64" customFormat="false" ht="19.5" hidden="false" customHeight="true" outlineLevel="0" collapsed="false">
      <c r="B64" s="77"/>
      <c r="C64" s="77"/>
      <c r="D64" s="77"/>
      <c r="E64" s="78"/>
      <c r="F64" s="79"/>
      <c r="G64" s="78"/>
      <c r="H64" s="78"/>
      <c r="I64" s="78"/>
      <c r="J64" s="80"/>
    </row>
  </sheetData>
  <mergeCells count="4">
    <mergeCell ref="A1:J1"/>
    <mergeCell ref="B3:C3"/>
    <mergeCell ref="E3:G3"/>
    <mergeCell ref="C4:D4"/>
  </mergeCells>
  <conditionalFormatting sqref="J12:J13 E12:E13">
    <cfRule type="expression" priority="2" aboveAverage="0" equalAverage="0" bottom="0" percent="0" rank="0" text="" dxfId="565">
      <formula>WEEKDAY(#ref!)=1</formula>
    </cfRule>
    <cfRule type="expression" priority="3" aboveAverage="0" equalAverage="0" bottom="0" percent="0" rank="0" text="" dxfId="566">
      <formula>WEEKDAY(#ref!)=7</formula>
    </cfRule>
  </conditionalFormatting>
  <conditionalFormatting sqref="D12:D13">
    <cfRule type="expression" priority="4" aboveAverage="0" equalAverage="0" bottom="0" percent="0" rank="0" text="" dxfId="567">
      <formula>WEEKDAY(#ref!)=1</formula>
    </cfRule>
    <cfRule type="expression" priority="5" aboveAverage="0" equalAverage="0" bottom="0" percent="0" rank="0" text="" dxfId="568">
      <formula>WEEKDAY(#ref!)=7</formula>
    </cfRule>
  </conditionalFormatting>
  <conditionalFormatting sqref="B12:C13">
    <cfRule type="expression" priority="6" aboveAverage="0" equalAverage="0" bottom="0" percent="0" rank="0" text="" dxfId="569">
      <formula>WEEKDAY(#ref!)=1</formula>
    </cfRule>
    <cfRule type="expression" priority="7" aboveAverage="0" equalAverage="0" bottom="0" percent="0" rank="0" text="" dxfId="570">
      <formula>WEEKDAY(#ref!)=7</formula>
    </cfRule>
  </conditionalFormatting>
  <conditionalFormatting sqref="J19:J20 E19:E20">
    <cfRule type="expression" priority="8" aboveAverage="0" equalAverage="0" bottom="0" percent="0" rank="0" text="" dxfId="571">
      <formula>WEEKDAY(#ref!)=1</formula>
    </cfRule>
    <cfRule type="expression" priority="9" aboveAverage="0" equalAverage="0" bottom="0" percent="0" rank="0" text="" dxfId="572">
      <formula>WEEKDAY(#ref!)=7</formula>
    </cfRule>
  </conditionalFormatting>
  <conditionalFormatting sqref="D19:D20">
    <cfRule type="expression" priority="10" aboveAverage="0" equalAverage="0" bottom="0" percent="0" rank="0" text="" dxfId="573">
      <formula>WEEKDAY(#ref!)=1</formula>
    </cfRule>
    <cfRule type="expression" priority="11" aboveAverage="0" equalAverage="0" bottom="0" percent="0" rank="0" text="" dxfId="574">
      <formula>WEEKDAY(#ref!)=7</formula>
    </cfRule>
  </conditionalFormatting>
  <conditionalFormatting sqref="B19:C20">
    <cfRule type="expression" priority="12" aboveAverage="0" equalAverage="0" bottom="0" percent="0" rank="0" text="" dxfId="575">
      <formula>WEEKDAY(#ref!)=1</formula>
    </cfRule>
    <cfRule type="expression" priority="13" aboveAverage="0" equalAverage="0" bottom="0" percent="0" rank="0" text="" dxfId="576">
      <formula>WEEKDAY(#ref!)=7</formula>
    </cfRule>
  </conditionalFormatting>
  <conditionalFormatting sqref="J26:J27 E26:E27">
    <cfRule type="expression" priority="14" aboveAverage="0" equalAverage="0" bottom="0" percent="0" rank="0" text="" dxfId="577">
      <formula>WEEKDAY(#ref!)=1</formula>
    </cfRule>
    <cfRule type="expression" priority="15" aboveAverage="0" equalAverage="0" bottom="0" percent="0" rank="0" text="" dxfId="578">
      <formula>WEEKDAY(#ref!)=7</formula>
    </cfRule>
  </conditionalFormatting>
  <conditionalFormatting sqref="D26:D27">
    <cfRule type="expression" priority="16" aboveAverage="0" equalAverage="0" bottom="0" percent="0" rank="0" text="" dxfId="579">
      <formula>WEEKDAY(#ref!)=1</formula>
    </cfRule>
    <cfRule type="expression" priority="17" aboveAverage="0" equalAverage="0" bottom="0" percent="0" rank="0" text="" dxfId="580">
      <formula>WEEKDAY(#ref!)=7</formula>
    </cfRule>
  </conditionalFormatting>
  <conditionalFormatting sqref="B26:C27">
    <cfRule type="expression" priority="18" aboveAverage="0" equalAverage="0" bottom="0" percent="0" rank="0" text="" dxfId="581">
      <formula>WEEKDAY(#ref!)=1</formula>
    </cfRule>
    <cfRule type="expression" priority="19" aboveAverage="0" equalAverage="0" bottom="0" percent="0" rank="0" text="" dxfId="582">
      <formula>WEEKDAY(#ref!)=7</formula>
    </cfRule>
  </conditionalFormatting>
  <conditionalFormatting sqref="J30:J34 E30:E34">
    <cfRule type="expression" priority="20" aboveAverage="0" equalAverage="0" bottom="0" percent="0" rank="0" text="" dxfId="583">
      <formula>WEEKDAY(#ref!)=1</formula>
    </cfRule>
    <cfRule type="expression" priority="21" aboveAverage="0" equalAverage="0" bottom="0" percent="0" rank="0" text="" dxfId="584">
      <formula>WEEKDAY(#ref!)=7</formula>
    </cfRule>
  </conditionalFormatting>
  <conditionalFormatting sqref="D30:D34">
    <cfRule type="expression" priority="22" aboveAverage="0" equalAverage="0" bottom="0" percent="0" rank="0" text="" dxfId="585">
      <formula>WEEKDAY(#ref!)=1</formula>
    </cfRule>
    <cfRule type="expression" priority="23" aboveAverage="0" equalAverage="0" bottom="0" percent="0" rank="0" text="" dxfId="586">
      <formula>WEEKDAY(#ref!)=7</formula>
    </cfRule>
  </conditionalFormatting>
  <conditionalFormatting sqref="B30:C34">
    <cfRule type="expression" priority="24" aboveAverage="0" equalAverage="0" bottom="0" percent="0" rank="0" text="" dxfId="587">
      <formula>WEEKDAY(#ref!)=1</formula>
    </cfRule>
    <cfRule type="expression" priority="25" aboveAverage="0" equalAverage="0" bottom="0" percent="0" rank="0" text="" dxfId="588">
      <formula>WEEKDAY(#ref!)=7</formula>
    </cfRule>
  </conditionalFormatting>
  <conditionalFormatting sqref="J37 E37">
    <cfRule type="expression" priority="26" aboveAverage="0" equalAverage="0" bottom="0" percent="0" rank="0" text="" dxfId="589">
      <formula>WEEKDAY(#ref!)=1</formula>
    </cfRule>
    <cfRule type="expression" priority="27" aboveAverage="0" equalAverage="0" bottom="0" percent="0" rank="0" text="" dxfId="590">
      <formula>WEEKDAY(#ref!)=7</formula>
    </cfRule>
  </conditionalFormatting>
  <conditionalFormatting sqref="D37">
    <cfRule type="expression" priority="28" aboveAverage="0" equalAverage="0" bottom="0" percent="0" rank="0" text="" dxfId="591">
      <formula>WEEKDAY(#ref!)=1</formula>
    </cfRule>
    <cfRule type="expression" priority="29" aboveAverage="0" equalAverage="0" bottom="0" percent="0" rank="0" text="" dxfId="592">
      <formula>WEEKDAY(#ref!)=7</formula>
    </cfRule>
  </conditionalFormatting>
  <conditionalFormatting sqref="B37:C37">
    <cfRule type="expression" priority="30" aboveAverage="0" equalAverage="0" bottom="0" percent="0" rank="0" text="" dxfId="593">
      <formula>WEEKDAY(#ref!)=1</formula>
    </cfRule>
    <cfRule type="expression" priority="31" aboveAverage="0" equalAverage="0" bottom="0" percent="0" rank="0" text="" dxfId="594">
      <formula>WEEKDAY(#ref!)=7</formula>
    </cfRule>
  </conditionalFormatting>
  <conditionalFormatting sqref="A37">
    <cfRule type="expression" priority="32" aboveAverage="0" equalAverage="0" bottom="0" percent="0" rank="0" text="" dxfId="595">
      <formula>WEEKDAY(A37)=1</formula>
    </cfRule>
    <cfRule type="expression" priority="33" aboveAverage="0" equalAverage="0" bottom="0" percent="0" rank="0" text="" dxfId="596">
      <formula>WEEKDAY(A37)=7</formula>
    </cfRule>
  </conditionalFormatting>
  <conditionalFormatting sqref="I11 I9 I15 I13 I19 I17 I23 I21 I27 I25 I31 I29 I35:I37 I33 H7:H37">
    <cfRule type="expression" priority="34" aboveAverage="0" equalAverage="0" bottom="0" percent="0" rank="0" text="" dxfId="597">
      <formula>WEEKDAY(#ref!)=1</formula>
    </cfRule>
    <cfRule type="expression" priority="35" aboveAverage="0" equalAverage="0" bottom="0" percent="0" rank="0" text="" dxfId="598">
      <formula>WEEKDAY(#ref!)=7</formula>
    </cfRule>
  </conditionalFormatting>
  <conditionalFormatting sqref="I10 I8 I14 I12 I18 I16 I22 I20 I26 I24 I30 I28 I34 I32">
    <cfRule type="expression" priority="36" aboveAverage="0" equalAverage="0" bottom="0" percent="0" rank="0" text="" dxfId="599">
      <formula>AND(OR(WEEKDAY(#ref!)=1,WEEKDAY(#ref!)=7),#ref!="")</formula>
    </cfRule>
    <cfRule type="expression" priority="37" aboveAverage="0" equalAverage="0" bottom="0" percent="0" rank="0" text="" dxfId="600">
      <formula>AND(WEEKDAY(#ref!&gt;1&lt;7),#ref!="",#ref!="")</formula>
    </cfRule>
    <cfRule type="expression" priority="38" aboveAverage="0" equalAverage="0" bottom="0" percent="0" rank="0" text="" dxfId="601">
      <formula>AND(OR(WEEKDAY(#ref!)=1,WEEKDAY(#ref!)=7),#ref!&lt;&gt;"")</formula>
    </cfRule>
  </conditionalFormatting>
  <conditionalFormatting sqref="I29:I31">
    <cfRule type="expression" priority="39" aboveAverage="0" equalAverage="0" bottom="0" percent="0" rank="0" text="" dxfId="602">
      <formula>AND(OR(WEEKDAY(#ref!)=1,WEEKDAY(#ref!)=7),#ref!="")</formula>
    </cfRule>
    <cfRule type="expression" priority="40" aboveAverage="0" equalAverage="0" bottom="0" percent="0" rank="0" text="" dxfId="603">
      <formula>AND(WEEKDAY(#ref!&gt;1&lt;7),#ref!="",#ref!="")</formula>
    </cfRule>
    <cfRule type="expression" priority="41" aboveAverage="0" equalAverage="0" bottom="0" percent="0" rank="0" text="" dxfId="604">
      <formula>AND(OR(WEEKDAY(#ref!)=1,WEEKDAY(#ref!)=7),#ref!&lt;&gt;"")</formula>
    </cfRule>
  </conditionalFormatting>
  <conditionalFormatting sqref="I7">
    <cfRule type="expression" priority="42" aboveAverage="0" equalAverage="0" bottom="0" percent="0" rank="0" text="" dxfId="605">
      <formula>AND(OR(WEEKDAY(#ref!)=1,WEEKDAY(#ref!)=7),#ref!="")</formula>
    </cfRule>
    <cfRule type="expression" priority="43" aboveAverage="0" equalAverage="0" bottom="0" percent="0" rank="0" text="" dxfId="606">
      <formula>AND(WEEKDAY(#ref!&gt;1&lt;7),#ref!="",#ref!="")</formula>
    </cfRule>
    <cfRule type="expression" priority="44" aboveAverage="0" equalAverage="0" bottom="0" percent="0" rank="0" text="" dxfId="607">
      <formula>AND(OR(WEEKDAY(#ref!)=1,WEEKDAY(#ref!)=7),#ref!&lt;&gt;"")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8" activeCellId="0" sqref="I18"/>
    </sheetView>
  </sheetViews>
  <sheetFormatPr defaultColWidth="9.66796875" defaultRowHeight="12.75" zeroHeight="false" outlineLevelRow="0" outlineLevelCol="0"/>
  <cols>
    <col collapsed="false" customWidth="true" hidden="false" outlineLevel="0" max="1" min="1" style="1" width="13.17"/>
    <col collapsed="false" customWidth="true" hidden="false" outlineLevel="0" max="2" min="2" style="2" width="8.33"/>
    <col collapsed="false" customWidth="true" hidden="false" outlineLevel="0" max="3" min="3" style="2" width="8.5"/>
    <col collapsed="false" customWidth="true" hidden="false" outlineLevel="0" max="4" min="4" style="2" width="8"/>
    <col collapsed="false" customWidth="true" hidden="false" outlineLevel="0" max="5" min="5" style="3" width="9.17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5"/>
    <col collapsed="false" customWidth="true" hidden="false" outlineLevel="0" max="9" min="9" style="3" width="7.67"/>
    <col collapsed="false" customWidth="true" hidden="false" outlineLevel="0" max="10" min="10" style="5" width="12.67"/>
    <col collapsed="false" customWidth="true" hidden="false" outlineLevel="0" max="11" min="11" style="1" width="8.17"/>
    <col collapsed="false" customWidth="true" hidden="false" outlineLevel="0" max="12" min="12" style="1" width="8"/>
    <col collapsed="false" customWidth="true" hidden="false" outlineLevel="0" max="13" min="13" style="1" width="7.34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82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/>
    </row>
    <row r="3" customFormat="false" ht="19.5" hidden="false" customHeight="true" outlineLevel="0" collapsed="false">
      <c r="A3" s="16" t="s">
        <v>3</v>
      </c>
      <c r="B3" s="17" t="n">
        <v>43496</v>
      </c>
      <c r="C3" s="17"/>
      <c r="D3" s="18" t="s">
        <v>4</v>
      </c>
      <c r="E3" s="83" t="str">
        <f aca="false">IF('Januar 23'!E3:G3="","",'Januar 23'!E3:G3)</f>
        <v>Martina Musterfrau</v>
      </c>
      <c r="F3" s="83"/>
      <c r="G3" s="83"/>
      <c r="H3" s="84"/>
      <c r="I3" s="21" t="s">
        <v>26</v>
      </c>
      <c r="J3" s="77" t="str">
        <f aca="false">IF('Januar 23'!J3="","",'Januar 23'!J3)</f>
        <v>MA</v>
      </c>
      <c r="K3" s="7" t="s">
        <v>8</v>
      </c>
      <c r="L3" s="8" t="n">
        <v>0.25</v>
      </c>
      <c r="M3" s="13" t="s">
        <v>9</v>
      </c>
      <c r="N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85"/>
      <c r="B5" s="86"/>
      <c r="C5" s="86"/>
      <c r="D5" s="86"/>
      <c r="E5" s="87"/>
      <c r="F5" s="88"/>
      <c r="G5" s="89"/>
      <c r="H5" s="88" t="s">
        <v>13</v>
      </c>
      <c r="I5" s="35" t="n">
        <f aca="false">'Januar 23'!I38</f>
        <v>0</v>
      </c>
      <c r="J5" s="90" t="s">
        <v>9</v>
      </c>
      <c r="K5" s="7"/>
      <c r="L5" s="56"/>
      <c r="M5" s="7"/>
      <c r="N5" s="7"/>
    </row>
    <row r="6" customFormat="false" ht="36.75" hidden="false" customHeight="true" outlineLevel="0" collapsed="false">
      <c r="A6" s="91" t="s">
        <v>14</v>
      </c>
      <c r="B6" s="92" t="s">
        <v>15</v>
      </c>
      <c r="C6" s="93" t="s">
        <v>16</v>
      </c>
      <c r="D6" s="41" t="s">
        <v>17</v>
      </c>
      <c r="E6" s="41" t="s">
        <v>18</v>
      </c>
      <c r="F6" s="94" t="s">
        <v>19</v>
      </c>
      <c r="G6" s="41" t="s">
        <v>20</v>
      </c>
      <c r="H6" s="95" t="s">
        <v>21</v>
      </c>
      <c r="I6" s="96" t="s">
        <v>22</v>
      </c>
      <c r="J6" s="97" t="s">
        <v>23</v>
      </c>
      <c r="K6" s="7"/>
      <c r="L6" s="56" t="s">
        <v>24</v>
      </c>
      <c r="M6" s="7"/>
      <c r="N6" s="7"/>
    </row>
    <row r="7" customFormat="false" ht="19.5" hidden="false" customHeight="true" outlineLevel="0" collapsed="false">
      <c r="A7" s="48" t="n">
        <f aca="false">WEEKDAY(B7)+1</f>
        <v>5</v>
      </c>
      <c r="B7" s="49" t="n">
        <f aca="false">DATE(YEAR($B$3),MONTH($B$3),DAY(B3))</f>
        <v>43496</v>
      </c>
      <c r="C7" s="50"/>
      <c r="D7" s="51"/>
      <c r="E7" s="98" t="str">
        <f aca="false">IF(C7="","",D7-C7)</f>
        <v/>
      </c>
      <c r="F7" s="98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99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99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55"/>
      <c r="K7" s="7"/>
      <c r="L7" s="56"/>
      <c r="M7" s="7"/>
      <c r="N7" s="7"/>
    </row>
    <row r="8" customFormat="false" ht="19.5" hidden="false" customHeight="true" outlineLevel="0" collapsed="false">
      <c r="A8" s="48" t="n">
        <f aca="false">WEEKDAY(B8)+1</f>
        <v>6</v>
      </c>
      <c r="B8" s="49" t="n">
        <f aca="false">DATE(YEAR($B$3),MONTH($B$3),DAY(B7+1))</f>
        <v>43497</v>
      </c>
      <c r="C8" s="61"/>
      <c r="D8" s="59"/>
      <c r="E8" s="52" t="str">
        <f aca="false">IF(C8="","",D8-C8)</f>
        <v/>
      </c>
      <c r="F8" s="98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99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99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62"/>
      <c r="K8" s="7"/>
      <c r="L8" s="56"/>
      <c r="M8" s="7"/>
      <c r="N8" s="7"/>
    </row>
    <row r="9" customFormat="false" ht="19.5" hidden="false" customHeight="true" outlineLevel="0" collapsed="false">
      <c r="A9" s="48" t="n">
        <f aca="false">WEEKDAY(B9)+1</f>
        <v>7</v>
      </c>
      <c r="B9" s="49" t="n">
        <f aca="false">DATE(YEAR($B$3),MONTH($B$3),DAY(B8+1))</f>
        <v>43498</v>
      </c>
      <c r="C9" s="61"/>
      <c r="D9" s="59"/>
      <c r="E9" s="52" t="str">
        <f aca="false">IF(C9="","",D9-C9)</f>
        <v/>
      </c>
      <c r="F9" s="98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99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99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62"/>
      <c r="K9" s="7"/>
      <c r="L9" s="56"/>
      <c r="M9" s="7"/>
      <c r="N9" s="7"/>
    </row>
    <row r="10" customFormat="false" ht="19.5" hidden="false" customHeight="true" outlineLevel="0" collapsed="false">
      <c r="A10" s="48" t="n">
        <f aca="false">WEEKDAY(B10)+1</f>
        <v>8</v>
      </c>
      <c r="B10" s="49" t="n">
        <f aca="false">DATE(YEAR($B$3),MONTH($B$3),DAY(B9+1))</f>
        <v>43499</v>
      </c>
      <c r="C10" s="61"/>
      <c r="D10" s="59"/>
      <c r="E10" s="52" t="str">
        <f aca="false">IF(C10="","",D10-C10)</f>
        <v/>
      </c>
      <c r="F10" s="98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99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99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62"/>
      <c r="K10" s="7"/>
      <c r="L10" s="47"/>
      <c r="M10" s="7"/>
      <c r="N10" s="7"/>
    </row>
    <row r="11" customFormat="false" ht="19.5" hidden="false" customHeight="true" outlineLevel="0" collapsed="false">
      <c r="A11" s="48" t="n">
        <f aca="false">WEEKDAY(B11)+1</f>
        <v>2</v>
      </c>
      <c r="B11" s="49" t="n">
        <f aca="false">DATE(YEAR($B$3),MONTH($B$3),DAY(B10+1))</f>
        <v>43500</v>
      </c>
      <c r="C11" s="61"/>
      <c r="D11" s="59"/>
      <c r="E11" s="52" t="str">
        <f aca="false">IF(C11="","",D11-C11)</f>
        <v/>
      </c>
      <c r="F11" s="98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99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99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62"/>
      <c r="K11" s="7"/>
      <c r="L11" s="47"/>
      <c r="M11" s="7"/>
      <c r="N11" s="7"/>
    </row>
    <row r="12" customFormat="false" ht="19.5" hidden="false" customHeight="true" outlineLevel="0" collapsed="false">
      <c r="A12" s="48" t="n">
        <f aca="false">WEEKDAY(B12)+1</f>
        <v>3</v>
      </c>
      <c r="B12" s="49" t="n">
        <f aca="false">DATE(YEAR($B$3),MONTH($B$3),DAY(B11+1))</f>
        <v>43501</v>
      </c>
      <c r="C12" s="61"/>
      <c r="D12" s="59"/>
      <c r="E12" s="52" t="str">
        <f aca="false">IF(C12="","",D12-C12)</f>
        <v/>
      </c>
      <c r="F12" s="98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99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99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62"/>
      <c r="K12" s="7"/>
      <c r="L12" s="7"/>
      <c r="M12" s="7"/>
      <c r="N12" s="7"/>
    </row>
    <row r="13" customFormat="false" ht="19.5" hidden="false" customHeight="true" outlineLevel="0" collapsed="false">
      <c r="A13" s="48" t="n">
        <f aca="false">WEEKDAY(B13)+1</f>
        <v>4</v>
      </c>
      <c r="B13" s="49" t="n">
        <f aca="false">DATE(YEAR($B$3),MONTH($B$3),DAY(B12+1))</f>
        <v>43502</v>
      </c>
      <c r="C13" s="61"/>
      <c r="D13" s="59"/>
      <c r="E13" s="52" t="str">
        <f aca="false">IF(C13="","",D13-C13)</f>
        <v/>
      </c>
      <c r="F13" s="98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99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99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62"/>
      <c r="K13" s="7"/>
      <c r="L13" s="7"/>
      <c r="M13" s="7"/>
      <c r="N13" s="7"/>
    </row>
    <row r="14" customFormat="false" ht="19.5" hidden="false" customHeight="true" outlineLevel="0" collapsed="false">
      <c r="A14" s="48" t="n">
        <f aca="false">WEEKDAY(B14)+1</f>
        <v>5</v>
      </c>
      <c r="B14" s="49" t="n">
        <f aca="false">DATE(YEAR($B$3),MONTH($B$3),DAY(B13+1))</f>
        <v>43503</v>
      </c>
      <c r="C14" s="61"/>
      <c r="D14" s="59"/>
      <c r="E14" s="52" t="str">
        <f aca="false">IF(C14="","",D14-C14)</f>
        <v/>
      </c>
      <c r="F14" s="98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99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99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62"/>
      <c r="K14" s="7"/>
      <c r="L14" s="7"/>
      <c r="M14" s="7"/>
      <c r="N14" s="7"/>
    </row>
    <row r="15" customFormat="false" ht="19.5" hidden="false" customHeight="true" outlineLevel="0" collapsed="false">
      <c r="A15" s="48" t="n">
        <f aca="false">WEEKDAY(B15)+1</f>
        <v>6</v>
      </c>
      <c r="B15" s="49" t="n">
        <f aca="false">DATE(YEAR($B$3),MONTH($B$3),DAY(B14+1))</f>
        <v>43504</v>
      </c>
      <c r="C15" s="61"/>
      <c r="D15" s="59"/>
      <c r="E15" s="52" t="str">
        <f aca="false">IF(C15="","",D15-C15)</f>
        <v/>
      </c>
      <c r="F15" s="98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99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99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62"/>
      <c r="K15" s="7"/>
      <c r="L15" s="7"/>
      <c r="M15" s="7"/>
      <c r="N15" s="7"/>
    </row>
    <row r="16" customFormat="false" ht="19.5" hidden="false" customHeight="true" outlineLevel="0" collapsed="false">
      <c r="A16" s="48" t="n">
        <f aca="false">WEEKDAY(B16)+1</f>
        <v>7</v>
      </c>
      <c r="B16" s="49" t="n">
        <f aca="false">DATE(YEAR($B$3),MONTH($B$3),DAY(B15+1))</f>
        <v>43505</v>
      </c>
      <c r="C16" s="61"/>
      <c r="D16" s="59"/>
      <c r="E16" s="52" t="str">
        <f aca="false">IF(C16="","",D16-C16)</f>
        <v/>
      </c>
      <c r="F16" s="98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99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99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62"/>
      <c r="K16" s="7"/>
      <c r="L16" s="7"/>
      <c r="M16" s="7"/>
      <c r="N16" s="7"/>
    </row>
    <row r="17" customFormat="false" ht="19.5" hidden="false" customHeight="true" outlineLevel="0" collapsed="false">
      <c r="A17" s="48" t="n">
        <f aca="false">WEEKDAY(B17)+1</f>
        <v>8</v>
      </c>
      <c r="B17" s="49" t="n">
        <f aca="false">DATE(YEAR($B$3),MONTH($B$3),DAY(B16+1))</f>
        <v>43506</v>
      </c>
      <c r="C17" s="61"/>
      <c r="D17" s="59"/>
      <c r="E17" s="52" t="str">
        <f aca="false">IF(C17="","",D17-C17)</f>
        <v/>
      </c>
      <c r="F17" s="98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99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99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62"/>
      <c r="K17" s="7"/>
      <c r="L17" s="7"/>
      <c r="M17" s="7"/>
      <c r="N17" s="7"/>
    </row>
    <row r="18" customFormat="false" ht="19.5" hidden="false" customHeight="true" outlineLevel="0" collapsed="false">
      <c r="A18" s="48" t="n">
        <f aca="false">WEEKDAY(B18)+1</f>
        <v>2</v>
      </c>
      <c r="B18" s="49" t="n">
        <f aca="false">DATE(YEAR($B$3),MONTH($B$3),DAY(B17+1))</f>
        <v>43507</v>
      </c>
      <c r="C18" s="61"/>
      <c r="D18" s="59"/>
      <c r="E18" s="52" t="str">
        <f aca="false">IF(C18="","",D18-C18)</f>
        <v/>
      </c>
      <c r="F18" s="98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99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99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62"/>
      <c r="K18" s="7"/>
      <c r="L18" s="7"/>
      <c r="M18" s="7"/>
      <c r="N18" s="7"/>
    </row>
    <row r="19" customFormat="false" ht="19.5" hidden="false" customHeight="true" outlineLevel="0" collapsed="false">
      <c r="A19" s="48" t="n">
        <f aca="false">WEEKDAY(B19)+1</f>
        <v>3</v>
      </c>
      <c r="B19" s="49" t="n">
        <f aca="false">DATE(YEAR($B$3),MONTH($B$3),DAY(B18+1))</f>
        <v>43508</v>
      </c>
      <c r="C19" s="61"/>
      <c r="D19" s="59"/>
      <c r="E19" s="52" t="str">
        <f aca="false">IF(C19="","",D19-C19)</f>
        <v/>
      </c>
      <c r="F19" s="98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99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99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62"/>
      <c r="K19" s="7"/>
      <c r="L19" s="7"/>
      <c r="M19" s="7"/>
      <c r="N19" s="7"/>
    </row>
    <row r="20" customFormat="false" ht="19.5" hidden="false" customHeight="true" outlineLevel="0" collapsed="false">
      <c r="A20" s="48" t="n">
        <f aca="false">WEEKDAY(B20)+1</f>
        <v>4</v>
      </c>
      <c r="B20" s="49" t="n">
        <f aca="false">DATE(YEAR($B$3),MONTH($B$3),DAY(B19+1))</f>
        <v>43509</v>
      </c>
      <c r="C20" s="61"/>
      <c r="D20" s="59"/>
      <c r="E20" s="52" t="str">
        <f aca="false">IF(C20="","",D20-C20)</f>
        <v/>
      </c>
      <c r="F20" s="98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99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99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62"/>
      <c r="K20" s="7"/>
      <c r="L20" s="7"/>
      <c r="M20" s="7"/>
      <c r="N20" s="7"/>
    </row>
    <row r="21" customFormat="false" ht="19.5" hidden="false" customHeight="true" outlineLevel="0" collapsed="false">
      <c r="A21" s="48" t="n">
        <f aca="false">WEEKDAY(B21)+1</f>
        <v>5</v>
      </c>
      <c r="B21" s="49" t="n">
        <f aca="false">DATE(YEAR($B$3),MONTH($B$3),DAY(B20+1))</f>
        <v>43510</v>
      </c>
      <c r="C21" s="61"/>
      <c r="D21" s="59"/>
      <c r="E21" s="52" t="str">
        <f aca="false">IF(C21="","",D21-C21)</f>
        <v/>
      </c>
      <c r="F21" s="98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99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99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62"/>
      <c r="K21" s="7"/>
      <c r="L21" s="7"/>
      <c r="M21" s="7"/>
      <c r="N21" s="7"/>
    </row>
    <row r="22" customFormat="false" ht="19.5" hidden="false" customHeight="true" outlineLevel="0" collapsed="false">
      <c r="A22" s="48" t="n">
        <f aca="false">WEEKDAY(B22)+1</f>
        <v>6</v>
      </c>
      <c r="B22" s="49" t="n">
        <f aca="false">DATE(YEAR($B$3),MONTH($B$3),DAY(B21+1))</f>
        <v>43511</v>
      </c>
      <c r="C22" s="61"/>
      <c r="D22" s="59"/>
      <c r="E22" s="52" t="str">
        <f aca="false">IF(C22="","",D22-C22)</f>
        <v/>
      </c>
      <c r="F22" s="98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99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99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62"/>
      <c r="K22" s="7"/>
      <c r="L22" s="7"/>
      <c r="M22" s="7"/>
      <c r="N22" s="7"/>
    </row>
    <row r="23" customFormat="false" ht="19.5" hidden="false" customHeight="true" outlineLevel="0" collapsed="false">
      <c r="A23" s="48" t="n">
        <f aca="false">WEEKDAY(B23)+1</f>
        <v>7</v>
      </c>
      <c r="B23" s="49" t="n">
        <f aca="false">DATE(YEAR($B$3),MONTH($B$3),DAY(B22+1))</f>
        <v>43512</v>
      </c>
      <c r="C23" s="61"/>
      <c r="D23" s="59"/>
      <c r="E23" s="52" t="str">
        <f aca="false">IF(C23="","",D23-C23)</f>
        <v/>
      </c>
      <c r="F23" s="98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99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99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62"/>
      <c r="K23" s="7"/>
      <c r="L23" s="7"/>
      <c r="M23" s="7"/>
      <c r="N23" s="7"/>
      <c r="O23" s="100"/>
    </row>
    <row r="24" customFormat="false" ht="19.5" hidden="false" customHeight="true" outlineLevel="0" collapsed="false">
      <c r="A24" s="48" t="n">
        <f aca="false">WEEKDAY(B24)+1</f>
        <v>8</v>
      </c>
      <c r="B24" s="49" t="n">
        <f aca="false">DATE(YEAR($B$3),MONTH($B$3),DAY(B23+1))</f>
        <v>43513</v>
      </c>
      <c r="C24" s="61"/>
      <c r="D24" s="59"/>
      <c r="E24" s="52" t="str">
        <f aca="false">IF(C24="","",D24-C24)</f>
        <v/>
      </c>
      <c r="F24" s="98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99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99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62"/>
      <c r="K24" s="7"/>
      <c r="L24" s="7"/>
      <c r="M24" s="7"/>
      <c r="N24" s="7"/>
      <c r="O24" s="100"/>
    </row>
    <row r="25" customFormat="false" ht="19.5" hidden="false" customHeight="true" outlineLevel="0" collapsed="false">
      <c r="A25" s="48" t="n">
        <f aca="false">WEEKDAY(B25)+1</f>
        <v>2</v>
      </c>
      <c r="B25" s="49" t="n">
        <f aca="false">DATE(YEAR($B$3),MONTH($B$3),DAY(B24+1))</f>
        <v>43514</v>
      </c>
      <c r="C25" s="61"/>
      <c r="D25" s="59"/>
      <c r="E25" s="52" t="str">
        <f aca="false">IF(C25="","",D25-C25)</f>
        <v/>
      </c>
      <c r="F25" s="98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99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99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62"/>
      <c r="K25" s="7"/>
      <c r="L25" s="7"/>
      <c r="M25" s="7"/>
      <c r="N25" s="7"/>
    </row>
    <row r="26" customFormat="false" ht="19.5" hidden="false" customHeight="true" outlineLevel="0" collapsed="false">
      <c r="A26" s="48" t="n">
        <f aca="false">WEEKDAY(B26)+1</f>
        <v>3</v>
      </c>
      <c r="B26" s="49" t="n">
        <f aca="false">DATE(YEAR($B$3),MONTH($B$3),DAY(B25+1))</f>
        <v>43515</v>
      </c>
      <c r="C26" s="61"/>
      <c r="D26" s="59"/>
      <c r="E26" s="52" t="str">
        <f aca="false">IF(C26="","",D26-C26)</f>
        <v/>
      </c>
      <c r="F26" s="98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99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99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62"/>
      <c r="K26" s="7"/>
      <c r="L26" s="7"/>
      <c r="M26" s="7"/>
      <c r="N26" s="7"/>
    </row>
    <row r="27" customFormat="false" ht="19.5" hidden="false" customHeight="true" outlineLevel="0" collapsed="false">
      <c r="A27" s="48" t="n">
        <f aca="false">WEEKDAY(B27)+1</f>
        <v>4</v>
      </c>
      <c r="B27" s="49" t="n">
        <f aca="false">DATE(YEAR($B$3),MONTH($B$3),DAY(B26+1))</f>
        <v>43516</v>
      </c>
      <c r="C27" s="61"/>
      <c r="D27" s="59"/>
      <c r="E27" s="52" t="str">
        <f aca="false">IF(C27="","",D27-C27)</f>
        <v/>
      </c>
      <c r="F27" s="98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99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99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62"/>
      <c r="K27" s="7"/>
      <c r="L27" s="7"/>
      <c r="M27" s="7"/>
      <c r="N27" s="7"/>
    </row>
    <row r="28" customFormat="false" ht="19.5" hidden="false" customHeight="true" outlineLevel="0" collapsed="false">
      <c r="A28" s="48" t="n">
        <f aca="false">WEEKDAY(B28)+1</f>
        <v>5</v>
      </c>
      <c r="B28" s="49" t="n">
        <f aca="false">DATE(YEAR($B$3),MONTH($B$3),DAY(B27+1))</f>
        <v>43517</v>
      </c>
      <c r="C28" s="61"/>
      <c r="D28" s="59"/>
      <c r="E28" s="52" t="str">
        <f aca="false">IF(C28="","",D28-C28)</f>
        <v/>
      </c>
      <c r="F28" s="98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99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99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62"/>
      <c r="K28" s="7"/>
      <c r="L28" s="7"/>
      <c r="M28" s="7"/>
      <c r="N28" s="7"/>
    </row>
    <row r="29" customFormat="false" ht="19.5" hidden="false" customHeight="true" outlineLevel="0" collapsed="false">
      <c r="A29" s="48" t="n">
        <f aca="false">WEEKDAY(B29)+1</f>
        <v>6</v>
      </c>
      <c r="B29" s="49" t="n">
        <f aca="false">DATE(YEAR($B$3),MONTH($B$3),DAY(B28+1))</f>
        <v>43518</v>
      </c>
      <c r="C29" s="61"/>
      <c r="D29" s="59"/>
      <c r="E29" s="52" t="str">
        <f aca="false">IF(C29="","",D29-C29)</f>
        <v/>
      </c>
      <c r="F29" s="98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99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99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62"/>
      <c r="K29" s="7"/>
      <c r="L29" s="7"/>
      <c r="M29" s="7"/>
      <c r="N29" s="7"/>
    </row>
    <row r="30" customFormat="false" ht="19.5" hidden="false" customHeight="true" outlineLevel="0" collapsed="false">
      <c r="A30" s="48" t="n">
        <f aca="false">WEEKDAY(B30)+1</f>
        <v>7</v>
      </c>
      <c r="B30" s="49" t="n">
        <f aca="false">DATE(YEAR($B$3),MONTH($B$3),DAY(B29+1))</f>
        <v>43519</v>
      </c>
      <c r="C30" s="61"/>
      <c r="D30" s="59"/>
      <c r="E30" s="52" t="str">
        <f aca="false">IF(C30="","",D30-C30)</f>
        <v/>
      </c>
      <c r="F30" s="98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99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99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62"/>
      <c r="K30" s="7"/>
      <c r="L30" s="7"/>
      <c r="M30" s="7"/>
      <c r="N30" s="7"/>
    </row>
    <row r="31" customFormat="false" ht="19.5" hidden="false" customHeight="true" outlineLevel="0" collapsed="false">
      <c r="A31" s="48" t="n">
        <f aca="false">WEEKDAY(B31)+1</f>
        <v>8</v>
      </c>
      <c r="B31" s="49" t="n">
        <f aca="false">DATE(YEAR($B$3),MONTH($B$3),DAY(B30+1))</f>
        <v>43520</v>
      </c>
      <c r="C31" s="61"/>
      <c r="D31" s="59"/>
      <c r="E31" s="52" t="str">
        <f aca="false">IF(C31="","",D31-C31)</f>
        <v/>
      </c>
      <c r="F31" s="98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99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99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62"/>
      <c r="K31" s="7"/>
      <c r="L31" s="7"/>
      <c r="M31" s="7"/>
      <c r="N31" s="7"/>
    </row>
    <row r="32" customFormat="false" ht="19.5" hidden="false" customHeight="true" outlineLevel="0" collapsed="false">
      <c r="A32" s="48" t="n">
        <f aca="false">WEEKDAY(B32)+1</f>
        <v>2</v>
      </c>
      <c r="B32" s="49" t="n">
        <f aca="false">DATE(YEAR($B$3),MONTH($B$3),DAY(B31+1))</f>
        <v>43521</v>
      </c>
      <c r="C32" s="61"/>
      <c r="D32" s="59"/>
      <c r="E32" s="52" t="str">
        <f aca="false">IF(C32="","",D32-C32)</f>
        <v/>
      </c>
      <c r="F32" s="98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99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99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62"/>
      <c r="K32" s="7"/>
      <c r="L32" s="7"/>
      <c r="M32" s="7"/>
      <c r="N32" s="7"/>
    </row>
    <row r="33" customFormat="false" ht="19.5" hidden="false" customHeight="true" outlineLevel="0" collapsed="false">
      <c r="A33" s="48" t="n">
        <f aca="false">WEEKDAY(B33)+1</f>
        <v>3</v>
      </c>
      <c r="B33" s="49" t="n">
        <f aca="false">DATE(YEAR($B$3),MONTH($B$3),DAY(B32+1))</f>
        <v>43522</v>
      </c>
      <c r="C33" s="61"/>
      <c r="D33" s="59"/>
      <c r="E33" s="52" t="str">
        <f aca="false">IF(C33="","",D33-C33)</f>
        <v/>
      </c>
      <c r="F33" s="98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99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99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62"/>
      <c r="K33" s="7"/>
      <c r="L33" s="7"/>
      <c r="M33" s="7"/>
      <c r="N33" s="7"/>
    </row>
    <row r="34" customFormat="false" ht="19.5" hidden="false" customHeight="true" outlineLevel="0" collapsed="false">
      <c r="A34" s="48" t="n">
        <f aca="false">WEEKDAY(B34)+1</f>
        <v>4</v>
      </c>
      <c r="B34" s="49" t="n">
        <f aca="false">DATE(YEAR($B$3),MONTH($B$3),DAY(B33+1))</f>
        <v>43523</v>
      </c>
      <c r="C34" s="101"/>
      <c r="D34" s="101"/>
      <c r="E34" s="102" t="str">
        <f aca="false">IF(C34="","",D34-C34)</f>
        <v/>
      </c>
      <c r="F34" s="98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99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99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103"/>
      <c r="K34" s="7"/>
      <c r="L34" s="7"/>
      <c r="M34" s="7"/>
      <c r="N34" s="7"/>
    </row>
    <row r="35" customFormat="false" ht="19.5" hidden="true" customHeight="true" outlineLevel="0" collapsed="false">
      <c r="A35" s="104" t="n">
        <f aca="false">WEEKDAY(B35)+1</f>
        <v>5</v>
      </c>
      <c r="B35" s="105" t="n">
        <f aca="false">DATE(YEAR($B$3),MONTH($B$3),DAY(B34+1))</f>
        <v>43496</v>
      </c>
      <c r="C35" s="106"/>
      <c r="D35" s="106"/>
      <c r="E35" s="107" t="str">
        <f aca="false">IF(C35="","",D35-C35)</f>
        <v/>
      </c>
      <c r="F35" s="108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109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109" t="str">
        <f aca="false">IF(E35="","",IF(OR(WEEKDAY(A35)=1,WEEKDAY(A35)=7,L35="arbeitsfrei",E35&lt;=$L$4),"",$M$4))</f>
        <v/>
      </c>
      <c r="I35" s="110" t="n">
        <f aca="false">IF(F35="",IF(G35="",I34,I34-G35-IF(H35="",0,H35)),I34+F35-IF(H35="",0,H35))</f>
        <v>0</v>
      </c>
      <c r="J35" s="111"/>
      <c r="K35" s="7"/>
      <c r="L35" s="7"/>
      <c r="M35" s="7"/>
      <c r="N35" s="7"/>
    </row>
    <row r="36" customFormat="false" ht="19.5" hidden="false" customHeight="true" outlineLevel="0" collapsed="false">
      <c r="A36" s="68"/>
      <c r="B36" s="69"/>
      <c r="C36" s="69"/>
      <c r="D36" s="69"/>
      <c r="E36" s="70"/>
      <c r="F36" s="112"/>
      <c r="G36" s="70"/>
      <c r="H36" s="70" t="s">
        <v>13</v>
      </c>
      <c r="I36" s="113" t="n">
        <f aca="false">I35</f>
        <v>0</v>
      </c>
      <c r="J36" s="74"/>
    </row>
    <row r="37" customFormat="false" ht="19.5" hidden="false" customHeight="true" outlineLevel="0" collapsed="false">
      <c r="B37" s="77"/>
      <c r="C37" s="77"/>
      <c r="D37" s="77"/>
      <c r="E37" s="78"/>
      <c r="F37" s="79"/>
      <c r="G37" s="78"/>
      <c r="H37" s="78"/>
      <c r="I37" s="78"/>
      <c r="J37" s="80"/>
    </row>
    <row r="38" customFormat="false" ht="19.5" hidden="false" customHeight="true" outlineLevel="0" collapsed="false">
      <c r="B38" s="77"/>
      <c r="C38" s="77"/>
      <c r="D38" s="77"/>
      <c r="E38" s="78"/>
      <c r="F38" s="79"/>
      <c r="G38" s="78"/>
      <c r="H38" s="78"/>
      <c r="I38" s="78"/>
      <c r="J38" s="80"/>
    </row>
    <row r="39" customFormat="false" ht="19.5" hidden="false" customHeight="true" outlineLevel="0" collapsed="false">
      <c r="B39" s="77"/>
      <c r="C39" s="77"/>
      <c r="D39" s="77"/>
      <c r="E39" s="78"/>
      <c r="F39" s="79"/>
      <c r="G39" s="78"/>
      <c r="H39" s="78"/>
      <c r="I39" s="78"/>
      <c r="J39" s="80"/>
    </row>
    <row r="40" customFormat="false" ht="19.5" hidden="false" customHeight="true" outlineLevel="0" collapsed="false">
      <c r="B40" s="77"/>
      <c r="C40" s="77"/>
      <c r="D40" s="77"/>
      <c r="E40" s="78"/>
      <c r="F40" s="79"/>
      <c r="G40" s="78"/>
      <c r="H40" s="78"/>
      <c r="I40" s="78"/>
      <c r="J40" s="80"/>
    </row>
    <row r="41" customFormat="false" ht="19.5" hidden="false" customHeight="true" outlineLevel="0" collapsed="false">
      <c r="B41" s="77"/>
      <c r="C41" s="77"/>
      <c r="D41" s="77"/>
      <c r="E41" s="78"/>
      <c r="F41" s="79"/>
      <c r="G41" s="78"/>
      <c r="H41" s="78"/>
      <c r="I41" s="78"/>
      <c r="J41" s="80"/>
    </row>
    <row r="42" customFormat="false" ht="19.5" hidden="false" customHeight="true" outlineLevel="0" collapsed="false">
      <c r="B42" s="77"/>
      <c r="C42" s="77"/>
      <c r="D42" s="77"/>
      <c r="E42" s="78"/>
      <c r="F42" s="79"/>
      <c r="G42" s="78"/>
      <c r="H42" s="78"/>
      <c r="I42" s="78"/>
      <c r="J42" s="80"/>
    </row>
    <row r="43" customFormat="false" ht="19.5" hidden="false" customHeight="true" outlineLevel="0" collapsed="false">
      <c r="B43" s="77"/>
      <c r="C43" s="77"/>
      <c r="D43" s="77"/>
      <c r="E43" s="78"/>
      <c r="F43" s="79"/>
      <c r="G43" s="78"/>
      <c r="H43" s="78"/>
      <c r="I43" s="78"/>
      <c r="J43" s="80"/>
    </row>
    <row r="44" customFormat="false" ht="19.5" hidden="false" customHeight="true" outlineLevel="0" collapsed="false">
      <c r="B44" s="77"/>
      <c r="C44" s="77"/>
      <c r="D44" s="77"/>
      <c r="E44" s="78"/>
      <c r="F44" s="79"/>
      <c r="G44" s="78"/>
      <c r="H44" s="78"/>
      <c r="I44" s="78"/>
      <c r="J44" s="80"/>
    </row>
    <row r="45" customFormat="false" ht="19.5" hidden="false" customHeight="true" outlineLevel="0" collapsed="false">
      <c r="B45" s="77"/>
      <c r="C45" s="77"/>
      <c r="D45" s="77"/>
      <c r="E45" s="78"/>
      <c r="F45" s="79"/>
      <c r="G45" s="78"/>
      <c r="H45" s="78"/>
      <c r="I45" s="78"/>
      <c r="J45" s="80"/>
    </row>
    <row r="46" customFormat="false" ht="19.5" hidden="false" customHeight="true" outlineLevel="0" collapsed="false">
      <c r="B46" s="77"/>
      <c r="C46" s="77"/>
      <c r="D46" s="77"/>
      <c r="E46" s="78"/>
      <c r="F46" s="79"/>
      <c r="G46" s="78"/>
      <c r="H46" s="78"/>
      <c r="I46" s="78"/>
      <c r="J46" s="80"/>
    </row>
    <row r="47" customFormat="false" ht="19.5" hidden="false" customHeight="true" outlineLevel="0" collapsed="false">
      <c r="B47" s="77"/>
      <c r="C47" s="77"/>
      <c r="D47" s="77"/>
      <c r="E47" s="78"/>
      <c r="F47" s="79"/>
      <c r="G47" s="78"/>
      <c r="H47" s="78"/>
      <c r="I47" s="78"/>
      <c r="J47" s="80"/>
    </row>
    <row r="48" customFormat="false" ht="19.5" hidden="false" customHeight="true" outlineLevel="0" collapsed="false">
      <c r="B48" s="77"/>
      <c r="C48" s="77"/>
      <c r="D48" s="77"/>
      <c r="E48" s="78"/>
      <c r="F48" s="79"/>
      <c r="G48" s="78"/>
      <c r="H48" s="78"/>
      <c r="I48" s="78"/>
      <c r="J48" s="80"/>
    </row>
    <row r="49" customFormat="false" ht="19.5" hidden="false" customHeight="true" outlineLevel="0" collapsed="false">
      <c r="B49" s="77"/>
      <c r="C49" s="77"/>
      <c r="D49" s="77"/>
      <c r="E49" s="78"/>
      <c r="F49" s="79"/>
      <c r="G49" s="78"/>
      <c r="H49" s="78"/>
      <c r="I49" s="78"/>
      <c r="J49" s="80"/>
    </row>
    <row r="50" customFormat="false" ht="19.5" hidden="false" customHeight="true" outlineLevel="0" collapsed="false">
      <c r="B50" s="77"/>
      <c r="C50" s="77"/>
      <c r="D50" s="77"/>
      <c r="E50" s="78"/>
      <c r="F50" s="79"/>
      <c r="G50" s="78"/>
      <c r="H50" s="78"/>
      <c r="I50" s="78"/>
      <c r="J50" s="80"/>
    </row>
    <row r="51" customFormat="false" ht="19.5" hidden="false" customHeight="true" outlineLevel="0" collapsed="false">
      <c r="B51" s="77"/>
      <c r="C51" s="77"/>
      <c r="D51" s="77"/>
      <c r="E51" s="78"/>
      <c r="F51" s="79"/>
      <c r="G51" s="78"/>
      <c r="H51" s="78"/>
      <c r="I51" s="78"/>
      <c r="J51" s="80"/>
    </row>
    <row r="52" customFormat="false" ht="19.5" hidden="false" customHeight="true" outlineLevel="0" collapsed="false">
      <c r="B52" s="77"/>
      <c r="C52" s="77"/>
      <c r="D52" s="77"/>
      <c r="E52" s="78"/>
      <c r="F52" s="79"/>
      <c r="G52" s="78"/>
      <c r="H52" s="78"/>
      <c r="I52" s="78"/>
      <c r="J52" s="80"/>
    </row>
    <row r="53" customFormat="false" ht="19.5" hidden="false" customHeight="true" outlineLevel="0" collapsed="false">
      <c r="B53" s="77"/>
      <c r="C53" s="77"/>
      <c r="D53" s="77"/>
      <c r="E53" s="78"/>
      <c r="F53" s="79"/>
      <c r="G53" s="78"/>
      <c r="H53" s="78"/>
      <c r="I53" s="78"/>
      <c r="J53" s="80"/>
    </row>
    <row r="54" customFormat="false" ht="19.5" hidden="false" customHeight="true" outlineLevel="0" collapsed="false">
      <c r="B54" s="77"/>
      <c r="C54" s="77"/>
      <c r="D54" s="77"/>
      <c r="E54" s="78"/>
      <c r="F54" s="79"/>
      <c r="G54" s="78"/>
      <c r="H54" s="78"/>
      <c r="I54" s="78"/>
      <c r="J54" s="80"/>
    </row>
    <row r="55" customFormat="false" ht="19.5" hidden="false" customHeight="true" outlineLevel="0" collapsed="false">
      <c r="B55" s="77"/>
      <c r="C55" s="77"/>
      <c r="D55" s="77"/>
      <c r="E55" s="78"/>
      <c r="F55" s="79"/>
      <c r="G55" s="78"/>
      <c r="H55" s="78"/>
      <c r="I55" s="78"/>
      <c r="J55" s="80"/>
    </row>
    <row r="56" customFormat="false" ht="19.5" hidden="false" customHeight="true" outlineLevel="0" collapsed="false">
      <c r="B56" s="77"/>
      <c r="C56" s="77"/>
      <c r="D56" s="77"/>
      <c r="E56" s="78"/>
      <c r="F56" s="79"/>
      <c r="G56" s="78"/>
      <c r="H56" s="78"/>
      <c r="I56" s="78"/>
      <c r="J56" s="80"/>
    </row>
    <row r="57" customFormat="false" ht="19.5" hidden="false" customHeight="true" outlineLevel="0" collapsed="false">
      <c r="B57" s="77"/>
      <c r="C57" s="77"/>
      <c r="D57" s="77"/>
      <c r="E57" s="78"/>
      <c r="F57" s="79"/>
      <c r="G57" s="78"/>
      <c r="H57" s="78"/>
      <c r="I57" s="78"/>
      <c r="J57" s="80"/>
    </row>
    <row r="58" customFormat="false" ht="19.5" hidden="false" customHeight="true" outlineLevel="0" collapsed="false">
      <c r="B58" s="77"/>
      <c r="C58" s="77"/>
      <c r="D58" s="77"/>
      <c r="E58" s="78"/>
      <c r="F58" s="79"/>
      <c r="G58" s="78"/>
      <c r="H58" s="78"/>
      <c r="I58" s="78"/>
      <c r="J58" s="80"/>
    </row>
    <row r="59" customFormat="false" ht="19.5" hidden="false" customHeight="true" outlineLevel="0" collapsed="false">
      <c r="B59" s="77"/>
      <c r="C59" s="77"/>
      <c r="D59" s="77"/>
      <c r="E59" s="78"/>
      <c r="F59" s="79"/>
      <c r="G59" s="78"/>
      <c r="H59" s="78"/>
      <c r="I59" s="78"/>
      <c r="J59" s="80"/>
    </row>
    <row r="60" customFormat="false" ht="19.5" hidden="false" customHeight="true" outlineLevel="0" collapsed="false">
      <c r="B60" s="77"/>
      <c r="C60" s="77"/>
      <c r="D60" s="77"/>
      <c r="E60" s="78"/>
      <c r="F60" s="79"/>
      <c r="G60" s="78"/>
      <c r="H60" s="78"/>
      <c r="I60" s="78"/>
      <c r="J60" s="80"/>
    </row>
    <row r="61" customFormat="false" ht="19.5" hidden="false" customHeight="true" outlineLevel="0" collapsed="false">
      <c r="B61" s="77"/>
      <c r="C61" s="77"/>
      <c r="D61" s="77"/>
      <c r="E61" s="78"/>
      <c r="F61" s="79"/>
      <c r="G61" s="78"/>
      <c r="H61" s="78"/>
      <c r="I61" s="78"/>
      <c r="J61" s="80"/>
    </row>
    <row r="62" customFormat="false" ht="19.5" hidden="false" customHeight="true" outlineLevel="0" collapsed="false">
      <c r="B62" s="77"/>
      <c r="C62" s="77"/>
      <c r="D62" s="77"/>
      <c r="E62" s="78"/>
      <c r="F62" s="79"/>
      <c r="G62" s="78"/>
      <c r="H62" s="78"/>
      <c r="I62" s="78"/>
      <c r="J62" s="80"/>
    </row>
    <row r="63" customFormat="false" ht="19.5" hidden="false" customHeight="true" outlineLevel="0" collapsed="false">
      <c r="B63" s="77"/>
      <c r="C63" s="77"/>
      <c r="D63" s="77"/>
      <c r="E63" s="78"/>
      <c r="F63" s="79"/>
      <c r="G63" s="78"/>
      <c r="H63" s="78"/>
      <c r="I63" s="78"/>
      <c r="J63" s="80"/>
    </row>
    <row r="64" customFormat="false" ht="19.5" hidden="false" customHeight="true" outlineLevel="0" collapsed="false">
      <c r="B64" s="77"/>
      <c r="C64" s="77"/>
      <c r="D64" s="77"/>
      <c r="E64" s="78"/>
      <c r="F64" s="79"/>
      <c r="G64" s="78"/>
      <c r="H64" s="78"/>
      <c r="I64" s="78"/>
      <c r="J64" s="80"/>
    </row>
    <row r="65" customFormat="false" ht="19.5" hidden="false" customHeight="true" outlineLevel="0" collapsed="false">
      <c r="B65" s="77"/>
      <c r="C65" s="77"/>
      <c r="D65" s="77"/>
      <c r="E65" s="78"/>
      <c r="F65" s="79"/>
      <c r="G65" s="78"/>
      <c r="H65" s="78"/>
      <c r="I65" s="78"/>
      <c r="J65" s="80"/>
    </row>
    <row r="66" customFormat="false" ht="19.5" hidden="false" customHeight="true" outlineLevel="0" collapsed="false">
      <c r="B66" s="77"/>
      <c r="C66" s="77"/>
      <c r="D66" s="77"/>
      <c r="E66" s="78"/>
      <c r="F66" s="79"/>
      <c r="G66" s="78"/>
      <c r="H66" s="78"/>
      <c r="I66" s="78"/>
      <c r="J66" s="80"/>
    </row>
    <row r="67" customFormat="false" ht="19.5" hidden="false" customHeight="true" outlineLevel="0" collapsed="false">
      <c r="B67" s="77"/>
      <c r="C67" s="77"/>
      <c r="D67" s="77"/>
      <c r="E67" s="78"/>
      <c r="F67" s="79"/>
      <c r="G67" s="78"/>
      <c r="H67" s="78"/>
      <c r="I67" s="78"/>
      <c r="J67" s="80"/>
    </row>
    <row r="68" customFormat="false" ht="19.5" hidden="false" customHeight="true" outlineLevel="0" collapsed="false">
      <c r="B68" s="77"/>
      <c r="C68" s="77"/>
      <c r="D68" s="77"/>
      <c r="E68" s="78"/>
      <c r="F68" s="79"/>
      <c r="G68" s="78"/>
      <c r="H68" s="78"/>
      <c r="I68" s="78"/>
      <c r="J68" s="80"/>
    </row>
    <row r="69" customFormat="false" ht="19.5" hidden="false" customHeight="true" outlineLevel="0" collapsed="false">
      <c r="B69" s="77"/>
      <c r="C69" s="77"/>
      <c r="D69" s="77"/>
      <c r="E69" s="78"/>
      <c r="F69" s="79"/>
      <c r="G69" s="78"/>
      <c r="H69" s="78"/>
      <c r="I69" s="78"/>
      <c r="J69" s="80"/>
    </row>
    <row r="70" customFormat="false" ht="19.5" hidden="false" customHeight="true" outlineLevel="0" collapsed="false">
      <c r="B70" s="77"/>
      <c r="C70" s="77"/>
      <c r="D70" s="77"/>
      <c r="E70" s="78"/>
      <c r="F70" s="79"/>
      <c r="G70" s="78"/>
      <c r="H70" s="78"/>
      <c r="I70" s="78"/>
      <c r="J70" s="80"/>
    </row>
    <row r="71" customFormat="false" ht="19.5" hidden="false" customHeight="true" outlineLevel="0" collapsed="false">
      <c r="B71" s="77"/>
      <c r="C71" s="77"/>
      <c r="D71" s="77"/>
      <c r="E71" s="78"/>
      <c r="F71" s="79"/>
      <c r="G71" s="78"/>
      <c r="H71" s="78"/>
      <c r="I71" s="78"/>
      <c r="J71" s="80"/>
    </row>
    <row r="72" customFormat="false" ht="19.5" hidden="false" customHeight="true" outlineLevel="0" collapsed="false">
      <c r="B72" s="77"/>
      <c r="C72" s="77"/>
      <c r="D72" s="77"/>
      <c r="E72" s="78"/>
      <c r="F72" s="79"/>
      <c r="G72" s="78"/>
      <c r="H72" s="78"/>
      <c r="I72" s="78"/>
      <c r="J72" s="80"/>
    </row>
    <row r="73" customFormat="false" ht="19.5" hidden="false" customHeight="true" outlineLevel="0" collapsed="false">
      <c r="B73" s="77"/>
      <c r="C73" s="77"/>
      <c r="D73" s="77"/>
      <c r="E73" s="78"/>
      <c r="F73" s="79"/>
      <c r="G73" s="78"/>
      <c r="H73" s="78"/>
      <c r="I73" s="78"/>
      <c r="J73" s="80"/>
    </row>
    <row r="74" customFormat="false" ht="19.5" hidden="false" customHeight="true" outlineLevel="0" collapsed="false">
      <c r="B74" s="77"/>
      <c r="C74" s="77"/>
      <c r="D74" s="77"/>
      <c r="E74" s="78"/>
      <c r="F74" s="79"/>
      <c r="G74" s="78"/>
      <c r="H74" s="78"/>
      <c r="I74" s="78"/>
      <c r="J74" s="80"/>
    </row>
    <row r="75" customFormat="false" ht="19.5" hidden="false" customHeight="true" outlineLevel="0" collapsed="false">
      <c r="B75" s="77"/>
      <c r="C75" s="77"/>
      <c r="D75" s="77"/>
      <c r="E75" s="78"/>
      <c r="F75" s="79"/>
      <c r="G75" s="78"/>
      <c r="H75" s="78"/>
      <c r="I75" s="78"/>
      <c r="J75" s="80"/>
    </row>
    <row r="76" customFormat="false" ht="19.5" hidden="false" customHeight="true" outlineLevel="0" collapsed="false">
      <c r="B76" s="77"/>
      <c r="C76" s="77"/>
      <c r="D76" s="77"/>
      <c r="E76" s="78"/>
      <c r="F76" s="79"/>
      <c r="G76" s="78"/>
      <c r="H76" s="78"/>
      <c r="I76" s="78"/>
      <c r="J76" s="80"/>
    </row>
    <row r="77" customFormat="false" ht="19.5" hidden="false" customHeight="true" outlineLevel="0" collapsed="false">
      <c r="B77" s="77"/>
      <c r="C77" s="77"/>
      <c r="D77" s="77"/>
      <c r="E77" s="78"/>
      <c r="F77" s="79"/>
      <c r="G77" s="78"/>
      <c r="H77" s="78"/>
      <c r="I77" s="78"/>
      <c r="J77" s="80"/>
    </row>
    <row r="78" customFormat="false" ht="19.5" hidden="false" customHeight="true" outlineLevel="0" collapsed="false">
      <c r="B78" s="77"/>
      <c r="C78" s="77"/>
      <c r="D78" s="77"/>
      <c r="E78" s="78"/>
      <c r="F78" s="79"/>
      <c r="G78" s="78"/>
      <c r="H78" s="78"/>
      <c r="I78" s="78"/>
      <c r="J78" s="80"/>
    </row>
    <row r="79" customFormat="false" ht="19.5" hidden="false" customHeight="true" outlineLevel="0" collapsed="false">
      <c r="B79" s="77"/>
      <c r="C79" s="77"/>
      <c r="D79" s="77"/>
      <c r="E79" s="78"/>
      <c r="F79" s="79"/>
      <c r="G79" s="78"/>
      <c r="H79" s="78"/>
      <c r="I79" s="78"/>
      <c r="J79" s="80"/>
    </row>
    <row r="80" customFormat="false" ht="19.5" hidden="false" customHeight="true" outlineLevel="0" collapsed="false">
      <c r="B80" s="77"/>
      <c r="C80" s="77"/>
      <c r="D80" s="77"/>
      <c r="E80" s="78"/>
      <c r="F80" s="79"/>
      <c r="G80" s="78"/>
      <c r="H80" s="78"/>
      <c r="I80" s="78"/>
      <c r="J80" s="80"/>
    </row>
    <row r="81" customFormat="false" ht="19.5" hidden="false" customHeight="true" outlineLevel="0" collapsed="false">
      <c r="B81" s="77"/>
      <c r="C81" s="77"/>
      <c r="D81" s="77"/>
      <c r="E81" s="78"/>
      <c r="F81" s="79"/>
      <c r="G81" s="78"/>
      <c r="H81" s="78"/>
      <c r="I81" s="78"/>
      <c r="J81" s="80"/>
    </row>
    <row r="82" customFormat="false" ht="19.5" hidden="false" customHeight="true" outlineLevel="0" collapsed="false">
      <c r="B82" s="77"/>
      <c r="C82" s="77"/>
      <c r="D82" s="77"/>
      <c r="E82" s="78"/>
      <c r="F82" s="79"/>
      <c r="G82" s="78"/>
      <c r="H82" s="78"/>
      <c r="I82" s="78"/>
      <c r="J82" s="80"/>
    </row>
    <row r="83" customFormat="false" ht="19.5" hidden="false" customHeight="true" outlineLevel="0" collapsed="false">
      <c r="B83" s="77"/>
      <c r="C83" s="77"/>
      <c r="D83" s="77"/>
      <c r="E83" s="78"/>
      <c r="F83" s="79"/>
      <c r="G83" s="78"/>
      <c r="H83" s="78"/>
      <c r="I83" s="78"/>
      <c r="J83" s="80"/>
    </row>
    <row r="84" customFormat="false" ht="19.5" hidden="false" customHeight="true" outlineLevel="0" collapsed="false">
      <c r="B84" s="77"/>
      <c r="C84" s="77"/>
      <c r="D84" s="77"/>
      <c r="E84" s="78"/>
      <c r="F84" s="79"/>
      <c r="G84" s="78"/>
      <c r="H84" s="78"/>
      <c r="I84" s="78"/>
      <c r="J84" s="80"/>
    </row>
    <row r="85" customFormat="false" ht="19.5" hidden="false" customHeight="true" outlineLevel="0" collapsed="false">
      <c r="B85" s="77"/>
      <c r="C85" s="77"/>
      <c r="D85" s="77"/>
      <c r="E85" s="78"/>
      <c r="F85" s="79"/>
      <c r="G85" s="78"/>
      <c r="H85" s="78"/>
      <c r="I85" s="78"/>
      <c r="J85" s="80"/>
    </row>
    <row r="86" customFormat="false" ht="19.5" hidden="false" customHeight="true" outlineLevel="0" collapsed="false">
      <c r="B86" s="77"/>
      <c r="C86" s="77"/>
      <c r="D86" s="77"/>
      <c r="E86" s="78"/>
      <c r="F86" s="79"/>
      <c r="G86" s="78"/>
      <c r="H86" s="78"/>
      <c r="I86" s="78"/>
      <c r="J86" s="80"/>
    </row>
    <row r="87" customFormat="false" ht="19.5" hidden="false" customHeight="true" outlineLevel="0" collapsed="false">
      <c r="B87" s="77"/>
      <c r="C87" s="77"/>
      <c r="D87" s="77"/>
      <c r="E87" s="78"/>
      <c r="F87" s="79"/>
      <c r="G87" s="78"/>
      <c r="H87" s="78"/>
      <c r="I87" s="78"/>
      <c r="J87" s="80"/>
    </row>
    <row r="88" customFormat="false" ht="19.5" hidden="false" customHeight="true" outlineLevel="0" collapsed="false">
      <c r="B88" s="77"/>
      <c r="C88" s="77"/>
      <c r="D88" s="77"/>
      <c r="E88" s="78"/>
      <c r="F88" s="79"/>
      <c r="G88" s="78"/>
      <c r="H88" s="78"/>
      <c r="I88" s="78"/>
      <c r="J88" s="80"/>
    </row>
    <row r="89" customFormat="false" ht="19.5" hidden="false" customHeight="true" outlineLevel="0" collapsed="false">
      <c r="B89" s="77"/>
      <c r="C89" s="77"/>
      <c r="D89" s="77"/>
      <c r="E89" s="78"/>
      <c r="F89" s="79"/>
      <c r="G89" s="78"/>
      <c r="H89" s="78"/>
      <c r="I89" s="78"/>
      <c r="J89" s="80"/>
    </row>
    <row r="90" customFormat="false" ht="19.5" hidden="false" customHeight="true" outlineLevel="0" collapsed="false">
      <c r="B90" s="77"/>
      <c r="C90" s="77"/>
      <c r="D90" s="77"/>
      <c r="E90" s="78"/>
      <c r="F90" s="79"/>
      <c r="G90" s="78"/>
      <c r="H90" s="78"/>
      <c r="I90" s="78"/>
      <c r="J90" s="80"/>
    </row>
    <row r="91" customFormat="false" ht="19.5" hidden="false" customHeight="true" outlineLevel="0" collapsed="false">
      <c r="B91" s="77"/>
      <c r="C91" s="77"/>
      <c r="D91" s="77"/>
      <c r="E91" s="78"/>
      <c r="F91" s="79"/>
      <c r="G91" s="78"/>
      <c r="H91" s="78"/>
      <c r="I91" s="78"/>
      <c r="J91" s="80"/>
    </row>
    <row r="92" customFormat="false" ht="19.5" hidden="false" customHeight="true" outlineLevel="0" collapsed="false">
      <c r="B92" s="77"/>
      <c r="C92" s="77"/>
      <c r="D92" s="77"/>
      <c r="E92" s="78"/>
      <c r="F92" s="79"/>
      <c r="G92" s="78"/>
      <c r="H92" s="78"/>
      <c r="I92" s="78"/>
      <c r="J92" s="80"/>
    </row>
    <row r="93" customFormat="false" ht="19.5" hidden="false" customHeight="true" outlineLevel="0" collapsed="false">
      <c r="B93" s="77"/>
      <c r="C93" s="77"/>
      <c r="D93" s="77"/>
      <c r="E93" s="78"/>
      <c r="F93" s="79"/>
      <c r="G93" s="78"/>
      <c r="H93" s="78"/>
      <c r="I93" s="78"/>
      <c r="J93" s="80"/>
    </row>
  </sheetData>
  <mergeCells count="4">
    <mergeCell ref="A1:J1"/>
    <mergeCell ref="B3:C3"/>
    <mergeCell ref="E3:G3"/>
    <mergeCell ref="C4:D4"/>
  </mergeCells>
  <conditionalFormatting sqref="J9:J13 J16:J20 J23:J27 J30:J34 E9:E13 E16:E20 E23:E27 E30:E34">
    <cfRule type="expression" priority="2" aboveAverage="0" equalAverage="0" bottom="0" percent="0" rank="0" text="" dxfId="41">
      <formula>WEEKDAY(#ref!)=1</formula>
    </cfRule>
    <cfRule type="expression" priority="3" aboveAverage="0" equalAverage="0" bottom="0" percent="0" rank="0" text="" dxfId="42">
      <formula>WEEKDAY(#ref!)=7</formula>
    </cfRule>
  </conditionalFormatting>
  <conditionalFormatting sqref="D13 D18:D20 D23:D27 D30:D34">
    <cfRule type="expression" priority="4" aboveAverage="0" equalAverage="0" bottom="0" percent="0" rank="0" text="" dxfId="43">
      <formula>WEEKDAY(#ref!)=1</formula>
    </cfRule>
    <cfRule type="expression" priority="5" aboveAverage="0" equalAverage="0" bottom="0" percent="0" rank="0" text="" dxfId="44">
      <formula>WEEKDAY(#ref!)=7</formula>
    </cfRule>
  </conditionalFormatting>
  <conditionalFormatting sqref="C13 C18:C20 B9:B13 B16:B20 B23:C27 B30:C33 C34">
    <cfRule type="expression" priority="6" aboveAverage="0" equalAverage="0" bottom="0" percent="0" rank="0" text="" dxfId="45">
      <formula>WEEKDAY(#ref!)=1</formula>
    </cfRule>
    <cfRule type="expression" priority="7" aboveAverage="0" equalAverage="0" bottom="0" percent="0" rank="0" text="" dxfId="46">
      <formula>WEEKDAY(#ref!)=7</formula>
    </cfRule>
  </conditionalFormatting>
  <conditionalFormatting sqref="J7:J8 E7:G7 E8 F8:G35">
    <cfRule type="expression" priority="8" aboveAverage="0" equalAverage="0" bottom="0" percent="0" rank="0" text="" dxfId="47">
      <formula>WEEKDAY(#ref!)=1</formula>
    </cfRule>
    <cfRule type="expression" priority="9" aboveAverage="0" equalAverage="0" bottom="0" percent="0" rank="0" text="" dxfId="48">
      <formula>WEEKDAY(#ref!)=7</formula>
    </cfRule>
  </conditionalFormatting>
  <conditionalFormatting sqref="D7:D8">
    <cfRule type="expression" priority="10" aboveAverage="0" equalAverage="0" bottom="0" percent="0" rank="0" text="" dxfId="49">
      <formula>WEEKDAY(#ref!)=1</formula>
    </cfRule>
    <cfRule type="expression" priority="11" aboveAverage="0" equalAverage="0" bottom="0" percent="0" rank="0" text="" dxfId="50">
      <formula>WEEKDAY(#ref!)=7</formula>
    </cfRule>
  </conditionalFormatting>
  <conditionalFormatting sqref="B7:C8">
    <cfRule type="expression" priority="12" aboveAverage="0" equalAverage="0" bottom="0" percent="0" rank="0" text="" dxfId="51">
      <formula>WEEKDAY(#ref!)=1</formula>
    </cfRule>
    <cfRule type="expression" priority="13" aboveAverage="0" equalAverage="0" bottom="0" percent="0" rank="0" text="" dxfId="52">
      <formula>WEEKDAY(#ref!)=7</formula>
    </cfRule>
  </conditionalFormatting>
  <conditionalFormatting sqref="J14:J15 E14:E15">
    <cfRule type="expression" priority="14" aboveAverage="0" equalAverage="0" bottom="0" percent="0" rank="0" text="" dxfId="53">
      <formula>WEEKDAY(#ref!)=1</formula>
    </cfRule>
    <cfRule type="expression" priority="15" aboveAverage="0" equalAverage="0" bottom="0" percent="0" rank="0" text="" dxfId="54">
      <formula>WEEKDAY(#ref!)=7</formula>
    </cfRule>
  </conditionalFormatting>
  <conditionalFormatting sqref="D14:D15">
    <cfRule type="expression" priority="16" aboveAverage="0" equalAverage="0" bottom="0" percent="0" rank="0" text="" dxfId="55">
      <formula>WEEKDAY(#ref!)=1</formula>
    </cfRule>
    <cfRule type="expression" priority="17" aboveAverage="0" equalAverage="0" bottom="0" percent="0" rank="0" text="" dxfId="56">
      <formula>WEEKDAY(#ref!)=7</formula>
    </cfRule>
  </conditionalFormatting>
  <conditionalFormatting sqref="B14:C15">
    <cfRule type="expression" priority="18" aboveAverage="0" equalAverage="0" bottom="0" percent="0" rank="0" text="" dxfId="57">
      <formula>WEEKDAY(#ref!)=1</formula>
    </cfRule>
    <cfRule type="expression" priority="19" aboveAverage="0" equalAverage="0" bottom="0" percent="0" rank="0" text="" dxfId="58">
      <formula>WEEKDAY(#ref!)=7</formula>
    </cfRule>
  </conditionalFormatting>
  <conditionalFormatting sqref="J21:J22 E21:E22">
    <cfRule type="expression" priority="20" aboveAverage="0" equalAverage="0" bottom="0" percent="0" rank="0" text="" dxfId="59">
      <formula>WEEKDAY(#ref!)=1</formula>
    </cfRule>
    <cfRule type="expression" priority="21" aboveAverage="0" equalAverage="0" bottom="0" percent="0" rank="0" text="" dxfId="60">
      <formula>WEEKDAY(#ref!)=7</formula>
    </cfRule>
  </conditionalFormatting>
  <conditionalFormatting sqref="D21:D22">
    <cfRule type="expression" priority="22" aboveAverage="0" equalAverage="0" bottom="0" percent="0" rank="0" text="" dxfId="61">
      <formula>WEEKDAY(#ref!)=1</formula>
    </cfRule>
    <cfRule type="expression" priority="23" aboveAverage="0" equalAverage="0" bottom="0" percent="0" rank="0" text="" dxfId="62">
      <formula>WEEKDAY(#ref!)=7</formula>
    </cfRule>
  </conditionalFormatting>
  <conditionalFormatting sqref="B21:C22">
    <cfRule type="expression" priority="24" aboveAverage="0" equalAverage="0" bottom="0" percent="0" rank="0" text="" dxfId="63">
      <formula>WEEKDAY(#ref!)=1</formula>
    </cfRule>
    <cfRule type="expression" priority="25" aboveAverage="0" equalAverage="0" bottom="0" percent="0" rank="0" text="" dxfId="64">
      <formula>WEEKDAY(#ref!)=7</formula>
    </cfRule>
  </conditionalFormatting>
  <conditionalFormatting sqref="J28:J29 E28:E29">
    <cfRule type="expression" priority="26" aboveAverage="0" equalAverage="0" bottom="0" percent="0" rank="0" text="" dxfId="65">
      <formula>WEEKDAY(#ref!)=1</formula>
    </cfRule>
    <cfRule type="expression" priority="27" aboveAverage="0" equalAverage="0" bottom="0" percent="0" rank="0" text="" dxfId="66">
      <formula>WEEKDAY(#ref!)=7</formula>
    </cfRule>
  </conditionalFormatting>
  <conditionalFormatting sqref="D28:D29">
    <cfRule type="expression" priority="28" aboveAverage="0" equalAverage="0" bottom="0" percent="0" rank="0" text="" dxfId="67">
      <formula>WEEKDAY(#ref!)=1</formula>
    </cfRule>
    <cfRule type="expression" priority="29" aboveAverage="0" equalAverage="0" bottom="0" percent="0" rank="0" text="" dxfId="68">
      <formula>WEEKDAY(#ref!)=7</formula>
    </cfRule>
  </conditionalFormatting>
  <conditionalFormatting sqref="B28:C29">
    <cfRule type="expression" priority="30" aboveAverage="0" equalAverage="0" bottom="0" percent="0" rank="0" text="" dxfId="69">
      <formula>WEEKDAY(#ref!)=1</formula>
    </cfRule>
    <cfRule type="expression" priority="31" aboveAverage="0" equalAverage="0" bottom="0" percent="0" rank="0" text="" dxfId="70">
      <formula>WEEKDAY(#ref!)=7</formula>
    </cfRule>
  </conditionalFormatting>
  <conditionalFormatting sqref="J35 E35">
    <cfRule type="expression" priority="32" aboveAverage="0" equalAverage="0" bottom="0" percent="0" rank="0" text="" dxfId="71">
      <formula>WEEKDAY(#ref!)=1</formula>
    </cfRule>
    <cfRule type="expression" priority="33" aboveAverage="0" equalAverage="0" bottom="0" percent="0" rank="0" text="" dxfId="72">
      <formula>WEEKDAY(#ref!)=7</formula>
    </cfRule>
  </conditionalFormatting>
  <conditionalFormatting sqref="D35">
    <cfRule type="expression" priority="34" aboveAverage="0" equalAverage="0" bottom="0" percent="0" rank="0" text="" dxfId="73">
      <formula>WEEKDAY(#ref!)=1</formula>
    </cfRule>
    <cfRule type="expression" priority="35" aboveAverage="0" equalAverage="0" bottom="0" percent="0" rank="0" text="" dxfId="74">
      <formula>WEEKDAY(#ref!)=7</formula>
    </cfRule>
  </conditionalFormatting>
  <conditionalFormatting sqref="C35">
    <cfRule type="expression" priority="36" aboveAverage="0" equalAverage="0" bottom="0" percent="0" rank="0" text="" dxfId="75">
      <formula>WEEKDAY(#ref!)=1</formula>
    </cfRule>
    <cfRule type="expression" priority="37" aboveAverage="0" equalAverage="0" bottom="0" percent="0" rank="0" text="" dxfId="76">
      <formula>WEEKDAY(#ref!)=7</formula>
    </cfRule>
  </conditionalFormatting>
  <conditionalFormatting sqref="I11 I9 I15 I13 I19 I17 I23 I21 I27 I25 I31 I29 H7:H35 I35 I33">
    <cfRule type="expression" priority="38" aboveAverage="0" equalAverage="0" bottom="0" percent="0" rank="0" text="" dxfId="77">
      <formula>WEEKDAY(#ref!)=1</formula>
    </cfRule>
    <cfRule type="expression" priority="39" aboveAverage="0" equalAverage="0" bottom="0" percent="0" rank="0" text="" dxfId="78">
      <formula>WEEKDAY(#ref!)=7</formula>
    </cfRule>
  </conditionalFormatting>
  <conditionalFormatting sqref="I10 I8 I14 I12 I18 I16 I22 I20 I26 I24 I30 I28 I34 I32">
    <cfRule type="expression" priority="40" aboveAverage="0" equalAverage="0" bottom="0" percent="0" rank="0" text="" dxfId="79">
      <formula>AND(OR(WEEKDAY(#ref!)=1,WEEKDAY(#ref!)=7),#ref!="")</formula>
    </cfRule>
    <cfRule type="expression" priority="41" aboveAverage="0" equalAverage="0" bottom="0" percent="0" rank="0" text="" dxfId="80">
      <formula>AND(WEEKDAY(#ref!&gt;1&lt;7),#ref!="",#ref!="")</formula>
    </cfRule>
    <cfRule type="expression" priority="42" aboveAverage="0" equalAverage="0" bottom="0" percent="0" rank="0" text="" dxfId="81">
      <formula>AND(OR(WEEKDAY(#ref!)=1,WEEKDAY(#ref!)=7),#ref!&lt;&gt;"")</formula>
    </cfRule>
  </conditionalFormatting>
  <conditionalFormatting sqref="I29:I31">
    <cfRule type="expression" priority="43" aboveAverage="0" equalAverage="0" bottom="0" percent="0" rank="0" text="" dxfId="82">
      <formula>AND(OR(WEEKDAY(#ref!)=1,WEEKDAY(#ref!)=7),#ref!="")</formula>
    </cfRule>
    <cfRule type="expression" priority="44" aboveAverage="0" equalAverage="0" bottom="0" percent="0" rank="0" text="" dxfId="83">
      <formula>AND(WEEKDAY(#ref!&gt;1&lt;7),#ref!="",#ref!="")</formula>
    </cfRule>
    <cfRule type="expression" priority="45" aboveAverage="0" equalAverage="0" bottom="0" percent="0" rank="0" text="" dxfId="84">
      <formula>AND(OR(WEEKDAY(#ref!)=1,WEEKDAY(#ref!)=7),#ref!&lt;&gt;"")</formula>
    </cfRule>
  </conditionalFormatting>
  <conditionalFormatting sqref="I7">
    <cfRule type="expression" priority="46" aboveAverage="0" equalAverage="0" bottom="0" percent="0" rank="0" text="" dxfId="85">
      <formula>AND(OR(WEEKDAY(#ref!)=1,WEEKDAY(#ref!)=7),#ref!="")</formula>
    </cfRule>
    <cfRule type="expression" priority="47" aboveAverage="0" equalAverage="0" bottom="0" percent="0" rank="0" text="" dxfId="86">
      <formula>AND(WEEKDAY(#ref!&gt;1&lt;7),#ref!="",#ref!="")</formula>
    </cfRule>
    <cfRule type="expression" priority="48" aboveAverage="0" equalAverage="0" bottom="0" percent="0" rank="0" text="" dxfId="87">
      <formula>AND(OR(WEEKDAY(#ref!)=1,WEEKDAY(#ref!)=7),#ref!&lt;&gt;"")</formula>
    </cfRule>
  </conditionalFormatting>
  <conditionalFormatting sqref="B34:B35">
    <cfRule type="expression" priority="49" aboveAverage="0" equalAverage="0" bottom="0" percent="0" rank="0" text="" dxfId="88">
      <formula>WEEKDAY(#ref!)=1</formula>
    </cfRule>
    <cfRule type="expression" priority="50" aboveAverage="0" equalAverage="0" bottom="0" percent="0" rank="0" text="" dxfId="89">
      <formula>WEEKDAY(#ref!)=7</formula>
    </cfRule>
  </conditionalFormatting>
  <printOptions headings="false" gridLines="false" gridLinesSet="true" horizontalCentered="true" verticalCentered="true"/>
  <pageMargins left="0.201388888888889" right="0.140972222222222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J14" activeCellId="0" sqref="J14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2" width="8.33"/>
    <col collapsed="false" customWidth="true" hidden="false" outlineLevel="0" max="3" min="3" style="2" width="7.5"/>
    <col collapsed="false" customWidth="true" hidden="false" outlineLevel="0" max="4" min="4" style="2" width="7.83"/>
    <col collapsed="false" customWidth="true" hidden="false" outlineLevel="0" max="5" min="5" style="3" width="8.5"/>
    <col collapsed="false" customWidth="true" hidden="false" outlineLevel="0" max="6" min="6" style="4" width="8.5"/>
    <col collapsed="false" customWidth="true" hidden="false" outlineLevel="0" max="7" min="7" style="3" width="8.5"/>
    <col collapsed="false" customWidth="true" hidden="false" outlineLevel="0" max="8" min="8" style="3" width="8"/>
    <col collapsed="false" customWidth="true" hidden="false" outlineLevel="0" max="9" min="9" style="3" width="8.17"/>
    <col collapsed="false" customWidth="true" hidden="false" outlineLevel="0" max="10" min="10" style="5" width="14.67"/>
    <col collapsed="false" customWidth="true" hidden="false" outlineLevel="0" max="11" min="11" style="1" width="7.17"/>
    <col collapsed="false" customWidth="true" hidden="false" outlineLevel="0" max="12" min="12" style="1" width="8.17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82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 t="n">
        <v>0.620833333333333</v>
      </c>
      <c r="O2" s="7"/>
    </row>
    <row r="3" customFormat="false" ht="19.5" hidden="false" customHeight="true" outlineLevel="0" collapsed="false">
      <c r="A3" s="16" t="s">
        <v>3</v>
      </c>
      <c r="B3" s="17" t="n">
        <v>43524</v>
      </c>
      <c r="C3" s="17"/>
      <c r="D3" s="114" t="s">
        <v>4</v>
      </c>
      <c r="E3" s="83" t="str">
        <f aca="false">IF('Januar 23'!E3:G3="","",'Januar 23'!E3:G3)</f>
        <v>Martina Musterfrau</v>
      </c>
      <c r="F3" s="83"/>
      <c r="G3" s="83"/>
      <c r="I3" s="21" t="s">
        <v>26</v>
      </c>
      <c r="J3" s="77" t="str">
        <f aca="false">IF('Januar 23'!J3="","",'Januar 23'!J3)</f>
        <v>MA</v>
      </c>
      <c r="K3" s="7" t="s">
        <v>8</v>
      </c>
      <c r="L3" s="8" t="n">
        <v>0.25</v>
      </c>
      <c r="M3" s="13" t="s">
        <v>9</v>
      </c>
      <c r="N3" s="7"/>
      <c r="O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88"/>
      <c r="G5" s="89"/>
      <c r="H5" s="34" t="s">
        <v>13</v>
      </c>
      <c r="I5" s="35" t="n">
        <f aca="false">'Februar 23'!I36</f>
        <v>0</v>
      </c>
      <c r="J5" s="36" t="s">
        <v>9</v>
      </c>
      <c r="K5" s="7"/>
      <c r="L5" s="56"/>
      <c r="M5" s="7"/>
      <c r="N5" s="7"/>
      <c r="O5" s="7"/>
    </row>
    <row r="6" customFormat="false" ht="36.75" hidden="false" customHeight="true" outlineLevel="0" collapsed="false">
      <c r="A6" s="38" t="s">
        <v>14</v>
      </c>
      <c r="B6" s="39" t="s">
        <v>15</v>
      </c>
      <c r="C6" s="40" t="s">
        <v>16</v>
      </c>
      <c r="D6" s="4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46" t="s">
        <v>23</v>
      </c>
      <c r="K6" s="7"/>
      <c r="L6" s="56" t="s">
        <v>24</v>
      </c>
      <c r="M6" s="7"/>
      <c r="N6" s="7"/>
      <c r="O6" s="7"/>
    </row>
    <row r="7" customFormat="false" ht="19.5" hidden="false" customHeight="true" outlineLevel="0" collapsed="false">
      <c r="A7" s="48" t="n">
        <f aca="false">WEEKDAY(B7)+1</f>
        <v>5</v>
      </c>
      <c r="B7" s="49" t="n">
        <f aca="false">DATE(YEAR($B$3),MONTH($B$3),DAY(B3))</f>
        <v>43524</v>
      </c>
      <c r="C7" s="50"/>
      <c r="D7" s="51"/>
      <c r="E7" s="52" t="str">
        <f aca="false">IF(C7="","",D7-C7)</f>
        <v/>
      </c>
      <c r="F7" s="52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53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99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55"/>
      <c r="K7" s="7"/>
      <c r="L7" s="56"/>
      <c r="M7" s="7"/>
      <c r="N7" s="7"/>
    </row>
    <row r="8" customFormat="false" ht="19.5" hidden="false" customHeight="true" outlineLevel="0" collapsed="false">
      <c r="A8" s="48" t="n">
        <f aca="false">WEEKDAY(B8)+1</f>
        <v>6</v>
      </c>
      <c r="B8" s="49" t="n">
        <f aca="false">DATE(YEAR($B$3),MONTH($B$3),DAY(B7+1))</f>
        <v>43525</v>
      </c>
      <c r="C8" s="61"/>
      <c r="D8" s="59"/>
      <c r="E8" s="52" t="str">
        <f aca="false">IF(C8="","",D8-C8)</f>
        <v/>
      </c>
      <c r="F8" s="52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53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99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62"/>
      <c r="K8" s="7"/>
      <c r="L8" s="56"/>
      <c r="M8" s="7"/>
      <c r="N8" s="7"/>
    </row>
    <row r="9" customFormat="false" ht="19.5" hidden="false" customHeight="true" outlineLevel="0" collapsed="false">
      <c r="A9" s="48" t="n">
        <f aca="false">WEEKDAY(B9)+1</f>
        <v>7</v>
      </c>
      <c r="B9" s="57" t="n">
        <f aca="false">DATE(YEAR($B$3),MONTH($B$3),DAY(B8+1))</f>
        <v>43526</v>
      </c>
      <c r="C9" s="58"/>
      <c r="D9" s="59"/>
      <c r="E9" s="52" t="str">
        <f aca="false">IF(C9="","",D9-C9)</f>
        <v/>
      </c>
      <c r="F9" s="52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53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99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60"/>
      <c r="K9" s="7"/>
      <c r="L9" s="56"/>
      <c r="M9" s="7"/>
      <c r="N9" s="7"/>
    </row>
    <row r="10" customFormat="false" ht="19.5" hidden="false" customHeight="true" outlineLevel="0" collapsed="false">
      <c r="A10" s="48" t="n">
        <f aca="false">WEEKDAY(B10)+1</f>
        <v>8</v>
      </c>
      <c r="B10" s="57" t="n">
        <f aca="false">DATE(YEAR($B$3),MONTH($B$3),DAY(B9+1))</f>
        <v>43527</v>
      </c>
      <c r="C10" s="58"/>
      <c r="D10" s="59"/>
      <c r="E10" s="52" t="str">
        <f aca="false">IF(C10="","",D10-C10)</f>
        <v/>
      </c>
      <c r="F10" s="52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53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99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60"/>
      <c r="K10" s="7"/>
      <c r="L10" s="56"/>
      <c r="M10" s="7"/>
      <c r="N10" s="7"/>
    </row>
    <row r="11" customFormat="false" ht="19.5" hidden="false" customHeight="true" outlineLevel="0" collapsed="false">
      <c r="A11" s="48" t="n">
        <f aca="false">WEEKDAY(B11)+1</f>
        <v>2</v>
      </c>
      <c r="B11" s="57" t="n">
        <f aca="false">DATE(YEAR($B$3),MONTH($B$3),DAY(B10+1))</f>
        <v>43528</v>
      </c>
      <c r="C11" s="58"/>
      <c r="D11" s="59"/>
      <c r="E11" s="52" t="str">
        <f aca="false">IF(C11="","",D11-C11)</f>
        <v/>
      </c>
      <c r="F11" s="52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53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99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60"/>
      <c r="K11" s="7"/>
      <c r="L11" s="7"/>
      <c r="M11" s="7"/>
      <c r="N11" s="7"/>
    </row>
    <row r="12" customFormat="false" ht="19.5" hidden="false" customHeight="true" outlineLevel="0" collapsed="false">
      <c r="A12" s="48" t="n">
        <f aca="false">WEEKDAY(B12)+1</f>
        <v>3</v>
      </c>
      <c r="B12" s="57" t="n">
        <f aca="false">DATE(YEAR($B$3),MONTH($B$3),DAY(B11+1))</f>
        <v>43529</v>
      </c>
      <c r="C12" s="58"/>
      <c r="D12" s="59"/>
      <c r="E12" s="52" t="str">
        <f aca="false">IF(C12="","",D12-C12)</f>
        <v/>
      </c>
      <c r="F12" s="52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53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99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60"/>
      <c r="K12" s="7"/>
      <c r="L12" s="7"/>
      <c r="M12" s="7"/>
      <c r="N12" s="7"/>
    </row>
    <row r="13" customFormat="false" ht="19.5" hidden="false" customHeight="true" outlineLevel="0" collapsed="false">
      <c r="A13" s="48" t="n">
        <f aca="false">WEEKDAY(B13)+1</f>
        <v>4</v>
      </c>
      <c r="B13" s="57" t="n">
        <f aca="false">DATE(YEAR($B$3),MONTH($B$3),DAY(B12+1))</f>
        <v>43530</v>
      </c>
      <c r="C13" s="58"/>
      <c r="D13" s="59"/>
      <c r="E13" s="52" t="str">
        <f aca="false">IF(C13="","",D13-C13)</f>
        <v/>
      </c>
      <c r="F13" s="52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53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99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60"/>
      <c r="K13" s="7"/>
      <c r="L13" s="7"/>
      <c r="M13" s="7"/>
      <c r="N13" s="7"/>
    </row>
    <row r="14" customFormat="false" ht="19.5" hidden="false" customHeight="true" outlineLevel="0" collapsed="false">
      <c r="A14" s="48" t="n">
        <f aca="false">WEEKDAY(B14)+1</f>
        <v>5</v>
      </c>
      <c r="B14" s="49" t="n">
        <f aca="false">DATE(YEAR($B$3),MONTH($B$3),DAY(B13+1))</f>
        <v>43531</v>
      </c>
      <c r="C14" s="61"/>
      <c r="D14" s="59"/>
      <c r="E14" s="52" t="str">
        <f aca="false">IF(C14="","",D14-C14)</f>
        <v/>
      </c>
      <c r="F14" s="52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53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99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62"/>
      <c r="K14" s="7"/>
      <c r="L14" s="7" t="s">
        <v>25</v>
      </c>
      <c r="M14" s="7"/>
      <c r="N14" s="7"/>
    </row>
    <row r="15" customFormat="false" ht="19.5" hidden="false" customHeight="true" outlineLevel="0" collapsed="false">
      <c r="A15" s="48" t="n">
        <f aca="false">WEEKDAY(B15)+1</f>
        <v>6</v>
      </c>
      <c r="B15" s="49" t="n">
        <f aca="false">DATE(YEAR($B$3),MONTH($B$3),DAY(B14+1))</f>
        <v>43532</v>
      </c>
      <c r="C15" s="61"/>
      <c r="D15" s="59"/>
      <c r="E15" s="52" t="str">
        <f aca="false">IF(C15="","",D15-C15)</f>
        <v/>
      </c>
      <c r="F15" s="52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53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99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62"/>
      <c r="K15" s="7"/>
      <c r="L15" s="7"/>
      <c r="M15" s="7"/>
      <c r="N15" s="7"/>
    </row>
    <row r="16" customFormat="false" ht="19.5" hidden="false" customHeight="true" outlineLevel="0" collapsed="false">
      <c r="A16" s="48" t="n">
        <f aca="false">WEEKDAY(B16)+1</f>
        <v>7</v>
      </c>
      <c r="B16" s="57" t="n">
        <f aca="false">DATE(YEAR($B$3),MONTH($B$3),DAY(B15+1))</f>
        <v>43533</v>
      </c>
      <c r="C16" s="58"/>
      <c r="D16" s="59"/>
      <c r="E16" s="52" t="str">
        <f aca="false">IF(C16="","",D16-C16)</f>
        <v/>
      </c>
      <c r="F16" s="52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53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99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60"/>
      <c r="K16" s="7"/>
      <c r="L16" s="7"/>
      <c r="M16" s="7"/>
      <c r="N16" s="7"/>
    </row>
    <row r="17" customFormat="false" ht="19.5" hidden="false" customHeight="true" outlineLevel="0" collapsed="false">
      <c r="A17" s="48" t="n">
        <f aca="false">WEEKDAY(B17)+1</f>
        <v>8</v>
      </c>
      <c r="B17" s="57" t="n">
        <f aca="false">DATE(YEAR($B$3),MONTH($B$3),DAY(B16+1))</f>
        <v>43534</v>
      </c>
      <c r="C17" s="58"/>
      <c r="D17" s="59"/>
      <c r="E17" s="52" t="str">
        <f aca="false">IF(C17="","",D17-C17)</f>
        <v/>
      </c>
      <c r="F17" s="52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53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99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60"/>
      <c r="K17" s="7"/>
      <c r="L17" s="7"/>
      <c r="M17" s="7"/>
      <c r="N17" s="7"/>
    </row>
    <row r="18" customFormat="false" ht="19.5" hidden="false" customHeight="true" outlineLevel="0" collapsed="false">
      <c r="A18" s="48" t="n">
        <f aca="false">WEEKDAY(B18)+1</f>
        <v>2</v>
      </c>
      <c r="B18" s="57" t="n">
        <f aca="false">DATE(YEAR($B$3),MONTH($B$3),DAY(B17+1))</f>
        <v>43535</v>
      </c>
      <c r="C18" s="58"/>
      <c r="D18" s="59"/>
      <c r="E18" s="52" t="str">
        <f aca="false">IF(C18="","",D18-C18)</f>
        <v/>
      </c>
      <c r="F18" s="52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53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99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60"/>
      <c r="K18" s="7"/>
      <c r="L18" s="7"/>
      <c r="M18" s="7"/>
      <c r="N18" s="7"/>
    </row>
    <row r="19" customFormat="false" ht="19.5" hidden="false" customHeight="true" outlineLevel="0" collapsed="false">
      <c r="A19" s="48" t="n">
        <f aca="false">WEEKDAY(B19)+1</f>
        <v>3</v>
      </c>
      <c r="B19" s="57" t="n">
        <f aca="false">DATE(YEAR($B$3),MONTH($B$3),DAY(B18+1))</f>
        <v>43536</v>
      </c>
      <c r="C19" s="58"/>
      <c r="D19" s="59"/>
      <c r="E19" s="52" t="str">
        <f aca="false">IF(C19="","",D19-C19)</f>
        <v/>
      </c>
      <c r="F19" s="52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53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99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60"/>
      <c r="K19" s="7"/>
      <c r="L19" s="7"/>
      <c r="M19" s="7"/>
      <c r="N19" s="7"/>
    </row>
    <row r="20" customFormat="false" ht="19.5" hidden="false" customHeight="true" outlineLevel="0" collapsed="false">
      <c r="A20" s="48" t="n">
        <f aca="false">WEEKDAY(B20)+1</f>
        <v>4</v>
      </c>
      <c r="B20" s="57" t="n">
        <f aca="false">DATE(YEAR($B$3),MONTH($B$3),DAY(B19+1))</f>
        <v>43537</v>
      </c>
      <c r="C20" s="58"/>
      <c r="D20" s="59"/>
      <c r="E20" s="52" t="str">
        <f aca="false">IF(C20="","",D20-C20)</f>
        <v/>
      </c>
      <c r="F20" s="52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53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99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60"/>
      <c r="K20" s="7"/>
      <c r="L20" s="7"/>
      <c r="M20" s="7"/>
      <c r="N20" s="7"/>
    </row>
    <row r="21" customFormat="false" ht="19.5" hidden="false" customHeight="true" outlineLevel="0" collapsed="false">
      <c r="A21" s="48" t="n">
        <f aca="false">WEEKDAY(B21)+1</f>
        <v>5</v>
      </c>
      <c r="B21" s="49" t="n">
        <f aca="false">DATE(YEAR($B$3),MONTH($B$3),DAY(B20+1))</f>
        <v>43538</v>
      </c>
      <c r="C21" s="61"/>
      <c r="D21" s="59"/>
      <c r="E21" s="52" t="str">
        <f aca="false">IF(C21="","",D21-C21)</f>
        <v/>
      </c>
      <c r="F21" s="52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53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99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62"/>
      <c r="K21" s="7"/>
      <c r="L21" s="7"/>
      <c r="M21" s="7"/>
      <c r="N21" s="7"/>
    </row>
    <row r="22" customFormat="false" ht="19.5" hidden="false" customHeight="true" outlineLevel="0" collapsed="false">
      <c r="A22" s="48" t="n">
        <f aca="false">WEEKDAY(B22)+1</f>
        <v>6</v>
      </c>
      <c r="B22" s="49" t="n">
        <f aca="false">DATE(YEAR($B$3),MONTH($B$3),DAY(B21+1))</f>
        <v>43539</v>
      </c>
      <c r="C22" s="61"/>
      <c r="D22" s="59"/>
      <c r="E22" s="52" t="str">
        <f aca="false">IF(C22="","",D22-C22)</f>
        <v/>
      </c>
      <c r="F22" s="52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53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99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62"/>
      <c r="K22" s="7"/>
      <c r="L22" s="7"/>
      <c r="M22" s="7"/>
      <c r="N22" s="7"/>
    </row>
    <row r="23" customFormat="false" ht="19.5" hidden="false" customHeight="true" outlineLevel="0" collapsed="false">
      <c r="A23" s="48" t="n">
        <f aca="false">WEEKDAY(B23)+1</f>
        <v>7</v>
      </c>
      <c r="B23" s="57" t="n">
        <f aca="false">DATE(YEAR($B$3),MONTH($B$3),DAY(B22+1))</f>
        <v>43540</v>
      </c>
      <c r="C23" s="58"/>
      <c r="D23" s="59"/>
      <c r="E23" s="52" t="str">
        <f aca="false">IF(C23="","",D23-C23)</f>
        <v/>
      </c>
      <c r="F23" s="52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53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99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60"/>
      <c r="K23" s="7"/>
      <c r="L23" s="7"/>
      <c r="M23" s="7"/>
      <c r="N23" s="7"/>
    </row>
    <row r="24" customFormat="false" ht="19.5" hidden="false" customHeight="true" outlineLevel="0" collapsed="false">
      <c r="A24" s="48" t="n">
        <f aca="false">WEEKDAY(B24)+1</f>
        <v>8</v>
      </c>
      <c r="B24" s="57" t="n">
        <f aca="false">DATE(YEAR($B$3),MONTH($B$3),DAY(B23+1))</f>
        <v>43541</v>
      </c>
      <c r="C24" s="58"/>
      <c r="D24" s="59"/>
      <c r="E24" s="52" t="str">
        <f aca="false">IF(C24="","",D24-C24)</f>
        <v/>
      </c>
      <c r="F24" s="52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53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99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60"/>
      <c r="K24" s="7"/>
      <c r="L24" s="7"/>
      <c r="M24" s="7"/>
      <c r="N24" s="7"/>
    </row>
    <row r="25" customFormat="false" ht="19.5" hidden="false" customHeight="true" outlineLevel="0" collapsed="false">
      <c r="A25" s="48" t="n">
        <f aca="false">WEEKDAY(B25)+1</f>
        <v>2</v>
      </c>
      <c r="B25" s="57" t="n">
        <f aca="false">DATE(YEAR($B$3),MONTH($B$3),DAY(B24+1))</f>
        <v>43542</v>
      </c>
      <c r="C25" s="58"/>
      <c r="D25" s="59"/>
      <c r="E25" s="52" t="str">
        <f aca="false">IF(C25="","",D25-C25)</f>
        <v/>
      </c>
      <c r="F25" s="52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53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99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60"/>
      <c r="K25" s="7"/>
      <c r="L25" s="7"/>
      <c r="M25" s="7"/>
      <c r="N25" s="7"/>
    </row>
    <row r="26" customFormat="false" ht="19.5" hidden="false" customHeight="true" outlineLevel="0" collapsed="false">
      <c r="A26" s="48" t="n">
        <f aca="false">WEEKDAY(B26)+1</f>
        <v>3</v>
      </c>
      <c r="B26" s="57" t="n">
        <f aca="false">DATE(YEAR($B$3),MONTH($B$3),DAY(B25+1))</f>
        <v>43543</v>
      </c>
      <c r="C26" s="58"/>
      <c r="D26" s="59"/>
      <c r="E26" s="52" t="str">
        <f aca="false">IF(C26="","",D26-C26)</f>
        <v/>
      </c>
      <c r="F26" s="52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53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99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60"/>
      <c r="K26" s="7"/>
      <c r="L26" s="7"/>
      <c r="M26" s="7"/>
      <c r="N26" s="7"/>
    </row>
    <row r="27" customFormat="false" ht="19.5" hidden="false" customHeight="true" outlineLevel="0" collapsed="false">
      <c r="A27" s="48" t="n">
        <f aca="false">WEEKDAY(B27)+1</f>
        <v>4</v>
      </c>
      <c r="B27" s="57" t="n">
        <f aca="false">DATE(YEAR($B$3),MONTH($B$3),DAY(B26+1))</f>
        <v>43544</v>
      </c>
      <c r="C27" s="58"/>
      <c r="D27" s="59"/>
      <c r="E27" s="52" t="str">
        <f aca="false">IF(C27="","",D27-C27)</f>
        <v/>
      </c>
      <c r="F27" s="52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53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99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60"/>
      <c r="K27" s="7"/>
      <c r="L27" s="7"/>
      <c r="M27" s="7"/>
      <c r="N27" s="7"/>
    </row>
    <row r="28" customFormat="false" ht="19.5" hidden="false" customHeight="true" outlineLevel="0" collapsed="false">
      <c r="A28" s="48" t="n">
        <f aca="false">WEEKDAY(B28)+1</f>
        <v>5</v>
      </c>
      <c r="B28" s="49" t="n">
        <f aca="false">DATE(YEAR($B$3),MONTH($B$3),DAY(B27+1))</f>
        <v>43545</v>
      </c>
      <c r="C28" s="61"/>
      <c r="D28" s="59"/>
      <c r="E28" s="52" t="str">
        <f aca="false">IF(C28="","",D28-C28)</f>
        <v/>
      </c>
      <c r="F28" s="52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53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99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62"/>
      <c r="K28" s="7"/>
      <c r="L28" s="7"/>
      <c r="M28" s="7"/>
      <c r="N28" s="7"/>
    </row>
    <row r="29" customFormat="false" ht="19.5" hidden="false" customHeight="true" outlineLevel="0" collapsed="false">
      <c r="A29" s="48" t="n">
        <f aca="false">WEEKDAY(B29)+1</f>
        <v>6</v>
      </c>
      <c r="B29" s="49" t="n">
        <f aca="false">DATE(YEAR($B$3),MONTH($B$3),DAY(B28+1))</f>
        <v>43546</v>
      </c>
      <c r="C29" s="61"/>
      <c r="D29" s="59"/>
      <c r="E29" s="52" t="str">
        <f aca="false">IF(C29="","",D29-C29)</f>
        <v/>
      </c>
      <c r="F29" s="52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53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99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62"/>
      <c r="K29" s="7"/>
      <c r="L29" s="7"/>
      <c r="M29" s="7"/>
      <c r="N29" s="7"/>
    </row>
    <row r="30" customFormat="false" ht="19.5" hidden="false" customHeight="true" outlineLevel="0" collapsed="false">
      <c r="A30" s="48" t="n">
        <f aca="false">WEEKDAY(B30)+1</f>
        <v>7</v>
      </c>
      <c r="B30" s="57" t="n">
        <f aca="false">DATE(YEAR($B$3),MONTH($B$3),DAY(B29+1))</f>
        <v>43547</v>
      </c>
      <c r="C30" s="58"/>
      <c r="D30" s="59"/>
      <c r="E30" s="52" t="str">
        <f aca="false">IF(C30="","",D30-C30)</f>
        <v/>
      </c>
      <c r="F30" s="52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53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99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60"/>
      <c r="K30" s="7"/>
      <c r="L30" s="7"/>
      <c r="M30" s="7"/>
      <c r="N30" s="7"/>
    </row>
    <row r="31" customFormat="false" ht="19.5" hidden="false" customHeight="true" outlineLevel="0" collapsed="false">
      <c r="A31" s="48" t="n">
        <f aca="false">WEEKDAY(B31)+1</f>
        <v>8</v>
      </c>
      <c r="B31" s="57" t="n">
        <f aca="false">DATE(YEAR($B$3),MONTH($B$3),DAY(B30+1))</f>
        <v>43548</v>
      </c>
      <c r="C31" s="58"/>
      <c r="D31" s="59"/>
      <c r="E31" s="52" t="str">
        <f aca="false">IF(C31="","",D31-C31)</f>
        <v/>
      </c>
      <c r="F31" s="52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53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99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60"/>
      <c r="K31" s="7"/>
      <c r="L31" s="7"/>
      <c r="M31" s="7"/>
      <c r="N31" s="7"/>
    </row>
    <row r="32" customFormat="false" ht="19.5" hidden="false" customHeight="true" outlineLevel="0" collapsed="false">
      <c r="A32" s="48" t="n">
        <f aca="false">WEEKDAY(B32)+1</f>
        <v>2</v>
      </c>
      <c r="B32" s="57" t="n">
        <f aca="false">DATE(YEAR($B$3),MONTH($B$3),DAY(B31+1))</f>
        <v>43549</v>
      </c>
      <c r="C32" s="58"/>
      <c r="D32" s="59"/>
      <c r="E32" s="52" t="str">
        <f aca="false">IF(C32="","",D32-C32)</f>
        <v/>
      </c>
      <c r="F32" s="52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53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99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60"/>
      <c r="K32" s="7"/>
      <c r="L32" s="7"/>
      <c r="M32" s="7"/>
      <c r="N32" s="7"/>
    </row>
    <row r="33" customFormat="false" ht="19.5" hidden="false" customHeight="true" outlineLevel="0" collapsed="false">
      <c r="A33" s="48" t="n">
        <f aca="false">WEEKDAY(B33)+1</f>
        <v>3</v>
      </c>
      <c r="B33" s="57" t="n">
        <f aca="false">DATE(YEAR($B$3),MONTH($B$3),DAY(B32+1))</f>
        <v>43550</v>
      </c>
      <c r="C33" s="58"/>
      <c r="D33" s="59"/>
      <c r="E33" s="52" t="str">
        <f aca="false">IF(C33="","",D33-C33)</f>
        <v/>
      </c>
      <c r="F33" s="52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53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99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60"/>
      <c r="K33" s="7"/>
      <c r="L33" s="7"/>
      <c r="M33" s="7"/>
      <c r="N33" s="7"/>
    </row>
    <row r="34" customFormat="false" ht="19.5" hidden="false" customHeight="true" outlineLevel="0" collapsed="false">
      <c r="A34" s="48" t="n">
        <f aca="false">WEEKDAY(B34)+1</f>
        <v>4</v>
      </c>
      <c r="B34" s="57" t="n">
        <f aca="false">DATE(YEAR($B$3),MONTH($B$3),DAY(B33+1))</f>
        <v>43551</v>
      </c>
      <c r="C34" s="58"/>
      <c r="D34" s="59"/>
      <c r="E34" s="52" t="str">
        <f aca="false">IF(C34="","",D34-C34)</f>
        <v/>
      </c>
      <c r="F34" s="52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53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99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60"/>
      <c r="K34" s="7"/>
      <c r="L34" s="7"/>
      <c r="M34" s="7"/>
      <c r="N34" s="7"/>
    </row>
    <row r="35" customFormat="false" ht="19.5" hidden="false" customHeight="true" outlineLevel="0" collapsed="false">
      <c r="A35" s="48" t="n">
        <f aca="false">IF(B35="","",WEEKDAY(B35+1))</f>
        <v>5</v>
      </c>
      <c r="B35" s="49" t="n">
        <f aca="false">IF(B34="","",IF(DAY(B34+1)&gt;MONTH($B$3),B34+1,""))</f>
        <v>43552</v>
      </c>
      <c r="C35" s="61"/>
      <c r="D35" s="59"/>
      <c r="E35" s="52" t="str">
        <f aca="false">IF(C35="","",D35-C35)</f>
        <v/>
      </c>
      <c r="F35" s="52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53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99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62"/>
      <c r="K35" s="7"/>
      <c r="L35" s="7"/>
      <c r="M35" s="7"/>
      <c r="N35" s="7"/>
    </row>
    <row r="36" customFormat="false" ht="19.5" hidden="false" customHeight="true" outlineLevel="0" collapsed="false">
      <c r="A36" s="48" t="n">
        <f aca="false">IF(B36="","",WEEKDAY(B36+1))</f>
        <v>6</v>
      </c>
      <c r="B36" s="49" t="n">
        <f aca="false">IF(B35="","",IF(DAY(B35+1)&gt;MONTH($B$3),B35+1,""))</f>
        <v>43553</v>
      </c>
      <c r="C36" s="61"/>
      <c r="D36" s="59"/>
      <c r="E36" s="52" t="str">
        <f aca="false">IF(C36="","",D36-C36)</f>
        <v/>
      </c>
      <c r="F36" s="52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53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99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62"/>
      <c r="K36" s="7"/>
      <c r="L36" s="7"/>
      <c r="M36" s="7"/>
      <c r="N36" s="7"/>
    </row>
    <row r="37" customFormat="false" ht="19.5" hidden="false" customHeight="true" outlineLevel="0" collapsed="false">
      <c r="A37" s="48" t="n">
        <f aca="false">IF(B37="","",WEEKDAY(B37+1))</f>
        <v>7</v>
      </c>
      <c r="B37" s="63" t="n">
        <f aca="false">IF(B36="","",IF(DAY(B36+1)&gt;MONTH($B$3),B36+1,""))</f>
        <v>43554</v>
      </c>
      <c r="C37" s="115"/>
      <c r="D37" s="116"/>
      <c r="E37" s="117" t="str">
        <f aca="false">IF(C37="","",D37-C37)</f>
        <v/>
      </c>
      <c r="F37" s="52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53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99" t="str">
        <f aca="false">IF(E37="","",IF(OR(WEEKDAY(A37)=1,WEEKDAY(A37)=7,L37="arbeitsfrei",E37&lt;=$L$4),"",$M$4))</f>
        <v/>
      </c>
      <c r="I37" s="54" t="n">
        <f aca="false">IF(F37="",IF(G37="",I36,I36-G37-IF(H37="",0,H37)),I36+F37-IF(H37="",0,H37))</f>
        <v>0</v>
      </c>
      <c r="J37" s="118"/>
    </row>
    <row r="38" customFormat="false" ht="19.5" hidden="false" customHeight="true" outlineLevel="0" collapsed="false">
      <c r="A38" s="68"/>
      <c r="B38" s="32"/>
      <c r="C38" s="69"/>
      <c r="D38" s="69"/>
      <c r="E38" s="70"/>
      <c r="F38" s="71"/>
      <c r="G38" s="72"/>
      <c r="H38" s="34" t="s">
        <v>13</v>
      </c>
      <c r="I38" s="73" t="n">
        <f aca="false">I37</f>
        <v>0</v>
      </c>
      <c r="J38" s="74"/>
    </row>
    <row r="39" customFormat="false" ht="19.5" hidden="false" customHeight="true" outlineLevel="0" collapsed="false">
      <c r="B39" s="76"/>
      <c r="C39" s="77"/>
      <c r="D39" s="77"/>
      <c r="E39" s="78"/>
      <c r="F39" s="79"/>
      <c r="G39" s="78"/>
      <c r="H39" s="78"/>
      <c r="I39" s="78"/>
      <c r="J39" s="80"/>
    </row>
    <row r="40" customFormat="false" ht="19.5" hidden="false" customHeight="true" outlineLevel="0" collapsed="false">
      <c r="B40" s="76"/>
      <c r="C40" s="77"/>
      <c r="D40" s="77"/>
      <c r="E40" s="78"/>
      <c r="F40" s="79"/>
      <c r="G40" s="78"/>
      <c r="H40" s="78"/>
      <c r="I40" s="78"/>
      <c r="J40" s="80"/>
    </row>
    <row r="41" customFormat="false" ht="19.5" hidden="false" customHeight="true" outlineLevel="0" collapsed="false">
      <c r="B41" s="77"/>
      <c r="C41" s="77"/>
      <c r="D41" s="77"/>
      <c r="E41" s="78"/>
      <c r="F41" s="81"/>
      <c r="G41" s="78"/>
      <c r="H41" s="78"/>
      <c r="I41" s="78"/>
      <c r="J41" s="80"/>
    </row>
    <row r="42" customFormat="false" ht="19.5" hidden="false" customHeight="true" outlineLevel="0" collapsed="false">
      <c r="B42" s="77"/>
      <c r="C42" s="77"/>
      <c r="D42" s="77"/>
      <c r="E42" s="78"/>
      <c r="F42" s="79"/>
      <c r="G42" s="78"/>
      <c r="H42" s="78"/>
      <c r="I42" s="78"/>
      <c r="J42" s="80"/>
    </row>
    <row r="43" customFormat="false" ht="19.5" hidden="false" customHeight="true" outlineLevel="0" collapsed="false">
      <c r="B43" s="77"/>
      <c r="C43" s="77"/>
      <c r="D43" s="77"/>
      <c r="E43" s="78"/>
      <c r="F43" s="79"/>
      <c r="G43" s="78"/>
      <c r="H43" s="78"/>
      <c r="I43" s="78"/>
      <c r="J43" s="80"/>
    </row>
    <row r="44" customFormat="false" ht="19.5" hidden="false" customHeight="true" outlineLevel="0" collapsed="false">
      <c r="B44" s="77"/>
      <c r="C44" s="77"/>
      <c r="D44" s="77"/>
      <c r="E44" s="78"/>
      <c r="F44" s="79"/>
      <c r="G44" s="78"/>
      <c r="H44" s="78"/>
      <c r="I44" s="78"/>
      <c r="J44" s="80"/>
    </row>
    <row r="45" customFormat="false" ht="19.5" hidden="false" customHeight="true" outlineLevel="0" collapsed="false">
      <c r="B45" s="77"/>
      <c r="C45" s="77"/>
      <c r="D45" s="77"/>
      <c r="E45" s="78"/>
      <c r="F45" s="79"/>
      <c r="G45" s="78"/>
      <c r="H45" s="78"/>
      <c r="I45" s="78"/>
      <c r="J45" s="80"/>
    </row>
    <row r="46" customFormat="false" ht="19.5" hidden="false" customHeight="true" outlineLevel="0" collapsed="false">
      <c r="B46" s="77"/>
      <c r="C46" s="77"/>
      <c r="D46" s="77"/>
      <c r="E46" s="78"/>
      <c r="F46" s="79"/>
      <c r="G46" s="78"/>
      <c r="H46" s="78"/>
      <c r="I46" s="78"/>
      <c r="J46" s="80"/>
    </row>
    <row r="47" customFormat="false" ht="19.5" hidden="false" customHeight="true" outlineLevel="0" collapsed="false">
      <c r="B47" s="77"/>
      <c r="C47" s="77"/>
      <c r="D47" s="77"/>
      <c r="E47" s="78"/>
      <c r="F47" s="79"/>
      <c r="G47" s="78"/>
      <c r="H47" s="78"/>
      <c r="I47" s="78"/>
      <c r="J47" s="80"/>
    </row>
    <row r="48" customFormat="false" ht="19.5" hidden="false" customHeight="true" outlineLevel="0" collapsed="false">
      <c r="B48" s="77"/>
      <c r="C48" s="77"/>
      <c r="D48" s="77"/>
      <c r="E48" s="78"/>
      <c r="F48" s="79"/>
      <c r="G48" s="78"/>
      <c r="H48" s="78"/>
      <c r="I48" s="78"/>
      <c r="J48" s="80"/>
    </row>
    <row r="49" customFormat="false" ht="19.5" hidden="false" customHeight="true" outlineLevel="0" collapsed="false">
      <c r="B49" s="77"/>
      <c r="C49" s="77"/>
      <c r="D49" s="77"/>
      <c r="E49" s="78"/>
      <c r="F49" s="79"/>
      <c r="G49" s="78"/>
      <c r="H49" s="78"/>
      <c r="I49" s="78"/>
      <c r="J49" s="80"/>
    </row>
    <row r="50" customFormat="false" ht="19.5" hidden="false" customHeight="true" outlineLevel="0" collapsed="false">
      <c r="B50" s="77"/>
      <c r="C50" s="77"/>
      <c r="D50" s="77"/>
      <c r="E50" s="78"/>
      <c r="F50" s="79"/>
      <c r="G50" s="78"/>
      <c r="H50" s="78"/>
      <c r="I50" s="78"/>
      <c r="J50" s="80"/>
    </row>
    <row r="51" customFormat="false" ht="19.5" hidden="false" customHeight="true" outlineLevel="0" collapsed="false">
      <c r="B51" s="77"/>
      <c r="C51" s="77"/>
      <c r="D51" s="77"/>
      <c r="E51" s="78"/>
      <c r="F51" s="79"/>
      <c r="G51" s="78"/>
      <c r="H51" s="78"/>
      <c r="I51" s="78"/>
      <c r="J51" s="80"/>
    </row>
    <row r="52" customFormat="false" ht="19.5" hidden="false" customHeight="true" outlineLevel="0" collapsed="false">
      <c r="B52" s="77"/>
      <c r="C52" s="77"/>
      <c r="D52" s="77"/>
      <c r="E52" s="78"/>
      <c r="F52" s="79"/>
      <c r="G52" s="78"/>
      <c r="H52" s="78"/>
      <c r="I52" s="78"/>
      <c r="J52" s="80"/>
    </row>
    <row r="53" customFormat="false" ht="19.5" hidden="false" customHeight="true" outlineLevel="0" collapsed="false">
      <c r="B53" s="77"/>
      <c r="C53" s="77"/>
      <c r="D53" s="77"/>
      <c r="E53" s="78"/>
      <c r="F53" s="79"/>
      <c r="G53" s="78"/>
      <c r="H53" s="78"/>
      <c r="I53" s="78"/>
      <c r="J53" s="80"/>
    </row>
    <row r="54" customFormat="false" ht="19.5" hidden="false" customHeight="true" outlineLevel="0" collapsed="false">
      <c r="B54" s="77"/>
      <c r="C54" s="77"/>
      <c r="D54" s="77"/>
      <c r="E54" s="78"/>
      <c r="F54" s="79"/>
      <c r="G54" s="78"/>
      <c r="H54" s="78"/>
      <c r="I54" s="78"/>
      <c r="J54" s="80"/>
    </row>
    <row r="55" customFormat="false" ht="19.5" hidden="false" customHeight="true" outlineLevel="0" collapsed="false">
      <c r="B55" s="77"/>
      <c r="C55" s="77"/>
      <c r="D55" s="77"/>
      <c r="E55" s="78"/>
      <c r="F55" s="79"/>
      <c r="G55" s="78"/>
      <c r="H55" s="78"/>
      <c r="I55" s="78"/>
      <c r="J55" s="80"/>
    </row>
    <row r="56" customFormat="false" ht="19.5" hidden="false" customHeight="true" outlineLevel="0" collapsed="false">
      <c r="B56" s="77"/>
      <c r="C56" s="77"/>
      <c r="D56" s="77"/>
      <c r="E56" s="78"/>
      <c r="F56" s="79"/>
      <c r="G56" s="78"/>
      <c r="H56" s="78"/>
      <c r="I56" s="78"/>
      <c r="J56" s="80"/>
    </row>
    <row r="57" customFormat="false" ht="19.5" hidden="false" customHeight="true" outlineLevel="0" collapsed="false">
      <c r="B57" s="77"/>
      <c r="C57" s="77"/>
      <c r="D57" s="77"/>
      <c r="E57" s="78"/>
      <c r="F57" s="79"/>
      <c r="G57" s="78"/>
      <c r="H57" s="78"/>
      <c r="I57" s="78"/>
      <c r="J57" s="80"/>
    </row>
    <row r="58" customFormat="false" ht="19.5" hidden="false" customHeight="true" outlineLevel="0" collapsed="false">
      <c r="B58" s="77"/>
      <c r="C58" s="77"/>
      <c r="D58" s="77"/>
      <c r="E58" s="78"/>
      <c r="F58" s="79"/>
      <c r="G58" s="78"/>
      <c r="H58" s="78"/>
      <c r="I58" s="78"/>
      <c r="J58" s="80"/>
    </row>
    <row r="59" customFormat="false" ht="19.5" hidden="false" customHeight="true" outlineLevel="0" collapsed="false">
      <c r="B59" s="77"/>
      <c r="C59" s="77"/>
      <c r="D59" s="77"/>
      <c r="E59" s="78"/>
      <c r="F59" s="79"/>
      <c r="G59" s="78"/>
      <c r="H59" s="78"/>
      <c r="I59" s="78"/>
      <c r="J59" s="80"/>
    </row>
    <row r="60" customFormat="false" ht="19.5" hidden="false" customHeight="true" outlineLevel="0" collapsed="false">
      <c r="B60" s="77"/>
      <c r="C60" s="77"/>
      <c r="D60" s="77"/>
      <c r="E60" s="78"/>
      <c r="F60" s="79"/>
      <c r="G60" s="78"/>
      <c r="H60" s="78"/>
      <c r="I60" s="78"/>
      <c r="J60" s="80"/>
    </row>
    <row r="61" customFormat="false" ht="19.5" hidden="false" customHeight="true" outlineLevel="0" collapsed="false">
      <c r="B61" s="77"/>
      <c r="C61" s="77"/>
      <c r="D61" s="77"/>
      <c r="E61" s="78"/>
      <c r="F61" s="79"/>
      <c r="G61" s="78"/>
      <c r="H61" s="78"/>
      <c r="I61" s="78"/>
      <c r="J61" s="80"/>
    </row>
    <row r="62" customFormat="false" ht="19.5" hidden="false" customHeight="true" outlineLevel="0" collapsed="false">
      <c r="B62" s="77"/>
      <c r="C62" s="77"/>
      <c r="D62" s="77"/>
      <c r="E62" s="78"/>
      <c r="F62" s="79"/>
      <c r="G62" s="78"/>
      <c r="H62" s="78"/>
      <c r="I62" s="78"/>
      <c r="J62" s="80"/>
    </row>
    <row r="63" customFormat="false" ht="19.5" hidden="false" customHeight="true" outlineLevel="0" collapsed="false">
      <c r="B63" s="77"/>
      <c r="C63" s="77"/>
      <c r="D63" s="77"/>
      <c r="E63" s="78"/>
      <c r="F63" s="79"/>
      <c r="G63" s="78"/>
      <c r="H63" s="78"/>
      <c r="I63" s="78"/>
      <c r="J63" s="80"/>
    </row>
    <row r="64" customFormat="false" ht="19.5" hidden="false" customHeight="true" outlineLevel="0" collapsed="false">
      <c r="B64" s="77"/>
      <c r="C64" s="77"/>
      <c r="D64" s="77"/>
      <c r="E64" s="78"/>
      <c r="F64" s="79"/>
      <c r="G64" s="78"/>
      <c r="H64" s="78"/>
      <c r="I64" s="78"/>
      <c r="J64" s="80"/>
    </row>
    <row r="65" customFormat="false" ht="19.5" hidden="false" customHeight="true" outlineLevel="0" collapsed="false">
      <c r="B65" s="77"/>
      <c r="C65" s="77"/>
      <c r="D65" s="77"/>
      <c r="E65" s="78"/>
      <c r="F65" s="79"/>
      <c r="G65" s="78"/>
      <c r="H65" s="78"/>
      <c r="I65" s="78"/>
      <c r="J65" s="80"/>
    </row>
    <row r="66" customFormat="false" ht="19.5" hidden="false" customHeight="true" outlineLevel="0" collapsed="false">
      <c r="B66" s="77"/>
      <c r="C66" s="77"/>
      <c r="D66" s="77"/>
      <c r="E66" s="78"/>
      <c r="F66" s="79"/>
      <c r="G66" s="78"/>
      <c r="H66" s="78"/>
      <c r="I66" s="78"/>
      <c r="J66" s="80"/>
    </row>
    <row r="67" customFormat="false" ht="19.5" hidden="false" customHeight="true" outlineLevel="0" collapsed="false">
      <c r="B67" s="77"/>
      <c r="C67" s="77"/>
      <c r="D67" s="77"/>
      <c r="E67" s="78"/>
      <c r="F67" s="79"/>
      <c r="G67" s="78"/>
      <c r="H67" s="78"/>
      <c r="I67" s="78"/>
      <c r="J67" s="80"/>
    </row>
    <row r="68" customFormat="false" ht="19.5" hidden="false" customHeight="true" outlineLevel="0" collapsed="false">
      <c r="B68" s="77"/>
      <c r="C68" s="77"/>
      <c r="D68" s="77"/>
      <c r="E68" s="78"/>
      <c r="F68" s="79"/>
      <c r="G68" s="78"/>
      <c r="H68" s="78"/>
      <c r="I68" s="78"/>
      <c r="J68" s="80"/>
    </row>
    <row r="69" customFormat="false" ht="19.5" hidden="false" customHeight="true" outlineLevel="0" collapsed="false">
      <c r="B69" s="77"/>
      <c r="C69" s="77"/>
      <c r="D69" s="77"/>
      <c r="E69" s="78"/>
      <c r="F69" s="79"/>
      <c r="G69" s="78"/>
      <c r="H69" s="78"/>
      <c r="I69" s="78"/>
      <c r="J69" s="80"/>
    </row>
    <row r="70" customFormat="false" ht="19.5" hidden="false" customHeight="true" outlineLevel="0" collapsed="false">
      <c r="B70" s="77"/>
      <c r="C70" s="77"/>
      <c r="D70" s="77"/>
      <c r="E70" s="78"/>
      <c r="F70" s="79"/>
      <c r="G70" s="78"/>
      <c r="H70" s="78"/>
      <c r="I70" s="78"/>
      <c r="J70" s="80"/>
    </row>
    <row r="71" customFormat="false" ht="19.5" hidden="false" customHeight="true" outlineLevel="0" collapsed="false">
      <c r="B71" s="77"/>
      <c r="C71" s="77"/>
      <c r="D71" s="77"/>
      <c r="E71" s="78"/>
      <c r="F71" s="79"/>
      <c r="G71" s="78"/>
      <c r="H71" s="78"/>
      <c r="I71" s="78"/>
      <c r="J71" s="80"/>
    </row>
    <row r="72" customFormat="false" ht="19.5" hidden="false" customHeight="true" outlineLevel="0" collapsed="false">
      <c r="B72" s="77"/>
      <c r="C72" s="77"/>
      <c r="D72" s="77"/>
      <c r="E72" s="78"/>
      <c r="F72" s="79"/>
      <c r="G72" s="78"/>
      <c r="H72" s="78"/>
      <c r="I72" s="78"/>
      <c r="J72" s="80"/>
    </row>
    <row r="73" customFormat="false" ht="19.5" hidden="false" customHeight="true" outlineLevel="0" collapsed="false">
      <c r="B73" s="77"/>
      <c r="C73" s="77"/>
      <c r="D73" s="77"/>
      <c r="E73" s="78"/>
      <c r="F73" s="79"/>
      <c r="G73" s="78"/>
      <c r="H73" s="78"/>
      <c r="I73" s="78"/>
      <c r="J73" s="80"/>
    </row>
    <row r="74" customFormat="false" ht="19.5" hidden="false" customHeight="true" outlineLevel="0" collapsed="false">
      <c r="B74" s="77"/>
      <c r="C74" s="77"/>
      <c r="D74" s="77"/>
      <c r="E74" s="78"/>
      <c r="F74" s="79"/>
      <c r="G74" s="78"/>
      <c r="H74" s="78"/>
      <c r="I74" s="78"/>
      <c r="J74" s="80"/>
    </row>
    <row r="75" customFormat="false" ht="19.5" hidden="false" customHeight="true" outlineLevel="0" collapsed="false">
      <c r="B75" s="77"/>
      <c r="C75" s="77"/>
      <c r="D75" s="77"/>
      <c r="E75" s="78"/>
      <c r="F75" s="79"/>
      <c r="G75" s="78"/>
      <c r="H75" s="78"/>
      <c r="I75" s="78"/>
      <c r="J75" s="80"/>
    </row>
    <row r="76" customFormat="false" ht="19.5" hidden="false" customHeight="true" outlineLevel="0" collapsed="false">
      <c r="B76" s="77"/>
      <c r="C76" s="77"/>
      <c r="D76" s="77"/>
      <c r="E76" s="78"/>
      <c r="F76" s="79"/>
      <c r="G76" s="78"/>
      <c r="H76" s="78"/>
      <c r="I76" s="78"/>
      <c r="J76" s="80"/>
    </row>
    <row r="77" customFormat="false" ht="19.5" hidden="false" customHeight="true" outlineLevel="0" collapsed="false">
      <c r="B77" s="77"/>
      <c r="C77" s="77"/>
      <c r="D77" s="77"/>
      <c r="E77" s="78"/>
      <c r="F77" s="79"/>
      <c r="G77" s="78"/>
      <c r="H77" s="78"/>
      <c r="I77" s="78"/>
      <c r="J77" s="80"/>
    </row>
    <row r="78" customFormat="false" ht="19.5" hidden="false" customHeight="true" outlineLevel="0" collapsed="false">
      <c r="B78" s="77"/>
      <c r="C78" s="77"/>
      <c r="D78" s="77"/>
      <c r="E78" s="78"/>
      <c r="F78" s="79"/>
      <c r="G78" s="78"/>
      <c r="H78" s="78"/>
      <c r="I78" s="78"/>
      <c r="J78" s="80"/>
    </row>
    <row r="79" customFormat="false" ht="19.5" hidden="false" customHeight="true" outlineLevel="0" collapsed="false">
      <c r="B79" s="77"/>
      <c r="C79" s="77"/>
      <c r="D79" s="77"/>
      <c r="E79" s="78"/>
      <c r="F79" s="79"/>
      <c r="G79" s="78"/>
      <c r="H79" s="78"/>
      <c r="I79" s="78"/>
      <c r="J79" s="80"/>
    </row>
    <row r="80" customFormat="false" ht="19.5" hidden="false" customHeight="true" outlineLevel="0" collapsed="false">
      <c r="B80" s="77"/>
      <c r="C80" s="77"/>
      <c r="D80" s="77"/>
      <c r="E80" s="78"/>
      <c r="F80" s="79"/>
      <c r="G80" s="78"/>
      <c r="H80" s="78"/>
      <c r="I80" s="78"/>
      <c r="J80" s="80"/>
    </row>
    <row r="81" customFormat="false" ht="19.5" hidden="false" customHeight="true" outlineLevel="0" collapsed="false">
      <c r="B81" s="77"/>
      <c r="C81" s="77"/>
      <c r="D81" s="77"/>
      <c r="E81" s="78"/>
      <c r="F81" s="79"/>
      <c r="G81" s="78"/>
      <c r="H81" s="78"/>
      <c r="I81" s="78"/>
      <c r="J81" s="80"/>
    </row>
    <row r="82" customFormat="false" ht="19.5" hidden="false" customHeight="true" outlineLevel="0" collapsed="false">
      <c r="B82" s="77"/>
      <c r="C82" s="77"/>
      <c r="D82" s="77"/>
      <c r="E82" s="78"/>
      <c r="F82" s="79"/>
      <c r="G82" s="78"/>
      <c r="H82" s="78"/>
      <c r="I82" s="78"/>
      <c r="J82" s="80"/>
    </row>
    <row r="83" customFormat="false" ht="19.5" hidden="false" customHeight="true" outlineLevel="0" collapsed="false">
      <c r="B83" s="77"/>
      <c r="C83" s="77"/>
      <c r="D83" s="77"/>
      <c r="E83" s="78"/>
      <c r="F83" s="79"/>
      <c r="G83" s="78"/>
      <c r="H83" s="78"/>
      <c r="I83" s="78"/>
      <c r="J83" s="80"/>
    </row>
    <row r="84" customFormat="false" ht="19.5" hidden="false" customHeight="true" outlineLevel="0" collapsed="false">
      <c r="B84" s="77"/>
      <c r="C84" s="77"/>
      <c r="D84" s="77"/>
      <c r="E84" s="78"/>
      <c r="F84" s="79"/>
      <c r="G84" s="78"/>
      <c r="H84" s="78"/>
      <c r="I84" s="78"/>
      <c r="J84" s="80"/>
    </row>
    <row r="85" customFormat="false" ht="19.5" hidden="false" customHeight="true" outlineLevel="0" collapsed="false">
      <c r="B85" s="77"/>
      <c r="C85" s="77"/>
      <c r="D85" s="77"/>
      <c r="E85" s="78"/>
      <c r="F85" s="79"/>
      <c r="G85" s="78"/>
      <c r="H85" s="78"/>
      <c r="I85" s="78"/>
      <c r="J85" s="80"/>
    </row>
    <row r="86" customFormat="false" ht="19.5" hidden="false" customHeight="true" outlineLevel="0" collapsed="false">
      <c r="B86" s="77"/>
      <c r="C86" s="77"/>
      <c r="D86" s="77"/>
      <c r="E86" s="78"/>
      <c r="F86" s="79"/>
      <c r="G86" s="78"/>
      <c r="H86" s="78"/>
      <c r="I86" s="78"/>
      <c r="J86" s="80"/>
    </row>
    <row r="87" customFormat="false" ht="19.5" hidden="false" customHeight="true" outlineLevel="0" collapsed="false">
      <c r="B87" s="77"/>
      <c r="C87" s="77"/>
      <c r="D87" s="77"/>
      <c r="E87" s="78"/>
      <c r="F87" s="79"/>
      <c r="G87" s="78"/>
      <c r="H87" s="78"/>
      <c r="I87" s="78"/>
      <c r="J87" s="80"/>
    </row>
    <row r="88" customFormat="false" ht="19.5" hidden="false" customHeight="true" outlineLevel="0" collapsed="false">
      <c r="B88" s="77"/>
      <c r="C88" s="77"/>
      <c r="D88" s="77"/>
      <c r="E88" s="78"/>
      <c r="F88" s="79"/>
      <c r="G88" s="78"/>
      <c r="H88" s="78"/>
      <c r="I88" s="78"/>
      <c r="J88" s="80"/>
    </row>
    <row r="89" customFormat="false" ht="19.5" hidden="false" customHeight="true" outlineLevel="0" collapsed="false">
      <c r="B89" s="77"/>
      <c r="C89" s="77"/>
      <c r="D89" s="77"/>
      <c r="E89" s="78"/>
      <c r="F89" s="79"/>
      <c r="G89" s="78"/>
      <c r="H89" s="78"/>
      <c r="I89" s="78"/>
      <c r="J89" s="80"/>
    </row>
    <row r="90" customFormat="false" ht="19.5" hidden="false" customHeight="true" outlineLevel="0" collapsed="false">
      <c r="B90" s="77"/>
      <c r="C90" s="77"/>
      <c r="D90" s="77"/>
      <c r="E90" s="78"/>
      <c r="F90" s="79"/>
      <c r="G90" s="78"/>
      <c r="H90" s="78"/>
      <c r="I90" s="78"/>
      <c r="J90" s="80"/>
    </row>
    <row r="91" customFormat="false" ht="19.5" hidden="false" customHeight="true" outlineLevel="0" collapsed="false">
      <c r="B91" s="77"/>
      <c r="C91" s="77"/>
      <c r="D91" s="77"/>
      <c r="E91" s="78"/>
      <c r="F91" s="79"/>
      <c r="G91" s="78"/>
      <c r="H91" s="78"/>
      <c r="I91" s="78"/>
      <c r="J91" s="80"/>
    </row>
    <row r="92" customFormat="false" ht="19.5" hidden="false" customHeight="true" outlineLevel="0" collapsed="false">
      <c r="B92" s="77"/>
      <c r="C92" s="77"/>
      <c r="D92" s="77"/>
      <c r="E92" s="78"/>
      <c r="F92" s="79"/>
      <c r="G92" s="78"/>
      <c r="H92" s="78"/>
      <c r="I92" s="78"/>
      <c r="J92" s="80"/>
    </row>
    <row r="93" customFormat="false" ht="19.5" hidden="false" customHeight="true" outlineLevel="0" collapsed="false">
      <c r="B93" s="77"/>
      <c r="C93" s="77"/>
      <c r="D93" s="77"/>
      <c r="E93" s="78"/>
      <c r="F93" s="79"/>
      <c r="G93" s="78"/>
      <c r="H93" s="78"/>
      <c r="I93" s="78"/>
      <c r="J93" s="80"/>
    </row>
    <row r="94" customFormat="false" ht="19.5" hidden="false" customHeight="true" outlineLevel="0" collapsed="false">
      <c r="B94" s="77"/>
      <c r="C94" s="77"/>
      <c r="D94" s="77"/>
      <c r="E94" s="78"/>
      <c r="F94" s="79"/>
      <c r="G94" s="78"/>
      <c r="H94" s="78"/>
      <c r="I94" s="78"/>
      <c r="J94" s="80"/>
    </row>
    <row r="95" customFormat="false" ht="19.5" hidden="false" customHeight="true" outlineLevel="0" collapsed="false">
      <c r="B95" s="77"/>
      <c r="C95" s="77"/>
      <c r="D95" s="77"/>
      <c r="E95" s="78"/>
      <c r="F95" s="79"/>
      <c r="G95" s="78"/>
      <c r="H95" s="78"/>
      <c r="I95" s="78"/>
      <c r="J95" s="80"/>
    </row>
    <row r="96" customFormat="false" ht="19.5" hidden="false" customHeight="true" outlineLevel="0" collapsed="false">
      <c r="B96" s="77"/>
      <c r="C96" s="77"/>
      <c r="D96" s="77"/>
      <c r="E96" s="78"/>
      <c r="F96" s="79"/>
      <c r="G96" s="78"/>
      <c r="H96" s="78"/>
      <c r="I96" s="78"/>
      <c r="J96" s="80"/>
    </row>
    <row r="97" customFormat="false" ht="19.5" hidden="false" customHeight="true" outlineLevel="0" collapsed="false">
      <c r="B97" s="77"/>
      <c r="C97" s="77"/>
      <c r="D97" s="77"/>
      <c r="E97" s="78"/>
      <c r="F97" s="79"/>
      <c r="G97" s="78"/>
      <c r="H97" s="78"/>
      <c r="I97" s="78"/>
      <c r="J97" s="80"/>
    </row>
    <row r="98" customFormat="false" ht="19.5" hidden="false" customHeight="true" outlineLevel="0" collapsed="false">
      <c r="B98" s="77"/>
      <c r="C98" s="77"/>
      <c r="D98" s="77"/>
      <c r="E98" s="78"/>
      <c r="F98" s="79"/>
      <c r="G98" s="78"/>
      <c r="H98" s="78"/>
      <c r="I98" s="78"/>
      <c r="J98" s="80"/>
    </row>
    <row r="99" customFormat="false" ht="19.5" hidden="false" customHeight="true" outlineLevel="0" collapsed="false">
      <c r="B99" s="77"/>
      <c r="C99" s="77"/>
      <c r="D99" s="77"/>
      <c r="E99" s="78"/>
      <c r="F99" s="79"/>
      <c r="G99" s="78"/>
      <c r="H99" s="78"/>
      <c r="I99" s="78"/>
      <c r="J99" s="80"/>
    </row>
  </sheetData>
  <mergeCells count="4">
    <mergeCell ref="A1:J1"/>
    <mergeCell ref="B3:C3"/>
    <mergeCell ref="E3:G3"/>
    <mergeCell ref="C4:D4"/>
  </mergeCells>
  <conditionalFormatting sqref="J9:J13 J16:J20 J23:J27 J30:J34 J37">
    <cfRule type="expression" priority="2" aboveAverage="0" equalAverage="0" bottom="0" percent="0" rank="0" text="" dxfId="90">
      <formula>WEEKDAY(#ref!)=1</formula>
    </cfRule>
    <cfRule type="expression" priority="3" aboveAverage="0" equalAverage="0" bottom="0" percent="0" rank="0" text="" dxfId="91">
      <formula>WEEKDAY(#ref!)=7</formula>
    </cfRule>
  </conditionalFormatting>
  <conditionalFormatting sqref="E9:E13 E16:E20 E23:E27 E30:E34 E37">
    <cfRule type="expression" priority="4" aboveAverage="0" equalAverage="0" bottom="0" percent="0" rank="0" text="" dxfId="92">
      <formula>WEEKDAY(#ref!)=1</formula>
    </cfRule>
    <cfRule type="expression" priority="5" aboveAverage="0" equalAverage="0" bottom="0" percent="0" rank="0" text="" dxfId="93">
      <formula>WEEKDAY(#ref!)=7</formula>
    </cfRule>
  </conditionalFormatting>
  <conditionalFormatting sqref="D9:D13 D16:D20 D23:D27 D30:D34 D37">
    <cfRule type="expression" priority="6" aboveAverage="0" equalAverage="0" bottom="0" percent="0" rank="0" text="" dxfId="94">
      <formula>WEEKDAY(#ref!)=1</formula>
    </cfRule>
    <cfRule type="expression" priority="7" aboveAverage="0" equalAverage="0" bottom="0" percent="0" rank="0" text="" dxfId="95">
      <formula>WEEKDAY(#ref!)=7</formula>
    </cfRule>
  </conditionalFormatting>
  <conditionalFormatting sqref="C9:C13 C16:C20 C23:C27 C30:C34 C37">
    <cfRule type="expression" priority="8" aboveAverage="0" equalAverage="0" bottom="0" percent="0" rank="0" text="" dxfId="96">
      <formula>WEEKDAY(#ref!)=1</formula>
    </cfRule>
    <cfRule type="expression" priority="9" aboveAverage="0" equalAverage="0" bottom="0" percent="0" rank="0" text="" dxfId="97">
      <formula>WEEKDAY(#ref!)=7</formula>
    </cfRule>
  </conditionalFormatting>
  <conditionalFormatting sqref="B9:B13 B16:B20 B23:B27 B30:B34 B37">
    <cfRule type="expression" priority="10" aboveAverage="0" equalAverage="0" bottom="0" percent="0" rank="0" text="" dxfId="98">
      <formula>WEEKDAY(#ref!)=1</formula>
    </cfRule>
    <cfRule type="expression" priority="11" aboveAverage="0" equalAverage="0" bottom="0" percent="0" rank="0" text="" dxfId="99">
      <formula>WEEKDAY(#ref!)=7</formula>
    </cfRule>
  </conditionalFormatting>
  <conditionalFormatting sqref="J7:J8 E7:E8 F7:G37">
    <cfRule type="expression" priority="12" aboveAverage="0" equalAverage="0" bottom="0" percent="0" rank="0" text="" dxfId="100">
      <formula>WEEKDAY(#ref!)=1</formula>
    </cfRule>
    <cfRule type="expression" priority="13" aboveAverage="0" equalAverage="0" bottom="0" percent="0" rank="0" text="" dxfId="101">
      <formula>WEEKDAY(#ref!)=7</formula>
    </cfRule>
  </conditionalFormatting>
  <conditionalFormatting sqref="D7:D8">
    <cfRule type="expression" priority="14" aboveAverage="0" equalAverage="0" bottom="0" percent="0" rank="0" text="" dxfId="102">
      <formula>WEEKDAY(#ref!)=1</formula>
    </cfRule>
    <cfRule type="expression" priority="15" aboveAverage="0" equalAverage="0" bottom="0" percent="0" rank="0" text="" dxfId="103">
      <formula>WEEKDAY(#ref!)=7</formula>
    </cfRule>
  </conditionalFormatting>
  <conditionalFormatting sqref="B7:C8">
    <cfRule type="expression" priority="16" aboveAverage="0" equalAverage="0" bottom="0" percent="0" rank="0" text="" dxfId="104">
      <formula>WEEKDAY(#ref!)=1</formula>
    </cfRule>
    <cfRule type="expression" priority="17" aboveAverage="0" equalAverage="0" bottom="0" percent="0" rank="0" text="" dxfId="105">
      <formula>WEEKDAY(#ref!)=7</formula>
    </cfRule>
  </conditionalFormatting>
  <conditionalFormatting sqref="J14:J15 E14:E15">
    <cfRule type="expression" priority="18" aboveAverage="0" equalAverage="0" bottom="0" percent="0" rank="0" text="" dxfId="106">
      <formula>WEEKDAY(#ref!)=1</formula>
    </cfRule>
    <cfRule type="expression" priority="19" aboveAverage="0" equalAverage="0" bottom="0" percent="0" rank="0" text="" dxfId="107">
      <formula>WEEKDAY(#ref!)=7</formula>
    </cfRule>
  </conditionalFormatting>
  <conditionalFormatting sqref="D14:D15">
    <cfRule type="expression" priority="20" aboveAverage="0" equalAverage="0" bottom="0" percent="0" rank="0" text="" dxfId="108">
      <formula>WEEKDAY(#ref!)=1</formula>
    </cfRule>
    <cfRule type="expression" priority="21" aboveAverage="0" equalAverage="0" bottom="0" percent="0" rank="0" text="" dxfId="109">
      <formula>WEEKDAY(#ref!)=7</formula>
    </cfRule>
  </conditionalFormatting>
  <conditionalFormatting sqref="B14:C15">
    <cfRule type="expression" priority="22" aboveAverage="0" equalAverage="0" bottom="0" percent="0" rank="0" text="" dxfId="110">
      <formula>WEEKDAY(#ref!)=1</formula>
    </cfRule>
    <cfRule type="expression" priority="23" aboveAverage="0" equalAverage="0" bottom="0" percent="0" rank="0" text="" dxfId="111">
      <formula>WEEKDAY(#ref!)=7</formula>
    </cfRule>
  </conditionalFormatting>
  <conditionalFormatting sqref="J21:J22 E21:E22">
    <cfRule type="expression" priority="24" aboveAverage="0" equalAverage="0" bottom="0" percent="0" rank="0" text="" dxfId="112">
      <formula>WEEKDAY(#ref!)=1</formula>
    </cfRule>
    <cfRule type="expression" priority="25" aboveAverage="0" equalAverage="0" bottom="0" percent="0" rank="0" text="" dxfId="113">
      <formula>WEEKDAY(#ref!)=7</formula>
    </cfRule>
  </conditionalFormatting>
  <conditionalFormatting sqref="D21:D22">
    <cfRule type="expression" priority="26" aboveAverage="0" equalAverage="0" bottom="0" percent="0" rank="0" text="" dxfId="114">
      <formula>WEEKDAY(#ref!)=1</formula>
    </cfRule>
    <cfRule type="expression" priority="27" aboveAverage="0" equalAverage="0" bottom="0" percent="0" rank="0" text="" dxfId="115">
      <formula>WEEKDAY(#ref!)=7</formula>
    </cfRule>
  </conditionalFormatting>
  <conditionalFormatting sqref="B21:C22">
    <cfRule type="expression" priority="28" aboveAverage="0" equalAverage="0" bottom="0" percent="0" rank="0" text="" dxfId="116">
      <formula>WEEKDAY(#ref!)=1</formula>
    </cfRule>
    <cfRule type="expression" priority="29" aboveAverage="0" equalAverage="0" bottom="0" percent="0" rank="0" text="" dxfId="117">
      <formula>WEEKDAY(#ref!)=7</formula>
    </cfRule>
  </conditionalFormatting>
  <conditionalFormatting sqref="J28:J29 E28:E29">
    <cfRule type="expression" priority="30" aboveAverage="0" equalAverage="0" bottom="0" percent="0" rank="0" text="" dxfId="118">
      <formula>WEEKDAY(#ref!)=1</formula>
    </cfRule>
    <cfRule type="expression" priority="31" aboveAverage="0" equalAverage="0" bottom="0" percent="0" rank="0" text="" dxfId="119">
      <formula>WEEKDAY(#ref!)=7</formula>
    </cfRule>
  </conditionalFormatting>
  <conditionalFormatting sqref="D28:D29">
    <cfRule type="expression" priority="32" aboveAverage="0" equalAverage="0" bottom="0" percent="0" rank="0" text="" dxfId="120">
      <formula>WEEKDAY(#ref!)=1</formula>
    </cfRule>
    <cfRule type="expression" priority="33" aboveAverage="0" equalAverage="0" bottom="0" percent="0" rank="0" text="" dxfId="121">
      <formula>WEEKDAY(#ref!)=7</formula>
    </cfRule>
  </conditionalFormatting>
  <conditionalFormatting sqref="B28:C29">
    <cfRule type="expression" priority="34" aboveAverage="0" equalAverage="0" bottom="0" percent="0" rank="0" text="" dxfId="122">
      <formula>WEEKDAY(#ref!)=1</formula>
    </cfRule>
    <cfRule type="expression" priority="35" aboveAverage="0" equalAverage="0" bottom="0" percent="0" rank="0" text="" dxfId="123">
      <formula>WEEKDAY(#ref!)=7</formula>
    </cfRule>
  </conditionalFormatting>
  <conditionalFormatting sqref="J35:J36 E35:E36">
    <cfRule type="expression" priority="36" aboveAverage="0" equalAverage="0" bottom="0" percent="0" rank="0" text="" dxfId="124">
      <formula>WEEKDAY(#ref!)=1</formula>
    </cfRule>
    <cfRule type="expression" priority="37" aboveAverage="0" equalAverage="0" bottom="0" percent="0" rank="0" text="" dxfId="125">
      <formula>WEEKDAY(#ref!)=7</formula>
    </cfRule>
  </conditionalFormatting>
  <conditionalFormatting sqref="D35:D36">
    <cfRule type="expression" priority="38" aboveAverage="0" equalAverage="0" bottom="0" percent="0" rank="0" text="" dxfId="126">
      <formula>WEEKDAY(#ref!)=1</formula>
    </cfRule>
    <cfRule type="expression" priority="39" aboveAverage="0" equalAverage="0" bottom="0" percent="0" rank="0" text="" dxfId="127">
      <formula>WEEKDAY(#ref!)=7</formula>
    </cfRule>
  </conditionalFormatting>
  <conditionalFormatting sqref="B35:C36">
    <cfRule type="expression" priority="40" aboveAverage="0" equalAverage="0" bottom="0" percent="0" rank="0" text="" dxfId="128">
      <formula>WEEKDAY(#ref!)=1</formula>
    </cfRule>
    <cfRule type="expression" priority="41" aboveAverage="0" equalAverage="0" bottom="0" percent="0" rank="0" text="" dxfId="129">
      <formula>WEEKDAY(#ref!)=7</formula>
    </cfRule>
  </conditionalFormatting>
  <conditionalFormatting sqref="I11 I9 I15 I13 I19 I17 I23 I21 I27 I25 I31 I29 H7:H37 I35:I37 I33">
    <cfRule type="expression" priority="42" aboveAverage="0" equalAverage="0" bottom="0" percent="0" rank="0" text="" dxfId="130">
      <formula>WEEKDAY(#ref!)=1</formula>
    </cfRule>
    <cfRule type="expression" priority="43" aboveAverage="0" equalAverage="0" bottom="0" percent="0" rank="0" text="" dxfId="131">
      <formula>WEEKDAY(#ref!)=7</formula>
    </cfRule>
  </conditionalFormatting>
  <conditionalFormatting sqref="I10 I8 I14 I12 I18 I16 I22 I20 I26 I24 I30 I28 I34 I32">
    <cfRule type="expression" priority="44" aboveAverage="0" equalAverage="0" bottom="0" percent="0" rank="0" text="" dxfId="132">
      <formula>AND(OR(WEEKDAY(#ref!)=1,WEEKDAY(#ref!)=7),#ref!="")</formula>
    </cfRule>
    <cfRule type="expression" priority="45" aboveAverage="0" equalAverage="0" bottom="0" percent="0" rank="0" text="" dxfId="133">
      <formula>AND(WEEKDAY(#ref!&gt;1&lt;7),#ref!="",#ref!="")</formula>
    </cfRule>
    <cfRule type="expression" priority="46" aboveAverage="0" equalAverage="0" bottom="0" percent="0" rank="0" text="" dxfId="134">
      <formula>AND(OR(WEEKDAY(#ref!)=1,WEEKDAY(#ref!)=7),#ref!&lt;&gt;"")</formula>
    </cfRule>
  </conditionalFormatting>
  <conditionalFormatting sqref="I29:I31">
    <cfRule type="expression" priority="47" aboveAverage="0" equalAverage="0" bottom="0" percent="0" rank="0" text="" dxfId="135">
      <formula>AND(OR(WEEKDAY(#ref!)=1,WEEKDAY(#ref!)=7),#ref!="")</formula>
    </cfRule>
    <cfRule type="expression" priority="48" aboveAverage="0" equalAverage="0" bottom="0" percent="0" rank="0" text="" dxfId="136">
      <formula>AND(WEEKDAY(#ref!&gt;1&lt;7),#ref!="",#ref!="")</formula>
    </cfRule>
    <cfRule type="expression" priority="49" aboveAverage="0" equalAverage="0" bottom="0" percent="0" rank="0" text="" dxfId="137">
      <formula>AND(OR(WEEKDAY(#ref!)=1,WEEKDAY(#ref!)=7),#ref!&lt;&gt;"")</formula>
    </cfRule>
  </conditionalFormatting>
  <conditionalFormatting sqref="I7">
    <cfRule type="expression" priority="50" aboveAverage="0" equalAverage="0" bottom="0" percent="0" rank="0" text="" dxfId="138">
      <formula>AND(OR(WEEKDAY(#ref!)=1,WEEKDAY(#ref!)=7),#ref!="")</formula>
    </cfRule>
    <cfRule type="expression" priority="51" aboveAverage="0" equalAverage="0" bottom="0" percent="0" rank="0" text="" dxfId="139">
      <formula>AND(WEEKDAY(#ref!&gt;1&lt;7),#ref!="",#ref!="")</formula>
    </cfRule>
    <cfRule type="expression" priority="52" aboveAverage="0" equalAverage="0" bottom="0" percent="0" rank="0" text="" dxfId="140">
      <formula>AND(OR(WEEKDAY(#ref!)=1,WEEKDAY(#ref!)=7),#ref!&lt;&gt;"")</formula>
    </cfRule>
  </conditionalFormatting>
  <printOptions headings="false" gridLines="false" gridLinesSet="true" horizontalCentered="true" verticalCentered="true"/>
  <pageMargins left="0.215972222222222" right="0.0958333333333333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8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H13" activeCellId="0" sqref="H13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17"/>
    <col collapsed="false" customWidth="true" hidden="false" outlineLevel="0" max="2" min="2" style="2" width="8.67"/>
    <col collapsed="false" customWidth="true" hidden="false" outlineLevel="0" max="3" min="3" style="2" width="6.5"/>
    <col collapsed="false" customWidth="true" hidden="false" outlineLevel="0" max="4" min="4" style="2" width="6.83"/>
    <col collapsed="false" customWidth="true" hidden="false" outlineLevel="0" max="5" min="5" style="3" width="8.33"/>
    <col collapsed="false" customWidth="true" hidden="false" outlineLevel="0" max="6" min="6" style="4" width="8.5"/>
    <col collapsed="false" customWidth="true" hidden="false" outlineLevel="0" max="7" min="7" style="3" width="9.83"/>
    <col collapsed="false" customWidth="false" hidden="false" outlineLevel="0" max="8" min="8" style="3" width="10.67"/>
    <col collapsed="false" customWidth="true" hidden="false" outlineLevel="0" max="9" min="9" style="3" width="12.17"/>
    <col collapsed="false" customWidth="true" hidden="false" outlineLevel="0" max="10" min="10" style="5" width="12.67"/>
    <col collapsed="false" customWidth="true" hidden="false" outlineLevel="0" max="11" min="11" style="1" width="7.5"/>
    <col collapsed="false" customWidth="true" hidden="false" outlineLevel="0" max="12" min="12" style="1" width="9.33"/>
    <col collapsed="false" customWidth="true" hidden="false" outlineLevel="0" max="13" min="13" style="1" width="5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82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75"/>
    </row>
    <row r="3" customFormat="false" ht="19.5" hidden="false" customHeight="true" outlineLevel="0" collapsed="false">
      <c r="A3" s="16" t="s">
        <v>3</v>
      </c>
      <c r="B3" s="17" t="n">
        <v>43555</v>
      </c>
      <c r="C3" s="17"/>
      <c r="D3" s="114" t="s">
        <v>4</v>
      </c>
      <c r="E3" s="83" t="str">
        <f aca="false">IF('Januar 23'!E3:G3="","",'Januar 23'!E3:G3)</f>
        <v>Martina Musterfrau</v>
      </c>
      <c r="F3" s="83"/>
      <c r="G3" s="83"/>
      <c r="H3" s="84"/>
      <c r="I3" s="21" t="s">
        <v>26</v>
      </c>
      <c r="J3" s="77" t="str">
        <f aca="false">IF('Januar 23'!J3="","",'Januar 23'!J3)</f>
        <v>MA</v>
      </c>
      <c r="K3" s="7" t="s">
        <v>8</v>
      </c>
      <c r="L3" s="8" t="n">
        <v>0.25</v>
      </c>
      <c r="M3" s="13" t="s">
        <v>9</v>
      </c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119"/>
      <c r="I4" s="29" t="n">
        <f aca="false">IFERROR(FIND("berstunden",LOWER(IF(J7="","Schnickschnack",J7))),0)</f>
        <v>0</v>
      </c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88"/>
      <c r="G5" s="89"/>
      <c r="H5" s="34" t="s">
        <v>13</v>
      </c>
      <c r="I5" s="35" t="n">
        <f aca="false">'März 23'!I38</f>
        <v>0</v>
      </c>
      <c r="J5" s="36" t="s">
        <v>9</v>
      </c>
      <c r="K5" s="7"/>
      <c r="L5" s="56"/>
      <c r="M5" s="7"/>
    </row>
    <row r="6" customFormat="false" ht="36.75" hidden="false" customHeight="true" outlineLevel="0" collapsed="false">
      <c r="A6" s="38" t="s">
        <v>14</v>
      </c>
      <c r="B6" s="39" t="s">
        <v>15</v>
      </c>
      <c r="C6" s="120" t="s">
        <v>16</v>
      </c>
      <c r="D6" s="12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22" t="s">
        <v>23</v>
      </c>
      <c r="K6" s="7"/>
      <c r="L6" s="56" t="s">
        <v>24</v>
      </c>
      <c r="M6" s="7"/>
    </row>
    <row r="7" customFormat="false" ht="19.5" hidden="false" customHeight="true" outlineLevel="0" collapsed="false">
      <c r="A7" s="48" t="n">
        <f aca="false">WEEKDAY(B7)+1</f>
        <v>8</v>
      </c>
      <c r="B7" s="123" t="n">
        <f aca="false">DATE(YEAR($B$3),MONTH($B$3),DAY(B3))</f>
        <v>43555</v>
      </c>
      <c r="C7" s="124"/>
      <c r="D7" s="125"/>
      <c r="E7" s="98" t="str">
        <f aca="false">IF(C7="","",D7-C7)</f>
        <v/>
      </c>
      <c r="F7" s="98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99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99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126"/>
      <c r="K7" s="7"/>
      <c r="L7" s="56"/>
    </row>
    <row r="8" customFormat="false" ht="19.5" hidden="false" customHeight="true" outlineLevel="0" collapsed="false">
      <c r="A8" s="48" t="n">
        <f aca="false">WEEKDAY(B8)+1</f>
        <v>2</v>
      </c>
      <c r="B8" s="57" t="n">
        <f aca="false">DATE(YEAR($B$3),MONTH($B$3),DAY(B7+1))</f>
        <v>43556</v>
      </c>
      <c r="C8" s="58"/>
      <c r="D8" s="59"/>
      <c r="E8" s="52" t="str">
        <f aca="false">IF(C8="","",D8-C8)</f>
        <v/>
      </c>
      <c r="F8" s="98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99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99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60"/>
      <c r="K8" s="7"/>
      <c r="L8" s="56"/>
    </row>
    <row r="9" customFormat="false" ht="19.5" hidden="false" customHeight="true" outlineLevel="0" collapsed="false">
      <c r="A9" s="48" t="n">
        <f aca="false">WEEKDAY(B9)+1</f>
        <v>3</v>
      </c>
      <c r="B9" s="57" t="n">
        <f aca="false">DATE(YEAR($B$3),MONTH($B$3),DAY(B8+1))</f>
        <v>43557</v>
      </c>
      <c r="C9" s="58"/>
      <c r="D9" s="59"/>
      <c r="E9" s="52" t="str">
        <f aca="false">IF(C9="","",D9-C9)</f>
        <v/>
      </c>
      <c r="F9" s="98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99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99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60"/>
      <c r="K9" s="7"/>
      <c r="L9" s="56"/>
    </row>
    <row r="10" customFormat="false" ht="19.5" hidden="false" customHeight="true" outlineLevel="0" collapsed="false">
      <c r="A10" s="48" t="n">
        <f aca="false">WEEKDAY(B10)+1</f>
        <v>4</v>
      </c>
      <c r="B10" s="57" t="n">
        <f aca="false">DATE(YEAR($B$3),MONTH($B$3),DAY(B9+1))</f>
        <v>43558</v>
      </c>
      <c r="C10" s="58"/>
      <c r="D10" s="59"/>
      <c r="E10" s="52" t="str">
        <f aca="false">IF(C10="","",D10-C10)</f>
        <v/>
      </c>
      <c r="F10" s="98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99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99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60"/>
      <c r="K10" s="7"/>
      <c r="L10" s="56"/>
    </row>
    <row r="11" customFormat="false" ht="19.5" hidden="false" customHeight="true" outlineLevel="0" collapsed="false">
      <c r="A11" s="48" t="n">
        <f aca="false">WEEKDAY(B11)+1</f>
        <v>5</v>
      </c>
      <c r="B11" s="49" t="n">
        <f aca="false">DATE(YEAR($B$3),MONTH($B$3),DAY(B10+1))</f>
        <v>43559</v>
      </c>
      <c r="C11" s="61"/>
      <c r="D11" s="59"/>
      <c r="E11" s="52" t="str">
        <f aca="false">IF(C11="","",D11-C11)</f>
        <v/>
      </c>
      <c r="F11" s="98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99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99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62"/>
      <c r="K11" s="7"/>
      <c r="L11" s="7"/>
    </row>
    <row r="12" customFormat="false" ht="19.5" hidden="false" customHeight="true" outlineLevel="0" collapsed="false">
      <c r="A12" s="48" t="n">
        <f aca="false">WEEKDAY(B12)+1</f>
        <v>6</v>
      </c>
      <c r="B12" s="49" t="n">
        <f aca="false">DATE(YEAR($B$3),MONTH($B$3),DAY(B11+1))</f>
        <v>43560</v>
      </c>
      <c r="C12" s="61"/>
      <c r="D12" s="59"/>
      <c r="E12" s="52" t="str">
        <f aca="false">IF(C12="","",D12-C12)</f>
        <v/>
      </c>
      <c r="F12" s="98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99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99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62"/>
      <c r="K12" s="7"/>
      <c r="L12" s="7"/>
    </row>
    <row r="13" customFormat="false" ht="19.5" hidden="false" customHeight="true" outlineLevel="0" collapsed="false">
      <c r="A13" s="48" t="n">
        <f aca="false">WEEKDAY(B13)+1</f>
        <v>7</v>
      </c>
      <c r="B13" s="57" t="n">
        <f aca="false">DATE(YEAR($B$3),MONTH($B$3),DAY(B12+1))</f>
        <v>43561</v>
      </c>
      <c r="C13" s="58"/>
      <c r="D13" s="59"/>
      <c r="E13" s="52" t="str">
        <f aca="false">IF(C13="","",D13-C13)</f>
        <v/>
      </c>
      <c r="F13" s="98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99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99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60"/>
      <c r="K13" s="7"/>
      <c r="L13" s="7" t="s">
        <v>25</v>
      </c>
    </row>
    <row r="14" customFormat="false" ht="19.5" hidden="false" customHeight="true" outlineLevel="0" collapsed="false">
      <c r="A14" s="48" t="n">
        <f aca="false">WEEKDAY(B14)+1</f>
        <v>8</v>
      </c>
      <c r="B14" s="57" t="n">
        <f aca="false">DATE(YEAR($B$3),MONTH($B$3),DAY(B13+1))</f>
        <v>43562</v>
      </c>
      <c r="C14" s="58"/>
      <c r="D14" s="59"/>
      <c r="E14" s="52" t="str">
        <f aca="false">IF(C14="","",D14-C14)</f>
        <v/>
      </c>
      <c r="F14" s="98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99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99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60"/>
      <c r="K14" s="7"/>
      <c r="L14" s="7"/>
    </row>
    <row r="15" customFormat="false" ht="19.5" hidden="false" customHeight="true" outlineLevel="0" collapsed="false">
      <c r="A15" s="48" t="n">
        <f aca="false">WEEKDAY(B15)+1</f>
        <v>2</v>
      </c>
      <c r="B15" s="57" t="n">
        <f aca="false">DATE(YEAR($B$3),MONTH($B$3),DAY(B14+1))</f>
        <v>43563</v>
      </c>
      <c r="C15" s="58"/>
      <c r="D15" s="59"/>
      <c r="E15" s="52" t="str">
        <f aca="false">IF(C15="","",D15-C15)</f>
        <v/>
      </c>
      <c r="F15" s="98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99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99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60"/>
      <c r="K15" s="7"/>
      <c r="L15" s="7" t="s">
        <v>25</v>
      </c>
    </row>
    <row r="16" customFormat="false" ht="19.5" hidden="false" customHeight="true" outlineLevel="0" collapsed="false">
      <c r="A16" s="48" t="n">
        <f aca="false">WEEKDAY(B16)+1</f>
        <v>3</v>
      </c>
      <c r="B16" s="57" t="n">
        <f aca="false">DATE(YEAR($B$3),MONTH($B$3),DAY(B15+1))</f>
        <v>43564</v>
      </c>
      <c r="C16" s="58"/>
      <c r="D16" s="59"/>
      <c r="E16" s="52" t="str">
        <f aca="false">IF(C16="","",D16-C16)</f>
        <v/>
      </c>
      <c r="F16" s="98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99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99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60"/>
      <c r="K16" s="7"/>
      <c r="L16" s="7" t="s">
        <v>25</v>
      </c>
    </row>
    <row r="17" customFormat="false" ht="19.5" hidden="false" customHeight="true" outlineLevel="0" collapsed="false">
      <c r="A17" s="48" t="n">
        <f aca="false">WEEKDAY(B17)+1</f>
        <v>4</v>
      </c>
      <c r="B17" s="57" t="n">
        <f aca="false">DATE(YEAR($B$3),MONTH($B$3),DAY(B16+1))</f>
        <v>43565</v>
      </c>
      <c r="C17" s="58"/>
      <c r="D17" s="59"/>
      <c r="E17" s="52" t="str">
        <f aca="false">IF(C17="","",D17-C17)</f>
        <v/>
      </c>
      <c r="F17" s="98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99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99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60"/>
      <c r="K17" s="7"/>
      <c r="L17" s="7"/>
    </row>
    <row r="18" customFormat="false" ht="19.5" hidden="false" customHeight="true" outlineLevel="0" collapsed="false">
      <c r="A18" s="48" t="n">
        <f aca="false">WEEKDAY(B18)+1</f>
        <v>5</v>
      </c>
      <c r="B18" s="49" t="n">
        <f aca="false">DATE(YEAR($B$3),MONTH($B$3),DAY(B17+1))</f>
        <v>43566</v>
      </c>
      <c r="C18" s="61"/>
      <c r="D18" s="59"/>
      <c r="E18" s="52" t="str">
        <f aca="false">IF(C18="","",D18-C18)</f>
        <v/>
      </c>
      <c r="F18" s="98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99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99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62"/>
      <c r="K18" s="7"/>
      <c r="L18" s="7"/>
    </row>
    <row r="19" customFormat="false" ht="19.5" hidden="false" customHeight="true" outlineLevel="0" collapsed="false">
      <c r="A19" s="48" t="n">
        <f aca="false">WEEKDAY(B19)+1</f>
        <v>6</v>
      </c>
      <c r="B19" s="49" t="n">
        <f aca="false">DATE(YEAR($B$3),MONTH($B$3),DAY(B18+1))</f>
        <v>43567</v>
      </c>
      <c r="C19" s="61"/>
      <c r="D19" s="59"/>
      <c r="E19" s="52" t="str">
        <f aca="false">IF(C19="","",D19-C19)</f>
        <v/>
      </c>
      <c r="F19" s="98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99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99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62"/>
      <c r="K19" s="7"/>
      <c r="L19" s="7"/>
    </row>
    <row r="20" customFormat="false" ht="19.5" hidden="false" customHeight="true" outlineLevel="0" collapsed="false">
      <c r="A20" s="48" t="n">
        <f aca="false">WEEKDAY(B20)+1</f>
        <v>7</v>
      </c>
      <c r="B20" s="57" t="n">
        <f aca="false">DATE(YEAR($B$3),MONTH($B$3),DAY(B19+1))</f>
        <v>43568</v>
      </c>
      <c r="C20" s="127"/>
      <c r="D20" s="51"/>
      <c r="E20" s="52" t="str">
        <f aca="false">IF(C20="","",D20-C20)</f>
        <v/>
      </c>
      <c r="F20" s="98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99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99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60"/>
      <c r="K20" s="7"/>
      <c r="L20" s="7"/>
    </row>
    <row r="21" customFormat="false" ht="19.5" hidden="false" customHeight="true" outlineLevel="0" collapsed="false">
      <c r="A21" s="48" t="n">
        <f aca="false">WEEKDAY(B21)+1</f>
        <v>8</v>
      </c>
      <c r="B21" s="57" t="n">
        <f aca="false">DATE(YEAR($B$3),MONTH($B$3),DAY(B20+1))</f>
        <v>43569</v>
      </c>
      <c r="C21" s="58"/>
      <c r="D21" s="59"/>
      <c r="E21" s="52" t="str">
        <f aca="false">IF(C21="","",D21-C21)</f>
        <v/>
      </c>
      <c r="F21" s="98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99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99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60"/>
      <c r="K21" s="7"/>
      <c r="L21" s="7"/>
    </row>
    <row r="22" customFormat="false" ht="19.5" hidden="false" customHeight="true" outlineLevel="0" collapsed="false">
      <c r="A22" s="48" t="n">
        <f aca="false">WEEKDAY(B22)+1</f>
        <v>2</v>
      </c>
      <c r="B22" s="57" t="n">
        <f aca="false">DATE(YEAR($B$3),MONTH($B$3),DAY(B21+1))</f>
        <v>43570</v>
      </c>
      <c r="C22" s="128"/>
      <c r="D22" s="129"/>
      <c r="E22" s="52" t="str">
        <f aca="false">IF(C22="","",D22-C22)</f>
        <v/>
      </c>
      <c r="F22" s="98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99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99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60"/>
      <c r="K22" s="7"/>
      <c r="L22" s="7"/>
    </row>
    <row r="23" customFormat="false" ht="19.5" hidden="false" customHeight="true" outlineLevel="0" collapsed="false">
      <c r="A23" s="48" t="n">
        <f aca="false">WEEKDAY(B23)+1</f>
        <v>3</v>
      </c>
      <c r="B23" s="57" t="n">
        <f aca="false">DATE(YEAR($B$3),MONTH($B$3),DAY(B22+1))</f>
        <v>43571</v>
      </c>
      <c r="C23" s="127"/>
      <c r="D23" s="51"/>
      <c r="E23" s="52" t="str">
        <f aca="false">IF(C23="","",D23-C23)</f>
        <v/>
      </c>
      <c r="F23" s="98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99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99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60"/>
      <c r="K23" s="7"/>
      <c r="L23" s="7"/>
    </row>
    <row r="24" customFormat="false" ht="19.5" hidden="false" customHeight="true" outlineLevel="0" collapsed="false">
      <c r="A24" s="48" t="n">
        <f aca="false">WEEKDAY(B24)+1</f>
        <v>4</v>
      </c>
      <c r="B24" s="49" t="n">
        <f aca="false">DATE(YEAR($B$3),MONTH($B$3),DAY(B23+1))</f>
        <v>43572</v>
      </c>
      <c r="C24" s="61"/>
      <c r="D24" s="59"/>
      <c r="E24" s="52" t="str">
        <f aca="false">IF(C24="","",D24-C24)</f>
        <v/>
      </c>
      <c r="F24" s="98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99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99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62"/>
      <c r="K24" s="7"/>
      <c r="L24" s="7"/>
    </row>
    <row r="25" customFormat="false" ht="19.5" hidden="false" customHeight="true" outlineLevel="0" collapsed="false">
      <c r="A25" s="48" t="n">
        <f aca="false">WEEKDAY(B25)+1</f>
        <v>5</v>
      </c>
      <c r="B25" s="49" t="n">
        <f aca="false">DATE(YEAR($B$3),MONTH($B$3),DAY(B24+1))</f>
        <v>43573</v>
      </c>
      <c r="C25" s="61"/>
      <c r="D25" s="59"/>
      <c r="E25" s="52" t="str">
        <f aca="false">IF(C25="","",D25-C25)</f>
        <v/>
      </c>
      <c r="F25" s="98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99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99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62"/>
      <c r="K25" s="7"/>
      <c r="L25" s="7"/>
    </row>
    <row r="26" customFormat="false" ht="19.5" hidden="false" customHeight="true" outlineLevel="0" collapsed="false">
      <c r="A26" s="48" t="n">
        <f aca="false">WEEKDAY(B26)+1</f>
        <v>6</v>
      </c>
      <c r="B26" s="49" t="n">
        <f aca="false">DATE(YEAR($B$3),MONTH($B$3),DAY(B25+1))</f>
        <v>43574</v>
      </c>
      <c r="C26" s="61"/>
      <c r="D26" s="59"/>
      <c r="E26" s="52" t="str">
        <f aca="false">IF(C26="","",D26-C26)</f>
        <v/>
      </c>
      <c r="F26" s="98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99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99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62"/>
      <c r="K26" s="7"/>
      <c r="L26" s="7"/>
    </row>
    <row r="27" customFormat="false" ht="19.5" hidden="false" customHeight="true" outlineLevel="0" collapsed="false">
      <c r="A27" s="48" t="n">
        <f aca="false">WEEKDAY(B27)+1</f>
        <v>7</v>
      </c>
      <c r="B27" s="49" t="n">
        <f aca="false">DATE(YEAR($B$3),MONTH($B$3),DAY(B26+1))</f>
        <v>43575</v>
      </c>
      <c r="C27" s="61"/>
      <c r="D27" s="59"/>
      <c r="E27" s="52" t="str">
        <f aca="false">IF(C27="","",D27-C27)</f>
        <v/>
      </c>
      <c r="F27" s="98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99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99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62"/>
      <c r="K27" s="7"/>
      <c r="L27" s="7"/>
    </row>
    <row r="28" customFormat="false" ht="19.5" hidden="false" customHeight="true" outlineLevel="0" collapsed="false">
      <c r="A28" s="48" t="n">
        <f aca="false">WEEKDAY(B28)+1</f>
        <v>8</v>
      </c>
      <c r="B28" s="57" t="n">
        <f aca="false">DATE(YEAR($B$3),MONTH($B$3),DAY(B27+1))</f>
        <v>43576</v>
      </c>
      <c r="C28" s="58"/>
      <c r="D28" s="59"/>
      <c r="E28" s="52" t="str">
        <f aca="false">IF(C28="","",D28-C28)</f>
        <v/>
      </c>
      <c r="F28" s="98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99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99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60"/>
      <c r="K28" s="7"/>
      <c r="L28" s="7"/>
    </row>
    <row r="29" customFormat="false" ht="19.5" hidden="false" customHeight="true" outlineLevel="0" collapsed="false">
      <c r="A29" s="48" t="n">
        <f aca="false">WEEKDAY(B29)+1</f>
        <v>2</v>
      </c>
      <c r="B29" s="57" t="n">
        <f aca="false">DATE(YEAR($B$3),MONTH($B$3),DAY(B28+1))</f>
        <v>43577</v>
      </c>
      <c r="C29" s="128"/>
      <c r="D29" s="129"/>
      <c r="E29" s="52" t="str">
        <f aca="false">IF(C29="","",D29-C29)</f>
        <v/>
      </c>
      <c r="F29" s="98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99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99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60"/>
      <c r="K29" s="7"/>
      <c r="L29" s="7"/>
    </row>
    <row r="30" customFormat="false" ht="19.5" hidden="false" customHeight="true" outlineLevel="0" collapsed="false">
      <c r="A30" s="48" t="n">
        <f aca="false">WEEKDAY(B30)+1</f>
        <v>3</v>
      </c>
      <c r="B30" s="57" t="n">
        <f aca="false">DATE(YEAR($B$3),MONTH($B$3),DAY(B29+1))</f>
        <v>43578</v>
      </c>
      <c r="C30" s="127"/>
      <c r="D30" s="51"/>
      <c r="E30" s="52" t="str">
        <f aca="false">IF(C30="","",D30-C30)</f>
        <v/>
      </c>
      <c r="F30" s="98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99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99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60"/>
      <c r="K30" s="7"/>
      <c r="L30" s="7"/>
    </row>
    <row r="31" customFormat="false" ht="19.5" hidden="false" customHeight="true" outlineLevel="0" collapsed="false">
      <c r="A31" s="48" t="n">
        <f aca="false">WEEKDAY(B31)+1</f>
        <v>4</v>
      </c>
      <c r="B31" s="57" t="n">
        <f aca="false">DATE(YEAR($B$3),MONTH($B$3),DAY(B30+1))</f>
        <v>43579</v>
      </c>
      <c r="C31" s="58"/>
      <c r="D31" s="59"/>
      <c r="E31" s="52" t="str">
        <f aca="false">IF(C31="","",D31-C31)</f>
        <v/>
      </c>
      <c r="F31" s="98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99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99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60"/>
      <c r="K31" s="7"/>
      <c r="L31" s="7"/>
    </row>
    <row r="32" customFormat="false" ht="19.5" hidden="false" customHeight="true" outlineLevel="0" collapsed="false">
      <c r="A32" s="48" t="n">
        <f aca="false">WEEKDAY(B32)+1</f>
        <v>5</v>
      </c>
      <c r="B32" s="49" t="n">
        <f aca="false">DATE(YEAR($B$3),MONTH($B$3),DAY(B31+1))</f>
        <v>43580</v>
      </c>
      <c r="C32" s="61"/>
      <c r="D32" s="59"/>
      <c r="E32" s="52" t="str">
        <f aca="false">IF(C32="","",D32-C32)</f>
        <v/>
      </c>
      <c r="F32" s="98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99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99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62"/>
      <c r="K32" s="7"/>
      <c r="L32" s="7"/>
    </row>
    <row r="33" customFormat="false" ht="19.5" hidden="false" customHeight="true" outlineLevel="0" collapsed="false">
      <c r="A33" s="48" t="n">
        <f aca="false">WEEKDAY(B33)+1</f>
        <v>6</v>
      </c>
      <c r="B33" s="49" t="n">
        <f aca="false">DATE(YEAR($B$3),MONTH($B$3),DAY(B32+1))</f>
        <v>43581</v>
      </c>
      <c r="C33" s="61"/>
      <c r="D33" s="59"/>
      <c r="E33" s="52" t="str">
        <f aca="false">IF(C33="","",D33-C33)</f>
        <v/>
      </c>
      <c r="F33" s="98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99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99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62"/>
      <c r="K33" s="7"/>
      <c r="L33" s="7"/>
    </row>
    <row r="34" customFormat="false" ht="19.5" hidden="false" customHeight="true" outlineLevel="0" collapsed="false">
      <c r="A34" s="48" t="n">
        <f aca="false">WEEKDAY(B34)+1</f>
        <v>7</v>
      </c>
      <c r="B34" s="57" t="n">
        <f aca="false">DATE(YEAR($B$3),MONTH($B$3),DAY(B33+1))</f>
        <v>43582</v>
      </c>
      <c r="C34" s="58"/>
      <c r="D34" s="59"/>
      <c r="E34" s="52" t="str">
        <f aca="false">IF(C34="","",D34-C34)</f>
        <v/>
      </c>
      <c r="F34" s="98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99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99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60"/>
      <c r="K34" s="7"/>
      <c r="L34" s="7"/>
    </row>
    <row r="35" customFormat="false" ht="19.5" hidden="false" customHeight="true" outlineLevel="0" collapsed="false">
      <c r="A35" s="48" t="n">
        <f aca="false">IF(B35="","",WEEKDAY(B35+1))</f>
        <v>1</v>
      </c>
      <c r="B35" s="57" t="n">
        <f aca="false">IF(B34="","",IF(DAY(B34+1)&gt;MONTH($B$3),B34+1,""))</f>
        <v>43583</v>
      </c>
      <c r="C35" s="58"/>
      <c r="D35" s="59"/>
      <c r="E35" s="52" t="str">
        <f aca="false">IF(C35="","",D35-C35)</f>
        <v/>
      </c>
      <c r="F35" s="98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99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99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60"/>
      <c r="K35" s="7"/>
      <c r="L35" s="7"/>
    </row>
    <row r="36" customFormat="false" ht="19.5" hidden="false" customHeight="true" outlineLevel="0" collapsed="false">
      <c r="A36" s="48" t="n">
        <f aca="false">IF(B36="","",WEEKDAY(B36+1))</f>
        <v>2</v>
      </c>
      <c r="B36" s="130" t="n">
        <f aca="false">IF(B35="","",IF(DAY(B35+1)&gt;MONTH($B$3),B35+1,""))</f>
        <v>43584</v>
      </c>
      <c r="C36" s="115"/>
      <c r="D36" s="116"/>
      <c r="E36" s="117" t="str">
        <f aca="false">IF(C36="","",D36-C36)</f>
        <v/>
      </c>
      <c r="F36" s="98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99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99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118"/>
      <c r="K36" s="7"/>
      <c r="L36" s="7"/>
    </row>
    <row r="37" customFormat="false" ht="19.5" hidden="false" customHeight="true" outlineLevel="0" collapsed="false">
      <c r="A37" s="68"/>
      <c r="B37" s="32"/>
      <c r="C37" s="69"/>
      <c r="D37" s="69"/>
      <c r="E37" s="70"/>
      <c r="F37" s="71"/>
      <c r="G37" s="72"/>
      <c r="H37" s="34" t="s">
        <v>13</v>
      </c>
      <c r="I37" s="73" t="n">
        <f aca="false">I36</f>
        <v>0</v>
      </c>
      <c r="J37" s="74"/>
    </row>
    <row r="38" customFormat="false" ht="19.5" hidden="false" customHeight="true" outlineLevel="0" collapsed="false">
      <c r="B38" s="76"/>
      <c r="C38" s="77"/>
      <c r="D38" s="77"/>
      <c r="E38" s="78"/>
      <c r="F38" s="79"/>
      <c r="G38" s="78"/>
      <c r="H38" s="78"/>
      <c r="I38" s="78"/>
      <c r="J38" s="80"/>
    </row>
    <row r="39" customFormat="false" ht="19.5" hidden="false" customHeight="true" outlineLevel="0" collapsed="false">
      <c r="B39" s="76"/>
      <c r="C39" s="77"/>
      <c r="D39" s="77"/>
      <c r="E39" s="78"/>
      <c r="F39" s="79"/>
      <c r="G39" s="78"/>
      <c r="H39" s="78"/>
      <c r="I39" s="78"/>
      <c r="J39" s="80"/>
    </row>
    <row r="40" customFormat="false" ht="19.5" hidden="false" customHeight="true" outlineLevel="0" collapsed="false">
      <c r="B40" s="77"/>
      <c r="C40" s="77"/>
      <c r="D40" s="77"/>
      <c r="E40" s="78"/>
      <c r="F40" s="81"/>
      <c r="G40" s="78"/>
      <c r="H40" s="78"/>
      <c r="I40" s="78"/>
      <c r="J40" s="80"/>
    </row>
    <row r="41" customFormat="false" ht="19.5" hidden="false" customHeight="true" outlineLevel="0" collapsed="false">
      <c r="B41" s="77"/>
      <c r="C41" s="77"/>
      <c r="D41" s="77"/>
      <c r="E41" s="78"/>
      <c r="F41" s="79"/>
      <c r="G41" s="78"/>
      <c r="H41" s="78"/>
      <c r="I41" s="78"/>
      <c r="J41" s="80"/>
    </row>
    <row r="42" customFormat="false" ht="19.5" hidden="false" customHeight="true" outlineLevel="0" collapsed="false">
      <c r="B42" s="77"/>
      <c r="C42" s="77"/>
      <c r="D42" s="77"/>
      <c r="E42" s="78"/>
      <c r="F42" s="79"/>
      <c r="G42" s="78"/>
      <c r="H42" s="78"/>
      <c r="I42" s="78"/>
      <c r="J42" s="80"/>
    </row>
    <row r="43" customFormat="false" ht="19.5" hidden="false" customHeight="true" outlineLevel="0" collapsed="false">
      <c r="B43" s="77"/>
      <c r="C43" s="77"/>
      <c r="D43" s="77"/>
      <c r="E43" s="78"/>
      <c r="F43" s="79"/>
      <c r="G43" s="78"/>
      <c r="H43" s="78"/>
      <c r="I43" s="78"/>
      <c r="J43" s="80"/>
    </row>
    <row r="44" customFormat="false" ht="19.5" hidden="false" customHeight="true" outlineLevel="0" collapsed="false">
      <c r="B44" s="77"/>
      <c r="C44" s="77"/>
      <c r="D44" s="77"/>
      <c r="E44" s="78"/>
      <c r="F44" s="79"/>
      <c r="G44" s="78"/>
      <c r="H44" s="78"/>
      <c r="I44" s="78"/>
      <c r="J44" s="80"/>
    </row>
    <row r="45" customFormat="false" ht="19.5" hidden="false" customHeight="true" outlineLevel="0" collapsed="false">
      <c r="B45" s="77"/>
      <c r="C45" s="77"/>
      <c r="D45" s="77"/>
      <c r="E45" s="78"/>
      <c r="F45" s="79"/>
      <c r="G45" s="78"/>
      <c r="H45" s="78"/>
      <c r="I45" s="78"/>
      <c r="J45" s="80"/>
    </row>
    <row r="46" customFormat="false" ht="19.5" hidden="false" customHeight="true" outlineLevel="0" collapsed="false">
      <c r="B46" s="77"/>
      <c r="C46" s="77"/>
      <c r="D46" s="77"/>
      <c r="E46" s="78"/>
      <c r="F46" s="79"/>
      <c r="G46" s="78"/>
      <c r="H46" s="78"/>
      <c r="I46" s="78"/>
      <c r="J46" s="80"/>
    </row>
    <row r="47" customFormat="false" ht="19.5" hidden="false" customHeight="true" outlineLevel="0" collapsed="false">
      <c r="B47" s="77"/>
      <c r="C47" s="77"/>
      <c r="D47" s="77"/>
      <c r="E47" s="78"/>
      <c r="F47" s="79"/>
      <c r="G47" s="78"/>
      <c r="H47" s="78"/>
      <c r="I47" s="78"/>
      <c r="J47" s="80"/>
    </row>
    <row r="48" customFormat="false" ht="19.5" hidden="false" customHeight="true" outlineLevel="0" collapsed="false">
      <c r="B48" s="77"/>
      <c r="C48" s="77"/>
      <c r="D48" s="77"/>
      <c r="E48" s="78"/>
      <c r="F48" s="79"/>
      <c r="G48" s="78"/>
      <c r="H48" s="78"/>
      <c r="I48" s="78"/>
      <c r="J48" s="80"/>
    </row>
    <row r="49" customFormat="false" ht="19.5" hidden="false" customHeight="true" outlineLevel="0" collapsed="false">
      <c r="B49" s="77"/>
      <c r="C49" s="77"/>
      <c r="D49" s="77"/>
      <c r="E49" s="78"/>
      <c r="F49" s="79"/>
      <c r="G49" s="78"/>
      <c r="H49" s="78"/>
      <c r="I49" s="78"/>
      <c r="J49" s="80"/>
    </row>
    <row r="50" customFormat="false" ht="19.5" hidden="false" customHeight="true" outlineLevel="0" collapsed="false">
      <c r="B50" s="77"/>
      <c r="C50" s="77"/>
      <c r="D50" s="77"/>
      <c r="E50" s="78"/>
      <c r="F50" s="79"/>
      <c r="G50" s="78"/>
      <c r="H50" s="78"/>
      <c r="I50" s="78"/>
      <c r="J50" s="80"/>
    </row>
    <row r="51" customFormat="false" ht="19.5" hidden="false" customHeight="true" outlineLevel="0" collapsed="false">
      <c r="B51" s="77"/>
      <c r="C51" s="77"/>
      <c r="D51" s="77"/>
      <c r="E51" s="78"/>
      <c r="F51" s="79"/>
      <c r="G51" s="78"/>
      <c r="H51" s="78"/>
      <c r="I51" s="78"/>
      <c r="J51" s="80"/>
    </row>
    <row r="52" customFormat="false" ht="19.5" hidden="false" customHeight="true" outlineLevel="0" collapsed="false">
      <c r="B52" s="77"/>
      <c r="C52" s="77"/>
      <c r="D52" s="77"/>
      <c r="E52" s="78"/>
      <c r="F52" s="79"/>
      <c r="G52" s="78"/>
      <c r="H52" s="78"/>
      <c r="I52" s="78"/>
      <c r="J52" s="80"/>
    </row>
    <row r="53" customFormat="false" ht="19.5" hidden="false" customHeight="true" outlineLevel="0" collapsed="false">
      <c r="B53" s="77"/>
      <c r="C53" s="77"/>
      <c r="D53" s="77"/>
      <c r="E53" s="78"/>
      <c r="F53" s="79"/>
      <c r="G53" s="78"/>
      <c r="H53" s="78"/>
      <c r="I53" s="78"/>
      <c r="J53" s="80"/>
    </row>
    <row r="54" customFormat="false" ht="19.5" hidden="false" customHeight="true" outlineLevel="0" collapsed="false">
      <c r="B54" s="77"/>
      <c r="C54" s="77"/>
      <c r="D54" s="77"/>
      <c r="E54" s="78"/>
      <c r="F54" s="79"/>
      <c r="G54" s="78"/>
      <c r="H54" s="78"/>
      <c r="I54" s="78"/>
      <c r="J54" s="80"/>
    </row>
    <row r="55" customFormat="false" ht="19.5" hidden="false" customHeight="true" outlineLevel="0" collapsed="false">
      <c r="B55" s="77"/>
      <c r="C55" s="77"/>
      <c r="D55" s="77"/>
      <c r="E55" s="78"/>
      <c r="F55" s="79"/>
      <c r="G55" s="78"/>
      <c r="H55" s="78"/>
      <c r="I55" s="78"/>
      <c r="J55" s="80"/>
    </row>
    <row r="56" customFormat="false" ht="19.5" hidden="false" customHeight="true" outlineLevel="0" collapsed="false">
      <c r="B56" s="77"/>
      <c r="C56" s="77"/>
      <c r="D56" s="77"/>
      <c r="E56" s="78"/>
      <c r="F56" s="79"/>
      <c r="G56" s="78"/>
      <c r="H56" s="78"/>
      <c r="I56" s="78"/>
      <c r="J56" s="80"/>
    </row>
    <row r="57" customFormat="false" ht="19.5" hidden="false" customHeight="true" outlineLevel="0" collapsed="false">
      <c r="B57" s="77"/>
      <c r="C57" s="77"/>
      <c r="D57" s="77"/>
      <c r="E57" s="78"/>
      <c r="F57" s="79"/>
      <c r="G57" s="78"/>
      <c r="H57" s="78"/>
      <c r="I57" s="78"/>
      <c r="J57" s="80"/>
    </row>
    <row r="58" customFormat="false" ht="19.5" hidden="false" customHeight="true" outlineLevel="0" collapsed="false">
      <c r="B58" s="77"/>
      <c r="C58" s="77"/>
      <c r="D58" s="77"/>
      <c r="E58" s="78"/>
      <c r="F58" s="79"/>
      <c r="G58" s="78"/>
      <c r="H58" s="78"/>
      <c r="I58" s="78"/>
      <c r="J58" s="80"/>
    </row>
    <row r="59" customFormat="false" ht="19.5" hidden="false" customHeight="true" outlineLevel="0" collapsed="false">
      <c r="B59" s="77"/>
      <c r="C59" s="77"/>
      <c r="D59" s="77"/>
      <c r="E59" s="78"/>
      <c r="F59" s="79"/>
      <c r="G59" s="78"/>
      <c r="H59" s="78"/>
      <c r="I59" s="78"/>
      <c r="J59" s="80"/>
    </row>
    <row r="60" customFormat="false" ht="19.5" hidden="false" customHeight="true" outlineLevel="0" collapsed="false">
      <c r="B60" s="77"/>
      <c r="C60" s="77"/>
      <c r="D60" s="77"/>
      <c r="E60" s="78"/>
      <c r="F60" s="79"/>
      <c r="G60" s="78"/>
      <c r="H60" s="78"/>
      <c r="I60" s="78"/>
      <c r="J60" s="80"/>
    </row>
    <row r="61" customFormat="false" ht="19.5" hidden="false" customHeight="true" outlineLevel="0" collapsed="false">
      <c r="B61" s="77"/>
      <c r="C61" s="77"/>
      <c r="D61" s="77"/>
      <c r="E61" s="78"/>
      <c r="F61" s="79"/>
      <c r="G61" s="78"/>
      <c r="H61" s="78"/>
      <c r="I61" s="78"/>
      <c r="J61" s="80"/>
    </row>
    <row r="62" customFormat="false" ht="19.5" hidden="false" customHeight="true" outlineLevel="0" collapsed="false">
      <c r="B62" s="77"/>
      <c r="C62" s="77"/>
      <c r="D62" s="77"/>
      <c r="E62" s="78"/>
      <c r="F62" s="79"/>
      <c r="G62" s="78"/>
      <c r="H62" s="78"/>
      <c r="I62" s="78"/>
      <c r="J62" s="80"/>
    </row>
    <row r="63" customFormat="false" ht="19.5" hidden="false" customHeight="true" outlineLevel="0" collapsed="false">
      <c r="B63" s="77"/>
      <c r="C63" s="77"/>
      <c r="D63" s="77"/>
      <c r="E63" s="78"/>
      <c r="F63" s="79"/>
      <c r="G63" s="78"/>
      <c r="H63" s="78"/>
      <c r="I63" s="78"/>
      <c r="J63" s="80"/>
    </row>
    <row r="64" customFormat="false" ht="19.5" hidden="false" customHeight="true" outlineLevel="0" collapsed="false">
      <c r="B64" s="77"/>
      <c r="C64" s="77"/>
      <c r="D64" s="77"/>
      <c r="E64" s="78"/>
      <c r="F64" s="79"/>
      <c r="G64" s="78"/>
      <c r="H64" s="78"/>
      <c r="I64" s="78"/>
      <c r="J64" s="80"/>
    </row>
    <row r="65" customFormat="false" ht="19.5" hidden="false" customHeight="true" outlineLevel="0" collapsed="false">
      <c r="B65" s="77"/>
      <c r="C65" s="77"/>
      <c r="D65" s="77"/>
      <c r="E65" s="78"/>
      <c r="F65" s="79"/>
      <c r="G65" s="78"/>
      <c r="H65" s="78"/>
      <c r="I65" s="78"/>
      <c r="J65" s="80"/>
    </row>
    <row r="66" customFormat="false" ht="19.5" hidden="false" customHeight="true" outlineLevel="0" collapsed="false">
      <c r="B66" s="77"/>
      <c r="C66" s="77"/>
      <c r="D66" s="77"/>
      <c r="E66" s="78"/>
      <c r="F66" s="79"/>
      <c r="G66" s="78"/>
      <c r="H66" s="78"/>
      <c r="I66" s="78"/>
      <c r="J66" s="80"/>
    </row>
    <row r="67" customFormat="false" ht="19.5" hidden="false" customHeight="true" outlineLevel="0" collapsed="false">
      <c r="B67" s="77"/>
      <c r="C67" s="77"/>
      <c r="D67" s="77"/>
      <c r="E67" s="78"/>
      <c r="F67" s="79"/>
      <c r="G67" s="78"/>
      <c r="H67" s="78"/>
      <c r="I67" s="78"/>
      <c r="J67" s="80"/>
    </row>
    <row r="68" customFormat="false" ht="19.5" hidden="false" customHeight="true" outlineLevel="0" collapsed="false">
      <c r="B68" s="77"/>
      <c r="C68" s="77"/>
      <c r="D68" s="77"/>
      <c r="E68" s="78"/>
      <c r="F68" s="79"/>
      <c r="G68" s="78"/>
      <c r="H68" s="78"/>
      <c r="I68" s="78"/>
      <c r="J68" s="80"/>
    </row>
    <row r="69" customFormat="false" ht="19.5" hidden="false" customHeight="true" outlineLevel="0" collapsed="false">
      <c r="B69" s="77"/>
      <c r="C69" s="77"/>
      <c r="D69" s="77"/>
      <c r="E69" s="78"/>
      <c r="F69" s="79"/>
      <c r="G69" s="78"/>
      <c r="H69" s="78"/>
      <c r="I69" s="78"/>
      <c r="J69" s="80"/>
    </row>
    <row r="70" customFormat="false" ht="19.5" hidden="false" customHeight="true" outlineLevel="0" collapsed="false">
      <c r="B70" s="77"/>
      <c r="C70" s="77"/>
      <c r="D70" s="77"/>
      <c r="E70" s="78"/>
      <c r="F70" s="79"/>
      <c r="G70" s="78"/>
      <c r="H70" s="78"/>
      <c r="I70" s="78"/>
      <c r="J70" s="80"/>
    </row>
    <row r="71" customFormat="false" ht="19.5" hidden="false" customHeight="true" outlineLevel="0" collapsed="false">
      <c r="B71" s="77"/>
      <c r="C71" s="77"/>
      <c r="D71" s="77"/>
      <c r="E71" s="78"/>
      <c r="F71" s="79"/>
      <c r="G71" s="78"/>
      <c r="H71" s="78"/>
      <c r="I71" s="78"/>
      <c r="J71" s="80"/>
    </row>
    <row r="72" customFormat="false" ht="19.5" hidden="false" customHeight="true" outlineLevel="0" collapsed="false">
      <c r="B72" s="77"/>
      <c r="C72" s="77"/>
      <c r="D72" s="77"/>
      <c r="E72" s="78"/>
      <c r="F72" s="79"/>
      <c r="G72" s="78"/>
      <c r="H72" s="78"/>
      <c r="I72" s="78"/>
      <c r="J72" s="80"/>
    </row>
    <row r="73" customFormat="false" ht="19.5" hidden="false" customHeight="true" outlineLevel="0" collapsed="false">
      <c r="B73" s="77"/>
      <c r="C73" s="77"/>
      <c r="D73" s="77"/>
      <c r="E73" s="78"/>
      <c r="F73" s="79"/>
      <c r="G73" s="78"/>
      <c r="H73" s="78"/>
      <c r="I73" s="78"/>
      <c r="J73" s="80"/>
    </row>
    <row r="74" customFormat="false" ht="19.5" hidden="false" customHeight="true" outlineLevel="0" collapsed="false">
      <c r="B74" s="77"/>
      <c r="C74" s="77"/>
      <c r="D74" s="77"/>
      <c r="E74" s="78"/>
      <c r="F74" s="79"/>
      <c r="G74" s="78"/>
      <c r="H74" s="78"/>
      <c r="I74" s="78"/>
      <c r="J74" s="80"/>
    </row>
    <row r="75" customFormat="false" ht="19.5" hidden="false" customHeight="true" outlineLevel="0" collapsed="false">
      <c r="B75" s="77"/>
      <c r="C75" s="77"/>
      <c r="D75" s="77"/>
      <c r="E75" s="78"/>
      <c r="F75" s="79"/>
      <c r="G75" s="78"/>
      <c r="H75" s="78"/>
      <c r="I75" s="78"/>
      <c r="J75" s="80"/>
    </row>
    <row r="76" customFormat="false" ht="19.5" hidden="false" customHeight="true" outlineLevel="0" collapsed="false">
      <c r="B76" s="77"/>
      <c r="C76" s="77"/>
      <c r="D76" s="77"/>
      <c r="E76" s="78"/>
      <c r="F76" s="79"/>
      <c r="G76" s="78"/>
      <c r="H76" s="78"/>
      <c r="I76" s="78"/>
      <c r="J76" s="80"/>
    </row>
    <row r="77" customFormat="false" ht="19.5" hidden="false" customHeight="true" outlineLevel="0" collapsed="false">
      <c r="B77" s="77"/>
      <c r="C77" s="77"/>
      <c r="D77" s="77"/>
      <c r="E77" s="78"/>
      <c r="F77" s="79"/>
      <c r="G77" s="78"/>
      <c r="H77" s="78"/>
      <c r="I77" s="78"/>
      <c r="J77" s="80"/>
    </row>
    <row r="78" customFormat="false" ht="19.5" hidden="false" customHeight="true" outlineLevel="0" collapsed="false">
      <c r="B78" s="77"/>
      <c r="C78" s="77"/>
      <c r="D78" s="77"/>
      <c r="E78" s="78"/>
      <c r="F78" s="79"/>
      <c r="G78" s="78"/>
      <c r="H78" s="78"/>
      <c r="I78" s="78"/>
      <c r="J78" s="80"/>
    </row>
    <row r="79" customFormat="false" ht="19.5" hidden="false" customHeight="true" outlineLevel="0" collapsed="false">
      <c r="B79" s="77"/>
      <c r="C79" s="77"/>
      <c r="D79" s="77"/>
      <c r="E79" s="78"/>
      <c r="F79" s="79"/>
      <c r="G79" s="78"/>
      <c r="H79" s="78"/>
      <c r="I79" s="78"/>
      <c r="J79" s="80"/>
    </row>
    <row r="80" customFormat="false" ht="19.5" hidden="false" customHeight="true" outlineLevel="0" collapsed="false">
      <c r="B80" s="77"/>
      <c r="C80" s="77"/>
      <c r="D80" s="77"/>
      <c r="E80" s="78"/>
      <c r="F80" s="79"/>
      <c r="G80" s="78"/>
      <c r="H80" s="78"/>
      <c r="I80" s="78"/>
      <c r="J80" s="80"/>
    </row>
    <row r="81" customFormat="false" ht="19.5" hidden="false" customHeight="true" outlineLevel="0" collapsed="false">
      <c r="B81" s="77"/>
      <c r="C81" s="77"/>
      <c r="D81" s="77"/>
      <c r="E81" s="78"/>
      <c r="F81" s="79"/>
      <c r="G81" s="78"/>
      <c r="H81" s="78"/>
      <c r="I81" s="78"/>
      <c r="J81" s="80"/>
    </row>
    <row r="82" customFormat="false" ht="19.5" hidden="false" customHeight="true" outlineLevel="0" collapsed="false">
      <c r="B82" s="77"/>
      <c r="C82" s="77"/>
      <c r="D82" s="77"/>
      <c r="E82" s="78"/>
      <c r="F82" s="79"/>
      <c r="G82" s="78"/>
      <c r="H82" s="78"/>
      <c r="I82" s="78"/>
      <c r="J82" s="80"/>
    </row>
    <row r="83" customFormat="false" ht="19.5" hidden="false" customHeight="true" outlineLevel="0" collapsed="false">
      <c r="B83" s="77"/>
      <c r="C83" s="77"/>
      <c r="D83" s="77"/>
      <c r="E83" s="78"/>
      <c r="F83" s="79"/>
      <c r="G83" s="78"/>
      <c r="H83" s="78"/>
      <c r="I83" s="78"/>
      <c r="J83" s="80"/>
    </row>
    <row r="84" customFormat="false" ht="19.5" hidden="false" customHeight="true" outlineLevel="0" collapsed="false">
      <c r="B84" s="77"/>
      <c r="C84" s="77"/>
      <c r="D84" s="77"/>
      <c r="E84" s="78"/>
      <c r="F84" s="79"/>
      <c r="G84" s="78"/>
      <c r="H84" s="78"/>
      <c r="I84" s="78"/>
      <c r="J84" s="80"/>
    </row>
    <row r="85" customFormat="false" ht="19.5" hidden="false" customHeight="true" outlineLevel="0" collapsed="false">
      <c r="B85" s="77"/>
      <c r="C85" s="77"/>
      <c r="D85" s="77"/>
      <c r="E85" s="78"/>
      <c r="F85" s="79"/>
      <c r="G85" s="78"/>
      <c r="H85" s="78"/>
      <c r="I85" s="78"/>
      <c r="J85" s="80"/>
    </row>
    <row r="86" customFormat="false" ht="19.5" hidden="false" customHeight="true" outlineLevel="0" collapsed="false">
      <c r="B86" s="77"/>
      <c r="C86" s="77"/>
      <c r="D86" s="77"/>
      <c r="E86" s="78"/>
      <c r="F86" s="79"/>
      <c r="G86" s="78"/>
      <c r="H86" s="78"/>
      <c r="I86" s="78"/>
      <c r="J86" s="80"/>
    </row>
    <row r="87" customFormat="false" ht="19.5" hidden="false" customHeight="true" outlineLevel="0" collapsed="false">
      <c r="B87" s="77"/>
      <c r="C87" s="77"/>
      <c r="D87" s="77"/>
      <c r="E87" s="78"/>
      <c r="F87" s="79"/>
      <c r="G87" s="78"/>
      <c r="H87" s="78"/>
      <c r="I87" s="78"/>
      <c r="J87" s="80"/>
    </row>
    <row r="88" customFormat="false" ht="19.5" hidden="false" customHeight="true" outlineLevel="0" collapsed="false">
      <c r="B88" s="77"/>
      <c r="C88" s="77"/>
      <c r="D88" s="77"/>
      <c r="E88" s="78"/>
      <c r="F88" s="79"/>
      <c r="G88" s="78"/>
      <c r="H88" s="78"/>
      <c r="I88" s="78"/>
      <c r="J88" s="80"/>
    </row>
    <row r="89" customFormat="false" ht="19.5" hidden="false" customHeight="true" outlineLevel="0" collapsed="false">
      <c r="B89" s="77"/>
      <c r="C89" s="77"/>
      <c r="D89" s="77"/>
      <c r="E89" s="78"/>
      <c r="F89" s="79"/>
      <c r="G89" s="78"/>
      <c r="H89" s="78"/>
      <c r="I89" s="78"/>
      <c r="J89" s="80"/>
    </row>
    <row r="90" customFormat="false" ht="19.5" hidden="false" customHeight="true" outlineLevel="0" collapsed="false">
      <c r="B90" s="77"/>
      <c r="C90" s="77"/>
      <c r="D90" s="77"/>
      <c r="E90" s="78"/>
      <c r="F90" s="79"/>
      <c r="G90" s="78"/>
      <c r="H90" s="78"/>
      <c r="I90" s="78"/>
      <c r="J90" s="80"/>
    </row>
    <row r="91" customFormat="false" ht="19.5" hidden="false" customHeight="true" outlineLevel="0" collapsed="false">
      <c r="B91" s="77"/>
      <c r="C91" s="77"/>
      <c r="D91" s="77"/>
      <c r="E91" s="78"/>
      <c r="F91" s="79"/>
      <c r="G91" s="78"/>
      <c r="H91" s="78"/>
      <c r="I91" s="78"/>
      <c r="J91" s="80"/>
    </row>
    <row r="92" customFormat="false" ht="19.5" hidden="false" customHeight="true" outlineLevel="0" collapsed="false">
      <c r="B92" s="77"/>
      <c r="C92" s="77"/>
      <c r="D92" s="77"/>
      <c r="E92" s="78"/>
      <c r="F92" s="79"/>
      <c r="G92" s="78"/>
      <c r="H92" s="78"/>
      <c r="I92" s="78"/>
      <c r="J92" s="80"/>
    </row>
    <row r="93" customFormat="false" ht="19.5" hidden="false" customHeight="true" outlineLevel="0" collapsed="false">
      <c r="B93" s="77"/>
      <c r="C93" s="77"/>
      <c r="D93" s="77"/>
      <c r="E93" s="78"/>
      <c r="F93" s="79"/>
      <c r="G93" s="78"/>
      <c r="H93" s="78"/>
      <c r="I93" s="78"/>
      <c r="J93" s="80"/>
    </row>
    <row r="94" customFormat="false" ht="19.5" hidden="false" customHeight="true" outlineLevel="0" collapsed="false">
      <c r="B94" s="77"/>
      <c r="C94" s="77"/>
      <c r="D94" s="77"/>
      <c r="E94" s="78"/>
      <c r="F94" s="79"/>
      <c r="G94" s="78"/>
      <c r="H94" s="78"/>
      <c r="I94" s="78"/>
      <c r="J94" s="80"/>
    </row>
    <row r="95" customFormat="false" ht="19.5" hidden="false" customHeight="true" outlineLevel="0" collapsed="false">
      <c r="B95" s="77"/>
      <c r="C95" s="77"/>
      <c r="D95" s="77"/>
      <c r="E95" s="78"/>
      <c r="F95" s="79"/>
      <c r="G95" s="78"/>
      <c r="H95" s="78"/>
      <c r="I95" s="78"/>
      <c r="J95" s="80"/>
    </row>
    <row r="96" customFormat="false" ht="19.5" hidden="false" customHeight="true" outlineLevel="0" collapsed="false">
      <c r="B96" s="77"/>
      <c r="C96" s="77"/>
      <c r="D96" s="77"/>
      <c r="E96" s="78"/>
      <c r="F96" s="79"/>
      <c r="G96" s="78"/>
      <c r="H96" s="78"/>
      <c r="I96" s="78"/>
      <c r="J96" s="80"/>
    </row>
    <row r="97" customFormat="false" ht="19.5" hidden="false" customHeight="true" outlineLevel="0" collapsed="false">
      <c r="B97" s="77"/>
      <c r="C97" s="77"/>
      <c r="D97" s="77"/>
      <c r="E97" s="78"/>
      <c r="F97" s="79"/>
      <c r="G97" s="78"/>
      <c r="H97" s="78"/>
      <c r="I97" s="78"/>
      <c r="J97" s="80"/>
    </row>
    <row r="98" customFormat="false" ht="19.5" hidden="false" customHeight="true" outlineLevel="0" collapsed="false">
      <c r="B98" s="77"/>
      <c r="C98" s="77"/>
      <c r="D98" s="77"/>
      <c r="E98" s="78"/>
      <c r="F98" s="79"/>
      <c r="G98" s="78"/>
      <c r="H98" s="78"/>
      <c r="I98" s="78"/>
      <c r="J98" s="80"/>
    </row>
  </sheetData>
  <mergeCells count="4">
    <mergeCell ref="A1:J1"/>
    <mergeCell ref="B3:C3"/>
    <mergeCell ref="E3:G3"/>
    <mergeCell ref="C4:D4"/>
  </mergeCells>
  <conditionalFormatting sqref="J7:J10 J13:J17 J20:J23 J28:J31 J34:J36">
    <cfRule type="expression" priority="2" aboveAverage="0" equalAverage="0" bottom="0" percent="0" rank="0" text="" dxfId="141">
      <formula>WEEKDAY(#ref!)=1</formula>
    </cfRule>
    <cfRule type="expression" priority="3" aboveAverage="0" equalAverage="0" bottom="0" percent="0" rank="0" text="" dxfId="142">
      <formula>WEEKDAY(#ref!)=7</formula>
    </cfRule>
  </conditionalFormatting>
  <conditionalFormatting sqref="G7:G36">
    <cfRule type="expression" priority="4" aboveAverage="0" equalAverage="0" bottom="0" percent="0" rank="0" text="" dxfId="143">
      <formula>WEEKDAY(#ref!)=1</formula>
    </cfRule>
    <cfRule type="expression" priority="5" aboveAverage="0" equalAverage="0" bottom="0" percent="0" rank="0" text="" dxfId="144">
      <formula>WEEKDAY(#ref!)=7</formula>
    </cfRule>
  </conditionalFormatting>
  <conditionalFormatting sqref="F7:F36">
    <cfRule type="expression" priority="6" aboveAverage="0" equalAverage="0" bottom="0" percent="0" rank="0" text="" dxfId="145">
      <formula>WEEKDAY(#ref!)=1</formula>
    </cfRule>
    <cfRule type="expression" priority="7" aboveAverage="0" equalAverage="0" bottom="0" percent="0" rank="0" text="" dxfId="146">
      <formula>WEEKDAY(#ref!)=7</formula>
    </cfRule>
  </conditionalFormatting>
  <conditionalFormatting sqref="E7:E10 E13:E17 E20:E23 E28:E31 E34:E36">
    <cfRule type="expression" priority="8" aboveAverage="0" equalAverage="0" bottom="0" percent="0" rank="0" text="" dxfId="147">
      <formula>WEEKDAY(#ref!)=1</formula>
    </cfRule>
    <cfRule type="expression" priority="9" aboveAverage="0" equalAverage="0" bottom="0" percent="0" rank="0" text="" dxfId="148">
      <formula>WEEKDAY(#ref!)=7</formula>
    </cfRule>
  </conditionalFormatting>
  <conditionalFormatting sqref="D7:D10 D13:D17 D20:D23 D28:D31 D34:D36">
    <cfRule type="expression" priority="10" aboveAverage="0" equalAverage="0" bottom="0" percent="0" rank="0" text="" dxfId="149">
      <formula>WEEKDAY(#ref!)=1</formula>
    </cfRule>
    <cfRule type="expression" priority="11" aboveAverage="0" equalAverage="0" bottom="0" percent="0" rank="0" text="" dxfId="150">
      <formula>WEEKDAY(#ref!)=7</formula>
    </cfRule>
  </conditionalFormatting>
  <conditionalFormatting sqref="C7:C10 C13:C17 C20:C23 C28:C31 C34:C36">
    <cfRule type="expression" priority="12" aboveAverage="0" equalAverage="0" bottom="0" percent="0" rank="0" text="" dxfId="151">
      <formula>WEEKDAY(#ref!)=1</formula>
    </cfRule>
    <cfRule type="expression" priority="13" aboveAverage="0" equalAverage="0" bottom="0" percent="0" rank="0" text="" dxfId="152">
      <formula>WEEKDAY(#ref!)=7</formula>
    </cfRule>
  </conditionalFormatting>
  <conditionalFormatting sqref="B7:B10 B13:B17 B20:B23 B28:B31 B34:B36">
    <cfRule type="expression" priority="14" aboveAverage="0" equalAverage="0" bottom="0" percent="0" rank="0" text="" dxfId="153">
      <formula>WEEKDAY(#ref!)=1</formula>
    </cfRule>
    <cfRule type="expression" priority="15" aboveAverage="0" equalAverage="0" bottom="0" percent="0" rank="0" text="" dxfId="154">
      <formula>WEEKDAY(#ref!)=7</formula>
    </cfRule>
  </conditionalFormatting>
  <conditionalFormatting sqref="J11:J12 E11:E12">
    <cfRule type="expression" priority="16" aboveAverage="0" equalAverage="0" bottom="0" percent="0" rank="0" text="" dxfId="155">
      <formula>WEEKDAY(#ref!)=1</formula>
    </cfRule>
    <cfRule type="expression" priority="17" aboveAverage="0" equalAverage="0" bottom="0" percent="0" rank="0" text="" dxfId="156">
      <formula>WEEKDAY(#ref!)=7</formula>
    </cfRule>
  </conditionalFormatting>
  <conditionalFormatting sqref="D11:D12">
    <cfRule type="expression" priority="18" aboveAverage="0" equalAverage="0" bottom="0" percent="0" rank="0" text="" dxfId="157">
      <formula>WEEKDAY(#ref!)=1</formula>
    </cfRule>
    <cfRule type="expression" priority="19" aboveAverage="0" equalAverage="0" bottom="0" percent="0" rank="0" text="" dxfId="158">
      <formula>WEEKDAY(#ref!)=7</formula>
    </cfRule>
  </conditionalFormatting>
  <conditionalFormatting sqref="B11:C12">
    <cfRule type="expression" priority="20" aboveAverage="0" equalAverage="0" bottom="0" percent="0" rank="0" text="" dxfId="159">
      <formula>WEEKDAY(#ref!)=1</formula>
    </cfRule>
    <cfRule type="expression" priority="21" aboveAverage="0" equalAverage="0" bottom="0" percent="0" rank="0" text="" dxfId="160">
      <formula>WEEKDAY(#ref!)=7</formula>
    </cfRule>
  </conditionalFormatting>
  <conditionalFormatting sqref="J18 E18:E19">
    <cfRule type="expression" priority="22" aboveAverage="0" equalAverage="0" bottom="0" percent="0" rank="0" text="" dxfId="161">
      <formula>WEEKDAY(#ref!)=1</formula>
    </cfRule>
    <cfRule type="expression" priority="23" aboveAverage="0" equalAverage="0" bottom="0" percent="0" rank="0" text="" dxfId="162">
      <formula>WEEKDAY(#ref!)=7</formula>
    </cfRule>
  </conditionalFormatting>
  <conditionalFormatting sqref="D18:D19">
    <cfRule type="expression" priority="24" aboveAverage="0" equalAverage="0" bottom="0" percent="0" rank="0" text="" dxfId="163">
      <formula>WEEKDAY(#ref!)=1</formula>
    </cfRule>
    <cfRule type="expression" priority="25" aboveAverage="0" equalAverage="0" bottom="0" percent="0" rank="0" text="" dxfId="164">
      <formula>WEEKDAY(#ref!)=7</formula>
    </cfRule>
  </conditionalFormatting>
  <conditionalFormatting sqref="B18:C19">
    <cfRule type="expression" priority="26" aboveAverage="0" equalAverage="0" bottom="0" percent="0" rank="0" text="" dxfId="165">
      <formula>WEEKDAY(#ref!)=1</formula>
    </cfRule>
    <cfRule type="expression" priority="27" aboveAverage="0" equalAverage="0" bottom="0" percent="0" rank="0" text="" dxfId="166">
      <formula>WEEKDAY(#ref!)=7</formula>
    </cfRule>
  </conditionalFormatting>
  <conditionalFormatting sqref="J25 E25">
    <cfRule type="expression" priority="28" aboveAverage="0" equalAverage="0" bottom="0" percent="0" rank="0" text="" dxfId="167">
      <formula>WEEKDAY(#ref!)=1</formula>
    </cfRule>
    <cfRule type="expression" priority="29" aboveAverage="0" equalAverage="0" bottom="0" percent="0" rank="0" text="" dxfId="168">
      <formula>WEEKDAY(#ref!)=7</formula>
    </cfRule>
  </conditionalFormatting>
  <conditionalFormatting sqref="D25">
    <cfRule type="expression" priority="30" aboveAverage="0" equalAverage="0" bottom="0" percent="0" rank="0" text="" dxfId="169">
      <formula>WEEKDAY(#ref!)=1</formula>
    </cfRule>
    <cfRule type="expression" priority="31" aboveAverage="0" equalAverage="0" bottom="0" percent="0" rank="0" text="" dxfId="170">
      <formula>WEEKDAY(#ref!)=7</formula>
    </cfRule>
  </conditionalFormatting>
  <conditionalFormatting sqref="B25:C25">
    <cfRule type="expression" priority="32" aboveAverage="0" equalAverage="0" bottom="0" percent="0" rank="0" text="" dxfId="171">
      <formula>WEEKDAY(#ref!)=1</formula>
    </cfRule>
    <cfRule type="expression" priority="33" aboveAverage="0" equalAverage="0" bottom="0" percent="0" rank="0" text="" dxfId="172">
      <formula>WEEKDAY(#ref!)=7</formula>
    </cfRule>
  </conditionalFormatting>
  <conditionalFormatting sqref="J32:J33 E32:E33">
    <cfRule type="expression" priority="34" aboveAverage="0" equalAverage="0" bottom="0" percent="0" rank="0" text="" dxfId="173">
      <formula>WEEKDAY(#ref!)=1</formula>
    </cfRule>
    <cfRule type="expression" priority="35" aboveAverage="0" equalAverage="0" bottom="0" percent="0" rank="0" text="" dxfId="174">
      <formula>WEEKDAY(#ref!)=7</formula>
    </cfRule>
  </conditionalFormatting>
  <conditionalFormatting sqref="D32:D33">
    <cfRule type="expression" priority="36" aboveAverage="0" equalAverage="0" bottom="0" percent="0" rank="0" text="" dxfId="175">
      <formula>WEEKDAY(#ref!)=1</formula>
    </cfRule>
    <cfRule type="expression" priority="37" aboveAverage="0" equalAverage="0" bottom="0" percent="0" rank="0" text="" dxfId="176">
      <formula>WEEKDAY(#ref!)=7</formula>
    </cfRule>
  </conditionalFormatting>
  <conditionalFormatting sqref="B32:C33">
    <cfRule type="expression" priority="38" aboveAverage="0" equalAverage="0" bottom="0" percent="0" rank="0" text="" dxfId="177">
      <formula>WEEKDAY(#ref!)=1</formula>
    </cfRule>
    <cfRule type="expression" priority="39" aboveAverage="0" equalAverage="0" bottom="0" percent="0" rank="0" text="" dxfId="178">
      <formula>WEEKDAY(#ref!)=7</formula>
    </cfRule>
  </conditionalFormatting>
  <conditionalFormatting sqref="J24 E24">
    <cfRule type="expression" priority="40" aboveAverage="0" equalAverage="0" bottom="0" percent="0" rank="0" text="" dxfId="179">
      <formula>WEEKDAY(#ref!)=1</formula>
    </cfRule>
    <cfRule type="expression" priority="41" aboveAverage="0" equalAverage="0" bottom="0" percent="0" rank="0" text="" dxfId="180">
      <formula>WEEKDAY(#ref!)=7</formula>
    </cfRule>
  </conditionalFormatting>
  <conditionalFormatting sqref="D24">
    <cfRule type="expression" priority="42" aboveAverage="0" equalAverage="0" bottom="0" percent="0" rank="0" text="" dxfId="181">
      <formula>WEEKDAY(#ref!)=1</formula>
    </cfRule>
    <cfRule type="expression" priority="43" aboveAverage="0" equalAverage="0" bottom="0" percent="0" rank="0" text="" dxfId="182">
      <formula>WEEKDAY(#ref!)=7</formula>
    </cfRule>
  </conditionalFormatting>
  <conditionalFormatting sqref="B24:C24">
    <cfRule type="expression" priority="44" aboveAverage="0" equalAverage="0" bottom="0" percent="0" rank="0" text="" dxfId="183">
      <formula>WEEKDAY(#ref!)=1</formula>
    </cfRule>
    <cfRule type="expression" priority="45" aboveAverage="0" equalAverage="0" bottom="0" percent="0" rank="0" text="" dxfId="184">
      <formula>WEEKDAY(#ref!)=7</formula>
    </cfRule>
  </conditionalFormatting>
  <conditionalFormatting sqref="J26 E26:E27">
    <cfRule type="expression" priority="46" aboveAverage="0" equalAverage="0" bottom="0" percent="0" rank="0" text="" dxfId="185">
      <formula>WEEKDAY(#ref!)=1</formula>
    </cfRule>
    <cfRule type="expression" priority="47" aboveAverage="0" equalAverage="0" bottom="0" percent="0" rank="0" text="" dxfId="186">
      <formula>WEEKDAY(#ref!)=7</formula>
    </cfRule>
  </conditionalFormatting>
  <conditionalFormatting sqref="D26:D27">
    <cfRule type="expression" priority="48" aboveAverage="0" equalAverage="0" bottom="0" percent="0" rank="0" text="" dxfId="187">
      <formula>WEEKDAY(#ref!)=1</formula>
    </cfRule>
    <cfRule type="expression" priority="49" aboveAverage="0" equalAverage="0" bottom="0" percent="0" rank="0" text="" dxfId="188">
      <formula>WEEKDAY(#ref!)=7</formula>
    </cfRule>
  </conditionalFormatting>
  <conditionalFormatting sqref="B26:C27">
    <cfRule type="expression" priority="50" aboveAverage="0" equalAverage="0" bottom="0" percent="0" rank="0" text="" dxfId="189">
      <formula>WEEKDAY(#ref!)=1</formula>
    </cfRule>
    <cfRule type="expression" priority="51" aboveAverage="0" equalAverage="0" bottom="0" percent="0" rank="0" text="" dxfId="190">
      <formula>WEEKDAY(#ref!)=7</formula>
    </cfRule>
  </conditionalFormatting>
  <conditionalFormatting sqref="J19 J27">
    <cfRule type="expression" priority="52" aboveAverage="0" equalAverage="0" bottom="0" percent="0" rank="0" text="" dxfId="191">
      <formula>WEEKDAY(#ref!)=1</formula>
    </cfRule>
    <cfRule type="expression" priority="53" aboveAverage="0" equalAverage="0" bottom="0" percent="0" rank="0" text="" dxfId="192">
      <formula>WEEKDAY(#ref!)=7</formula>
    </cfRule>
  </conditionalFormatting>
  <conditionalFormatting sqref="I11 I9 I15 I13 I19 I17 I23 I21 I27 I25 I31 I29 H7:H36 I35:I36 I33">
    <cfRule type="expression" priority="54" aboveAverage="0" equalAverage="0" bottom="0" percent="0" rank="0" text="" dxfId="193">
      <formula>WEEKDAY(#ref!)=1</formula>
    </cfRule>
    <cfRule type="expression" priority="55" aboveAverage="0" equalAverage="0" bottom="0" percent="0" rank="0" text="" dxfId="194">
      <formula>WEEKDAY(#ref!)=7</formula>
    </cfRule>
  </conditionalFormatting>
  <conditionalFormatting sqref="I10 I8 I14 I12 I18 I16 I22 I20 I26 I24 I30 I28 I34 I32">
    <cfRule type="expression" priority="56" aboveAverage="0" equalAverage="0" bottom="0" percent="0" rank="0" text="" dxfId="195">
      <formula>AND(OR(WEEKDAY(#ref!)=1,WEEKDAY(#ref!)=7),#ref!="")</formula>
    </cfRule>
    <cfRule type="expression" priority="57" aboveAverage="0" equalAverage="0" bottom="0" percent="0" rank="0" text="" dxfId="196">
      <formula>AND(WEEKDAY(#ref!&gt;1&lt;7),#ref!="",#ref!="")</formula>
    </cfRule>
    <cfRule type="expression" priority="58" aboveAverage="0" equalAverage="0" bottom="0" percent="0" rank="0" text="" dxfId="197">
      <formula>AND(OR(WEEKDAY(#ref!)=1,WEEKDAY(#ref!)=7),#ref!&lt;&gt;"")</formula>
    </cfRule>
  </conditionalFormatting>
  <conditionalFormatting sqref="I29:I31">
    <cfRule type="expression" priority="59" aboveAverage="0" equalAverage="0" bottom="0" percent="0" rank="0" text="" dxfId="198">
      <formula>AND(OR(WEEKDAY(#ref!)=1,WEEKDAY(#ref!)=7),#ref!="")</formula>
    </cfRule>
    <cfRule type="expression" priority="60" aboveAverage="0" equalAverage="0" bottom="0" percent="0" rank="0" text="" dxfId="199">
      <formula>AND(WEEKDAY(#ref!&gt;1&lt;7),#ref!="",#ref!="")</formula>
    </cfRule>
    <cfRule type="expression" priority="61" aboveAverage="0" equalAverage="0" bottom="0" percent="0" rank="0" text="" dxfId="200">
      <formula>AND(OR(WEEKDAY(#ref!)=1,WEEKDAY(#ref!)=7),#ref!&lt;&gt;"")</formula>
    </cfRule>
  </conditionalFormatting>
  <conditionalFormatting sqref="I7">
    <cfRule type="expression" priority="62" aboveAverage="0" equalAverage="0" bottom="0" percent="0" rank="0" text="" dxfId="201">
      <formula>AND(OR(WEEKDAY(#ref!)=1,WEEKDAY(#ref!)=7),#ref!="")</formula>
    </cfRule>
    <cfRule type="expression" priority="63" aboveAverage="0" equalAverage="0" bottom="0" percent="0" rank="0" text="" dxfId="202">
      <formula>AND(WEEKDAY(#ref!&gt;1&lt;7),#ref!="",#ref!="")</formula>
    </cfRule>
    <cfRule type="expression" priority="64" aboveAverage="0" equalAverage="0" bottom="0" percent="0" rank="0" text="" dxfId="203">
      <formula>AND(OR(WEEKDAY(#ref!)=1,WEEKDAY(#ref!)=7),#ref!&lt;&gt;"")</formula>
    </cfRule>
  </conditionalFormatting>
  <printOptions headings="false" gridLines="false" gridLinesSet="true" horizontalCentered="true" verticalCentered="true"/>
  <pageMargins left="0.141666666666667" right="0.23125" top="0.0944444444444444" bottom="0.17361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9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G22" activeCellId="0" sqref="G22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0.16"/>
    <col collapsed="false" customWidth="true" hidden="false" outlineLevel="0" max="2" min="2" style="2" width="8.33"/>
    <col collapsed="false" customWidth="true" hidden="false" outlineLevel="0" max="3" min="3" style="2" width="7.5"/>
    <col collapsed="false" customWidth="true" hidden="false" outlineLevel="0" max="4" min="4" style="2" width="7.83"/>
    <col collapsed="false" customWidth="true" hidden="false" outlineLevel="0" max="5" min="5" style="3" width="9.17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83"/>
    <col collapsed="false" customWidth="true" hidden="false" outlineLevel="0" max="9" min="9" style="3" width="8.5"/>
    <col collapsed="false" customWidth="true" hidden="false" outlineLevel="0" max="10" min="10" style="5" width="16.66"/>
    <col collapsed="false" customWidth="true" hidden="false" outlineLevel="0" max="11" min="11" style="1" width="8.5"/>
    <col collapsed="false" customWidth="true" hidden="false" outlineLevel="0" max="12" min="12" style="1" width="6.34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82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/>
    </row>
    <row r="3" customFormat="false" ht="19.5" hidden="false" customHeight="true" outlineLevel="0" collapsed="false">
      <c r="A3" s="16" t="s">
        <v>3</v>
      </c>
      <c r="B3" s="17" t="n">
        <v>43585</v>
      </c>
      <c r="C3" s="17"/>
      <c r="D3" s="18" t="s">
        <v>4</v>
      </c>
      <c r="E3" s="83" t="str">
        <f aca="false">IF('Januar 23'!E3:G3="","",'Januar 23'!E3:G3)</f>
        <v>Martina Musterfrau</v>
      </c>
      <c r="F3" s="83"/>
      <c r="G3" s="83"/>
      <c r="H3" s="84"/>
      <c r="I3" s="21" t="s">
        <v>26</v>
      </c>
      <c r="J3" s="77" t="str">
        <f aca="false">IF('Januar 23'!J3="","",'Januar 23'!J3)</f>
        <v>MA</v>
      </c>
      <c r="K3" s="7" t="s">
        <v>8</v>
      </c>
      <c r="L3" s="8" t="n">
        <v>0.25</v>
      </c>
      <c r="M3" s="13" t="s">
        <v>9</v>
      </c>
      <c r="N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88"/>
      <c r="G5" s="89"/>
      <c r="H5" s="34" t="s">
        <v>13</v>
      </c>
      <c r="I5" s="35" t="n">
        <f aca="false">'April 23'!I37</f>
        <v>0</v>
      </c>
      <c r="J5" s="36" t="s">
        <v>9</v>
      </c>
      <c r="K5" s="7"/>
      <c r="L5" s="56"/>
      <c r="M5" s="7"/>
      <c r="N5" s="7"/>
    </row>
    <row r="6" customFormat="false" ht="36.75" hidden="false" customHeight="true" outlineLevel="0" collapsed="false">
      <c r="A6" s="91" t="s">
        <v>14</v>
      </c>
      <c r="B6" s="131" t="s">
        <v>15</v>
      </c>
      <c r="C6" s="132" t="s">
        <v>16</v>
      </c>
      <c r="D6" s="133" t="s">
        <v>17</v>
      </c>
      <c r="E6" s="134" t="s">
        <v>18</v>
      </c>
      <c r="F6" s="135" t="s">
        <v>19</v>
      </c>
      <c r="G6" s="134" t="s">
        <v>20</v>
      </c>
      <c r="H6" s="136" t="s">
        <v>21</v>
      </c>
      <c r="I6" s="137" t="s">
        <v>22</v>
      </c>
      <c r="J6" s="138" t="s">
        <v>23</v>
      </c>
      <c r="K6" s="7"/>
      <c r="L6" s="56" t="s">
        <v>24</v>
      </c>
      <c r="M6" s="7"/>
      <c r="N6" s="7"/>
    </row>
    <row r="7" customFormat="false" ht="19.5" hidden="false" customHeight="true" outlineLevel="0" collapsed="false">
      <c r="A7" s="48" t="n">
        <f aca="false">WEEKDAY(B7)+1</f>
        <v>3</v>
      </c>
      <c r="B7" s="49" t="n">
        <f aca="false">DATE(YEAR($B$3),MONTH($B$3),DAY(B3))</f>
        <v>43585</v>
      </c>
      <c r="C7" s="50"/>
      <c r="D7" s="51"/>
      <c r="E7" s="52" t="str">
        <f aca="false">IF(C7="","",D7-C7)</f>
        <v/>
      </c>
      <c r="F7" s="52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53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99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55"/>
      <c r="K7" s="7"/>
      <c r="L7" s="56" t="s">
        <v>25</v>
      </c>
      <c r="M7" s="7"/>
      <c r="N7" s="7"/>
    </row>
    <row r="8" customFormat="false" ht="19.5" hidden="false" customHeight="true" outlineLevel="0" collapsed="false">
      <c r="A8" s="48" t="n">
        <f aca="false">WEEKDAY(B8)+1</f>
        <v>4</v>
      </c>
      <c r="B8" s="57" t="n">
        <f aca="false">DATE(YEAR($B$3),MONTH($B$3),DAY(B7+1))</f>
        <v>43586</v>
      </c>
      <c r="C8" s="58"/>
      <c r="D8" s="59"/>
      <c r="E8" s="52" t="str">
        <f aca="false">IF(C8="","",D8-C8)</f>
        <v/>
      </c>
      <c r="F8" s="52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53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99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62"/>
      <c r="K8" s="7"/>
      <c r="L8" s="56"/>
      <c r="M8" s="7"/>
      <c r="N8" s="7"/>
    </row>
    <row r="9" customFormat="false" ht="19.5" hidden="false" customHeight="true" outlineLevel="0" collapsed="false">
      <c r="A9" s="48" t="n">
        <f aca="false">WEEKDAY(B9)+1</f>
        <v>5</v>
      </c>
      <c r="B9" s="49" t="n">
        <f aca="false">DATE(YEAR($B$3),MONTH($B$3),DAY(B8+1))</f>
        <v>43587</v>
      </c>
      <c r="C9" s="61"/>
      <c r="D9" s="59"/>
      <c r="E9" s="52" t="str">
        <f aca="false">IF(C9="","",D9-C9)</f>
        <v/>
      </c>
      <c r="F9" s="52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53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99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62"/>
      <c r="K9" s="7"/>
      <c r="L9" s="56"/>
      <c r="M9" s="7"/>
    </row>
    <row r="10" customFormat="false" ht="19.5" hidden="false" customHeight="true" outlineLevel="0" collapsed="false">
      <c r="A10" s="48" t="n">
        <f aca="false">WEEKDAY(B10)+1</f>
        <v>6</v>
      </c>
      <c r="B10" s="49" t="n">
        <f aca="false">DATE(YEAR($B$3),MONTH($B$3),DAY(B9+1))</f>
        <v>43588</v>
      </c>
      <c r="C10" s="61"/>
      <c r="D10" s="59"/>
      <c r="E10" s="52" t="str">
        <f aca="false">IF(C10="","",D10-C10)</f>
        <v/>
      </c>
      <c r="F10" s="52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53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99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62"/>
      <c r="K10" s="7"/>
      <c r="L10" s="56"/>
      <c r="M10" s="7"/>
    </row>
    <row r="11" customFormat="false" ht="19.5" hidden="false" customHeight="true" outlineLevel="0" collapsed="false">
      <c r="A11" s="48" t="n">
        <f aca="false">WEEKDAY(B11)+1</f>
        <v>7</v>
      </c>
      <c r="B11" s="57" t="n">
        <f aca="false">DATE(YEAR($B$3),MONTH($B$3),DAY(B10+1))</f>
        <v>43589</v>
      </c>
      <c r="C11" s="58"/>
      <c r="D11" s="59"/>
      <c r="E11" s="52" t="str">
        <f aca="false">IF(C11="","",D11-C11)</f>
        <v/>
      </c>
      <c r="F11" s="52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53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99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62"/>
      <c r="K11" s="7"/>
      <c r="L11" s="7"/>
      <c r="M11" s="7"/>
    </row>
    <row r="12" customFormat="false" ht="19.5" hidden="false" customHeight="true" outlineLevel="0" collapsed="false">
      <c r="A12" s="48" t="n">
        <f aca="false">WEEKDAY(B12)+1</f>
        <v>8</v>
      </c>
      <c r="B12" s="57" t="n">
        <f aca="false">DATE(YEAR($B$3),MONTH($B$3),DAY(B11+1))</f>
        <v>43590</v>
      </c>
      <c r="C12" s="58"/>
      <c r="D12" s="59"/>
      <c r="E12" s="52" t="str">
        <f aca="false">IF(C12="","",D12-C12)</f>
        <v/>
      </c>
      <c r="F12" s="52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53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99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62"/>
      <c r="K12" s="7"/>
      <c r="L12" s="7"/>
      <c r="M12" s="7"/>
    </row>
    <row r="13" customFormat="false" ht="19.5" hidden="false" customHeight="true" outlineLevel="0" collapsed="false">
      <c r="A13" s="48" t="n">
        <f aca="false">WEEKDAY(B13)+1</f>
        <v>2</v>
      </c>
      <c r="B13" s="57" t="n">
        <f aca="false">DATE(YEAR($B$3),MONTH($B$3),DAY(B12+1))</f>
        <v>43591</v>
      </c>
      <c r="C13" s="58"/>
      <c r="D13" s="59"/>
      <c r="E13" s="52" t="str">
        <f aca="false">IF(C13="","",D13-C13)</f>
        <v/>
      </c>
      <c r="F13" s="52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53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99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62"/>
      <c r="K13" s="7"/>
      <c r="L13" s="7"/>
      <c r="M13" s="7"/>
    </row>
    <row r="14" customFormat="false" ht="19.5" hidden="false" customHeight="true" outlineLevel="0" collapsed="false">
      <c r="A14" s="48" t="n">
        <f aca="false">WEEKDAY(B14)+1</f>
        <v>3</v>
      </c>
      <c r="B14" s="57" t="n">
        <f aca="false">DATE(YEAR($B$3),MONTH($B$3),DAY(B13+1))</f>
        <v>43592</v>
      </c>
      <c r="C14" s="58"/>
      <c r="D14" s="59"/>
      <c r="E14" s="52" t="str">
        <f aca="false">IF(C14="","",D14-C14)</f>
        <v/>
      </c>
      <c r="F14" s="52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53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99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62"/>
      <c r="K14" s="7"/>
      <c r="L14" s="7"/>
      <c r="M14" s="7"/>
    </row>
    <row r="15" customFormat="false" ht="19.5" hidden="false" customHeight="true" outlineLevel="0" collapsed="false">
      <c r="A15" s="48" t="n">
        <f aca="false">WEEKDAY(B15)+1</f>
        <v>4</v>
      </c>
      <c r="B15" s="57" t="n">
        <f aca="false">DATE(YEAR($B$3),MONTH($B$3),DAY(B14+1))</f>
        <v>43593</v>
      </c>
      <c r="C15" s="58"/>
      <c r="D15" s="59"/>
      <c r="E15" s="52" t="str">
        <f aca="false">IF(C15="","",D15-C15)</f>
        <v/>
      </c>
      <c r="F15" s="52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53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99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62"/>
      <c r="K15" s="7"/>
      <c r="L15" s="7"/>
      <c r="M15" s="7"/>
    </row>
    <row r="16" customFormat="false" ht="19.5" hidden="false" customHeight="true" outlineLevel="0" collapsed="false">
      <c r="A16" s="48" t="n">
        <f aca="false">WEEKDAY(B16)+1</f>
        <v>5</v>
      </c>
      <c r="B16" s="49" t="n">
        <f aca="false">DATE(YEAR($B$3),MONTH($B$3),DAY(B15+1))</f>
        <v>43594</v>
      </c>
      <c r="C16" s="61"/>
      <c r="D16" s="59"/>
      <c r="E16" s="52" t="str">
        <f aca="false">IF(C16="","",D16-C16)</f>
        <v/>
      </c>
      <c r="F16" s="52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53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99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62"/>
      <c r="K16" s="7"/>
      <c r="L16" s="7"/>
      <c r="M16" s="7"/>
    </row>
    <row r="17" customFormat="false" ht="19.5" hidden="false" customHeight="true" outlineLevel="0" collapsed="false">
      <c r="A17" s="48" t="n">
        <f aca="false">WEEKDAY(B17)+1</f>
        <v>6</v>
      </c>
      <c r="B17" s="49" t="n">
        <f aca="false">DATE(YEAR($B$3),MONTH($B$3),DAY(B16+1))</f>
        <v>43595</v>
      </c>
      <c r="C17" s="61"/>
      <c r="D17" s="59"/>
      <c r="E17" s="52" t="str">
        <f aca="false">IF(C17="","",D17-C17)</f>
        <v/>
      </c>
      <c r="F17" s="52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53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99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62"/>
      <c r="K17" s="7"/>
      <c r="L17" s="7"/>
      <c r="M17" s="7"/>
    </row>
    <row r="18" customFormat="false" ht="19.5" hidden="false" customHeight="true" outlineLevel="0" collapsed="false">
      <c r="A18" s="48" t="n">
        <f aca="false">WEEKDAY(B18)+1</f>
        <v>7</v>
      </c>
      <c r="B18" s="57" t="n">
        <f aca="false">DATE(YEAR($B$3),MONTH($B$3),DAY(B17+1))</f>
        <v>43596</v>
      </c>
      <c r="C18" s="58"/>
      <c r="D18" s="59"/>
      <c r="E18" s="52" t="str">
        <f aca="false">IF(C18="","",D18-C18)</f>
        <v/>
      </c>
      <c r="F18" s="52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53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99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62"/>
      <c r="K18" s="7"/>
      <c r="L18" s="7"/>
      <c r="M18" s="7"/>
    </row>
    <row r="19" customFormat="false" ht="19.5" hidden="false" customHeight="true" outlineLevel="0" collapsed="false">
      <c r="A19" s="48" t="n">
        <f aca="false">WEEKDAY(B19)+1</f>
        <v>8</v>
      </c>
      <c r="B19" s="57" t="n">
        <f aca="false">DATE(YEAR($B$3),MONTH($B$3),DAY(B18+1))</f>
        <v>43597</v>
      </c>
      <c r="C19" s="58"/>
      <c r="D19" s="59"/>
      <c r="E19" s="52" t="str">
        <f aca="false">IF(C19="","",D19-C19)</f>
        <v/>
      </c>
      <c r="F19" s="52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53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99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62"/>
      <c r="K19" s="7"/>
      <c r="L19" s="7"/>
      <c r="M19" s="7"/>
    </row>
    <row r="20" customFormat="false" ht="19.5" hidden="false" customHeight="true" outlineLevel="0" collapsed="false">
      <c r="A20" s="48" t="n">
        <f aca="false">WEEKDAY(B20)+1</f>
        <v>2</v>
      </c>
      <c r="B20" s="57" t="n">
        <f aca="false">DATE(YEAR($B$3),MONTH($B$3),DAY(B19+1))</f>
        <v>43598</v>
      </c>
      <c r="C20" s="58"/>
      <c r="D20" s="59"/>
      <c r="E20" s="52" t="str">
        <f aca="false">IF(C20="","",D20-C20)</f>
        <v/>
      </c>
      <c r="F20" s="52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53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99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62"/>
      <c r="K20" s="7"/>
      <c r="L20" s="7"/>
      <c r="M20" s="7"/>
    </row>
    <row r="21" customFormat="false" ht="19.5" hidden="false" customHeight="true" outlineLevel="0" collapsed="false">
      <c r="A21" s="48" t="n">
        <f aca="false">WEEKDAY(B21)+1</f>
        <v>3</v>
      </c>
      <c r="B21" s="57" t="n">
        <f aca="false">DATE(YEAR($B$3),MONTH($B$3),DAY(B20+1))</f>
        <v>43599</v>
      </c>
      <c r="C21" s="58"/>
      <c r="D21" s="59"/>
      <c r="E21" s="52" t="str">
        <f aca="false">IF(C21="","",D21-C21)</f>
        <v/>
      </c>
      <c r="F21" s="52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53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99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62"/>
      <c r="K21" s="7"/>
      <c r="L21" s="7"/>
      <c r="M21" s="7"/>
    </row>
    <row r="22" customFormat="false" ht="19.5" hidden="false" customHeight="true" outlineLevel="0" collapsed="false">
      <c r="A22" s="48" t="n">
        <f aca="false">WEEKDAY(B22)+1</f>
        <v>4</v>
      </c>
      <c r="B22" s="57" t="n">
        <f aca="false">DATE(YEAR($B$3),MONTH($B$3),DAY(B21+1))</f>
        <v>43600</v>
      </c>
      <c r="C22" s="58"/>
      <c r="D22" s="59"/>
      <c r="E22" s="52" t="str">
        <f aca="false">IF(C22="","",D22-C22)</f>
        <v/>
      </c>
      <c r="F22" s="52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53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99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62"/>
      <c r="K22" s="7"/>
      <c r="L22" s="7"/>
      <c r="M22" s="7"/>
    </row>
    <row r="23" customFormat="false" ht="19.5" hidden="false" customHeight="true" outlineLevel="0" collapsed="false">
      <c r="A23" s="48" t="n">
        <f aca="false">WEEKDAY(B23)+1</f>
        <v>5</v>
      </c>
      <c r="B23" s="49" t="n">
        <f aca="false">DATE(YEAR($B$3),MONTH($B$3),DAY(B22+1))</f>
        <v>43601</v>
      </c>
      <c r="C23" s="61"/>
      <c r="D23" s="59"/>
      <c r="E23" s="52" t="str">
        <f aca="false">IF(C23="","",D23-C23)</f>
        <v/>
      </c>
      <c r="F23" s="52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53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99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62"/>
      <c r="K23" s="7"/>
      <c r="L23" s="7"/>
      <c r="M23" s="7"/>
    </row>
    <row r="24" customFormat="false" ht="19.5" hidden="false" customHeight="true" outlineLevel="0" collapsed="false">
      <c r="A24" s="48" t="n">
        <f aca="false">WEEKDAY(B24)+1</f>
        <v>6</v>
      </c>
      <c r="B24" s="49" t="n">
        <f aca="false">DATE(YEAR($B$3),MONTH($B$3),DAY(B23+1))</f>
        <v>43602</v>
      </c>
      <c r="C24" s="61"/>
      <c r="D24" s="59"/>
      <c r="E24" s="52" t="str">
        <f aca="false">IF(C24="","",D24-C24)</f>
        <v/>
      </c>
      <c r="F24" s="52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53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99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62"/>
      <c r="K24" s="7"/>
      <c r="L24" s="7" t="s">
        <v>25</v>
      </c>
      <c r="M24" s="7"/>
    </row>
    <row r="25" customFormat="false" ht="19.5" hidden="false" customHeight="true" outlineLevel="0" collapsed="false">
      <c r="A25" s="48" t="n">
        <f aca="false">WEEKDAY(B25)+1</f>
        <v>7</v>
      </c>
      <c r="B25" s="57" t="n">
        <f aca="false">DATE(YEAR($B$3),MONTH($B$3),DAY(B24+1))</f>
        <v>43603</v>
      </c>
      <c r="C25" s="58"/>
      <c r="D25" s="59"/>
      <c r="E25" s="52" t="str">
        <f aca="false">IF(C25="","",D25-C25)</f>
        <v/>
      </c>
      <c r="F25" s="52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53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99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62"/>
      <c r="K25" s="7"/>
      <c r="L25" s="7"/>
      <c r="M25" s="7"/>
    </row>
    <row r="26" customFormat="false" ht="19.5" hidden="false" customHeight="true" outlineLevel="0" collapsed="false">
      <c r="A26" s="48" t="n">
        <f aca="false">WEEKDAY(B26)+1</f>
        <v>8</v>
      </c>
      <c r="B26" s="57" t="n">
        <f aca="false">DATE(YEAR($B$3),MONTH($B$3),DAY(B25+1))</f>
        <v>43604</v>
      </c>
      <c r="C26" s="58"/>
      <c r="D26" s="59"/>
      <c r="E26" s="52" t="str">
        <f aca="false">IF(C26="","",D26-C26)</f>
        <v/>
      </c>
      <c r="F26" s="52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53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99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62"/>
      <c r="K26" s="7"/>
      <c r="L26" s="7"/>
      <c r="M26" s="7"/>
    </row>
    <row r="27" customFormat="false" ht="19.5" hidden="false" customHeight="true" outlineLevel="0" collapsed="false">
      <c r="A27" s="48" t="n">
        <f aca="false">WEEKDAY(B27)+1</f>
        <v>2</v>
      </c>
      <c r="B27" s="57" t="n">
        <f aca="false">DATE(YEAR($B$3),MONTH($B$3),DAY(B26+1))</f>
        <v>43605</v>
      </c>
      <c r="C27" s="58"/>
      <c r="D27" s="59"/>
      <c r="E27" s="52" t="str">
        <f aca="false">IF(C27="","",D27-C27)</f>
        <v/>
      </c>
      <c r="F27" s="52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53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99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62"/>
      <c r="K27" s="7"/>
      <c r="L27" s="7"/>
      <c r="M27" s="7"/>
    </row>
    <row r="28" customFormat="false" ht="19.5" hidden="false" customHeight="true" outlineLevel="0" collapsed="false">
      <c r="A28" s="48" t="n">
        <f aca="false">WEEKDAY(B28)+1</f>
        <v>3</v>
      </c>
      <c r="B28" s="57" t="n">
        <f aca="false">DATE(YEAR($B$3),MONTH($B$3),DAY(B27+1))</f>
        <v>43606</v>
      </c>
      <c r="C28" s="58"/>
      <c r="D28" s="59"/>
      <c r="E28" s="52" t="str">
        <f aca="false">IF(C28="","",D28-C28)</f>
        <v/>
      </c>
      <c r="F28" s="52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53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99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62"/>
      <c r="K28" s="7"/>
      <c r="L28" s="7"/>
      <c r="M28" s="7"/>
    </row>
    <row r="29" customFormat="false" ht="19.5" hidden="false" customHeight="true" outlineLevel="0" collapsed="false">
      <c r="A29" s="48" t="n">
        <f aca="false">WEEKDAY(B29)+1</f>
        <v>4</v>
      </c>
      <c r="B29" s="57" t="n">
        <f aca="false">DATE(YEAR($B$3),MONTH($B$3),DAY(B28+1))</f>
        <v>43607</v>
      </c>
      <c r="C29" s="58"/>
      <c r="D29" s="59"/>
      <c r="E29" s="52" t="str">
        <f aca="false">IF(C29="","",D29-C29)</f>
        <v/>
      </c>
      <c r="F29" s="52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53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99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62"/>
      <c r="K29" s="7"/>
      <c r="L29" s="7"/>
      <c r="M29" s="7"/>
    </row>
    <row r="30" customFormat="false" ht="19.5" hidden="false" customHeight="true" outlineLevel="0" collapsed="false">
      <c r="A30" s="48" t="n">
        <f aca="false">WEEKDAY(B30)+1</f>
        <v>5</v>
      </c>
      <c r="B30" s="49" t="n">
        <f aca="false">DATE(YEAR($B$3),MONTH($B$3),DAY(B29+1))</f>
        <v>43608</v>
      </c>
      <c r="C30" s="61"/>
      <c r="D30" s="59"/>
      <c r="E30" s="52" t="str">
        <f aca="false">IF(C30="","",D30-C30)</f>
        <v/>
      </c>
      <c r="F30" s="52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53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99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62"/>
      <c r="K30" s="7"/>
      <c r="L30" s="7"/>
      <c r="M30" s="7"/>
    </row>
    <row r="31" customFormat="false" ht="19.5" hidden="false" customHeight="true" outlineLevel="0" collapsed="false">
      <c r="A31" s="48" t="n">
        <f aca="false">WEEKDAY(B31)+1</f>
        <v>6</v>
      </c>
      <c r="B31" s="49" t="n">
        <f aca="false">DATE(YEAR($B$3),MONTH($B$3),DAY(B30+1))</f>
        <v>43609</v>
      </c>
      <c r="C31" s="61"/>
      <c r="D31" s="59"/>
      <c r="E31" s="52" t="str">
        <f aca="false">IF(C31="","",D31-C31)</f>
        <v/>
      </c>
      <c r="F31" s="52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53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99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62"/>
      <c r="K31" s="7"/>
      <c r="L31" s="7"/>
      <c r="M31" s="7"/>
    </row>
    <row r="32" customFormat="false" ht="19.5" hidden="false" customHeight="true" outlineLevel="0" collapsed="false">
      <c r="A32" s="48" t="n">
        <f aca="false">WEEKDAY(B32)+1</f>
        <v>7</v>
      </c>
      <c r="B32" s="57" t="n">
        <f aca="false">DATE(YEAR($B$3),MONTH($B$3),DAY(B31+1))</f>
        <v>43610</v>
      </c>
      <c r="C32" s="58"/>
      <c r="D32" s="59"/>
      <c r="E32" s="52" t="str">
        <f aca="false">IF(C32="","",D32-C32)</f>
        <v/>
      </c>
      <c r="F32" s="52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53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99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62"/>
      <c r="K32" s="7"/>
      <c r="L32" s="7"/>
      <c r="M32" s="7"/>
    </row>
    <row r="33" customFormat="false" ht="19.5" hidden="false" customHeight="true" outlineLevel="0" collapsed="false">
      <c r="A33" s="48" t="n">
        <f aca="false">WEEKDAY(B33)+1</f>
        <v>8</v>
      </c>
      <c r="B33" s="57" t="n">
        <f aca="false">DATE(YEAR($B$3),MONTH($B$3),DAY(B32+1))</f>
        <v>43611</v>
      </c>
      <c r="C33" s="58"/>
      <c r="D33" s="59"/>
      <c r="E33" s="52" t="str">
        <f aca="false">IF(C33="","",D33-C33)</f>
        <v/>
      </c>
      <c r="F33" s="52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53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99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62"/>
      <c r="K33" s="7"/>
      <c r="L33" s="7"/>
      <c r="M33" s="7"/>
    </row>
    <row r="34" customFormat="false" ht="19.5" hidden="false" customHeight="true" outlineLevel="0" collapsed="false">
      <c r="A34" s="48" t="n">
        <f aca="false">WEEKDAY(B34)+1</f>
        <v>2</v>
      </c>
      <c r="B34" s="57" t="n">
        <f aca="false">DATE(YEAR($B$3),MONTH($B$3),DAY(B33+1))</f>
        <v>43612</v>
      </c>
      <c r="C34" s="58"/>
      <c r="D34" s="59"/>
      <c r="E34" s="52" t="str">
        <f aca="false">IF(C34="","",D34-C34)</f>
        <v/>
      </c>
      <c r="F34" s="52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53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99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62"/>
      <c r="K34" s="7"/>
      <c r="L34" s="7" t="s">
        <v>25</v>
      </c>
      <c r="M34" s="7"/>
    </row>
    <row r="35" customFormat="false" ht="19.5" hidden="false" customHeight="true" outlineLevel="0" collapsed="false">
      <c r="A35" s="48" t="n">
        <f aca="false">IF(B35="","",WEEKDAY(B35+1))</f>
        <v>3</v>
      </c>
      <c r="B35" s="49" t="n">
        <f aca="false">IF(B34="","",IF(DAY(B34+1)&gt;MONTH($B$3),B34+1,""))</f>
        <v>43613</v>
      </c>
      <c r="C35" s="61"/>
      <c r="D35" s="59"/>
      <c r="E35" s="52" t="str">
        <f aca="false">IF(C35="","",D35-C35)</f>
        <v/>
      </c>
      <c r="F35" s="52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53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99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62"/>
      <c r="K35" s="7"/>
      <c r="L35" s="7" t="s">
        <v>25</v>
      </c>
      <c r="M35" s="7"/>
    </row>
    <row r="36" customFormat="false" ht="19.5" hidden="false" customHeight="true" outlineLevel="0" collapsed="false">
      <c r="A36" s="48" t="n">
        <f aca="false">IF(B36="","",WEEKDAY(B36+1))</f>
        <v>4</v>
      </c>
      <c r="B36" s="57" t="n">
        <f aca="false">IF(B35="","",IF(DAY(B35+1)&gt;MONTH($B$3),B35+1,""))</f>
        <v>43614</v>
      </c>
      <c r="C36" s="58"/>
      <c r="D36" s="59"/>
      <c r="E36" s="52" t="str">
        <f aca="false">IF(C36="","",D36-C36)</f>
        <v/>
      </c>
      <c r="F36" s="52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53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99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62"/>
      <c r="K36" s="7"/>
      <c r="L36" s="7"/>
      <c r="M36" s="7"/>
    </row>
    <row r="37" customFormat="false" ht="19.5" hidden="false" customHeight="true" outlineLevel="0" collapsed="false">
      <c r="A37" s="48" t="n">
        <f aca="false">IF(B37="","",WEEKDAY(B37+1))</f>
        <v>5</v>
      </c>
      <c r="B37" s="139" t="n">
        <f aca="false">IF(B36="","",IF(DAY(B36+1)&gt;MONTH($B$3),B36+1,""))</f>
        <v>43615</v>
      </c>
      <c r="C37" s="140"/>
      <c r="D37" s="65"/>
      <c r="E37" s="66" t="str">
        <f aca="false">IF(C37="","",D37-C37)</f>
        <v/>
      </c>
      <c r="F37" s="52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53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99" t="str">
        <f aca="false">IF(E37="","",IF(OR(WEEKDAY(A37)=1,WEEKDAY(A37)=7,L37="arbeitsfrei",E37&lt;=$L$4),"",$M$4))</f>
        <v/>
      </c>
      <c r="I37" s="54" t="n">
        <f aca="false">IF(F37="",IF(G37="",I36,I36-G37-IF(H37="",0,H37)),I36+F37-IF(H37="",0,H37))</f>
        <v>0</v>
      </c>
      <c r="J37" s="141"/>
      <c r="K37" s="7"/>
      <c r="L37" s="7"/>
      <c r="M37" s="7"/>
    </row>
    <row r="38" customFormat="false" ht="19.5" hidden="false" customHeight="true" outlineLevel="0" collapsed="false">
      <c r="A38" s="68"/>
      <c r="B38" s="32"/>
      <c r="C38" s="69"/>
      <c r="D38" s="69"/>
      <c r="E38" s="70"/>
      <c r="F38" s="71"/>
      <c r="G38" s="72"/>
      <c r="H38" s="34" t="s">
        <v>13</v>
      </c>
      <c r="I38" s="73" t="n">
        <f aca="false">I37</f>
        <v>0</v>
      </c>
      <c r="J38" s="74"/>
    </row>
    <row r="39" customFormat="false" ht="19.5" hidden="false" customHeight="true" outlineLevel="0" collapsed="false">
      <c r="B39" s="76"/>
      <c r="C39" s="77"/>
      <c r="D39" s="77"/>
      <c r="E39" s="78"/>
      <c r="F39" s="79"/>
      <c r="G39" s="78"/>
      <c r="H39" s="78"/>
      <c r="I39" s="78"/>
      <c r="J39" s="80"/>
    </row>
    <row r="40" customFormat="false" ht="19.5" hidden="false" customHeight="true" outlineLevel="0" collapsed="false">
      <c r="B40" s="76"/>
      <c r="C40" s="77"/>
      <c r="D40" s="77"/>
      <c r="E40" s="78"/>
      <c r="F40" s="79"/>
      <c r="G40" s="78"/>
      <c r="H40" s="78"/>
      <c r="I40" s="78"/>
      <c r="J40" s="80"/>
    </row>
    <row r="41" customFormat="false" ht="19.5" hidden="false" customHeight="true" outlineLevel="0" collapsed="false">
      <c r="B41" s="77"/>
      <c r="C41" s="77"/>
      <c r="D41" s="77"/>
      <c r="E41" s="78"/>
      <c r="F41" s="81"/>
      <c r="G41" s="78"/>
      <c r="H41" s="78"/>
      <c r="I41" s="78"/>
      <c r="J41" s="80"/>
    </row>
    <row r="42" customFormat="false" ht="19.5" hidden="false" customHeight="true" outlineLevel="0" collapsed="false">
      <c r="B42" s="77"/>
      <c r="C42" s="77"/>
      <c r="D42" s="77"/>
      <c r="E42" s="78"/>
      <c r="F42" s="79"/>
      <c r="G42" s="78"/>
      <c r="H42" s="78"/>
      <c r="I42" s="78"/>
      <c r="J42" s="80"/>
    </row>
    <row r="43" customFormat="false" ht="19.5" hidden="false" customHeight="true" outlineLevel="0" collapsed="false">
      <c r="B43" s="77"/>
      <c r="C43" s="77"/>
      <c r="D43" s="77"/>
      <c r="E43" s="78"/>
      <c r="F43" s="79"/>
      <c r="G43" s="78"/>
      <c r="H43" s="78"/>
      <c r="I43" s="78"/>
      <c r="J43" s="80"/>
    </row>
    <row r="44" customFormat="false" ht="19.5" hidden="false" customHeight="true" outlineLevel="0" collapsed="false">
      <c r="B44" s="77"/>
      <c r="C44" s="77"/>
      <c r="D44" s="77"/>
      <c r="E44" s="78"/>
      <c r="F44" s="79"/>
      <c r="G44" s="78"/>
      <c r="H44" s="78"/>
      <c r="I44" s="78"/>
      <c r="J44" s="80"/>
    </row>
    <row r="45" customFormat="false" ht="19.5" hidden="false" customHeight="true" outlineLevel="0" collapsed="false">
      <c r="B45" s="77"/>
      <c r="C45" s="77"/>
      <c r="D45" s="77"/>
      <c r="E45" s="78"/>
      <c r="F45" s="79"/>
      <c r="G45" s="78"/>
      <c r="H45" s="78"/>
      <c r="I45" s="78"/>
      <c r="J45" s="80"/>
    </row>
    <row r="46" customFormat="false" ht="19.5" hidden="false" customHeight="true" outlineLevel="0" collapsed="false">
      <c r="B46" s="77"/>
      <c r="C46" s="77"/>
      <c r="D46" s="77"/>
      <c r="E46" s="78"/>
      <c r="F46" s="79"/>
      <c r="G46" s="78"/>
      <c r="H46" s="78"/>
      <c r="I46" s="78"/>
      <c r="J46" s="80"/>
    </row>
    <row r="47" customFormat="false" ht="19.5" hidden="false" customHeight="true" outlineLevel="0" collapsed="false">
      <c r="B47" s="77"/>
      <c r="C47" s="77"/>
      <c r="D47" s="77"/>
      <c r="E47" s="78"/>
      <c r="F47" s="79"/>
      <c r="G47" s="78"/>
      <c r="H47" s="78"/>
      <c r="I47" s="78"/>
      <c r="J47" s="80"/>
    </row>
    <row r="48" customFormat="false" ht="19.5" hidden="false" customHeight="true" outlineLevel="0" collapsed="false">
      <c r="B48" s="77"/>
      <c r="C48" s="77"/>
      <c r="D48" s="77"/>
      <c r="E48" s="78"/>
      <c r="F48" s="79"/>
      <c r="G48" s="78"/>
      <c r="H48" s="78"/>
      <c r="I48" s="78"/>
      <c r="J48" s="80"/>
    </row>
    <row r="49" customFormat="false" ht="19.5" hidden="false" customHeight="true" outlineLevel="0" collapsed="false">
      <c r="B49" s="77"/>
      <c r="C49" s="77"/>
      <c r="D49" s="77"/>
      <c r="E49" s="78"/>
      <c r="F49" s="79"/>
      <c r="G49" s="78"/>
      <c r="H49" s="78"/>
      <c r="I49" s="78"/>
      <c r="J49" s="80"/>
    </row>
    <row r="50" customFormat="false" ht="19.5" hidden="false" customHeight="true" outlineLevel="0" collapsed="false">
      <c r="B50" s="77"/>
      <c r="C50" s="77"/>
      <c r="D50" s="77"/>
      <c r="E50" s="78"/>
      <c r="F50" s="79"/>
      <c r="G50" s="78"/>
      <c r="H50" s="78"/>
      <c r="I50" s="78"/>
      <c r="J50" s="80"/>
    </row>
    <row r="51" customFormat="false" ht="19.5" hidden="false" customHeight="true" outlineLevel="0" collapsed="false">
      <c r="B51" s="77"/>
      <c r="C51" s="77"/>
      <c r="D51" s="77"/>
      <c r="E51" s="78"/>
      <c r="F51" s="79"/>
      <c r="G51" s="78"/>
      <c r="H51" s="78"/>
      <c r="I51" s="78"/>
      <c r="J51" s="80"/>
    </row>
    <row r="52" customFormat="false" ht="19.5" hidden="false" customHeight="true" outlineLevel="0" collapsed="false">
      <c r="B52" s="77"/>
      <c r="C52" s="77"/>
      <c r="D52" s="77"/>
      <c r="E52" s="78"/>
      <c r="F52" s="79"/>
      <c r="G52" s="78"/>
      <c r="H52" s="78"/>
      <c r="I52" s="78"/>
      <c r="J52" s="80"/>
    </row>
    <row r="53" customFormat="false" ht="19.5" hidden="false" customHeight="true" outlineLevel="0" collapsed="false">
      <c r="B53" s="77"/>
      <c r="C53" s="77"/>
      <c r="D53" s="77"/>
      <c r="E53" s="78"/>
      <c r="F53" s="79"/>
      <c r="G53" s="78"/>
      <c r="H53" s="78"/>
      <c r="I53" s="78"/>
      <c r="J53" s="80"/>
    </row>
    <row r="54" customFormat="false" ht="19.5" hidden="false" customHeight="true" outlineLevel="0" collapsed="false">
      <c r="B54" s="77"/>
      <c r="C54" s="77"/>
      <c r="D54" s="77"/>
      <c r="E54" s="78"/>
      <c r="F54" s="79"/>
      <c r="G54" s="78"/>
      <c r="H54" s="78"/>
      <c r="I54" s="78"/>
      <c r="J54" s="80"/>
    </row>
    <row r="55" customFormat="false" ht="19.5" hidden="false" customHeight="true" outlineLevel="0" collapsed="false">
      <c r="B55" s="77"/>
      <c r="C55" s="77"/>
      <c r="D55" s="77"/>
      <c r="E55" s="78"/>
      <c r="F55" s="79"/>
      <c r="G55" s="78"/>
      <c r="H55" s="78"/>
      <c r="I55" s="78"/>
      <c r="J55" s="80"/>
    </row>
    <row r="56" customFormat="false" ht="19.5" hidden="false" customHeight="true" outlineLevel="0" collapsed="false">
      <c r="B56" s="77"/>
      <c r="C56" s="77"/>
      <c r="D56" s="77"/>
      <c r="E56" s="78"/>
      <c r="F56" s="79"/>
      <c r="G56" s="78"/>
      <c r="H56" s="78"/>
      <c r="I56" s="78"/>
      <c r="J56" s="80"/>
    </row>
    <row r="57" customFormat="false" ht="19.5" hidden="false" customHeight="true" outlineLevel="0" collapsed="false">
      <c r="B57" s="77"/>
      <c r="C57" s="77"/>
      <c r="D57" s="77"/>
      <c r="E57" s="78"/>
      <c r="F57" s="79"/>
      <c r="G57" s="78"/>
      <c r="H57" s="78"/>
      <c r="I57" s="78"/>
      <c r="J57" s="80"/>
    </row>
    <row r="58" customFormat="false" ht="19.5" hidden="false" customHeight="true" outlineLevel="0" collapsed="false">
      <c r="B58" s="77"/>
      <c r="C58" s="77"/>
      <c r="D58" s="77"/>
      <c r="E58" s="78"/>
      <c r="F58" s="79"/>
      <c r="G58" s="78"/>
      <c r="H58" s="78"/>
      <c r="I58" s="78"/>
      <c r="J58" s="80"/>
    </row>
    <row r="59" customFormat="false" ht="19.5" hidden="false" customHeight="true" outlineLevel="0" collapsed="false">
      <c r="B59" s="77"/>
      <c r="C59" s="77"/>
      <c r="D59" s="77"/>
      <c r="E59" s="78"/>
      <c r="F59" s="79"/>
      <c r="G59" s="78"/>
      <c r="H59" s="78"/>
      <c r="I59" s="78"/>
      <c r="J59" s="80"/>
    </row>
    <row r="60" customFormat="false" ht="19.5" hidden="false" customHeight="true" outlineLevel="0" collapsed="false">
      <c r="B60" s="77"/>
      <c r="C60" s="77"/>
      <c r="D60" s="77"/>
      <c r="E60" s="78"/>
      <c r="F60" s="79"/>
      <c r="G60" s="78"/>
      <c r="H60" s="78"/>
      <c r="I60" s="78"/>
      <c r="J60" s="80"/>
    </row>
    <row r="61" customFormat="false" ht="19.5" hidden="false" customHeight="true" outlineLevel="0" collapsed="false">
      <c r="B61" s="77"/>
      <c r="C61" s="77"/>
      <c r="D61" s="77"/>
      <c r="E61" s="78"/>
      <c r="F61" s="79"/>
      <c r="G61" s="78"/>
      <c r="H61" s="78"/>
      <c r="I61" s="78"/>
      <c r="J61" s="80"/>
    </row>
    <row r="62" customFormat="false" ht="19.5" hidden="false" customHeight="true" outlineLevel="0" collapsed="false">
      <c r="B62" s="77"/>
      <c r="C62" s="77"/>
      <c r="D62" s="77"/>
      <c r="E62" s="78"/>
      <c r="F62" s="79"/>
      <c r="G62" s="78"/>
      <c r="H62" s="78"/>
      <c r="I62" s="78"/>
      <c r="J62" s="80"/>
    </row>
    <row r="63" customFormat="false" ht="19.5" hidden="false" customHeight="true" outlineLevel="0" collapsed="false">
      <c r="B63" s="77"/>
      <c r="C63" s="77"/>
      <c r="D63" s="77"/>
      <c r="E63" s="78"/>
      <c r="F63" s="79"/>
      <c r="G63" s="78"/>
      <c r="H63" s="78"/>
      <c r="I63" s="78"/>
      <c r="J63" s="80"/>
    </row>
    <row r="64" customFormat="false" ht="19.5" hidden="false" customHeight="true" outlineLevel="0" collapsed="false">
      <c r="B64" s="77"/>
      <c r="C64" s="77"/>
      <c r="D64" s="77"/>
      <c r="E64" s="78"/>
      <c r="F64" s="79"/>
      <c r="G64" s="78"/>
      <c r="H64" s="78"/>
      <c r="I64" s="78"/>
      <c r="J64" s="80"/>
    </row>
    <row r="65" customFormat="false" ht="19.5" hidden="false" customHeight="true" outlineLevel="0" collapsed="false">
      <c r="B65" s="77"/>
      <c r="C65" s="77"/>
      <c r="D65" s="77"/>
      <c r="E65" s="78"/>
      <c r="F65" s="79"/>
      <c r="G65" s="78"/>
      <c r="H65" s="78"/>
      <c r="I65" s="78"/>
      <c r="J65" s="80"/>
    </row>
    <row r="66" customFormat="false" ht="19.5" hidden="false" customHeight="true" outlineLevel="0" collapsed="false">
      <c r="B66" s="77"/>
      <c r="C66" s="77"/>
      <c r="D66" s="77"/>
      <c r="E66" s="78"/>
      <c r="F66" s="79"/>
      <c r="G66" s="78"/>
      <c r="H66" s="78"/>
      <c r="I66" s="78"/>
      <c r="J66" s="80"/>
    </row>
    <row r="67" customFormat="false" ht="19.5" hidden="false" customHeight="true" outlineLevel="0" collapsed="false">
      <c r="B67" s="77"/>
      <c r="C67" s="77"/>
      <c r="D67" s="77"/>
      <c r="E67" s="78"/>
      <c r="F67" s="79"/>
      <c r="G67" s="78"/>
      <c r="H67" s="78"/>
      <c r="I67" s="78"/>
      <c r="J67" s="80"/>
    </row>
    <row r="68" customFormat="false" ht="19.5" hidden="false" customHeight="true" outlineLevel="0" collapsed="false">
      <c r="B68" s="77"/>
      <c r="C68" s="77"/>
      <c r="D68" s="77"/>
      <c r="E68" s="78"/>
      <c r="F68" s="79"/>
      <c r="G68" s="78"/>
      <c r="H68" s="78"/>
      <c r="I68" s="78"/>
      <c r="J68" s="80"/>
    </row>
    <row r="69" customFormat="false" ht="19.5" hidden="false" customHeight="true" outlineLevel="0" collapsed="false">
      <c r="B69" s="77"/>
      <c r="C69" s="77"/>
      <c r="D69" s="77"/>
      <c r="E69" s="78"/>
      <c r="F69" s="79"/>
      <c r="G69" s="78"/>
      <c r="H69" s="78"/>
      <c r="I69" s="78"/>
      <c r="J69" s="80"/>
    </row>
    <row r="70" customFormat="false" ht="19.5" hidden="false" customHeight="true" outlineLevel="0" collapsed="false">
      <c r="B70" s="77"/>
      <c r="C70" s="77"/>
      <c r="D70" s="77"/>
      <c r="E70" s="78"/>
      <c r="F70" s="79"/>
      <c r="G70" s="78"/>
      <c r="H70" s="78"/>
      <c r="I70" s="78"/>
      <c r="J70" s="80"/>
    </row>
    <row r="71" customFormat="false" ht="19.5" hidden="false" customHeight="true" outlineLevel="0" collapsed="false">
      <c r="B71" s="77"/>
      <c r="C71" s="77"/>
      <c r="D71" s="77"/>
      <c r="E71" s="78"/>
      <c r="F71" s="79"/>
      <c r="G71" s="78"/>
      <c r="H71" s="78"/>
      <c r="I71" s="78"/>
      <c r="J71" s="80"/>
    </row>
    <row r="72" customFormat="false" ht="19.5" hidden="false" customHeight="true" outlineLevel="0" collapsed="false">
      <c r="B72" s="77"/>
      <c r="C72" s="77"/>
      <c r="D72" s="77"/>
      <c r="E72" s="78"/>
      <c r="F72" s="79"/>
      <c r="G72" s="78"/>
      <c r="H72" s="78"/>
      <c r="I72" s="78"/>
      <c r="J72" s="80"/>
    </row>
    <row r="73" customFormat="false" ht="19.5" hidden="false" customHeight="true" outlineLevel="0" collapsed="false">
      <c r="B73" s="77"/>
      <c r="C73" s="77"/>
      <c r="D73" s="77"/>
      <c r="E73" s="78"/>
      <c r="F73" s="79"/>
      <c r="G73" s="78"/>
      <c r="H73" s="78"/>
      <c r="I73" s="78"/>
      <c r="J73" s="80"/>
    </row>
    <row r="74" customFormat="false" ht="19.5" hidden="false" customHeight="true" outlineLevel="0" collapsed="false">
      <c r="B74" s="77"/>
      <c r="C74" s="77"/>
      <c r="D74" s="77"/>
      <c r="E74" s="78"/>
      <c r="F74" s="79"/>
      <c r="G74" s="78"/>
      <c r="H74" s="78"/>
      <c r="I74" s="78"/>
      <c r="J74" s="80"/>
    </row>
    <row r="75" customFormat="false" ht="19.5" hidden="false" customHeight="true" outlineLevel="0" collapsed="false">
      <c r="B75" s="77"/>
      <c r="C75" s="77"/>
      <c r="D75" s="77"/>
      <c r="E75" s="78"/>
      <c r="F75" s="79"/>
      <c r="G75" s="78"/>
      <c r="H75" s="78"/>
      <c r="I75" s="78"/>
      <c r="J75" s="80"/>
    </row>
    <row r="76" customFormat="false" ht="19.5" hidden="false" customHeight="true" outlineLevel="0" collapsed="false">
      <c r="B76" s="77"/>
      <c r="C76" s="77"/>
      <c r="D76" s="77"/>
      <c r="E76" s="78"/>
      <c r="F76" s="79"/>
      <c r="G76" s="78"/>
      <c r="H76" s="78"/>
      <c r="I76" s="78"/>
      <c r="J76" s="80"/>
    </row>
    <row r="77" customFormat="false" ht="19.5" hidden="false" customHeight="true" outlineLevel="0" collapsed="false">
      <c r="B77" s="77"/>
      <c r="C77" s="77"/>
      <c r="D77" s="77"/>
      <c r="E77" s="78"/>
      <c r="F77" s="79"/>
      <c r="G77" s="78"/>
      <c r="H77" s="78"/>
      <c r="I77" s="78"/>
      <c r="J77" s="80"/>
    </row>
    <row r="78" customFormat="false" ht="19.5" hidden="false" customHeight="true" outlineLevel="0" collapsed="false">
      <c r="B78" s="77"/>
      <c r="C78" s="77"/>
      <c r="D78" s="77"/>
      <c r="E78" s="78"/>
      <c r="F78" s="79"/>
      <c r="G78" s="78"/>
      <c r="H78" s="78"/>
      <c r="I78" s="78"/>
      <c r="J78" s="80"/>
    </row>
    <row r="79" customFormat="false" ht="19.5" hidden="false" customHeight="true" outlineLevel="0" collapsed="false">
      <c r="B79" s="77"/>
      <c r="C79" s="77"/>
      <c r="D79" s="77"/>
      <c r="E79" s="78"/>
      <c r="F79" s="79"/>
      <c r="G79" s="78"/>
      <c r="H79" s="78"/>
      <c r="I79" s="78"/>
      <c r="J79" s="80"/>
    </row>
    <row r="80" customFormat="false" ht="19.5" hidden="false" customHeight="true" outlineLevel="0" collapsed="false">
      <c r="B80" s="77"/>
      <c r="C80" s="77"/>
      <c r="D80" s="77"/>
      <c r="E80" s="78"/>
      <c r="F80" s="79"/>
      <c r="G80" s="78"/>
      <c r="H80" s="78"/>
      <c r="I80" s="78"/>
      <c r="J80" s="80"/>
    </row>
    <row r="81" customFormat="false" ht="19.5" hidden="false" customHeight="true" outlineLevel="0" collapsed="false">
      <c r="B81" s="77"/>
      <c r="C81" s="77"/>
      <c r="D81" s="77"/>
      <c r="E81" s="78"/>
      <c r="F81" s="79"/>
      <c r="G81" s="78"/>
      <c r="H81" s="78"/>
      <c r="I81" s="78"/>
      <c r="J81" s="80"/>
    </row>
    <row r="82" customFormat="false" ht="19.5" hidden="false" customHeight="true" outlineLevel="0" collapsed="false">
      <c r="B82" s="77"/>
      <c r="C82" s="77"/>
      <c r="D82" s="77"/>
      <c r="E82" s="78"/>
      <c r="F82" s="79"/>
      <c r="G82" s="78"/>
      <c r="H82" s="78"/>
      <c r="I82" s="78"/>
      <c r="J82" s="80"/>
    </row>
    <row r="83" customFormat="false" ht="19.5" hidden="false" customHeight="true" outlineLevel="0" collapsed="false">
      <c r="B83" s="77"/>
      <c r="C83" s="77"/>
      <c r="D83" s="77"/>
      <c r="E83" s="78"/>
      <c r="F83" s="79"/>
      <c r="G83" s="78"/>
      <c r="H83" s="78"/>
      <c r="I83" s="78"/>
      <c r="J83" s="80"/>
    </row>
    <row r="84" customFormat="false" ht="19.5" hidden="false" customHeight="true" outlineLevel="0" collapsed="false">
      <c r="B84" s="77"/>
      <c r="C84" s="77"/>
      <c r="D84" s="77"/>
      <c r="E84" s="78"/>
      <c r="F84" s="79"/>
      <c r="G84" s="78"/>
      <c r="H84" s="78"/>
      <c r="I84" s="78"/>
      <c r="J84" s="80"/>
    </row>
    <row r="85" customFormat="false" ht="19.5" hidden="false" customHeight="true" outlineLevel="0" collapsed="false">
      <c r="B85" s="77"/>
      <c r="C85" s="77"/>
      <c r="D85" s="77"/>
      <c r="E85" s="78"/>
      <c r="F85" s="79"/>
      <c r="G85" s="78"/>
      <c r="H85" s="78"/>
      <c r="I85" s="78"/>
      <c r="J85" s="80"/>
    </row>
    <row r="86" customFormat="false" ht="19.5" hidden="false" customHeight="true" outlineLevel="0" collapsed="false">
      <c r="B86" s="77"/>
      <c r="C86" s="77"/>
      <c r="D86" s="77"/>
      <c r="E86" s="78"/>
      <c r="F86" s="79"/>
      <c r="G86" s="78"/>
      <c r="H86" s="78"/>
      <c r="I86" s="78"/>
      <c r="J86" s="80"/>
    </row>
    <row r="87" customFormat="false" ht="19.5" hidden="false" customHeight="true" outlineLevel="0" collapsed="false">
      <c r="B87" s="77"/>
      <c r="C87" s="77"/>
      <c r="D87" s="77"/>
      <c r="E87" s="78"/>
      <c r="F87" s="79"/>
      <c r="G87" s="78"/>
      <c r="H87" s="78"/>
      <c r="I87" s="78"/>
      <c r="J87" s="80"/>
    </row>
    <row r="88" customFormat="false" ht="19.5" hidden="false" customHeight="true" outlineLevel="0" collapsed="false">
      <c r="B88" s="77"/>
      <c r="C88" s="77"/>
      <c r="D88" s="77"/>
      <c r="E88" s="78"/>
      <c r="F88" s="79"/>
      <c r="G88" s="78"/>
      <c r="H88" s="78"/>
      <c r="I88" s="78"/>
      <c r="J88" s="80"/>
    </row>
    <row r="89" customFormat="false" ht="19.5" hidden="false" customHeight="true" outlineLevel="0" collapsed="false">
      <c r="B89" s="77"/>
      <c r="C89" s="77"/>
      <c r="D89" s="77"/>
      <c r="E89" s="78"/>
      <c r="F89" s="79"/>
      <c r="G89" s="78"/>
      <c r="H89" s="78"/>
      <c r="I89" s="78"/>
      <c r="J89" s="80"/>
    </row>
    <row r="90" customFormat="false" ht="19.5" hidden="false" customHeight="true" outlineLevel="0" collapsed="false">
      <c r="B90" s="77"/>
      <c r="C90" s="77"/>
      <c r="D90" s="77"/>
      <c r="E90" s="78"/>
      <c r="F90" s="79"/>
      <c r="G90" s="78"/>
      <c r="H90" s="78"/>
      <c r="I90" s="78"/>
      <c r="J90" s="80"/>
    </row>
    <row r="91" customFormat="false" ht="19.5" hidden="false" customHeight="true" outlineLevel="0" collapsed="false">
      <c r="B91" s="77"/>
      <c r="C91" s="77"/>
      <c r="D91" s="77"/>
      <c r="E91" s="78"/>
      <c r="F91" s="79"/>
      <c r="G91" s="78"/>
      <c r="H91" s="78"/>
      <c r="I91" s="78"/>
      <c r="J91" s="80"/>
    </row>
    <row r="92" customFormat="false" ht="19.5" hidden="false" customHeight="true" outlineLevel="0" collapsed="false">
      <c r="B92" s="77"/>
      <c r="C92" s="77"/>
      <c r="D92" s="77"/>
      <c r="E92" s="78"/>
      <c r="F92" s="79"/>
      <c r="G92" s="78"/>
      <c r="H92" s="78"/>
      <c r="I92" s="78"/>
      <c r="J92" s="80"/>
    </row>
    <row r="93" customFormat="false" ht="19.5" hidden="false" customHeight="true" outlineLevel="0" collapsed="false">
      <c r="B93" s="77"/>
      <c r="C93" s="77"/>
      <c r="D93" s="77"/>
      <c r="E93" s="78"/>
      <c r="F93" s="79"/>
      <c r="G93" s="78"/>
      <c r="H93" s="78"/>
      <c r="I93" s="78"/>
      <c r="J93" s="80"/>
    </row>
    <row r="94" customFormat="false" ht="19.5" hidden="false" customHeight="true" outlineLevel="0" collapsed="false">
      <c r="B94" s="77"/>
      <c r="C94" s="77"/>
      <c r="D94" s="77"/>
      <c r="E94" s="78"/>
      <c r="F94" s="79"/>
      <c r="G94" s="78"/>
      <c r="H94" s="78"/>
      <c r="I94" s="78"/>
      <c r="J94" s="80"/>
    </row>
    <row r="95" customFormat="false" ht="19.5" hidden="false" customHeight="true" outlineLevel="0" collapsed="false">
      <c r="B95" s="77"/>
      <c r="C95" s="77"/>
      <c r="D95" s="77"/>
      <c r="E95" s="78"/>
      <c r="F95" s="79"/>
      <c r="G95" s="78"/>
      <c r="H95" s="78"/>
      <c r="I95" s="78"/>
      <c r="J95" s="80"/>
    </row>
    <row r="96" customFormat="false" ht="19.5" hidden="false" customHeight="true" outlineLevel="0" collapsed="false">
      <c r="B96" s="77"/>
      <c r="C96" s="77"/>
      <c r="D96" s="77"/>
      <c r="E96" s="78"/>
      <c r="F96" s="79"/>
      <c r="G96" s="78"/>
      <c r="H96" s="78"/>
      <c r="I96" s="78"/>
      <c r="J96" s="80"/>
    </row>
    <row r="97" customFormat="false" ht="19.5" hidden="false" customHeight="true" outlineLevel="0" collapsed="false">
      <c r="B97" s="77"/>
      <c r="C97" s="77"/>
      <c r="D97" s="77"/>
      <c r="E97" s="78"/>
      <c r="F97" s="79"/>
      <c r="G97" s="78"/>
      <c r="H97" s="78"/>
      <c r="I97" s="78"/>
      <c r="J97" s="80"/>
    </row>
    <row r="98" customFormat="false" ht="19.5" hidden="false" customHeight="true" outlineLevel="0" collapsed="false">
      <c r="B98" s="77"/>
      <c r="C98" s="77"/>
      <c r="D98" s="77"/>
      <c r="E98" s="78"/>
      <c r="F98" s="79"/>
      <c r="G98" s="78"/>
      <c r="H98" s="78"/>
      <c r="I98" s="78"/>
      <c r="J98" s="80"/>
    </row>
    <row r="99" customFormat="false" ht="19.5" hidden="false" customHeight="true" outlineLevel="0" collapsed="false">
      <c r="B99" s="77"/>
      <c r="C99" s="77"/>
      <c r="D99" s="77"/>
      <c r="E99" s="78"/>
      <c r="F99" s="79"/>
      <c r="G99" s="78"/>
      <c r="H99" s="78"/>
      <c r="I99" s="78"/>
      <c r="J99" s="80"/>
    </row>
  </sheetData>
  <mergeCells count="4">
    <mergeCell ref="A1:J1"/>
    <mergeCell ref="B3:C3"/>
    <mergeCell ref="E3:G3"/>
    <mergeCell ref="C4:D4"/>
  </mergeCells>
  <conditionalFormatting sqref="J8 J11:J15 J18:J22 J25:J29 J32:J34 J36">
    <cfRule type="expression" priority="2" aboveAverage="0" equalAverage="0" bottom="0" percent="0" rank="0" text="" dxfId="204">
      <formula>WEEKDAY(#ref!)=1</formula>
    </cfRule>
    <cfRule type="expression" priority="3" aboveAverage="0" equalAverage="0" bottom="0" percent="0" rank="0" text="" dxfId="205">
      <formula>WEEKDAY(#ref!)=7</formula>
    </cfRule>
  </conditionalFormatting>
  <conditionalFormatting sqref="E8 E11:E15 E18:E22 E25:E29 E32:E34 E36">
    <cfRule type="expression" priority="4" aboveAverage="0" equalAverage="0" bottom="0" percent="0" rank="0" text="" dxfId="206">
      <formula>WEEKDAY(#ref!)=1</formula>
    </cfRule>
    <cfRule type="expression" priority="5" aboveAverage="0" equalAverage="0" bottom="0" percent="0" rank="0" text="" dxfId="207">
      <formula>WEEKDAY(#ref!)=7</formula>
    </cfRule>
  </conditionalFormatting>
  <conditionalFormatting sqref="D8 D36 D11:D15 D18:D22 D25:D29">
    <cfRule type="expression" priority="6" aboveAverage="0" equalAverage="0" bottom="0" percent="0" rank="0" text="" dxfId="208">
      <formula>WEEKDAY(#ref!)=1</formula>
    </cfRule>
    <cfRule type="expression" priority="7" aboveAverage="0" equalAverage="0" bottom="0" percent="0" rank="0" text="" dxfId="209">
      <formula>WEEKDAY(#ref!)=7</formula>
    </cfRule>
  </conditionalFormatting>
  <conditionalFormatting sqref="C8 C36 C11:C15 C18:C22 C25:C29">
    <cfRule type="expression" priority="8" aboveAverage="0" equalAverage="0" bottom="0" percent="0" rank="0" text="" dxfId="210">
      <formula>WEEKDAY(#ref!)=1</formula>
    </cfRule>
    <cfRule type="expression" priority="9" aboveAverage="0" equalAverage="0" bottom="0" percent="0" rank="0" text="" dxfId="211">
      <formula>WEEKDAY(#ref!)=7</formula>
    </cfRule>
  </conditionalFormatting>
  <conditionalFormatting sqref="B8 B11:B15 B18:B22 B25:B29 B32:B34 B36">
    <cfRule type="expression" priority="10" aboveAverage="0" equalAverage="0" bottom="0" percent="0" rank="0" text="" dxfId="212">
      <formula>WEEKDAY(#ref!)=1</formula>
    </cfRule>
    <cfRule type="expression" priority="11" aboveAverage="0" equalAverage="0" bottom="0" percent="0" rank="0" text="" dxfId="213">
      <formula>WEEKDAY(#ref!)=7</formula>
    </cfRule>
  </conditionalFormatting>
  <conditionalFormatting sqref="J9 E9">
    <cfRule type="expression" priority="12" aboveAverage="0" equalAverage="0" bottom="0" percent="0" rank="0" text="" dxfId="214">
      <formula>WEEKDAY(#ref!)=1</formula>
    </cfRule>
    <cfRule type="expression" priority="13" aboveAverage="0" equalAverage="0" bottom="0" percent="0" rank="0" text="" dxfId="215">
      <formula>WEEKDAY(#ref!)=7</formula>
    </cfRule>
  </conditionalFormatting>
  <conditionalFormatting sqref="D9">
    <cfRule type="expression" priority="14" aboveAverage="0" equalAverage="0" bottom="0" percent="0" rank="0" text="" dxfId="216">
      <formula>WEEKDAY(#ref!)=1</formula>
    </cfRule>
    <cfRule type="expression" priority="15" aboveAverage="0" equalAverage="0" bottom="0" percent="0" rank="0" text="" dxfId="217">
      <formula>WEEKDAY(#ref!)=7</formula>
    </cfRule>
  </conditionalFormatting>
  <conditionalFormatting sqref="B9:C9">
    <cfRule type="expression" priority="16" aboveAverage="0" equalAverage="0" bottom="0" percent="0" rank="0" text="" dxfId="218">
      <formula>WEEKDAY(#ref!)=1</formula>
    </cfRule>
    <cfRule type="expression" priority="17" aboveAverage="0" equalAverage="0" bottom="0" percent="0" rank="0" text="" dxfId="219">
      <formula>WEEKDAY(#ref!)=7</formula>
    </cfRule>
  </conditionalFormatting>
  <conditionalFormatting sqref="J10 E10">
    <cfRule type="expression" priority="18" aboveAverage="0" equalAverage="0" bottom="0" percent="0" rank="0" text="" dxfId="220">
      <formula>WEEKDAY(#ref!)=1</formula>
    </cfRule>
    <cfRule type="expression" priority="19" aboveAverage="0" equalAverage="0" bottom="0" percent="0" rank="0" text="" dxfId="221">
      <formula>WEEKDAY(#ref!)=7</formula>
    </cfRule>
  </conditionalFormatting>
  <conditionalFormatting sqref="D10">
    <cfRule type="expression" priority="20" aboveAverage="0" equalAverage="0" bottom="0" percent="0" rank="0" text="" dxfId="222">
      <formula>WEEKDAY(#ref!)=1</formula>
    </cfRule>
    <cfRule type="expression" priority="21" aboveAverage="0" equalAverage="0" bottom="0" percent="0" rank="0" text="" dxfId="223">
      <formula>WEEKDAY(#ref!)=7</formula>
    </cfRule>
  </conditionalFormatting>
  <conditionalFormatting sqref="B10:C10">
    <cfRule type="expression" priority="22" aboveAverage="0" equalAverage="0" bottom="0" percent="0" rank="0" text="" dxfId="224">
      <formula>WEEKDAY(#ref!)=1</formula>
    </cfRule>
    <cfRule type="expression" priority="23" aboveAverage="0" equalAverage="0" bottom="0" percent="0" rank="0" text="" dxfId="225">
      <formula>WEEKDAY(#ref!)=7</formula>
    </cfRule>
  </conditionalFormatting>
  <conditionalFormatting sqref="J16 E16">
    <cfRule type="expression" priority="24" aboveAverage="0" equalAverage="0" bottom="0" percent="0" rank="0" text="" dxfId="226">
      <formula>WEEKDAY(#ref!)=1</formula>
    </cfRule>
    <cfRule type="expression" priority="25" aboveAverage="0" equalAverage="0" bottom="0" percent="0" rank="0" text="" dxfId="227">
      <formula>WEEKDAY(#ref!)=7</formula>
    </cfRule>
  </conditionalFormatting>
  <conditionalFormatting sqref="D16">
    <cfRule type="expression" priority="26" aboveAverage="0" equalAverage="0" bottom="0" percent="0" rank="0" text="" dxfId="228">
      <formula>WEEKDAY(#ref!)=1</formula>
    </cfRule>
    <cfRule type="expression" priority="27" aboveAverage="0" equalAverage="0" bottom="0" percent="0" rank="0" text="" dxfId="229">
      <formula>WEEKDAY(#ref!)=7</formula>
    </cfRule>
  </conditionalFormatting>
  <conditionalFormatting sqref="B16:C16">
    <cfRule type="expression" priority="28" aboveAverage="0" equalAverage="0" bottom="0" percent="0" rank="0" text="" dxfId="230">
      <formula>WEEKDAY(#ref!)=1</formula>
    </cfRule>
    <cfRule type="expression" priority="29" aboveAverage="0" equalAverage="0" bottom="0" percent="0" rank="0" text="" dxfId="231">
      <formula>WEEKDAY(#ref!)=7</formula>
    </cfRule>
  </conditionalFormatting>
  <conditionalFormatting sqref="J17 E17">
    <cfRule type="expression" priority="30" aboveAverage="0" equalAverage="0" bottom="0" percent="0" rank="0" text="" dxfId="232">
      <formula>WEEKDAY(#ref!)=1</formula>
    </cfRule>
    <cfRule type="expression" priority="31" aboveAverage="0" equalAverage="0" bottom="0" percent="0" rank="0" text="" dxfId="233">
      <formula>WEEKDAY(#ref!)=7</formula>
    </cfRule>
  </conditionalFormatting>
  <conditionalFormatting sqref="D17">
    <cfRule type="expression" priority="32" aboveAverage="0" equalAverage="0" bottom="0" percent="0" rank="0" text="" dxfId="234">
      <formula>WEEKDAY(#ref!)=1</formula>
    </cfRule>
    <cfRule type="expression" priority="33" aboveAverage="0" equalAverage="0" bottom="0" percent="0" rank="0" text="" dxfId="235">
      <formula>WEEKDAY(#ref!)=7</formula>
    </cfRule>
  </conditionalFormatting>
  <conditionalFormatting sqref="B17:C17">
    <cfRule type="expression" priority="34" aboveAverage="0" equalAverage="0" bottom="0" percent="0" rank="0" text="" dxfId="236">
      <formula>WEEKDAY(#ref!)=1</formula>
    </cfRule>
    <cfRule type="expression" priority="35" aboveAverage="0" equalAverage="0" bottom="0" percent="0" rank="0" text="" dxfId="237">
      <formula>WEEKDAY(#ref!)=7</formula>
    </cfRule>
  </conditionalFormatting>
  <conditionalFormatting sqref="J23 E23">
    <cfRule type="expression" priority="36" aboveAverage="0" equalAverage="0" bottom="0" percent="0" rank="0" text="" dxfId="238">
      <formula>WEEKDAY(#ref!)=1</formula>
    </cfRule>
    <cfRule type="expression" priority="37" aboveAverage="0" equalAverage="0" bottom="0" percent="0" rank="0" text="" dxfId="239">
      <formula>WEEKDAY(#ref!)=7</formula>
    </cfRule>
  </conditionalFormatting>
  <conditionalFormatting sqref="D23">
    <cfRule type="expression" priority="38" aboveAverage="0" equalAverage="0" bottom="0" percent="0" rank="0" text="" dxfId="240">
      <formula>WEEKDAY(#ref!)=1</formula>
    </cfRule>
    <cfRule type="expression" priority="39" aboveAverage="0" equalAverage="0" bottom="0" percent="0" rank="0" text="" dxfId="241">
      <formula>WEEKDAY(#ref!)=7</formula>
    </cfRule>
  </conditionalFormatting>
  <conditionalFormatting sqref="B23:C23">
    <cfRule type="expression" priority="40" aboveAverage="0" equalAverage="0" bottom="0" percent="0" rank="0" text="" dxfId="242">
      <formula>WEEKDAY(#ref!)=1</formula>
    </cfRule>
    <cfRule type="expression" priority="41" aboveAverage="0" equalAverage="0" bottom="0" percent="0" rank="0" text="" dxfId="243">
      <formula>WEEKDAY(#ref!)=7</formula>
    </cfRule>
  </conditionalFormatting>
  <conditionalFormatting sqref="J24 E24">
    <cfRule type="expression" priority="42" aboveAverage="0" equalAverage="0" bottom="0" percent="0" rank="0" text="" dxfId="244">
      <formula>WEEKDAY(#ref!)=1</formula>
    </cfRule>
    <cfRule type="expression" priority="43" aboveAverage="0" equalAverage="0" bottom="0" percent="0" rank="0" text="" dxfId="245">
      <formula>WEEKDAY(#ref!)=7</formula>
    </cfRule>
  </conditionalFormatting>
  <conditionalFormatting sqref="D24">
    <cfRule type="expression" priority="44" aboveAverage="0" equalAverage="0" bottom="0" percent="0" rank="0" text="" dxfId="246">
      <formula>WEEKDAY(#ref!)=1</formula>
    </cfRule>
    <cfRule type="expression" priority="45" aboveAverage="0" equalAverage="0" bottom="0" percent="0" rank="0" text="" dxfId="247">
      <formula>WEEKDAY(#ref!)=7</formula>
    </cfRule>
  </conditionalFormatting>
  <conditionalFormatting sqref="B24:C24">
    <cfRule type="expression" priority="46" aboveAverage="0" equalAverage="0" bottom="0" percent="0" rank="0" text="" dxfId="248">
      <formula>WEEKDAY(#ref!)=1</formula>
    </cfRule>
    <cfRule type="expression" priority="47" aboveAverage="0" equalAverage="0" bottom="0" percent="0" rank="0" text="" dxfId="249">
      <formula>WEEKDAY(#ref!)=7</formula>
    </cfRule>
  </conditionalFormatting>
  <conditionalFormatting sqref="J30 E30">
    <cfRule type="expression" priority="48" aboveAverage="0" equalAverage="0" bottom="0" percent="0" rank="0" text="" dxfId="250">
      <formula>WEEKDAY(#ref!)=1</formula>
    </cfRule>
    <cfRule type="expression" priority="49" aboveAverage="0" equalAverage="0" bottom="0" percent="0" rank="0" text="" dxfId="251">
      <formula>WEEKDAY(#ref!)=7</formula>
    </cfRule>
  </conditionalFormatting>
  <conditionalFormatting sqref="D30">
    <cfRule type="expression" priority="50" aboveAverage="0" equalAverage="0" bottom="0" percent="0" rank="0" text="" dxfId="252">
      <formula>WEEKDAY(#ref!)=1</formula>
    </cfRule>
    <cfRule type="expression" priority="51" aboveAverage="0" equalAverage="0" bottom="0" percent="0" rank="0" text="" dxfId="253">
      <formula>WEEKDAY(#ref!)=7</formula>
    </cfRule>
  </conditionalFormatting>
  <conditionalFormatting sqref="B30:C30">
    <cfRule type="expression" priority="52" aboveAverage="0" equalAverage="0" bottom="0" percent="0" rank="0" text="" dxfId="254">
      <formula>WEEKDAY(#ref!)=1</formula>
    </cfRule>
    <cfRule type="expression" priority="53" aboveAverage="0" equalAverage="0" bottom="0" percent="0" rank="0" text="" dxfId="255">
      <formula>WEEKDAY(#ref!)=7</formula>
    </cfRule>
  </conditionalFormatting>
  <conditionalFormatting sqref="J31 E31">
    <cfRule type="expression" priority="54" aboveAverage="0" equalAverage="0" bottom="0" percent="0" rank="0" text="" dxfId="256">
      <formula>WEEKDAY(#ref!)=1</formula>
    </cfRule>
    <cfRule type="expression" priority="55" aboveAverage="0" equalAverage="0" bottom="0" percent="0" rank="0" text="" dxfId="257">
      <formula>WEEKDAY(#ref!)=7</formula>
    </cfRule>
  </conditionalFormatting>
  <conditionalFormatting sqref="D31">
    <cfRule type="expression" priority="56" aboveAverage="0" equalAverage="0" bottom="0" percent="0" rank="0" text="" dxfId="258">
      <formula>WEEKDAY(#ref!)=1</formula>
    </cfRule>
    <cfRule type="expression" priority="57" aboveAverage="0" equalAverage="0" bottom="0" percent="0" rank="0" text="" dxfId="259">
      <formula>WEEKDAY(#ref!)=7</formula>
    </cfRule>
  </conditionalFormatting>
  <conditionalFormatting sqref="B31:C31">
    <cfRule type="expression" priority="58" aboveAverage="0" equalAverage="0" bottom="0" percent="0" rank="0" text="" dxfId="260">
      <formula>WEEKDAY(#ref!)=1</formula>
    </cfRule>
    <cfRule type="expression" priority="59" aboveAverage="0" equalAverage="0" bottom="0" percent="0" rank="0" text="" dxfId="261">
      <formula>WEEKDAY(#ref!)=7</formula>
    </cfRule>
  </conditionalFormatting>
  <conditionalFormatting sqref="J37 E37">
    <cfRule type="expression" priority="60" aboveAverage="0" equalAverage="0" bottom="0" percent="0" rank="0" text="" dxfId="262">
      <formula>WEEKDAY(#ref!)=1</formula>
    </cfRule>
    <cfRule type="expression" priority="61" aboveAverage="0" equalAverage="0" bottom="0" percent="0" rank="0" text="" dxfId="263">
      <formula>WEEKDAY(#ref!)=7</formula>
    </cfRule>
  </conditionalFormatting>
  <conditionalFormatting sqref="D37">
    <cfRule type="expression" priority="62" aboveAverage="0" equalAverage="0" bottom="0" percent="0" rank="0" text="" dxfId="264">
      <formula>WEEKDAY(#ref!)=1</formula>
    </cfRule>
    <cfRule type="expression" priority="63" aboveAverage="0" equalAverage="0" bottom="0" percent="0" rank="0" text="" dxfId="265">
      <formula>WEEKDAY(#ref!)=7</formula>
    </cfRule>
  </conditionalFormatting>
  <conditionalFormatting sqref="B37:C37">
    <cfRule type="expression" priority="64" aboveAverage="0" equalAverage="0" bottom="0" percent="0" rank="0" text="" dxfId="266">
      <formula>WEEKDAY(#ref!)=1</formula>
    </cfRule>
    <cfRule type="expression" priority="65" aboveAverage="0" equalAverage="0" bottom="0" percent="0" rank="0" text="" dxfId="267">
      <formula>WEEKDAY(#ref!)=7</formula>
    </cfRule>
  </conditionalFormatting>
  <conditionalFormatting sqref="J7 E7:G7 F8:G37">
    <cfRule type="expression" priority="66" aboveAverage="0" equalAverage="0" bottom="0" percent="0" rank="0" text="" dxfId="268">
      <formula>WEEKDAY(#ref!)=1</formula>
    </cfRule>
    <cfRule type="expression" priority="67" aboveAverage="0" equalAverage="0" bottom="0" percent="0" rank="0" text="" dxfId="269">
      <formula>WEEKDAY(#ref!)=7</formula>
    </cfRule>
  </conditionalFormatting>
  <conditionalFormatting sqref="D7">
    <cfRule type="expression" priority="68" aboveAverage="0" equalAverage="0" bottom="0" percent="0" rank="0" text="" dxfId="270">
      <formula>WEEKDAY(#ref!)=1</formula>
    </cfRule>
    <cfRule type="expression" priority="69" aboveAverage="0" equalAverage="0" bottom="0" percent="0" rank="0" text="" dxfId="271">
      <formula>WEEKDAY(#ref!)=7</formula>
    </cfRule>
  </conditionalFormatting>
  <conditionalFormatting sqref="B7:C7">
    <cfRule type="expression" priority="70" aboveAverage="0" equalAverage="0" bottom="0" percent="0" rank="0" text="" dxfId="272">
      <formula>WEEKDAY(#ref!)=1</formula>
    </cfRule>
    <cfRule type="expression" priority="71" aboveAverage="0" equalAverage="0" bottom="0" percent="0" rank="0" text="" dxfId="273">
      <formula>WEEKDAY(#ref!)=7</formula>
    </cfRule>
  </conditionalFormatting>
  <conditionalFormatting sqref="J35 E35">
    <cfRule type="expression" priority="72" aboveAverage="0" equalAverage="0" bottom="0" percent="0" rank="0" text="" dxfId="274">
      <formula>WEEKDAY(#ref!)=1</formula>
    </cfRule>
    <cfRule type="expression" priority="73" aboveAverage="0" equalAverage="0" bottom="0" percent="0" rank="0" text="" dxfId="275">
      <formula>WEEKDAY(#ref!)=7</formula>
    </cfRule>
  </conditionalFormatting>
  <conditionalFormatting sqref="D35">
    <cfRule type="expression" priority="74" aboveAverage="0" equalAverage="0" bottom="0" percent="0" rank="0" text="" dxfId="276">
      <formula>WEEKDAY(#ref!)=1</formula>
    </cfRule>
    <cfRule type="expression" priority="75" aboveAverage="0" equalAverage="0" bottom="0" percent="0" rank="0" text="" dxfId="277">
      <formula>WEEKDAY(#ref!)=7</formula>
    </cfRule>
  </conditionalFormatting>
  <conditionalFormatting sqref="B35:C35">
    <cfRule type="expression" priority="76" aboveAverage="0" equalAverage="0" bottom="0" percent="0" rank="0" text="" dxfId="278">
      <formula>WEEKDAY(#ref!)=1</formula>
    </cfRule>
    <cfRule type="expression" priority="77" aboveAverage="0" equalAverage="0" bottom="0" percent="0" rank="0" text="" dxfId="279">
      <formula>WEEKDAY(#ref!)=7</formula>
    </cfRule>
  </conditionalFormatting>
  <conditionalFormatting sqref="I11 I9 I15 I13 I19 I17 I23 I21 I27 I25 I31 I29 H7:H37 I35:I37 I33">
    <cfRule type="expression" priority="78" aboveAverage="0" equalAverage="0" bottom="0" percent="0" rank="0" text="" dxfId="280">
      <formula>WEEKDAY(#ref!)=1</formula>
    </cfRule>
    <cfRule type="expression" priority="79" aboveAverage="0" equalAverage="0" bottom="0" percent="0" rank="0" text="" dxfId="281">
      <formula>WEEKDAY(#ref!)=7</formula>
    </cfRule>
  </conditionalFormatting>
  <conditionalFormatting sqref="I10 I8 I14 I12 I18 I16 I22 I20 I26 I24 I30 I28 I34 I32">
    <cfRule type="expression" priority="80" aboveAverage="0" equalAverage="0" bottom="0" percent="0" rank="0" text="" dxfId="282">
      <formula>AND(OR(WEEKDAY(#ref!)=1,WEEKDAY(#ref!)=7),#ref!="")</formula>
    </cfRule>
    <cfRule type="expression" priority="81" aboveAverage="0" equalAverage="0" bottom="0" percent="0" rank="0" text="" dxfId="283">
      <formula>AND(WEEKDAY(#ref!&gt;1&lt;7),#ref!="",#ref!="")</formula>
    </cfRule>
    <cfRule type="expression" priority="82" aboveAverage="0" equalAverage="0" bottom="0" percent="0" rank="0" text="" dxfId="284">
      <formula>AND(OR(WEEKDAY(#ref!)=1,WEEKDAY(#ref!)=7),#ref!&lt;&gt;"")</formula>
    </cfRule>
  </conditionalFormatting>
  <conditionalFormatting sqref="I29:I31">
    <cfRule type="expression" priority="83" aboveAverage="0" equalAverage="0" bottom="0" percent="0" rank="0" text="" dxfId="285">
      <formula>AND(OR(WEEKDAY(#ref!)=1,WEEKDAY(#ref!)=7),#ref!="")</formula>
    </cfRule>
    <cfRule type="expression" priority="84" aboveAverage="0" equalAverage="0" bottom="0" percent="0" rank="0" text="" dxfId="286">
      <formula>AND(WEEKDAY(#ref!&gt;1&lt;7),#ref!="",#ref!="")</formula>
    </cfRule>
    <cfRule type="expression" priority="85" aboveAverage="0" equalAverage="0" bottom="0" percent="0" rank="0" text="" dxfId="287">
      <formula>AND(OR(WEEKDAY(#ref!)=1,WEEKDAY(#ref!)=7),#ref!&lt;&gt;"")</formula>
    </cfRule>
  </conditionalFormatting>
  <conditionalFormatting sqref="I7">
    <cfRule type="expression" priority="86" aboveAverage="0" equalAverage="0" bottom="0" percent="0" rank="0" text="" dxfId="288">
      <formula>AND(OR(WEEKDAY(#ref!)=1,WEEKDAY(#ref!)=7),#ref!="")</formula>
    </cfRule>
    <cfRule type="expression" priority="87" aboveAverage="0" equalAverage="0" bottom="0" percent="0" rank="0" text="" dxfId="289">
      <formula>AND(WEEKDAY(#ref!&gt;1&lt;7),#ref!="",#ref!="")</formula>
    </cfRule>
    <cfRule type="expression" priority="88" aboveAverage="0" equalAverage="0" bottom="0" percent="0" rank="0" text="" dxfId="290">
      <formula>AND(OR(WEEKDAY(#ref!)=1,WEEKDAY(#ref!)=7),#ref!&lt;&gt;"")</formula>
    </cfRule>
  </conditionalFormatting>
  <printOptions headings="false" gridLines="false" gridLinesSet="true" horizontalCentered="true" verticalCentered="true"/>
  <pageMargins left="0.125694444444444" right="0.08125" top="0.39375" bottom="0.39375" header="0.511811023622047" footer="0.511811023622047"/>
  <pageSetup paperSize="9" scale="9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8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G16" activeCellId="0" sqref="G1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17"/>
    <col collapsed="false" customWidth="true" hidden="false" outlineLevel="0" max="2" min="2" style="2" width="8.33"/>
    <col collapsed="false" customWidth="true" hidden="false" outlineLevel="0" max="3" min="3" style="2" width="7.5"/>
    <col collapsed="false" customWidth="true" hidden="false" outlineLevel="0" max="4" min="4" style="2" width="7.83"/>
    <col collapsed="false" customWidth="true" hidden="false" outlineLevel="0" max="5" min="5" style="3" width="8.17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17"/>
    <col collapsed="false" customWidth="true" hidden="false" outlineLevel="0" max="9" min="9" style="3" width="8.33"/>
    <col collapsed="false" customWidth="true" hidden="false" outlineLevel="0" max="10" min="10" style="5" width="13.17"/>
    <col collapsed="false" customWidth="true" hidden="false" outlineLevel="0" max="11" min="11" style="1" width="8.17"/>
    <col collapsed="false" customWidth="true" hidden="false" outlineLevel="0" max="12" min="12" style="1" width="7.83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82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75"/>
    </row>
    <row r="3" customFormat="false" ht="19.5" hidden="false" customHeight="true" outlineLevel="0" collapsed="false">
      <c r="A3" s="16" t="s">
        <v>3</v>
      </c>
      <c r="B3" s="17" t="n">
        <v>43616</v>
      </c>
      <c r="C3" s="17"/>
      <c r="D3" s="18" t="s">
        <v>4</v>
      </c>
      <c r="E3" s="83" t="str">
        <f aca="false">'Mai 23'!E3:G3</f>
        <v>Martina Musterfrau</v>
      </c>
      <c r="F3" s="83"/>
      <c r="G3" s="83"/>
      <c r="H3" s="84"/>
      <c r="I3" s="21" t="s">
        <v>26</v>
      </c>
      <c r="J3" s="22" t="str">
        <f aca="false">'Mai 23'!J3</f>
        <v>MA</v>
      </c>
      <c r="K3" s="7" t="s">
        <v>8</v>
      </c>
      <c r="L3" s="8" t="n">
        <v>0.25</v>
      </c>
      <c r="M3" s="13" t="s">
        <v>9</v>
      </c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88"/>
      <c r="G5" s="89"/>
      <c r="H5" s="34" t="s">
        <v>13</v>
      </c>
      <c r="I5" s="35" t="n">
        <f aca="false">'Mai 23'!I38</f>
        <v>0</v>
      </c>
      <c r="J5" s="36" t="s">
        <v>9</v>
      </c>
      <c r="K5" s="7"/>
      <c r="L5" s="56"/>
      <c r="M5" s="7"/>
    </row>
    <row r="6" customFormat="false" ht="36.75" hidden="false" customHeight="true" outlineLevel="0" collapsed="false">
      <c r="A6" s="38" t="s">
        <v>14</v>
      </c>
      <c r="B6" s="39" t="s">
        <v>15</v>
      </c>
      <c r="C6" s="40" t="s">
        <v>16</v>
      </c>
      <c r="D6" s="4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22" t="s">
        <v>23</v>
      </c>
      <c r="K6" s="7"/>
      <c r="L6" s="56" t="s">
        <v>24</v>
      </c>
      <c r="M6" s="7"/>
    </row>
    <row r="7" customFormat="false" ht="19.5" hidden="false" customHeight="true" outlineLevel="0" collapsed="false">
      <c r="A7" s="48" t="n">
        <f aca="false">WEEKDAY(B7)+1</f>
        <v>6</v>
      </c>
      <c r="B7" s="49" t="n">
        <f aca="false">DATE(YEAR($B$3),MONTH($B$3),DAY(B3))</f>
        <v>43616</v>
      </c>
      <c r="C7" s="50"/>
      <c r="D7" s="51"/>
      <c r="E7" s="52" t="str">
        <f aca="false">IF(C7="","",D7-C7)</f>
        <v/>
      </c>
      <c r="F7" s="52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53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99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62"/>
      <c r="K7" s="7"/>
      <c r="L7" s="56"/>
      <c r="M7" s="7"/>
    </row>
    <row r="8" customFormat="false" ht="19.5" hidden="false" customHeight="true" outlineLevel="0" collapsed="false">
      <c r="A8" s="48" t="n">
        <f aca="false">WEEKDAY(B8)+1</f>
        <v>7</v>
      </c>
      <c r="B8" s="57" t="n">
        <f aca="false">DATE(YEAR($B$3),MONTH($B$3),DAY(B7+1))</f>
        <v>43617</v>
      </c>
      <c r="C8" s="58"/>
      <c r="D8" s="59"/>
      <c r="E8" s="52" t="str">
        <f aca="false">IF(C8="","",D8-C8)</f>
        <v/>
      </c>
      <c r="F8" s="52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53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99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60"/>
      <c r="K8" s="7"/>
      <c r="L8" s="56"/>
      <c r="M8" s="7"/>
    </row>
    <row r="9" customFormat="false" ht="19.5" hidden="false" customHeight="true" outlineLevel="0" collapsed="false">
      <c r="A9" s="48" t="n">
        <f aca="false">WEEKDAY(B9)+1</f>
        <v>8</v>
      </c>
      <c r="B9" s="57" t="n">
        <f aca="false">DATE(YEAR($B$3),MONTH($B$3),DAY(B8+1))</f>
        <v>43618</v>
      </c>
      <c r="C9" s="58"/>
      <c r="D9" s="59"/>
      <c r="E9" s="52" t="str">
        <f aca="false">IF(C9="","",D9-C9)</f>
        <v/>
      </c>
      <c r="F9" s="52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53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99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60"/>
      <c r="K9" s="7"/>
      <c r="L9" s="56"/>
      <c r="M9" s="7"/>
    </row>
    <row r="10" customFormat="false" ht="19.5" hidden="false" customHeight="true" outlineLevel="0" collapsed="false">
      <c r="A10" s="48" t="n">
        <f aca="false">WEEKDAY(B10)+1</f>
        <v>2</v>
      </c>
      <c r="B10" s="57" t="n">
        <f aca="false">DATE(YEAR($B$3),MONTH($B$3),DAY(B9+1))</f>
        <v>43619</v>
      </c>
      <c r="C10" s="58"/>
      <c r="D10" s="59"/>
      <c r="E10" s="52" t="str">
        <f aca="false">IF(C10="","",D10-C10)</f>
        <v/>
      </c>
      <c r="F10" s="52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53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99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60"/>
      <c r="K10" s="7"/>
      <c r="L10" s="56"/>
      <c r="M10" s="7"/>
    </row>
    <row r="11" customFormat="false" ht="19.5" hidden="false" customHeight="true" outlineLevel="0" collapsed="false">
      <c r="A11" s="48" t="n">
        <f aca="false">WEEKDAY(B11)+1</f>
        <v>3</v>
      </c>
      <c r="B11" s="57" t="n">
        <f aca="false">DATE(YEAR($B$3),MONTH($B$3),DAY(B10+1))</f>
        <v>43620</v>
      </c>
      <c r="C11" s="58"/>
      <c r="D11" s="59"/>
      <c r="E11" s="52" t="str">
        <f aca="false">IF(C11="","",D11-C11)</f>
        <v/>
      </c>
      <c r="F11" s="52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53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99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60"/>
      <c r="K11" s="7"/>
      <c r="L11" s="7"/>
      <c r="M11" s="7"/>
    </row>
    <row r="12" customFormat="false" ht="19.5" hidden="false" customHeight="true" outlineLevel="0" collapsed="false">
      <c r="A12" s="48" t="n">
        <f aca="false">WEEKDAY(B12)+1</f>
        <v>4</v>
      </c>
      <c r="B12" s="57" t="n">
        <f aca="false">DATE(YEAR($B$3),MONTH($B$3),DAY(B11+1))</f>
        <v>43621</v>
      </c>
      <c r="C12" s="58"/>
      <c r="D12" s="59"/>
      <c r="E12" s="52" t="str">
        <f aca="false">IF(C12="","",D12-C12)</f>
        <v/>
      </c>
      <c r="F12" s="52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53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99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60"/>
      <c r="K12" s="7"/>
      <c r="L12" s="7"/>
      <c r="M12" s="7"/>
    </row>
    <row r="13" customFormat="false" ht="19.5" hidden="false" customHeight="true" outlineLevel="0" collapsed="false">
      <c r="A13" s="48" t="n">
        <f aca="false">WEEKDAY(B13)+1</f>
        <v>5</v>
      </c>
      <c r="B13" s="49" t="n">
        <f aca="false">DATE(YEAR($B$3),MONTH($B$3),DAY(B12+1))</f>
        <v>43622</v>
      </c>
      <c r="C13" s="61"/>
      <c r="D13" s="59"/>
      <c r="E13" s="52" t="str">
        <f aca="false">IF(C13="","",D13-C13)</f>
        <v/>
      </c>
      <c r="F13" s="52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53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99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60"/>
      <c r="K13" s="7"/>
      <c r="L13" s="7"/>
      <c r="M13" s="7"/>
    </row>
    <row r="14" customFormat="false" ht="19.5" hidden="false" customHeight="true" outlineLevel="0" collapsed="false">
      <c r="A14" s="48" t="n">
        <f aca="false">WEEKDAY(B14)+1</f>
        <v>6</v>
      </c>
      <c r="B14" s="49" t="n">
        <f aca="false">DATE(YEAR($B$3),MONTH($B$3),DAY(B13+1))</f>
        <v>43623</v>
      </c>
      <c r="C14" s="61"/>
      <c r="D14" s="59"/>
      <c r="E14" s="52" t="str">
        <f aca="false">IF(C14="","",D14-C14)</f>
        <v/>
      </c>
      <c r="F14" s="52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53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99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60"/>
      <c r="K14" s="7"/>
      <c r="L14" s="7"/>
      <c r="M14" s="7"/>
    </row>
    <row r="15" customFormat="false" ht="19.5" hidden="false" customHeight="true" outlineLevel="0" collapsed="false">
      <c r="A15" s="48" t="n">
        <f aca="false">WEEKDAY(B15)+1</f>
        <v>7</v>
      </c>
      <c r="B15" s="49" t="n">
        <f aca="false">DATE(YEAR($B$3),MONTH($B$3),DAY(B14+1))</f>
        <v>43624</v>
      </c>
      <c r="C15" s="61"/>
      <c r="D15" s="59"/>
      <c r="E15" s="52" t="str">
        <f aca="false">IF(C15="","",D15-C15)</f>
        <v/>
      </c>
      <c r="F15" s="52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53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99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60"/>
      <c r="K15" s="7"/>
      <c r="L15" s="7"/>
      <c r="M15" s="7"/>
    </row>
    <row r="16" customFormat="false" ht="19.5" hidden="false" customHeight="true" outlineLevel="0" collapsed="false">
      <c r="A16" s="48" t="n">
        <f aca="false">WEEKDAY(B16)+1</f>
        <v>8</v>
      </c>
      <c r="B16" s="57" t="n">
        <f aca="false">DATE(YEAR($B$3),MONTH($B$3),DAY(B15+1))</f>
        <v>43625</v>
      </c>
      <c r="C16" s="58"/>
      <c r="D16" s="59"/>
      <c r="E16" s="52" t="str">
        <f aca="false">IF(C16="","",D16-C16)</f>
        <v/>
      </c>
      <c r="F16" s="52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53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99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60"/>
      <c r="K16" s="7"/>
      <c r="L16" s="7"/>
      <c r="M16" s="7"/>
    </row>
    <row r="17" customFormat="false" ht="19.5" hidden="false" customHeight="true" outlineLevel="0" collapsed="false">
      <c r="A17" s="48" t="n">
        <f aca="false">WEEKDAY(B17)+1</f>
        <v>2</v>
      </c>
      <c r="B17" s="57" t="n">
        <f aca="false">DATE(YEAR($B$3),MONTH($B$3),DAY(B16+1))</f>
        <v>43626</v>
      </c>
      <c r="C17" s="58"/>
      <c r="D17" s="59"/>
      <c r="E17" s="52" t="str">
        <f aca="false">IF(C17="","",D17-C17)</f>
        <v/>
      </c>
      <c r="F17" s="52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53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99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60"/>
      <c r="K17" s="7"/>
      <c r="L17" s="7"/>
      <c r="M17" s="7"/>
    </row>
    <row r="18" customFormat="false" ht="19.5" hidden="false" customHeight="true" outlineLevel="0" collapsed="false">
      <c r="A18" s="48" t="n">
        <f aca="false">WEEKDAY(B18)+1</f>
        <v>3</v>
      </c>
      <c r="B18" s="57" t="n">
        <f aca="false">DATE(YEAR($B$3),MONTH($B$3),DAY(B17+1))</f>
        <v>43627</v>
      </c>
      <c r="C18" s="58"/>
      <c r="D18" s="59"/>
      <c r="E18" s="52" t="str">
        <f aca="false">IF(C18="","",D18-C18)</f>
        <v/>
      </c>
      <c r="F18" s="52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53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99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60"/>
      <c r="K18" s="7"/>
      <c r="L18" s="7"/>
      <c r="M18" s="7"/>
    </row>
    <row r="19" customFormat="false" ht="19.5" hidden="false" customHeight="true" outlineLevel="0" collapsed="false">
      <c r="A19" s="48" t="n">
        <f aca="false">WEEKDAY(B19)+1</f>
        <v>4</v>
      </c>
      <c r="B19" s="57" t="n">
        <f aca="false">DATE(YEAR($B$3),MONTH($B$3),DAY(B18+1))</f>
        <v>43628</v>
      </c>
      <c r="C19" s="58"/>
      <c r="D19" s="59"/>
      <c r="E19" s="52" t="str">
        <f aca="false">IF(C19="","",D19-C19)</f>
        <v/>
      </c>
      <c r="F19" s="52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53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99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60"/>
      <c r="K19" s="7"/>
      <c r="L19" s="7"/>
      <c r="M19" s="7"/>
    </row>
    <row r="20" customFormat="false" ht="19.5" hidden="false" customHeight="true" outlineLevel="0" collapsed="false">
      <c r="A20" s="48" t="n">
        <f aca="false">WEEKDAY(B20)+1</f>
        <v>5</v>
      </c>
      <c r="B20" s="49" t="n">
        <f aca="false">DATE(YEAR($B$3),MONTH($B$3),DAY(B19+1))</f>
        <v>43629</v>
      </c>
      <c r="C20" s="61"/>
      <c r="D20" s="59"/>
      <c r="E20" s="52" t="str">
        <f aca="false">IF(C20="","",D20-C20)</f>
        <v/>
      </c>
      <c r="F20" s="52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53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99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62"/>
      <c r="K20" s="7"/>
      <c r="L20" s="7"/>
      <c r="M20" s="7"/>
    </row>
    <row r="21" customFormat="false" ht="19.5" hidden="false" customHeight="true" outlineLevel="0" collapsed="false">
      <c r="A21" s="48" t="n">
        <f aca="false">WEEKDAY(B21)+1</f>
        <v>6</v>
      </c>
      <c r="B21" s="49" t="n">
        <f aca="false">DATE(YEAR($B$3),MONTH($B$3),DAY(B20+1))</f>
        <v>43630</v>
      </c>
      <c r="C21" s="61"/>
      <c r="D21" s="59"/>
      <c r="E21" s="52" t="str">
        <f aca="false">IF(C21="","",D21-C21)</f>
        <v/>
      </c>
      <c r="F21" s="52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53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99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62"/>
      <c r="K21" s="7"/>
      <c r="L21" s="7"/>
      <c r="M21" s="7"/>
    </row>
    <row r="22" customFormat="false" ht="19.5" hidden="false" customHeight="true" outlineLevel="0" collapsed="false">
      <c r="A22" s="48" t="n">
        <f aca="false">WEEKDAY(B22)+1</f>
        <v>7</v>
      </c>
      <c r="B22" s="57" t="n">
        <f aca="false">DATE(YEAR($B$3),MONTH($B$3),DAY(B21+1))</f>
        <v>43631</v>
      </c>
      <c r="C22" s="58"/>
      <c r="D22" s="59"/>
      <c r="E22" s="52" t="str">
        <f aca="false">IF(C22="","",D22-C22)</f>
        <v/>
      </c>
      <c r="F22" s="52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53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99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60"/>
      <c r="K22" s="7"/>
      <c r="L22" s="7"/>
      <c r="M22" s="7"/>
    </row>
    <row r="23" customFormat="false" ht="19.5" hidden="false" customHeight="true" outlineLevel="0" collapsed="false">
      <c r="A23" s="48" t="n">
        <f aca="false">WEEKDAY(B23)+1</f>
        <v>8</v>
      </c>
      <c r="B23" s="57" t="n">
        <f aca="false">DATE(YEAR($B$3),MONTH($B$3),DAY(B22+1))</f>
        <v>43632</v>
      </c>
      <c r="C23" s="58"/>
      <c r="D23" s="59"/>
      <c r="E23" s="52" t="str">
        <f aca="false">IF(C23="","",D23-C23)</f>
        <v/>
      </c>
      <c r="F23" s="52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53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99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60"/>
      <c r="K23" s="7"/>
      <c r="L23" s="7"/>
      <c r="M23" s="7"/>
    </row>
    <row r="24" customFormat="false" ht="19.5" hidden="false" customHeight="true" outlineLevel="0" collapsed="false">
      <c r="A24" s="48" t="n">
        <f aca="false">WEEKDAY(B24)+1</f>
        <v>2</v>
      </c>
      <c r="B24" s="57" t="n">
        <f aca="false">DATE(YEAR($B$3),MONTH($B$3),DAY(B23+1))</f>
        <v>43633</v>
      </c>
      <c r="C24" s="58"/>
      <c r="D24" s="59"/>
      <c r="E24" s="52" t="str">
        <f aca="false">IF(C24="","",D24-C24)</f>
        <v/>
      </c>
      <c r="F24" s="52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53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99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60"/>
      <c r="K24" s="7"/>
      <c r="L24" s="7"/>
      <c r="M24" s="7"/>
    </row>
    <row r="25" customFormat="false" ht="19.5" hidden="false" customHeight="true" outlineLevel="0" collapsed="false">
      <c r="A25" s="48" t="n">
        <f aca="false">WEEKDAY(B25)+1</f>
        <v>3</v>
      </c>
      <c r="B25" s="57" t="n">
        <f aca="false">DATE(YEAR($B$3),MONTH($B$3),DAY(B24+1))</f>
        <v>43634</v>
      </c>
      <c r="C25" s="58"/>
      <c r="D25" s="59"/>
      <c r="E25" s="52" t="str">
        <f aca="false">IF(C25="","",D25-C25)</f>
        <v/>
      </c>
      <c r="F25" s="52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53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99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60"/>
      <c r="K25" s="7"/>
      <c r="L25" s="7"/>
      <c r="M25" s="7"/>
    </row>
    <row r="26" customFormat="false" ht="19.5" hidden="false" customHeight="true" outlineLevel="0" collapsed="false">
      <c r="A26" s="48" t="n">
        <f aca="false">WEEKDAY(B26)+1</f>
        <v>4</v>
      </c>
      <c r="B26" s="57" t="n">
        <f aca="false">DATE(YEAR($B$3),MONTH($B$3),DAY(B25+1))</f>
        <v>43635</v>
      </c>
      <c r="C26" s="58"/>
      <c r="D26" s="59"/>
      <c r="E26" s="52" t="str">
        <f aca="false">IF(C26="","",D26-C26)</f>
        <v/>
      </c>
      <c r="F26" s="52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53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99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60"/>
      <c r="K26" s="7"/>
      <c r="L26" s="7"/>
      <c r="M26" s="7"/>
    </row>
    <row r="27" customFormat="false" ht="19.5" hidden="false" customHeight="true" outlineLevel="0" collapsed="false">
      <c r="A27" s="48" t="n">
        <f aca="false">WEEKDAY(B27)+1</f>
        <v>5</v>
      </c>
      <c r="B27" s="49" t="n">
        <f aca="false">DATE(YEAR($B$3),MONTH($B$3),DAY(B26+1))</f>
        <v>43636</v>
      </c>
      <c r="C27" s="61"/>
      <c r="D27" s="59"/>
      <c r="E27" s="52" t="str">
        <f aca="false">IF(C27="","",D27-C27)</f>
        <v/>
      </c>
      <c r="F27" s="52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53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99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62"/>
      <c r="K27" s="7"/>
      <c r="L27" s="7"/>
      <c r="M27" s="7"/>
    </row>
    <row r="28" customFormat="false" ht="19.5" hidden="false" customHeight="true" outlineLevel="0" collapsed="false">
      <c r="A28" s="48" t="n">
        <f aca="false">WEEKDAY(B28)+1</f>
        <v>6</v>
      </c>
      <c r="B28" s="49" t="n">
        <f aca="false">DATE(YEAR($B$3),MONTH($B$3),DAY(B27+1))</f>
        <v>43637</v>
      </c>
      <c r="C28" s="61"/>
      <c r="D28" s="59"/>
      <c r="E28" s="52" t="str">
        <f aca="false">IF(C28="","",D28-C28)</f>
        <v/>
      </c>
      <c r="F28" s="52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53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99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62"/>
      <c r="K28" s="7"/>
      <c r="L28" s="7"/>
      <c r="M28" s="7"/>
    </row>
    <row r="29" customFormat="false" ht="19.5" hidden="false" customHeight="true" outlineLevel="0" collapsed="false">
      <c r="A29" s="48" t="n">
        <f aca="false">WEEKDAY(B29)+1</f>
        <v>7</v>
      </c>
      <c r="B29" s="57" t="n">
        <f aca="false">DATE(YEAR($B$3),MONTH($B$3),DAY(B28+1))</f>
        <v>43638</v>
      </c>
      <c r="C29" s="58"/>
      <c r="D29" s="59"/>
      <c r="E29" s="52" t="str">
        <f aca="false">IF(C29="","",D29-C29)</f>
        <v/>
      </c>
      <c r="F29" s="52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53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99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60"/>
      <c r="K29" s="7"/>
      <c r="L29" s="7"/>
      <c r="M29" s="7"/>
    </row>
    <row r="30" customFormat="false" ht="19.5" hidden="false" customHeight="true" outlineLevel="0" collapsed="false">
      <c r="A30" s="48" t="n">
        <f aca="false">WEEKDAY(B30)+1</f>
        <v>8</v>
      </c>
      <c r="B30" s="57" t="n">
        <f aca="false">DATE(YEAR($B$3),MONTH($B$3),DAY(B29+1))</f>
        <v>43639</v>
      </c>
      <c r="C30" s="58"/>
      <c r="D30" s="59"/>
      <c r="E30" s="52" t="str">
        <f aca="false">IF(C30="","",D30-C30)</f>
        <v/>
      </c>
      <c r="F30" s="52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53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99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60"/>
      <c r="K30" s="7"/>
      <c r="L30" s="7"/>
      <c r="M30" s="7"/>
    </row>
    <row r="31" customFormat="false" ht="19.5" hidden="false" customHeight="true" outlineLevel="0" collapsed="false">
      <c r="A31" s="48" t="n">
        <f aca="false">WEEKDAY(B31)+1</f>
        <v>2</v>
      </c>
      <c r="B31" s="57" t="n">
        <f aca="false">DATE(YEAR($B$3),MONTH($B$3),DAY(B30+1))</f>
        <v>43640</v>
      </c>
      <c r="C31" s="58"/>
      <c r="D31" s="59"/>
      <c r="E31" s="52" t="str">
        <f aca="false">IF(C31="","",D31-C31)</f>
        <v/>
      </c>
      <c r="F31" s="52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53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99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60"/>
      <c r="K31" s="7"/>
      <c r="L31" s="7"/>
      <c r="M31" s="7"/>
    </row>
    <row r="32" customFormat="false" ht="19.5" hidden="false" customHeight="true" outlineLevel="0" collapsed="false">
      <c r="A32" s="48" t="n">
        <f aca="false">WEEKDAY(B32)+1</f>
        <v>3</v>
      </c>
      <c r="B32" s="57" t="n">
        <f aca="false">DATE(YEAR($B$3),MONTH($B$3),DAY(B31+1))</f>
        <v>43641</v>
      </c>
      <c r="C32" s="58"/>
      <c r="D32" s="59"/>
      <c r="E32" s="52" t="str">
        <f aca="false">IF(C32="","",D32-C32)</f>
        <v/>
      </c>
      <c r="F32" s="52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53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99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60"/>
      <c r="K32" s="7"/>
      <c r="L32" s="7"/>
      <c r="M32" s="7"/>
    </row>
    <row r="33" customFormat="false" ht="19.5" hidden="false" customHeight="true" outlineLevel="0" collapsed="false">
      <c r="A33" s="48" t="n">
        <f aca="false">WEEKDAY(B33)+1</f>
        <v>4</v>
      </c>
      <c r="B33" s="57" t="n">
        <f aca="false">DATE(YEAR($B$3),MONTH($B$3),DAY(B32+1))</f>
        <v>43642</v>
      </c>
      <c r="C33" s="58"/>
      <c r="D33" s="59"/>
      <c r="E33" s="52" t="str">
        <f aca="false">IF(C33="","",D33-C33)</f>
        <v/>
      </c>
      <c r="F33" s="52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53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99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60"/>
      <c r="K33" s="7"/>
      <c r="L33" s="7"/>
      <c r="M33" s="7"/>
    </row>
    <row r="34" customFormat="false" ht="19.5" hidden="false" customHeight="true" outlineLevel="0" collapsed="false">
      <c r="A34" s="48" t="n">
        <f aca="false">WEEKDAY(B34)+1</f>
        <v>5</v>
      </c>
      <c r="B34" s="49" t="n">
        <f aca="false">DATE(YEAR($B$3),MONTH($B$3),DAY(B33+1))</f>
        <v>43643</v>
      </c>
      <c r="C34" s="61"/>
      <c r="D34" s="59"/>
      <c r="E34" s="52" t="str">
        <f aca="false">IF(C34="","",D34-C34)</f>
        <v/>
      </c>
      <c r="F34" s="52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53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99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62"/>
      <c r="K34" s="7"/>
      <c r="L34" s="7"/>
      <c r="M34" s="7"/>
    </row>
    <row r="35" customFormat="false" ht="19.5" hidden="false" customHeight="true" outlineLevel="0" collapsed="false">
      <c r="A35" s="48" t="n">
        <f aca="false">IF(B35="","",WEEKDAY(B35+1))</f>
        <v>6</v>
      </c>
      <c r="B35" s="49" t="n">
        <f aca="false">IF(B34="","",IF(DAY(B34+1)&gt;MONTH($B$3),B34+1,""))</f>
        <v>43644</v>
      </c>
      <c r="C35" s="61"/>
      <c r="D35" s="59"/>
      <c r="E35" s="52" t="str">
        <f aca="false">IF(C35="","",D35-C35)</f>
        <v/>
      </c>
      <c r="F35" s="52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53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99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62"/>
      <c r="K35" s="7"/>
      <c r="L35" s="7"/>
      <c r="M35" s="7"/>
    </row>
    <row r="36" customFormat="false" ht="19.5" hidden="false" customHeight="true" outlineLevel="0" collapsed="false">
      <c r="A36" s="48" t="n">
        <f aca="false">IF(B36="","",WEEKDAY(B36+1))</f>
        <v>7</v>
      </c>
      <c r="B36" s="130" t="n">
        <f aca="false">IF(B35="","",IF(DAY(B35+1)&gt;MONTH($B$3),B35+1,""))</f>
        <v>43645</v>
      </c>
      <c r="C36" s="115"/>
      <c r="D36" s="116"/>
      <c r="E36" s="117" t="str">
        <f aca="false">IF(C36="","",D36-C36)</f>
        <v/>
      </c>
      <c r="F36" s="52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53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99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118"/>
      <c r="K36" s="7"/>
      <c r="L36" s="7"/>
      <c r="M36" s="7"/>
    </row>
    <row r="37" customFormat="false" ht="19.5" hidden="false" customHeight="true" outlineLevel="0" collapsed="false">
      <c r="A37" s="68"/>
      <c r="B37" s="32"/>
      <c r="C37" s="69"/>
      <c r="D37" s="69"/>
      <c r="E37" s="70"/>
      <c r="F37" s="71"/>
      <c r="G37" s="72"/>
      <c r="H37" s="34" t="s">
        <v>13</v>
      </c>
      <c r="I37" s="73" t="n">
        <f aca="false">I36</f>
        <v>0</v>
      </c>
      <c r="J37" s="74"/>
    </row>
    <row r="38" customFormat="false" ht="19.5" hidden="false" customHeight="true" outlineLevel="0" collapsed="false">
      <c r="B38" s="76"/>
      <c r="C38" s="77"/>
      <c r="D38" s="77"/>
      <c r="E38" s="78"/>
      <c r="F38" s="79"/>
      <c r="G38" s="78"/>
      <c r="H38" s="78"/>
      <c r="I38" s="78"/>
      <c r="J38" s="80"/>
    </row>
    <row r="39" customFormat="false" ht="19.5" hidden="false" customHeight="true" outlineLevel="0" collapsed="false">
      <c r="B39" s="76"/>
      <c r="C39" s="77"/>
      <c r="D39" s="77"/>
      <c r="E39" s="78"/>
      <c r="F39" s="79"/>
      <c r="G39" s="78"/>
      <c r="H39" s="78"/>
      <c r="I39" s="78"/>
      <c r="J39" s="80"/>
    </row>
    <row r="40" customFormat="false" ht="19.5" hidden="false" customHeight="true" outlineLevel="0" collapsed="false">
      <c r="B40" s="77"/>
      <c r="C40" s="77"/>
      <c r="D40" s="77"/>
      <c r="E40" s="78"/>
      <c r="F40" s="81"/>
      <c r="G40" s="78"/>
      <c r="H40" s="78"/>
      <c r="I40" s="78"/>
      <c r="J40" s="80"/>
    </row>
    <row r="41" customFormat="false" ht="19.5" hidden="false" customHeight="true" outlineLevel="0" collapsed="false">
      <c r="B41" s="77"/>
      <c r="C41" s="77"/>
      <c r="D41" s="77"/>
      <c r="E41" s="78"/>
      <c r="F41" s="79"/>
      <c r="G41" s="78"/>
      <c r="H41" s="78"/>
      <c r="I41" s="78"/>
      <c r="J41" s="80"/>
    </row>
    <row r="42" customFormat="false" ht="19.5" hidden="false" customHeight="true" outlineLevel="0" collapsed="false">
      <c r="B42" s="77"/>
      <c r="C42" s="77"/>
      <c r="D42" s="77"/>
      <c r="E42" s="78"/>
      <c r="F42" s="79"/>
      <c r="G42" s="78"/>
      <c r="H42" s="78"/>
      <c r="I42" s="78"/>
      <c r="J42" s="80"/>
    </row>
    <row r="43" customFormat="false" ht="19.5" hidden="false" customHeight="true" outlineLevel="0" collapsed="false">
      <c r="B43" s="77"/>
      <c r="C43" s="77"/>
      <c r="D43" s="77"/>
      <c r="E43" s="78"/>
      <c r="F43" s="79"/>
      <c r="G43" s="78"/>
      <c r="H43" s="78"/>
      <c r="I43" s="78"/>
      <c r="J43" s="80"/>
    </row>
    <row r="44" customFormat="false" ht="19.5" hidden="false" customHeight="true" outlineLevel="0" collapsed="false">
      <c r="B44" s="77"/>
      <c r="C44" s="77"/>
      <c r="D44" s="77"/>
      <c r="E44" s="78"/>
      <c r="F44" s="79"/>
      <c r="G44" s="78"/>
      <c r="H44" s="78"/>
      <c r="I44" s="78"/>
      <c r="J44" s="80"/>
    </row>
    <row r="45" customFormat="false" ht="19.5" hidden="false" customHeight="true" outlineLevel="0" collapsed="false">
      <c r="B45" s="77"/>
      <c r="C45" s="77"/>
      <c r="D45" s="77"/>
      <c r="E45" s="78"/>
      <c r="F45" s="79"/>
      <c r="G45" s="78"/>
      <c r="H45" s="78"/>
      <c r="I45" s="78"/>
      <c r="J45" s="80"/>
    </row>
    <row r="46" customFormat="false" ht="19.5" hidden="false" customHeight="true" outlineLevel="0" collapsed="false">
      <c r="B46" s="77"/>
      <c r="C46" s="77"/>
      <c r="D46" s="77"/>
      <c r="E46" s="78"/>
      <c r="F46" s="79"/>
      <c r="G46" s="78"/>
      <c r="H46" s="78"/>
      <c r="I46" s="78"/>
      <c r="J46" s="80"/>
    </row>
    <row r="47" customFormat="false" ht="19.5" hidden="false" customHeight="true" outlineLevel="0" collapsed="false">
      <c r="B47" s="77"/>
      <c r="C47" s="77"/>
      <c r="D47" s="77"/>
      <c r="E47" s="78"/>
      <c r="F47" s="79"/>
      <c r="G47" s="78"/>
      <c r="H47" s="78"/>
      <c r="I47" s="78"/>
      <c r="J47" s="80"/>
    </row>
    <row r="48" customFormat="false" ht="19.5" hidden="false" customHeight="true" outlineLevel="0" collapsed="false">
      <c r="B48" s="77"/>
      <c r="C48" s="77"/>
      <c r="D48" s="77"/>
      <c r="E48" s="78"/>
      <c r="F48" s="79"/>
      <c r="G48" s="78"/>
      <c r="H48" s="78"/>
      <c r="I48" s="78"/>
      <c r="J48" s="80"/>
    </row>
    <row r="49" customFormat="false" ht="19.5" hidden="false" customHeight="true" outlineLevel="0" collapsed="false">
      <c r="B49" s="77"/>
      <c r="C49" s="77"/>
      <c r="D49" s="77"/>
      <c r="E49" s="78"/>
      <c r="F49" s="79"/>
      <c r="G49" s="78"/>
      <c r="H49" s="78"/>
      <c r="I49" s="78"/>
      <c r="J49" s="80"/>
    </row>
    <row r="50" customFormat="false" ht="19.5" hidden="false" customHeight="true" outlineLevel="0" collapsed="false">
      <c r="B50" s="77"/>
      <c r="C50" s="77"/>
      <c r="D50" s="77"/>
      <c r="E50" s="78"/>
      <c r="F50" s="79"/>
      <c r="G50" s="78"/>
      <c r="H50" s="78"/>
      <c r="I50" s="78"/>
      <c r="J50" s="80"/>
    </row>
    <row r="51" customFormat="false" ht="19.5" hidden="false" customHeight="true" outlineLevel="0" collapsed="false">
      <c r="B51" s="77"/>
      <c r="C51" s="77"/>
      <c r="D51" s="77"/>
      <c r="E51" s="78"/>
      <c r="F51" s="79"/>
      <c r="G51" s="78"/>
      <c r="H51" s="78"/>
      <c r="I51" s="78"/>
      <c r="J51" s="80"/>
    </row>
    <row r="52" customFormat="false" ht="19.5" hidden="false" customHeight="true" outlineLevel="0" collapsed="false">
      <c r="B52" s="77"/>
      <c r="C52" s="77"/>
      <c r="D52" s="77"/>
      <c r="E52" s="78"/>
      <c r="F52" s="79"/>
      <c r="G52" s="78"/>
      <c r="H52" s="78"/>
      <c r="I52" s="78"/>
      <c r="J52" s="80"/>
    </row>
    <row r="53" customFormat="false" ht="19.5" hidden="false" customHeight="true" outlineLevel="0" collapsed="false">
      <c r="B53" s="77"/>
      <c r="C53" s="77"/>
      <c r="D53" s="77"/>
      <c r="E53" s="78"/>
      <c r="F53" s="79"/>
      <c r="G53" s="78"/>
      <c r="H53" s="78"/>
      <c r="I53" s="78"/>
      <c r="J53" s="80"/>
    </row>
    <row r="54" customFormat="false" ht="19.5" hidden="false" customHeight="true" outlineLevel="0" collapsed="false">
      <c r="B54" s="77"/>
      <c r="C54" s="77"/>
      <c r="D54" s="77"/>
      <c r="E54" s="78"/>
      <c r="F54" s="79"/>
      <c r="G54" s="78"/>
      <c r="H54" s="78"/>
      <c r="I54" s="78"/>
      <c r="J54" s="80"/>
    </row>
    <row r="55" customFormat="false" ht="19.5" hidden="false" customHeight="true" outlineLevel="0" collapsed="false">
      <c r="B55" s="77"/>
      <c r="C55" s="77"/>
      <c r="D55" s="77"/>
      <c r="E55" s="78"/>
      <c r="F55" s="79"/>
      <c r="G55" s="78"/>
      <c r="H55" s="78"/>
      <c r="I55" s="78"/>
      <c r="J55" s="80"/>
    </row>
    <row r="56" customFormat="false" ht="19.5" hidden="false" customHeight="true" outlineLevel="0" collapsed="false">
      <c r="B56" s="77"/>
      <c r="C56" s="77"/>
      <c r="D56" s="77"/>
      <c r="E56" s="78"/>
      <c r="F56" s="79"/>
      <c r="G56" s="78"/>
      <c r="H56" s="78"/>
      <c r="I56" s="78"/>
      <c r="J56" s="80"/>
    </row>
    <row r="57" customFormat="false" ht="19.5" hidden="false" customHeight="true" outlineLevel="0" collapsed="false">
      <c r="B57" s="77"/>
      <c r="C57" s="77"/>
      <c r="D57" s="77"/>
      <c r="E57" s="78"/>
      <c r="F57" s="79"/>
      <c r="G57" s="78"/>
      <c r="H57" s="78"/>
      <c r="I57" s="78"/>
      <c r="J57" s="80"/>
    </row>
    <row r="58" customFormat="false" ht="19.5" hidden="false" customHeight="true" outlineLevel="0" collapsed="false">
      <c r="B58" s="77"/>
      <c r="C58" s="77"/>
      <c r="D58" s="77"/>
      <c r="E58" s="78"/>
      <c r="F58" s="79"/>
      <c r="G58" s="78"/>
      <c r="H58" s="78"/>
      <c r="I58" s="78"/>
      <c r="J58" s="80"/>
    </row>
    <row r="59" customFormat="false" ht="19.5" hidden="false" customHeight="true" outlineLevel="0" collapsed="false">
      <c r="B59" s="77"/>
      <c r="C59" s="77"/>
      <c r="D59" s="77"/>
      <c r="E59" s="78"/>
      <c r="F59" s="79"/>
      <c r="G59" s="78"/>
      <c r="H59" s="78"/>
      <c r="I59" s="78"/>
      <c r="J59" s="80"/>
    </row>
    <row r="60" customFormat="false" ht="19.5" hidden="false" customHeight="true" outlineLevel="0" collapsed="false">
      <c r="B60" s="77"/>
      <c r="C60" s="77"/>
      <c r="D60" s="77"/>
      <c r="E60" s="78"/>
      <c r="F60" s="79"/>
      <c r="G60" s="78"/>
      <c r="H60" s="78"/>
      <c r="I60" s="78"/>
      <c r="J60" s="80"/>
    </row>
    <row r="61" customFormat="false" ht="19.5" hidden="false" customHeight="true" outlineLevel="0" collapsed="false">
      <c r="B61" s="77"/>
      <c r="C61" s="77"/>
      <c r="D61" s="77"/>
      <c r="E61" s="78"/>
      <c r="F61" s="79"/>
      <c r="G61" s="78"/>
      <c r="H61" s="78"/>
      <c r="I61" s="78"/>
      <c r="J61" s="80"/>
    </row>
    <row r="62" customFormat="false" ht="19.5" hidden="false" customHeight="true" outlineLevel="0" collapsed="false">
      <c r="B62" s="77"/>
      <c r="C62" s="77"/>
      <c r="D62" s="77"/>
      <c r="E62" s="78"/>
      <c r="F62" s="79"/>
      <c r="G62" s="78"/>
      <c r="H62" s="78"/>
      <c r="I62" s="78"/>
      <c r="J62" s="80"/>
    </row>
    <row r="63" customFormat="false" ht="19.5" hidden="false" customHeight="true" outlineLevel="0" collapsed="false">
      <c r="B63" s="77"/>
      <c r="C63" s="77"/>
      <c r="D63" s="77"/>
      <c r="E63" s="78"/>
      <c r="F63" s="79"/>
      <c r="G63" s="78"/>
      <c r="H63" s="78"/>
      <c r="I63" s="78"/>
      <c r="J63" s="80"/>
    </row>
    <row r="64" customFormat="false" ht="19.5" hidden="false" customHeight="true" outlineLevel="0" collapsed="false">
      <c r="B64" s="77"/>
      <c r="C64" s="77"/>
      <c r="D64" s="77"/>
      <c r="E64" s="78"/>
      <c r="F64" s="79"/>
      <c r="G64" s="78"/>
      <c r="H64" s="78"/>
      <c r="I64" s="78"/>
      <c r="J64" s="80"/>
    </row>
    <row r="65" customFormat="false" ht="19.5" hidden="false" customHeight="true" outlineLevel="0" collapsed="false">
      <c r="B65" s="77"/>
      <c r="C65" s="77"/>
      <c r="D65" s="77"/>
      <c r="E65" s="78"/>
      <c r="F65" s="79"/>
      <c r="G65" s="78"/>
      <c r="H65" s="78"/>
      <c r="I65" s="78"/>
      <c r="J65" s="80"/>
    </row>
    <row r="66" customFormat="false" ht="19.5" hidden="false" customHeight="true" outlineLevel="0" collapsed="false">
      <c r="B66" s="77"/>
      <c r="C66" s="77"/>
      <c r="D66" s="77"/>
      <c r="E66" s="78"/>
      <c r="F66" s="79"/>
      <c r="G66" s="78"/>
      <c r="H66" s="78"/>
      <c r="I66" s="78"/>
      <c r="J66" s="80"/>
    </row>
    <row r="67" customFormat="false" ht="19.5" hidden="false" customHeight="true" outlineLevel="0" collapsed="false">
      <c r="B67" s="77"/>
      <c r="C67" s="77"/>
      <c r="D67" s="77"/>
      <c r="E67" s="78"/>
      <c r="F67" s="79"/>
      <c r="G67" s="78"/>
      <c r="H67" s="78"/>
      <c r="I67" s="78"/>
      <c r="J67" s="80"/>
    </row>
    <row r="68" customFormat="false" ht="19.5" hidden="false" customHeight="true" outlineLevel="0" collapsed="false">
      <c r="B68" s="77"/>
      <c r="C68" s="77"/>
      <c r="D68" s="77"/>
      <c r="E68" s="78"/>
      <c r="F68" s="79"/>
      <c r="G68" s="78"/>
      <c r="H68" s="78"/>
      <c r="I68" s="78"/>
      <c r="J68" s="80"/>
    </row>
    <row r="69" customFormat="false" ht="19.5" hidden="false" customHeight="true" outlineLevel="0" collapsed="false">
      <c r="B69" s="77"/>
      <c r="C69" s="77"/>
      <c r="D69" s="77"/>
      <c r="E69" s="78"/>
      <c r="F69" s="79"/>
      <c r="G69" s="78"/>
      <c r="H69" s="78"/>
      <c r="I69" s="78"/>
      <c r="J69" s="80"/>
    </row>
    <row r="70" customFormat="false" ht="19.5" hidden="false" customHeight="true" outlineLevel="0" collapsed="false">
      <c r="B70" s="77"/>
      <c r="C70" s="77"/>
      <c r="D70" s="77"/>
      <c r="E70" s="78"/>
      <c r="F70" s="79"/>
      <c r="G70" s="78"/>
      <c r="H70" s="78"/>
      <c r="I70" s="78"/>
      <c r="J70" s="80"/>
    </row>
    <row r="71" customFormat="false" ht="19.5" hidden="false" customHeight="true" outlineLevel="0" collapsed="false">
      <c r="B71" s="77"/>
      <c r="C71" s="77"/>
      <c r="D71" s="77"/>
      <c r="E71" s="78"/>
      <c r="F71" s="79"/>
      <c r="G71" s="78"/>
      <c r="H71" s="78"/>
      <c r="I71" s="78"/>
      <c r="J71" s="80"/>
    </row>
    <row r="72" customFormat="false" ht="19.5" hidden="false" customHeight="true" outlineLevel="0" collapsed="false">
      <c r="B72" s="77"/>
      <c r="C72" s="77"/>
      <c r="D72" s="77"/>
      <c r="E72" s="78"/>
      <c r="F72" s="79"/>
      <c r="G72" s="78"/>
      <c r="H72" s="78"/>
      <c r="I72" s="78"/>
      <c r="J72" s="80"/>
    </row>
    <row r="73" customFormat="false" ht="19.5" hidden="false" customHeight="true" outlineLevel="0" collapsed="false">
      <c r="B73" s="77"/>
      <c r="C73" s="77"/>
      <c r="D73" s="77"/>
      <c r="E73" s="78"/>
      <c r="F73" s="79"/>
      <c r="G73" s="78"/>
      <c r="H73" s="78"/>
      <c r="I73" s="78"/>
      <c r="J73" s="80"/>
    </row>
    <row r="74" customFormat="false" ht="19.5" hidden="false" customHeight="true" outlineLevel="0" collapsed="false">
      <c r="B74" s="77"/>
      <c r="C74" s="77"/>
      <c r="D74" s="77"/>
      <c r="E74" s="78"/>
      <c r="F74" s="79"/>
      <c r="G74" s="78"/>
      <c r="H74" s="78"/>
      <c r="I74" s="78"/>
      <c r="J74" s="80"/>
    </row>
    <row r="75" customFormat="false" ht="19.5" hidden="false" customHeight="true" outlineLevel="0" collapsed="false">
      <c r="B75" s="77"/>
      <c r="C75" s="77"/>
      <c r="D75" s="77"/>
      <c r="E75" s="78"/>
      <c r="F75" s="79"/>
      <c r="G75" s="78"/>
      <c r="H75" s="78"/>
      <c r="I75" s="78"/>
      <c r="J75" s="80"/>
    </row>
    <row r="76" customFormat="false" ht="19.5" hidden="false" customHeight="true" outlineLevel="0" collapsed="false">
      <c r="B76" s="77"/>
      <c r="C76" s="77"/>
      <c r="D76" s="77"/>
      <c r="E76" s="78"/>
      <c r="F76" s="79"/>
      <c r="G76" s="78"/>
      <c r="H76" s="78"/>
      <c r="I76" s="78"/>
      <c r="J76" s="80"/>
    </row>
    <row r="77" customFormat="false" ht="19.5" hidden="false" customHeight="true" outlineLevel="0" collapsed="false">
      <c r="B77" s="77"/>
      <c r="C77" s="77"/>
      <c r="D77" s="77"/>
      <c r="E77" s="78"/>
      <c r="F77" s="79"/>
      <c r="G77" s="78"/>
      <c r="H77" s="78"/>
      <c r="I77" s="78"/>
      <c r="J77" s="80"/>
    </row>
    <row r="78" customFormat="false" ht="19.5" hidden="false" customHeight="true" outlineLevel="0" collapsed="false">
      <c r="B78" s="77"/>
      <c r="C78" s="77"/>
      <c r="D78" s="77"/>
      <c r="E78" s="78"/>
      <c r="F78" s="79"/>
      <c r="G78" s="78"/>
      <c r="H78" s="78"/>
      <c r="I78" s="78"/>
      <c r="J78" s="80"/>
    </row>
    <row r="79" customFormat="false" ht="19.5" hidden="false" customHeight="true" outlineLevel="0" collapsed="false">
      <c r="B79" s="77"/>
      <c r="C79" s="77"/>
      <c r="D79" s="77"/>
      <c r="E79" s="78"/>
      <c r="F79" s="79"/>
      <c r="G79" s="78"/>
      <c r="H79" s="78"/>
      <c r="I79" s="78"/>
      <c r="J79" s="80"/>
    </row>
    <row r="80" customFormat="false" ht="19.5" hidden="false" customHeight="true" outlineLevel="0" collapsed="false">
      <c r="B80" s="77"/>
      <c r="C80" s="77"/>
      <c r="D80" s="77"/>
      <c r="E80" s="78"/>
      <c r="F80" s="79"/>
      <c r="G80" s="78"/>
      <c r="H80" s="78"/>
      <c r="I80" s="78"/>
      <c r="J80" s="80"/>
    </row>
    <row r="81" customFormat="false" ht="19.5" hidden="false" customHeight="true" outlineLevel="0" collapsed="false">
      <c r="B81" s="77"/>
      <c r="C81" s="77"/>
      <c r="D81" s="77"/>
      <c r="E81" s="78"/>
      <c r="F81" s="79"/>
      <c r="G81" s="78"/>
      <c r="H81" s="78"/>
      <c r="I81" s="78"/>
      <c r="J81" s="80"/>
    </row>
    <row r="82" customFormat="false" ht="19.5" hidden="false" customHeight="true" outlineLevel="0" collapsed="false">
      <c r="B82" s="77"/>
      <c r="C82" s="77"/>
      <c r="D82" s="77"/>
      <c r="E82" s="78"/>
      <c r="F82" s="79"/>
      <c r="G82" s="78"/>
      <c r="H82" s="78"/>
      <c r="I82" s="78"/>
      <c r="J82" s="80"/>
    </row>
    <row r="83" customFormat="false" ht="19.5" hidden="false" customHeight="true" outlineLevel="0" collapsed="false">
      <c r="B83" s="77"/>
      <c r="C83" s="77"/>
      <c r="D83" s="77"/>
      <c r="E83" s="78"/>
      <c r="F83" s="79"/>
      <c r="G83" s="78"/>
      <c r="H83" s="78"/>
      <c r="I83" s="78"/>
      <c r="J83" s="80"/>
    </row>
    <row r="84" customFormat="false" ht="19.5" hidden="false" customHeight="true" outlineLevel="0" collapsed="false">
      <c r="B84" s="77"/>
      <c r="C84" s="77"/>
      <c r="D84" s="77"/>
      <c r="E84" s="78"/>
      <c r="F84" s="79"/>
      <c r="G84" s="78"/>
      <c r="H84" s="78"/>
      <c r="I84" s="78"/>
      <c r="J84" s="80"/>
    </row>
    <row r="85" customFormat="false" ht="19.5" hidden="false" customHeight="true" outlineLevel="0" collapsed="false">
      <c r="B85" s="77"/>
      <c r="C85" s="77"/>
      <c r="D85" s="77"/>
      <c r="E85" s="78"/>
      <c r="F85" s="79"/>
      <c r="G85" s="78"/>
      <c r="H85" s="78"/>
      <c r="I85" s="78"/>
      <c r="J85" s="80"/>
    </row>
    <row r="86" customFormat="false" ht="19.5" hidden="false" customHeight="true" outlineLevel="0" collapsed="false">
      <c r="B86" s="77"/>
      <c r="C86" s="77"/>
      <c r="D86" s="77"/>
      <c r="E86" s="78"/>
      <c r="F86" s="79"/>
      <c r="G86" s="78"/>
      <c r="H86" s="78"/>
      <c r="I86" s="78"/>
      <c r="J86" s="80"/>
    </row>
    <row r="87" customFormat="false" ht="19.5" hidden="false" customHeight="true" outlineLevel="0" collapsed="false">
      <c r="B87" s="77"/>
      <c r="C87" s="77"/>
      <c r="D87" s="77"/>
      <c r="E87" s="78"/>
      <c r="F87" s="79"/>
      <c r="G87" s="78"/>
      <c r="H87" s="78"/>
      <c r="I87" s="78"/>
      <c r="J87" s="80"/>
    </row>
    <row r="88" customFormat="false" ht="19.5" hidden="false" customHeight="true" outlineLevel="0" collapsed="false">
      <c r="B88" s="77"/>
      <c r="C88" s="77"/>
      <c r="D88" s="77"/>
      <c r="E88" s="78"/>
      <c r="F88" s="79"/>
      <c r="G88" s="78"/>
      <c r="H88" s="78"/>
      <c r="I88" s="78"/>
      <c r="J88" s="80"/>
    </row>
    <row r="89" customFormat="false" ht="19.5" hidden="false" customHeight="true" outlineLevel="0" collapsed="false">
      <c r="B89" s="77"/>
      <c r="C89" s="77"/>
      <c r="D89" s="77"/>
      <c r="E89" s="78"/>
      <c r="F89" s="79"/>
      <c r="G89" s="78"/>
      <c r="H89" s="78"/>
      <c r="I89" s="78"/>
      <c r="J89" s="80"/>
    </row>
    <row r="90" customFormat="false" ht="19.5" hidden="false" customHeight="true" outlineLevel="0" collapsed="false">
      <c r="B90" s="77"/>
      <c r="C90" s="77"/>
      <c r="D90" s="77"/>
      <c r="E90" s="78"/>
      <c r="F90" s="79"/>
      <c r="G90" s="78"/>
      <c r="H90" s="78"/>
      <c r="I90" s="78"/>
      <c r="J90" s="80"/>
    </row>
    <row r="91" customFormat="false" ht="19.5" hidden="false" customHeight="true" outlineLevel="0" collapsed="false">
      <c r="B91" s="77"/>
      <c r="C91" s="77"/>
      <c r="D91" s="77"/>
      <c r="E91" s="78"/>
      <c r="F91" s="79"/>
      <c r="G91" s="78"/>
      <c r="H91" s="78"/>
      <c r="I91" s="78"/>
      <c r="J91" s="80"/>
    </row>
    <row r="92" customFormat="false" ht="19.5" hidden="false" customHeight="true" outlineLevel="0" collapsed="false">
      <c r="B92" s="77"/>
      <c r="C92" s="77"/>
      <c r="D92" s="77"/>
      <c r="E92" s="78"/>
      <c r="F92" s="79"/>
      <c r="G92" s="78"/>
      <c r="H92" s="78"/>
      <c r="I92" s="78"/>
      <c r="J92" s="80"/>
    </row>
    <row r="93" customFormat="false" ht="19.5" hidden="false" customHeight="true" outlineLevel="0" collapsed="false">
      <c r="B93" s="77"/>
      <c r="C93" s="77"/>
      <c r="D93" s="77"/>
      <c r="E93" s="78"/>
      <c r="F93" s="79"/>
      <c r="G93" s="78"/>
      <c r="H93" s="78"/>
      <c r="I93" s="78"/>
      <c r="J93" s="80"/>
    </row>
    <row r="94" customFormat="false" ht="19.5" hidden="false" customHeight="true" outlineLevel="0" collapsed="false">
      <c r="B94" s="77"/>
      <c r="C94" s="77"/>
      <c r="D94" s="77"/>
      <c r="E94" s="78"/>
      <c r="F94" s="79"/>
      <c r="G94" s="78"/>
      <c r="H94" s="78"/>
      <c r="I94" s="78"/>
      <c r="J94" s="80"/>
    </row>
    <row r="95" customFormat="false" ht="19.5" hidden="false" customHeight="true" outlineLevel="0" collapsed="false">
      <c r="B95" s="77"/>
      <c r="C95" s="77"/>
      <c r="D95" s="77"/>
      <c r="E95" s="78"/>
      <c r="F95" s="79"/>
      <c r="G95" s="78"/>
      <c r="H95" s="78"/>
      <c r="I95" s="78"/>
      <c r="J95" s="80"/>
    </row>
    <row r="96" customFormat="false" ht="19.5" hidden="false" customHeight="true" outlineLevel="0" collapsed="false">
      <c r="B96" s="77"/>
      <c r="C96" s="77"/>
      <c r="D96" s="77"/>
      <c r="E96" s="78"/>
      <c r="F96" s="79"/>
      <c r="G96" s="78"/>
      <c r="H96" s="78"/>
      <c r="I96" s="78"/>
      <c r="J96" s="80"/>
    </row>
    <row r="97" customFormat="false" ht="19.5" hidden="false" customHeight="true" outlineLevel="0" collapsed="false">
      <c r="B97" s="77"/>
      <c r="C97" s="77"/>
      <c r="D97" s="77"/>
      <c r="E97" s="78"/>
      <c r="F97" s="79"/>
      <c r="G97" s="78"/>
      <c r="H97" s="78"/>
      <c r="I97" s="78"/>
      <c r="J97" s="80"/>
    </row>
    <row r="98" customFormat="false" ht="19.5" hidden="false" customHeight="true" outlineLevel="0" collapsed="false">
      <c r="B98" s="77"/>
      <c r="C98" s="77"/>
      <c r="D98" s="77"/>
      <c r="E98" s="78"/>
      <c r="F98" s="79"/>
      <c r="G98" s="78"/>
      <c r="H98" s="78"/>
      <c r="I98" s="78"/>
      <c r="J98" s="80"/>
    </row>
  </sheetData>
  <mergeCells count="4">
    <mergeCell ref="A1:J1"/>
    <mergeCell ref="B3:C3"/>
    <mergeCell ref="E3:G3"/>
    <mergeCell ref="C4:D4"/>
  </mergeCells>
  <conditionalFormatting sqref="J8:J12 J16:J19 J22:J26 J29:J33 J36">
    <cfRule type="expression" priority="2" aboveAverage="0" equalAverage="0" bottom="0" percent="0" rank="0" text="" dxfId="291">
      <formula>WEEKDAY(#ref!)=1</formula>
    </cfRule>
    <cfRule type="expression" priority="3" aboveAverage="0" equalAverage="0" bottom="0" percent="0" rank="0" text="" dxfId="292">
      <formula>WEEKDAY(#ref!)=7</formula>
    </cfRule>
  </conditionalFormatting>
  <conditionalFormatting sqref="E8:E12 E16:E19 E22:E26 E29:E33 E36">
    <cfRule type="expression" priority="4" aboveAverage="0" equalAverage="0" bottom="0" percent="0" rank="0" text="" dxfId="293">
      <formula>WEEKDAY(#ref!)=1</formula>
    </cfRule>
    <cfRule type="expression" priority="5" aboveAverage="0" equalAverage="0" bottom="0" percent="0" rank="0" text="" dxfId="294">
      <formula>WEEKDAY(#ref!)=7</formula>
    </cfRule>
  </conditionalFormatting>
  <conditionalFormatting sqref="D8:D12 D16:D19 D22:D26 D29:D33 D36">
    <cfRule type="expression" priority="6" aboveAverage="0" equalAverage="0" bottom="0" percent="0" rank="0" text="" dxfId="295">
      <formula>WEEKDAY(#ref!)=1</formula>
    </cfRule>
    <cfRule type="expression" priority="7" aboveAverage="0" equalAverage="0" bottom="0" percent="0" rank="0" text="" dxfId="296">
      <formula>WEEKDAY(#ref!)=7</formula>
    </cfRule>
  </conditionalFormatting>
  <conditionalFormatting sqref="C8:C12 C16:C19 C22:C26 C29:C33 C36">
    <cfRule type="expression" priority="8" aboveAverage="0" equalAverage="0" bottom="0" percent="0" rank="0" text="" dxfId="297">
      <formula>WEEKDAY(#ref!)=1</formula>
    </cfRule>
    <cfRule type="expression" priority="9" aboveAverage="0" equalAverage="0" bottom="0" percent="0" rank="0" text="" dxfId="298">
      <formula>WEEKDAY(#ref!)=7</formula>
    </cfRule>
  </conditionalFormatting>
  <conditionalFormatting sqref="B8:B12 B16:B19 B22:B26 B29:B33 B36">
    <cfRule type="expression" priority="10" aboveAverage="0" equalAverage="0" bottom="0" percent="0" rank="0" text="" dxfId="299">
      <formula>WEEKDAY(#ref!)=1</formula>
    </cfRule>
    <cfRule type="expression" priority="11" aboveAverage="0" equalAverage="0" bottom="0" percent="0" rank="0" text="" dxfId="300">
      <formula>WEEKDAY(#ref!)=7</formula>
    </cfRule>
  </conditionalFormatting>
  <conditionalFormatting sqref="E13">
    <cfRule type="expression" priority="12" aboveAverage="0" equalAverage="0" bottom="0" percent="0" rank="0" text="" dxfId="301">
      <formula>WEEKDAY(#ref!)=1</formula>
    </cfRule>
    <cfRule type="expression" priority="13" aboveAverage="0" equalAverage="0" bottom="0" percent="0" rank="0" text="" dxfId="302">
      <formula>WEEKDAY(#ref!)=7</formula>
    </cfRule>
  </conditionalFormatting>
  <conditionalFormatting sqref="D13">
    <cfRule type="expression" priority="14" aboveAverage="0" equalAverage="0" bottom="0" percent="0" rank="0" text="" dxfId="303">
      <formula>WEEKDAY(#ref!)=1</formula>
    </cfRule>
    <cfRule type="expression" priority="15" aboveAverage="0" equalAverage="0" bottom="0" percent="0" rank="0" text="" dxfId="304">
      <formula>WEEKDAY(#ref!)=7</formula>
    </cfRule>
  </conditionalFormatting>
  <conditionalFormatting sqref="B13:C13">
    <cfRule type="expression" priority="16" aboveAverage="0" equalAverage="0" bottom="0" percent="0" rank="0" text="" dxfId="305">
      <formula>WEEKDAY(#ref!)=1</formula>
    </cfRule>
    <cfRule type="expression" priority="17" aboveAverage="0" equalAverage="0" bottom="0" percent="0" rank="0" text="" dxfId="306">
      <formula>WEEKDAY(#ref!)=7</formula>
    </cfRule>
  </conditionalFormatting>
  <conditionalFormatting sqref="E14">
    <cfRule type="expression" priority="18" aboveAverage="0" equalAverage="0" bottom="0" percent="0" rank="0" text="" dxfId="307">
      <formula>WEEKDAY(#ref!)=1</formula>
    </cfRule>
    <cfRule type="expression" priority="19" aboveAverage="0" equalAverage="0" bottom="0" percent="0" rank="0" text="" dxfId="308">
      <formula>WEEKDAY(#ref!)=7</formula>
    </cfRule>
  </conditionalFormatting>
  <conditionalFormatting sqref="D14">
    <cfRule type="expression" priority="20" aboveAverage="0" equalAverage="0" bottom="0" percent="0" rank="0" text="" dxfId="309">
      <formula>WEEKDAY(#ref!)=1</formula>
    </cfRule>
    <cfRule type="expression" priority="21" aboveAverage="0" equalAverage="0" bottom="0" percent="0" rank="0" text="" dxfId="310">
      <formula>WEEKDAY(#ref!)=7</formula>
    </cfRule>
  </conditionalFormatting>
  <conditionalFormatting sqref="B14:C14">
    <cfRule type="expression" priority="22" aboveAverage="0" equalAverage="0" bottom="0" percent="0" rank="0" text="" dxfId="311">
      <formula>WEEKDAY(#ref!)=1</formula>
    </cfRule>
    <cfRule type="expression" priority="23" aboveAverage="0" equalAverage="0" bottom="0" percent="0" rank="0" text="" dxfId="312">
      <formula>WEEKDAY(#ref!)=7</formula>
    </cfRule>
  </conditionalFormatting>
  <conditionalFormatting sqref="J7 E7:G7 F8:G36">
    <cfRule type="expression" priority="24" aboveAverage="0" equalAverage="0" bottom="0" percent="0" rank="0" text="" dxfId="313">
      <formula>WEEKDAY(#ref!)=1</formula>
    </cfRule>
    <cfRule type="expression" priority="25" aboveAverage="0" equalAverage="0" bottom="0" percent="0" rank="0" text="" dxfId="314">
      <formula>WEEKDAY(#ref!)=7</formula>
    </cfRule>
  </conditionalFormatting>
  <conditionalFormatting sqref="D7">
    <cfRule type="expression" priority="26" aboveAverage="0" equalAverage="0" bottom="0" percent="0" rank="0" text="" dxfId="315">
      <formula>WEEKDAY(#ref!)=1</formula>
    </cfRule>
    <cfRule type="expression" priority="27" aboveAverage="0" equalAverage="0" bottom="0" percent="0" rank="0" text="" dxfId="316">
      <formula>WEEKDAY(#ref!)=7</formula>
    </cfRule>
  </conditionalFormatting>
  <conditionalFormatting sqref="B7:C7">
    <cfRule type="expression" priority="28" aboveAverage="0" equalAverage="0" bottom="0" percent="0" rank="0" text="" dxfId="317">
      <formula>WEEKDAY(#ref!)=1</formula>
    </cfRule>
    <cfRule type="expression" priority="29" aboveAverage="0" equalAverage="0" bottom="0" percent="0" rank="0" text="" dxfId="318">
      <formula>WEEKDAY(#ref!)=7</formula>
    </cfRule>
  </conditionalFormatting>
  <conditionalFormatting sqref="J20:J21 E20:E21">
    <cfRule type="expression" priority="30" aboveAverage="0" equalAverage="0" bottom="0" percent="0" rank="0" text="" dxfId="319">
      <formula>WEEKDAY(#ref!)=1</formula>
    </cfRule>
    <cfRule type="expression" priority="31" aboveAverage="0" equalAverage="0" bottom="0" percent="0" rank="0" text="" dxfId="320">
      <formula>WEEKDAY(#ref!)=7</formula>
    </cfRule>
  </conditionalFormatting>
  <conditionalFormatting sqref="D20:D21">
    <cfRule type="expression" priority="32" aboveAverage="0" equalAverage="0" bottom="0" percent="0" rank="0" text="" dxfId="321">
      <formula>WEEKDAY(#ref!)=1</formula>
    </cfRule>
    <cfRule type="expression" priority="33" aboveAverage="0" equalAverage="0" bottom="0" percent="0" rank="0" text="" dxfId="322">
      <formula>WEEKDAY(#ref!)=7</formula>
    </cfRule>
  </conditionalFormatting>
  <conditionalFormatting sqref="B20:C21">
    <cfRule type="expression" priority="34" aboveAverage="0" equalAverage="0" bottom="0" percent="0" rank="0" text="" dxfId="323">
      <formula>WEEKDAY(#ref!)=1</formula>
    </cfRule>
    <cfRule type="expression" priority="35" aboveAverage="0" equalAverage="0" bottom="0" percent="0" rank="0" text="" dxfId="324">
      <formula>WEEKDAY(#ref!)=7</formula>
    </cfRule>
  </conditionalFormatting>
  <conditionalFormatting sqref="J27:J28 E27:E28">
    <cfRule type="expression" priority="36" aboveAverage="0" equalAverage="0" bottom="0" percent="0" rank="0" text="" dxfId="325">
      <formula>WEEKDAY(#ref!)=1</formula>
    </cfRule>
    <cfRule type="expression" priority="37" aboveAverage="0" equalAverage="0" bottom="0" percent="0" rank="0" text="" dxfId="326">
      <formula>WEEKDAY(#ref!)=7</formula>
    </cfRule>
  </conditionalFormatting>
  <conditionalFormatting sqref="D27:D28">
    <cfRule type="expression" priority="38" aboveAverage="0" equalAverage="0" bottom="0" percent="0" rank="0" text="" dxfId="327">
      <formula>WEEKDAY(#ref!)=1</formula>
    </cfRule>
    <cfRule type="expression" priority="39" aboveAverage="0" equalAverage="0" bottom="0" percent="0" rank="0" text="" dxfId="328">
      <formula>WEEKDAY(#ref!)=7</formula>
    </cfRule>
  </conditionalFormatting>
  <conditionalFormatting sqref="B27:C28">
    <cfRule type="expression" priority="40" aboveAverage="0" equalAverage="0" bottom="0" percent="0" rank="0" text="" dxfId="329">
      <formula>WEEKDAY(#ref!)=1</formula>
    </cfRule>
    <cfRule type="expression" priority="41" aboveAverage="0" equalAverage="0" bottom="0" percent="0" rank="0" text="" dxfId="330">
      <formula>WEEKDAY(#ref!)=7</formula>
    </cfRule>
  </conditionalFormatting>
  <conditionalFormatting sqref="J34:J35 E34:E35">
    <cfRule type="expression" priority="42" aboveAverage="0" equalAverage="0" bottom="0" percent="0" rank="0" text="" dxfId="331">
      <formula>WEEKDAY(#ref!)=1</formula>
    </cfRule>
    <cfRule type="expression" priority="43" aboveAverage="0" equalAverage="0" bottom="0" percent="0" rank="0" text="" dxfId="332">
      <formula>WEEKDAY(#ref!)=7</formula>
    </cfRule>
  </conditionalFormatting>
  <conditionalFormatting sqref="D34:D35">
    <cfRule type="expression" priority="44" aboveAverage="0" equalAverage="0" bottom="0" percent="0" rank="0" text="" dxfId="333">
      <formula>WEEKDAY(#ref!)=1</formula>
    </cfRule>
    <cfRule type="expression" priority="45" aboveAverage="0" equalAverage="0" bottom="0" percent="0" rank="0" text="" dxfId="334">
      <formula>WEEKDAY(#ref!)=7</formula>
    </cfRule>
  </conditionalFormatting>
  <conditionalFormatting sqref="B34:C35">
    <cfRule type="expression" priority="46" aboveAverage="0" equalAverage="0" bottom="0" percent="0" rank="0" text="" dxfId="335">
      <formula>WEEKDAY(#ref!)=1</formula>
    </cfRule>
    <cfRule type="expression" priority="47" aboveAverage="0" equalAverage="0" bottom="0" percent="0" rank="0" text="" dxfId="336">
      <formula>WEEKDAY(#ref!)=7</formula>
    </cfRule>
  </conditionalFormatting>
  <conditionalFormatting sqref="E15">
    <cfRule type="expression" priority="48" aboveAverage="0" equalAverage="0" bottom="0" percent="0" rank="0" text="" dxfId="337">
      <formula>WEEKDAY(#ref!)=1</formula>
    </cfRule>
    <cfRule type="expression" priority="49" aboveAverage="0" equalAverage="0" bottom="0" percent="0" rank="0" text="" dxfId="338">
      <formula>WEEKDAY(#ref!)=7</formula>
    </cfRule>
  </conditionalFormatting>
  <conditionalFormatting sqref="D15">
    <cfRule type="expression" priority="50" aboveAverage="0" equalAverage="0" bottom="0" percent="0" rank="0" text="" dxfId="339">
      <formula>WEEKDAY(#ref!)=1</formula>
    </cfRule>
    <cfRule type="expression" priority="51" aboveAverage="0" equalAverage="0" bottom="0" percent="0" rank="0" text="" dxfId="340">
      <formula>WEEKDAY(#ref!)=7</formula>
    </cfRule>
  </conditionalFormatting>
  <conditionalFormatting sqref="B15:C15">
    <cfRule type="expression" priority="52" aboveAverage="0" equalAverage="0" bottom="0" percent="0" rank="0" text="" dxfId="341">
      <formula>WEEKDAY(#ref!)=1</formula>
    </cfRule>
    <cfRule type="expression" priority="53" aboveAverage="0" equalAverage="0" bottom="0" percent="0" rank="0" text="" dxfId="342">
      <formula>WEEKDAY(#ref!)=7</formula>
    </cfRule>
  </conditionalFormatting>
  <conditionalFormatting sqref="J13:J15">
    <cfRule type="expression" priority="54" aboveAverage="0" equalAverage="0" bottom="0" percent="0" rank="0" text="" dxfId="343">
      <formula>WEEKDAY(#ref!)=1</formula>
    </cfRule>
    <cfRule type="expression" priority="55" aboveAverage="0" equalAverage="0" bottom="0" percent="0" rank="0" text="" dxfId="344">
      <formula>WEEKDAY(#ref!)=7</formula>
    </cfRule>
  </conditionalFormatting>
  <conditionalFormatting sqref="I11 I9 I15 I13 I19 I17 I23 I21 I27 I25 I31 I29 H7:H36 I35:I36 I33">
    <cfRule type="expression" priority="56" aboveAverage="0" equalAverage="0" bottom="0" percent="0" rank="0" text="" dxfId="345">
      <formula>WEEKDAY(#ref!)=1</formula>
    </cfRule>
    <cfRule type="expression" priority="57" aboveAverage="0" equalAverage="0" bottom="0" percent="0" rank="0" text="" dxfId="346">
      <formula>WEEKDAY(#ref!)=7</formula>
    </cfRule>
  </conditionalFormatting>
  <conditionalFormatting sqref="I10 I8 I14 I12 I18 I16 I22 I20 I26 I24 I30 I28 I34 I32">
    <cfRule type="expression" priority="58" aboveAverage="0" equalAverage="0" bottom="0" percent="0" rank="0" text="" dxfId="347">
      <formula>AND(OR(WEEKDAY(#ref!)=1,WEEKDAY(#ref!)=7),#ref!="")</formula>
    </cfRule>
    <cfRule type="expression" priority="59" aboveAverage="0" equalAverage="0" bottom="0" percent="0" rank="0" text="" dxfId="348">
      <formula>AND(WEEKDAY(#ref!&gt;1&lt;7),#ref!="",#ref!="")</formula>
    </cfRule>
    <cfRule type="expression" priority="60" aboveAverage="0" equalAverage="0" bottom="0" percent="0" rank="0" text="" dxfId="349">
      <formula>AND(OR(WEEKDAY(#ref!)=1,WEEKDAY(#ref!)=7),#ref!&lt;&gt;"")</formula>
    </cfRule>
  </conditionalFormatting>
  <conditionalFormatting sqref="I29:I31">
    <cfRule type="expression" priority="61" aboveAverage="0" equalAverage="0" bottom="0" percent="0" rank="0" text="" dxfId="350">
      <formula>AND(OR(WEEKDAY(#ref!)=1,WEEKDAY(#ref!)=7),#ref!="")</formula>
    </cfRule>
    <cfRule type="expression" priority="62" aboveAverage="0" equalAverage="0" bottom="0" percent="0" rank="0" text="" dxfId="351">
      <formula>AND(WEEKDAY(#ref!&gt;1&lt;7),#ref!="",#ref!="")</formula>
    </cfRule>
    <cfRule type="expression" priority="63" aboveAverage="0" equalAverage="0" bottom="0" percent="0" rank="0" text="" dxfId="352">
      <formula>AND(OR(WEEKDAY(#ref!)=1,WEEKDAY(#ref!)=7),#ref!&lt;&gt;"")</formula>
    </cfRule>
  </conditionalFormatting>
  <conditionalFormatting sqref="I7">
    <cfRule type="expression" priority="64" aboveAverage="0" equalAverage="0" bottom="0" percent="0" rank="0" text="" dxfId="353">
      <formula>AND(OR(WEEKDAY(#ref!)=1,WEEKDAY(#ref!)=7),#ref!="")</formula>
    </cfRule>
    <cfRule type="expression" priority="65" aboveAverage="0" equalAverage="0" bottom="0" percent="0" rank="0" text="" dxfId="354">
      <formula>AND(WEEKDAY(#ref!&gt;1&lt;7),#ref!="",#ref!="")</formula>
    </cfRule>
    <cfRule type="expression" priority="66" aboveAverage="0" equalAverage="0" bottom="0" percent="0" rank="0" text="" dxfId="355">
      <formula>AND(OR(WEEKDAY(#ref!)=1,WEEKDAY(#ref!)=7),#ref!&lt;&gt;"")</formula>
    </cfRule>
  </conditionalFormatting>
  <printOptions headings="false" gridLines="false" gridLinesSet="true" horizontalCentered="true" verticalCentered="true"/>
  <pageMargins left="0.171527777777778" right="0.111111111111111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1" activeCellId="0" sqref="G21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17"/>
    <col collapsed="false" customWidth="true" hidden="false" outlineLevel="0" max="2" min="2" style="2" width="8.33"/>
    <col collapsed="false" customWidth="true" hidden="false" outlineLevel="0" max="3" min="3" style="2" width="7.83"/>
    <col collapsed="false" customWidth="true" hidden="false" outlineLevel="0" max="4" min="4" style="2" width="7.5"/>
    <col collapsed="false" customWidth="true" hidden="false" outlineLevel="0" max="5" min="5" style="3" width="8.33"/>
    <col collapsed="false" customWidth="true" hidden="false" outlineLevel="0" max="6" min="6" style="4" width="8.83"/>
    <col collapsed="false" customWidth="true" hidden="false" outlineLevel="0" max="7" min="7" style="3" width="9"/>
    <col collapsed="false" customWidth="true" hidden="false" outlineLevel="0" max="8" min="8" style="3" width="8.17"/>
    <col collapsed="false" customWidth="true" hidden="false" outlineLevel="0" max="9" min="9" style="3" width="8"/>
    <col collapsed="false" customWidth="true" hidden="false" outlineLevel="0" max="10" min="10" style="5" width="14.5"/>
    <col collapsed="false" customWidth="true" hidden="false" outlineLevel="0" max="11" min="11" style="1" width="7.34"/>
    <col collapsed="false" customWidth="true" hidden="false" outlineLevel="0" max="12" min="12" style="1" width="5.66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82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 t="n">
        <v>0.620833333333333</v>
      </c>
      <c r="O2" s="7"/>
    </row>
    <row r="3" customFormat="false" ht="19.5" hidden="false" customHeight="true" outlineLevel="0" collapsed="false">
      <c r="A3" s="16" t="s">
        <v>3</v>
      </c>
      <c r="B3" s="17" t="n">
        <v>43646</v>
      </c>
      <c r="C3" s="17"/>
      <c r="D3" s="18" t="s">
        <v>4</v>
      </c>
      <c r="E3" s="83" t="str">
        <f aca="false">'Juni 23'!E3:G3</f>
        <v>Martina Musterfrau</v>
      </c>
      <c r="F3" s="83"/>
      <c r="G3" s="83"/>
      <c r="H3" s="84"/>
      <c r="I3" s="21" t="s">
        <v>26</v>
      </c>
      <c r="J3" s="22" t="str">
        <f aca="false">'Juni 23'!J3</f>
        <v>MA</v>
      </c>
      <c r="K3" s="7" t="s">
        <v>8</v>
      </c>
      <c r="L3" s="8" t="n">
        <v>0.25</v>
      </c>
      <c r="M3" s="13" t="s">
        <v>9</v>
      </c>
      <c r="N3" s="7"/>
      <c r="O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85"/>
      <c r="B5" s="86"/>
      <c r="C5" s="86"/>
      <c r="D5" s="86"/>
      <c r="E5" s="87"/>
      <c r="F5" s="88"/>
      <c r="G5" s="89"/>
      <c r="H5" s="88" t="s">
        <v>13</v>
      </c>
      <c r="I5" s="35" t="n">
        <f aca="false">'Juni 23'!I37</f>
        <v>0</v>
      </c>
      <c r="J5" s="90" t="s">
        <v>9</v>
      </c>
      <c r="K5" s="7"/>
      <c r="L5" s="56"/>
      <c r="M5" s="7"/>
      <c r="N5" s="7"/>
      <c r="O5" s="7"/>
    </row>
    <row r="6" customFormat="false" ht="36.75" hidden="false" customHeight="true" outlineLevel="0" collapsed="false">
      <c r="A6" s="142" t="s">
        <v>14</v>
      </c>
      <c r="B6" s="39" t="s">
        <v>15</v>
      </c>
      <c r="C6" s="120" t="s">
        <v>16</v>
      </c>
      <c r="D6" s="12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43" t="s">
        <v>23</v>
      </c>
      <c r="K6" s="7"/>
      <c r="L6" s="56" t="s">
        <v>24</v>
      </c>
      <c r="M6" s="7"/>
      <c r="N6" s="7"/>
      <c r="O6" s="7"/>
    </row>
    <row r="7" customFormat="false" ht="19.5" hidden="false" customHeight="true" outlineLevel="0" collapsed="false">
      <c r="A7" s="48" t="n">
        <f aca="false">WEEKDAY(B7)+1</f>
        <v>8</v>
      </c>
      <c r="B7" s="123" t="n">
        <f aca="false">DATE(YEAR($B$3),MONTH($B$3),DAY(B3))</f>
        <v>43646</v>
      </c>
      <c r="C7" s="124"/>
      <c r="D7" s="125"/>
      <c r="E7" s="98" t="str">
        <f aca="false">IF(C7="","",D7-C7)</f>
        <v/>
      </c>
      <c r="F7" s="98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44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99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145"/>
      <c r="K7" s="7"/>
      <c r="L7" s="56"/>
      <c r="M7" s="7"/>
      <c r="N7" s="7"/>
    </row>
    <row r="8" customFormat="false" ht="19.5" hidden="false" customHeight="true" outlineLevel="0" collapsed="false">
      <c r="A8" s="48" t="n">
        <f aca="false">WEEKDAY(B8)+1</f>
        <v>2</v>
      </c>
      <c r="B8" s="57" t="n">
        <f aca="false">DATE(YEAR($B$3),MONTH($B$3),DAY(B7+1))</f>
        <v>43647</v>
      </c>
      <c r="C8" s="58"/>
      <c r="D8" s="59"/>
      <c r="E8" s="52" t="str">
        <f aca="false">IF(C8="","",D8-C8)</f>
        <v/>
      </c>
      <c r="F8" s="98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144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99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62"/>
      <c r="K8" s="7"/>
      <c r="L8" s="56"/>
      <c r="M8" s="7"/>
      <c r="N8" s="7"/>
    </row>
    <row r="9" customFormat="false" ht="19.5" hidden="false" customHeight="true" outlineLevel="0" collapsed="false">
      <c r="A9" s="48" t="n">
        <f aca="false">WEEKDAY(B9)+1</f>
        <v>3</v>
      </c>
      <c r="B9" s="57" t="n">
        <f aca="false">DATE(YEAR($B$3),MONTH($B$3),DAY(B8+1))</f>
        <v>43648</v>
      </c>
      <c r="C9" s="58"/>
      <c r="D9" s="59"/>
      <c r="E9" s="52" t="str">
        <f aca="false">IF(C9="","",D9-C9)</f>
        <v/>
      </c>
      <c r="F9" s="98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144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99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62"/>
      <c r="K9" s="7"/>
      <c r="L9" s="56"/>
      <c r="M9" s="7"/>
      <c r="N9" s="7"/>
    </row>
    <row r="10" customFormat="false" ht="19.5" hidden="false" customHeight="true" outlineLevel="0" collapsed="false">
      <c r="A10" s="48" t="n">
        <f aca="false">WEEKDAY(B10)+1</f>
        <v>4</v>
      </c>
      <c r="B10" s="57" t="n">
        <f aca="false">DATE(YEAR($B$3),MONTH($B$3),DAY(B9+1))</f>
        <v>43649</v>
      </c>
      <c r="C10" s="58"/>
      <c r="D10" s="59"/>
      <c r="E10" s="52" t="str">
        <f aca="false">IF(C10="","",D10-C10)</f>
        <v/>
      </c>
      <c r="F10" s="98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144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99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62"/>
      <c r="K10" s="7"/>
      <c r="L10" s="56"/>
      <c r="M10" s="7"/>
      <c r="N10" s="7"/>
    </row>
    <row r="11" customFormat="false" ht="19.5" hidden="false" customHeight="true" outlineLevel="0" collapsed="false">
      <c r="A11" s="48" t="n">
        <f aca="false">WEEKDAY(B11)+1</f>
        <v>5</v>
      </c>
      <c r="B11" s="49" t="n">
        <f aca="false">DATE(YEAR($B$3),MONTH($B$3),DAY(B10+1))</f>
        <v>43650</v>
      </c>
      <c r="C11" s="61"/>
      <c r="D11" s="59"/>
      <c r="E11" s="52" t="str">
        <f aca="false">IF(C11="","",D11-C11)</f>
        <v/>
      </c>
      <c r="F11" s="98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144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99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62"/>
      <c r="K11" s="7"/>
      <c r="L11" s="7"/>
      <c r="M11" s="7"/>
      <c r="N11" s="7"/>
    </row>
    <row r="12" customFormat="false" ht="19.5" hidden="false" customHeight="true" outlineLevel="0" collapsed="false">
      <c r="A12" s="48" t="n">
        <f aca="false">WEEKDAY(B12)+1</f>
        <v>6</v>
      </c>
      <c r="B12" s="49" t="n">
        <f aca="false">DATE(YEAR($B$3),MONTH($B$3),DAY(B11+1))</f>
        <v>43651</v>
      </c>
      <c r="C12" s="61"/>
      <c r="D12" s="59"/>
      <c r="E12" s="52" t="str">
        <f aca="false">IF(C12="","",D12-C12)</f>
        <v/>
      </c>
      <c r="F12" s="98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144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99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62"/>
      <c r="K12" s="7"/>
      <c r="L12" s="7"/>
      <c r="M12" s="7"/>
      <c r="N12" s="7"/>
    </row>
    <row r="13" customFormat="false" ht="19.5" hidden="false" customHeight="true" outlineLevel="0" collapsed="false">
      <c r="A13" s="48" t="n">
        <f aca="false">WEEKDAY(B13)+1</f>
        <v>7</v>
      </c>
      <c r="B13" s="57" t="n">
        <f aca="false">DATE(YEAR($B$3),MONTH($B$3),DAY(B12+1))</f>
        <v>43652</v>
      </c>
      <c r="C13" s="58"/>
      <c r="D13" s="59"/>
      <c r="E13" s="52" t="str">
        <f aca="false">IF(C13="","",D13-C13)</f>
        <v/>
      </c>
      <c r="F13" s="98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144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99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62"/>
      <c r="K13" s="7"/>
      <c r="L13" s="7"/>
      <c r="M13" s="7"/>
      <c r="N13" s="7"/>
    </row>
    <row r="14" customFormat="false" ht="19.5" hidden="false" customHeight="true" outlineLevel="0" collapsed="false">
      <c r="A14" s="48" t="n">
        <f aca="false">WEEKDAY(B14)+1</f>
        <v>8</v>
      </c>
      <c r="B14" s="57" t="n">
        <f aca="false">DATE(YEAR($B$3),MONTH($B$3),DAY(B13+1))</f>
        <v>43653</v>
      </c>
      <c r="C14" s="58"/>
      <c r="D14" s="59"/>
      <c r="E14" s="52" t="str">
        <f aca="false">IF(C14="","",D14-C14)</f>
        <v/>
      </c>
      <c r="F14" s="98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144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99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62"/>
      <c r="K14" s="7"/>
      <c r="L14" s="7"/>
      <c r="M14" s="7"/>
      <c r="N14" s="7"/>
    </row>
    <row r="15" customFormat="false" ht="19.5" hidden="false" customHeight="true" outlineLevel="0" collapsed="false">
      <c r="A15" s="48" t="n">
        <f aca="false">WEEKDAY(B15)+1</f>
        <v>2</v>
      </c>
      <c r="B15" s="57" t="n">
        <f aca="false">DATE(YEAR($B$3),MONTH($B$3),DAY(B14+1))</f>
        <v>43654</v>
      </c>
      <c r="C15" s="58"/>
      <c r="D15" s="59"/>
      <c r="E15" s="52" t="str">
        <f aca="false">IF(C15="","",D15-C15)</f>
        <v/>
      </c>
      <c r="F15" s="98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144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99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62"/>
      <c r="K15" s="7"/>
      <c r="L15" s="7"/>
      <c r="M15" s="7"/>
      <c r="N15" s="7"/>
    </row>
    <row r="16" customFormat="false" ht="19.5" hidden="false" customHeight="true" outlineLevel="0" collapsed="false">
      <c r="A16" s="48" t="n">
        <f aca="false">WEEKDAY(B16)+1</f>
        <v>3</v>
      </c>
      <c r="B16" s="57" t="n">
        <f aca="false">DATE(YEAR($B$3),MONTH($B$3),DAY(B15+1))</f>
        <v>43655</v>
      </c>
      <c r="C16" s="58"/>
      <c r="D16" s="59"/>
      <c r="E16" s="52" t="str">
        <f aca="false">IF(C16="","",D16-C16)</f>
        <v/>
      </c>
      <c r="F16" s="98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144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99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62"/>
      <c r="K16" s="7"/>
      <c r="L16" s="7"/>
      <c r="M16" s="7"/>
      <c r="N16" s="7"/>
    </row>
    <row r="17" customFormat="false" ht="19.5" hidden="false" customHeight="true" outlineLevel="0" collapsed="false">
      <c r="A17" s="48" t="n">
        <f aca="false">WEEKDAY(B17)+1</f>
        <v>4</v>
      </c>
      <c r="B17" s="57" t="n">
        <f aca="false">DATE(YEAR($B$3),MONTH($B$3),DAY(B16+1))</f>
        <v>43656</v>
      </c>
      <c r="C17" s="58"/>
      <c r="D17" s="59"/>
      <c r="E17" s="52" t="str">
        <f aca="false">IF(C17="","",D17-C17)</f>
        <v/>
      </c>
      <c r="F17" s="98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144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99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62"/>
      <c r="K17" s="7"/>
      <c r="L17" s="7"/>
      <c r="M17" s="7"/>
      <c r="N17" s="7"/>
    </row>
    <row r="18" customFormat="false" ht="19.5" hidden="false" customHeight="true" outlineLevel="0" collapsed="false">
      <c r="A18" s="48" t="n">
        <f aca="false">WEEKDAY(B18)+1</f>
        <v>5</v>
      </c>
      <c r="B18" s="49" t="n">
        <f aca="false">DATE(YEAR($B$3),MONTH($B$3),DAY(B17+1))</f>
        <v>43657</v>
      </c>
      <c r="C18" s="61"/>
      <c r="D18" s="59"/>
      <c r="E18" s="52" t="str">
        <f aca="false">IF(C18="","",D18-C18)</f>
        <v/>
      </c>
      <c r="F18" s="98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144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99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62"/>
      <c r="K18" s="7"/>
      <c r="L18" s="7"/>
      <c r="M18" s="7"/>
      <c r="N18" s="7"/>
    </row>
    <row r="19" customFormat="false" ht="19.5" hidden="false" customHeight="true" outlineLevel="0" collapsed="false">
      <c r="A19" s="48" t="n">
        <f aca="false">WEEKDAY(B19)+1</f>
        <v>6</v>
      </c>
      <c r="B19" s="49" t="n">
        <f aca="false">DATE(YEAR($B$3),MONTH($B$3),DAY(B18+1))</f>
        <v>43658</v>
      </c>
      <c r="C19" s="61"/>
      <c r="D19" s="59"/>
      <c r="E19" s="52" t="str">
        <f aca="false">IF(C19="","",D19-C19)</f>
        <v/>
      </c>
      <c r="F19" s="98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144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99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62"/>
      <c r="K19" s="7"/>
      <c r="L19" s="7"/>
      <c r="M19" s="7"/>
      <c r="N19" s="7"/>
    </row>
    <row r="20" customFormat="false" ht="19.5" hidden="false" customHeight="true" outlineLevel="0" collapsed="false">
      <c r="A20" s="48" t="n">
        <f aca="false">WEEKDAY(B20)+1</f>
        <v>7</v>
      </c>
      <c r="B20" s="57" t="n">
        <f aca="false">DATE(YEAR($B$3),MONTH($B$3),DAY(B19+1))</f>
        <v>43659</v>
      </c>
      <c r="C20" s="58"/>
      <c r="D20" s="59"/>
      <c r="E20" s="52" t="str">
        <f aca="false">IF(C20="","",D20-C20)</f>
        <v/>
      </c>
      <c r="F20" s="98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144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99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62"/>
      <c r="K20" s="7"/>
      <c r="L20" s="7"/>
      <c r="M20" s="7"/>
      <c r="N20" s="7"/>
    </row>
    <row r="21" customFormat="false" ht="19.5" hidden="false" customHeight="true" outlineLevel="0" collapsed="false">
      <c r="A21" s="48" t="n">
        <f aca="false">WEEKDAY(B21)+1</f>
        <v>8</v>
      </c>
      <c r="B21" s="57" t="n">
        <f aca="false">DATE(YEAR($B$3),MONTH($B$3),DAY(B20+1))</f>
        <v>43660</v>
      </c>
      <c r="C21" s="58"/>
      <c r="D21" s="59"/>
      <c r="E21" s="52" t="str">
        <f aca="false">IF(C21="","",D21-C21)</f>
        <v/>
      </c>
      <c r="F21" s="98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144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99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62"/>
      <c r="K21" s="7"/>
      <c r="L21" s="7"/>
      <c r="M21" s="7"/>
      <c r="N21" s="7"/>
    </row>
    <row r="22" customFormat="false" ht="19.5" hidden="false" customHeight="true" outlineLevel="0" collapsed="false">
      <c r="A22" s="48" t="n">
        <f aca="false">WEEKDAY(B22)+1</f>
        <v>2</v>
      </c>
      <c r="B22" s="57" t="n">
        <f aca="false">DATE(YEAR($B$3),MONTH($B$3),DAY(B21+1))</f>
        <v>43661</v>
      </c>
      <c r="C22" s="58"/>
      <c r="D22" s="59"/>
      <c r="E22" s="52" t="str">
        <f aca="false">IF(C22="","",D22-C22)</f>
        <v/>
      </c>
      <c r="F22" s="98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144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99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62"/>
      <c r="K22" s="7"/>
      <c r="L22" s="7"/>
      <c r="M22" s="7"/>
      <c r="N22" s="7"/>
    </row>
    <row r="23" customFormat="false" ht="19.5" hidden="false" customHeight="true" outlineLevel="0" collapsed="false">
      <c r="A23" s="48" t="n">
        <f aca="false">WEEKDAY(B23)+1</f>
        <v>3</v>
      </c>
      <c r="B23" s="57" t="n">
        <f aca="false">DATE(YEAR($B$3),MONTH($B$3),DAY(B22+1))</f>
        <v>43662</v>
      </c>
      <c r="C23" s="58"/>
      <c r="D23" s="59"/>
      <c r="E23" s="52" t="str">
        <f aca="false">IF(C23="","",D23-C23)</f>
        <v/>
      </c>
      <c r="F23" s="98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144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99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62"/>
      <c r="K23" s="7"/>
      <c r="L23" s="7"/>
      <c r="M23" s="7"/>
      <c r="N23" s="7"/>
    </row>
    <row r="24" customFormat="false" ht="19.5" hidden="false" customHeight="true" outlineLevel="0" collapsed="false">
      <c r="A24" s="48" t="n">
        <f aca="false">WEEKDAY(B24)+1</f>
        <v>4</v>
      </c>
      <c r="B24" s="57" t="n">
        <f aca="false">DATE(YEAR($B$3),MONTH($B$3),DAY(B23+1))</f>
        <v>43663</v>
      </c>
      <c r="C24" s="58"/>
      <c r="D24" s="59"/>
      <c r="E24" s="52" t="str">
        <f aca="false">IF(C24="","",D24-C24)</f>
        <v/>
      </c>
      <c r="F24" s="98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144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99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62"/>
      <c r="K24" s="7"/>
      <c r="L24" s="7"/>
      <c r="M24" s="7"/>
      <c r="N24" s="7"/>
    </row>
    <row r="25" customFormat="false" ht="19.5" hidden="false" customHeight="true" outlineLevel="0" collapsed="false">
      <c r="A25" s="48" t="n">
        <f aca="false">WEEKDAY(B25)+1</f>
        <v>5</v>
      </c>
      <c r="B25" s="49" t="n">
        <f aca="false">DATE(YEAR($B$3),MONTH($B$3),DAY(B24+1))</f>
        <v>43664</v>
      </c>
      <c r="C25" s="61"/>
      <c r="D25" s="59"/>
      <c r="E25" s="52" t="str">
        <f aca="false">IF(C25="","",D25-C25)</f>
        <v/>
      </c>
      <c r="F25" s="98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144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99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62"/>
      <c r="K25" s="7"/>
      <c r="L25" s="7"/>
      <c r="M25" s="7"/>
      <c r="N25" s="7"/>
    </row>
    <row r="26" customFormat="false" ht="19.5" hidden="false" customHeight="true" outlineLevel="0" collapsed="false">
      <c r="A26" s="48" t="n">
        <f aca="false">WEEKDAY(B26)+1</f>
        <v>6</v>
      </c>
      <c r="B26" s="49" t="n">
        <f aca="false">DATE(YEAR($B$3),MONTH($B$3),DAY(B25+1))</f>
        <v>43665</v>
      </c>
      <c r="C26" s="61"/>
      <c r="D26" s="59"/>
      <c r="E26" s="52" t="str">
        <f aca="false">IF(C26="","",D26-C26)</f>
        <v/>
      </c>
      <c r="F26" s="98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144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99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62"/>
      <c r="K26" s="7"/>
      <c r="L26" s="7"/>
      <c r="M26" s="7"/>
      <c r="N26" s="7"/>
    </row>
    <row r="27" customFormat="false" ht="19.5" hidden="false" customHeight="true" outlineLevel="0" collapsed="false">
      <c r="A27" s="48" t="n">
        <f aca="false">WEEKDAY(B27)+1</f>
        <v>7</v>
      </c>
      <c r="B27" s="57" t="n">
        <f aca="false">DATE(YEAR($B$3),MONTH($B$3),DAY(B26+1))</f>
        <v>43666</v>
      </c>
      <c r="C27" s="58"/>
      <c r="D27" s="59"/>
      <c r="E27" s="52" t="str">
        <f aca="false">IF(C27="","",D27-C27)</f>
        <v/>
      </c>
      <c r="F27" s="98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144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99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62"/>
      <c r="K27" s="7"/>
      <c r="L27" s="7"/>
      <c r="M27" s="7"/>
      <c r="N27" s="7"/>
    </row>
    <row r="28" customFormat="false" ht="19.5" hidden="false" customHeight="true" outlineLevel="0" collapsed="false">
      <c r="A28" s="48" t="n">
        <f aca="false">WEEKDAY(B28)+1</f>
        <v>8</v>
      </c>
      <c r="B28" s="57" t="n">
        <f aca="false">DATE(YEAR($B$3),MONTH($B$3),DAY(B27+1))</f>
        <v>43667</v>
      </c>
      <c r="C28" s="58"/>
      <c r="D28" s="59"/>
      <c r="E28" s="52" t="str">
        <f aca="false">IF(C28="","",D28-C28)</f>
        <v/>
      </c>
      <c r="F28" s="98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144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99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62"/>
      <c r="K28" s="7"/>
      <c r="L28" s="7"/>
      <c r="M28" s="7"/>
      <c r="N28" s="7"/>
    </row>
    <row r="29" customFormat="false" ht="19.5" hidden="false" customHeight="true" outlineLevel="0" collapsed="false">
      <c r="A29" s="48" t="n">
        <f aca="false">WEEKDAY(B29)+1</f>
        <v>2</v>
      </c>
      <c r="B29" s="57" t="n">
        <f aca="false">DATE(YEAR($B$3),MONTH($B$3),DAY(B28+1))</f>
        <v>43668</v>
      </c>
      <c r="C29" s="58"/>
      <c r="D29" s="59"/>
      <c r="E29" s="52" t="str">
        <f aca="false">IF(C29="","",D29-C29)</f>
        <v/>
      </c>
      <c r="F29" s="98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144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99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62"/>
      <c r="K29" s="7"/>
      <c r="L29" s="7"/>
      <c r="M29" s="7"/>
      <c r="N29" s="7"/>
    </row>
    <row r="30" customFormat="false" ht="19.5" hidden="false" customHeight="true" outlineLevel="0" collapsed="false">
      <c r="A30" s="48" t="n">
        <f aca="false">WEEKDAY(B30)+1</f>
        <v>3</v>
      </c>
      <c r="B30" s="57" t="n">
        <f aca="false">DATE(YEAR($B$3),MONTH($B$3),DAY(B29+1))</f>
        <v>43669</v>
      </c>
      <c r="C30" s="58"/>
      <c r="D30" s="59"/>
      <c r="E30" s="52" t="str">
        <f aca="false">IF(C30="","",D30-C30)</f>
        <v/>
      </c>
      <c r="F30" s="98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144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99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62"/>
      <c r="K30" s="7"/>
      <c r="L30" s="7"/>
      <c r="M30" s="7"/>
      <c r="N30" s="7"/>
    </row>
    <row r="31" customFormat="false" ht="19.5" hidden="false" customHeight="true" outlineLevel="0" collapsed="false">
      <c r="A31" s="48" t="n">
        <f aca="false">WEEKDAY(B31)+1</f>
        <v>4</v>
      </c>
      <c r="B31" s="57" t="n">
        <f aca="false">DATE(YEAR($B$3),MONTH($B$3),DAY(B30+1))</f>
        <v>43670</v>
      </c>
      <c r="C31" s="58"/>
      <c r="D31" s="59"/>
      <c r="E31" s="52" t="str">
        <f aca="false">IF(C31="","",D31-C31)</f>
        <v/>
      </c>
      <c r="F31" s="98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144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99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62"/>
      <c r="K31" s="7"/>
      <c r="L31" s="7"/>
      <c r="M31" s="7"/>
      <c r="N31" s="7"/>
    </row>
    <row r="32" customFormat="false" ht="19.5" hidden="false" customHeight="true" outlineLevel="0" collapsed="false">
      <c r="A32" s="48" t="n">
        <f aca="false">WEEKDAY(B32)+1</f>
        <v>5</v>
      </c>
      <c r="B32" s="49" t="n">
        <f aca="false">DATE(YEAR($B$3),MONTH($B$3),DAY(B31+1))</f>
        <v>43671</v>
      </c>
      <c r="C32" s="61"/>
      <c r="D32" s="59"/>
      <c r="E32" s="52" t="str">
        <f aca="false">IF(C32="","",D32-C32)</f>
        <v/>
      </c>
      <c r="F32" s="98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144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99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62"/>
      <c r="K32" s="7"/>
      <c r="L32" s="7"/>
      <c r="M32" s="7"/>
      <c r="N32" s="7"/>
    </row>
    <row r="33" customFormat="false" ht="19.5" hidden="false" customHeight="true" outlineLevel="0" collapsed="false">
      <c r="A33" s="48" t="n">
        <f aca="false">WEEKDAY(B33)+1</f>
        <v>6</v>
      </c>
      <c r="B33" s="49" t="n">
        <f aca="false">DATE(YEAR($B$3),MONTH($B$3),DAY(B32+1))</f>
        <v>43672</v>
      </c>
      <c r="C33" s="61"/>
      <c r="D33" s="59"/>
      <c r="E33" s="52" t="str">
        <f aca="false">IF(C33="","",D33-C33)</f>
        <v/>
      </c>
      <c r="F33" s="98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144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99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62"/>
      <c r="K33" s="7"/>
      <c r="L33" s="7"/>
      <c r="M33" s="7"/>
      <c r="N33" s="7"/>
    </row>
    <row r="34" customFormat="false" ht="19.5" hidden="false" customHeight="true" outlineLevel="0" collapsed="false">
      <c r="A34" s="48" t="n">
        <f aca="false">WEEKDAY(B34)+1</f>
        <v>7</v>
      </c>
      <c r="B34" s="57" t="n">
        <f aca="false">DATE(YEAR($B$3),MONTH($B$3),DAY(B33+1))</f>
        <v>43673</v>
      </c>
      <c r="C34" s="58"/>
      <c r="D34" s="59"/>
      <c r="E34" s="52" t="str">
        <f aca="false">IF(C34="","",D34-C34)</f>
        <v/>
      </c>
      <c r="F34" s="98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144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99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62"/>
      <c r="K34" s="7"/>
      <c r="L34" s="7"/>
      <c r="M34" s="7"/>
      <c r="N34" s="7"/>
    </row>
    <row r="35" customFormat="false" ht="19.5" hidden="false" customHeight="true" outlineLevel="0" collapsed="false">
      <c r="A35" s="48" t="n">
        <f aca="false">IF(B35="","",WEEKDAY(B35+1))</f>
        <v>1</v>
      </c>
      <c r="B35" s="57" t="n">
        <f aca="false">IF(B34="","",IF(DAY(B34+1)&gt;MONTH($B$3),B34+1,""))</f>
        <v>43674</v>
      </c>
      <c r="C35" s="58"/>
      <c r="D35" s="59"/>
      <c r="E35" s="52" t="str">
        <f aca="false">IF(C35="","",D35-C35)</f>
        <v/>
      </c>
      <c r="F35" s="98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144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99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62"/>
      <c r="K35" s="7"/>
      <c r="L35" s="7"/>
      <c r="M35" s="7"/>
      <c r="N35" s="7"/>
    </row>
    <row r="36" customFormat="false" ht="19.5" hidden="false" customHeight="true" outlineLevel="0" collapsed="false">
      <c r="A36" s="48" t="n">
        <f aca="false">IF(B36="","",WEEKDAY(B36+1))</f>
        <v>2</v>
      </c>
      <c r="B36" s="57" t="n">
        <f aca="false">IF(B35="","",IF(DAY(B35+1)&gt;MONTH($B$3),B35+1,""))</f>
        <v>43675</v>
      </c>
      <c r="C36" s="58"/>
      <c r="D36" s="59"/>
      <c r="E36" s="52" t="str">
        <f aca="false">IF(C36="","",D36-C36)</f>
        <v/>
      </c>
      <c r="F36" s="98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144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99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62"/>
      <c r="K36" s="7"/>
      <c r="L36" s="7"/>
      <c r="M36" s="7"/>
      <c r="N36" s="7"/>
    </row>
    <row r="37" customFormat="false" ht="19.5" hidden="false" customHeight="true" outlineLevel="0" collapsed="false">
      <c r="A37" s="48" t="n">
        <f aca="false">IF(B37="","",WEEKDAY(B37+1))</f>
        <v>3</v>
      </c>
      <c r="B37" s="146" t="n">
        <f aca="false">IF(B36="","",IF(DAY(B36+1)&gt;MONTH($B$3),B36+1,""))</f>
        <v>43676</v>
      </c>
      <c r="C37" s="64"/>
      <c r="D37" s="65"/>
      <c r="E37" s="66" t="str">
        <f aca="false">IF(C37="","",D37-C37)</f>
        <v/>
      </c>
      <c r="F37" s="98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144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99" t="str">
        <f aca="false">IF(E37="","",IF(OR(WEEKDAY(A37)=1,WEEKDAY(A37)=7,L37="arbeitsfrei",E37&lt;=$L$4),"",$M$4))</f>
        <v/>
      </c>
      <c r="I37" s="54" t="n">
        <f aca="false">IF(F37="",IF(G37="",I36,I36-G37-IF(H37="",0,H37)),I36+F37-IF(H37="",0,H37))</f>
        <v>0</v>
      </c>
      <c r="J37" s="141"/>
      <c r="K37" s="7"/>
      <c r="L37" s="7"/>
      <c r="M37" s="7"/>
      <c r="N37" s="7"/>
    </row>
    <row r="38" customFormat="false" ht="19.5" hidden="false" customHeight="true" outlineLevel="0" collapsed="false">
      <c r="A38" s="68"/>
      <c r="B38" s="32"/>
      <c r="C38" s="69"/>
      <c r="D38" s="69"/>
      <c r="E38" s="70"/>
      <c r="F38" s="71"/>
      <c r="G38" s="72"/>
      <c r="H38" s="34" t="s">
        <v>13</v>
      </c>
      <c r="I38" s="73" t="n">
        <f aca="false">I37</f>
        <v>0</v>
      </c>
      <c r="J38" s="74"/>
    </row>
    <row r="39" customFormat="false" ht="19.5" hidden="false" customHeight="true" outlineLevel="0" collapsed="false">
      <c r="B39" s="76"/>
      <c r="C39" s="77"/>
      <c r="D39" s="77"/>
      <c r="E39" s="78"/>
      <c r="F39" s="79"/>
      <c r="G39" s="78"/>
      <c r="H39" s="78"/>
      <c r="I39" s="78"/>
      <c r="J39" s="80"/>
    </row>
    <row r="40" customFormat="false" ht="19.5" hidden="false" customHeight="true" outlineLevel="0" collapsed="false">
      <c r="B40" s="76"/>
      <c r="C40" s="77"/>
      <c r="D40" s="77"/>
      <c r="E40" s="78"/>
      <c r="F40" s="79"/>
      <c r="G40" s="78"/>
      <c r="H40" s="78"/>
      <c r="I40" s="78"/>
      <c r="J40" s="80"/>
    </row>
    <row r="41" customFormat="false" ht="19.5" hidden="false" customHeight="true" outlineLevel="0" collapsed="false">
      <c r="B41" s="77"/>
      <c r="C41" s="77"/>
      <c r="D41" s="77"/>
      <c r="E41" s="78"/>
      <c r="F41" s="81"/>
      <c r="G41" s="78"/>
      <c r="H41" s="78"/>
      <c r="I41" s="78"/>
      <c r="J41" s="80"/>
    </row>
    <row r="42" customFormat="false" ht="19.5" hidden="false" customHeight="true" outlineLevel="0" collapsed="false">
      <c r="B42" s="77"/>
      <c r="C42" s="77"/>
      <c r="D42" s="77"/>
      <c r="E42" s="78"/>
      <c r="F42" s="79"/>
      <c r="G42" s="78"/>
      <c r="H42" s="78"/>
      <c r="I42" s="78"/>
      <c r="J42" s="80"/>
    </row>
    <row r="43" customFormat="false" ht="19.5" hidden="false" customHeight="true" outlineLevel="0" collapsed="false">
      <c r="B43" s="77"/>
      <c r="C43" s="77"/>
      <c r="D43" s="77"/>
      <c r="E43" s="78"/>
      <c r="F43" s="79"/>
      <c r="G43" s="78"/>
      <c r="H43" s="78"/>
      <c r="I43" s="78"/>
      <c r="J43" s="80"/>
    </row>
    <row r="44" customFormat="false" ht="19.5" hidden="false" customHeight="true" outlineLevel="0" collapsed="false">
      <c r="B44" s="77"/>
      <c r="C44" s="77"/>
      <c r="D44" s="77"/>
      <c r="E44" s="78"/>
      <c r="F44" s="79"/>
      <c r="G44" s="78"/>
      <c r="H44" s="78"/>
      <c r="I44" s="78"/>
      <c r="J44" s="80"/>
    </row>
    <row r="45" customFormat="false" ht="19.5" hidden="false" customHeight="true" outlineLevel="0" collapsed="false">
      <c r="B45" s="77"/>
      <c r="C45" s="77"/>
      <c r="D45" s="77"/>
      <c r="E45" s="78"/>
      <c r="F45" s="79"/>
      <c r="G45" s="78"/>
      <c r="H45" s="78"/>
      <c r="I45" s="78"/>
      <c r="J45" s="80"/>
    </row>
    <row r="46" customFormat="false" ht="19.5" hidden="false" customHeight="true" outlineLevel="0" collapsed="false">
      <c r="B46" s="77"/>
      <c r="C46" s="77"/>
      <c r="D46" s="77"/>
      <c r="E46" s="78"/>
      <c r="F46" s="79"/>
      <c r="G46" s="78"/>
      <c r="H46" s="78"/>
      <c r="I46" s="78"/>
      <c r="J46" s="80"/>
    </row>
    <row r="47" customFormat="false" ht="19.5" hidden="false" customHeight="true" outlineLevel="0" collapsed="false">
      <c r="B47" s="77"/>
      <c r="C47" s="77"/>
      <c r="D47" s="77"/>
      <c r="E47" s="78"/>
      <c r="F47" s="79"/>
      <c r="G47" s="78"/>
      <c r="H47" s="78"/>
      <c r="I47" s="78"/>
      <c r="J47" s="80"/>
    </row>
    <row r="48" customFormat="false" ht="19.5" hidden="false" customHeight="true" outlineLevel="0" collapsed="false">
      <c r="B48" s="77"/>
      <c r="C48" s="77"/>
      <c r="D48" s="77"/>
      <c r="E48" s="78"/>
      <c r="F48" s="79"/>
      <c r="G48" s="78"/>
      <c r="H48" s="78"/>
      <c r="I48" s="78"/>
      <c r="J48" s="80"/>
    </row>
    <row r="49" customFormat="false" ht="19.5" hidden="false" customHeight="true" outlineLevel="0" collapsed="false">
      <c r="B49" s="77"/>
      <c r="C49" s="77"/>
      <c r="D49" s="77"/>
      <c r="E49" s="78"/>
      <c r="F49" s="79"/>
      <c r="G49" s="78"/>
      <c r="H49" s="78"/>
      <c r="I49" s="78"/>
      <c r="J49" s="80"/>
    </row>
    <row r="50" customFormat="false" ht="19.5" hidden="false" customHeight="true" outlineLevel="0" collapsed="false">
      <c r="B50" s="77"/>
      <c r="C50" s="77"/>
      <c r="D50" s="77"/>
      <c r="E50" s="78"/>
      <c r="F50" s="79"/>
      <c r="G50" s="78"/>
      <c r="H50" s="78"/>
      <c r="I50" s="78"/>
      <c r="J50" s="80"/>
    </row>
    <row r="51" customFormat="false" ht="19.5" hidden="false" customHeight="true" outlineLevel="0" collapsed="false">
      <c r="B51" s="77"/>
      <c r="C51" s="77"/>
      <c r="D51" s="77"/>
      <c r="E51" s="78"/>
      <c r="F51" s="79"/>
      <c r="G51" s="78"/>
      <c r="H51" s="78"/>
      <c r="I51" s="78"/>
      <c r="J51" s="80"/>
    </row>
    <row r="52" customFormat="false" ht="19.5" hidden="false" customHeight="true" outlineLevel="0" collapsed="false">
      <c r="B52" s="77"/>
      <c r="C52" s="77"/>
      <c r="D52" s="77"/>
      <c r="E52" s="78"/>
      <c r="F52" s="79"/>
      <c r="G52" s="78"/>
      <c r="H52" s="78"/>
      <c r="I52" s="78"/>
      <c r="J52" s="80"/>
    </row>
    <row r="53" customFormat="false" ht="19.5" hidden="false" customHeight="true" outlineLevel="0" collapsed="false">
      <c r="B53" s="77"/>
      <c r="C53" s="77"/>
      <c r="D53" s="77"/>
      <c r="E53" s="78"/>
      <c r="F53" s="79"/>
      <c r="G53" s="78"/>
      <c r="H53" s="78"/>
      <c r="I53" s="78"/>
      <c r="J53" s="80"/>
    </row>
    <row r="54" customFormat="false" ht="19.5" hidden="false" customHeight="true" outlineLevel="0" collapsed="false">
      <c r="B54" s="77"/>
      <c r="C54" s="77"/>
      <c r="D54" s="77"/>
      <c r="E54" s="78"/>
      <c r="F54" s="79"/>
      <c r="G54" s="78"/>
      <c r="H54" s="78"/>
      <c r="I54" s="78"/>
      <c r="J54" s="80"/>
    </row>
    <row r="55" customFormat="false" ht="19.5" hidden="false" customHeight="true" outlineLevel="0" collapsed="false">
      <c r="B55" s="77"/>
      <c r="C55" s="77"/>
      <c r="D55" s="77"/>
      <c r="E55" s="78"/>
      <c r="F55" s="79"/>
      <c r="G55" s="78"/>
      <c r="H55" s="78"/>
      <c r="I55" s="78"/>
      <c r="J55" s="80"/>
    </row>
    <row r="56" customFormat="false" ht="19.5" hidden="false" customHeight="true" outlineLevel="0" collapsed="false">
      <c r="B56" s="77"/>
      <c r="C56" s="77"/>
      <c r="D56" s="77"/>
      <c r="E56" s="78"/>
      <c r="F56" s="79"/>
      <c r="G56" s="78"/>
      <c r="H56" s="78"/>
      <c r="I56" s="78"/>
      <c r="J56" s="80"/>
    </row>
    <row r="57" customFormat="false" ht="19.5" hidden="false" customHeight="true" outlineLevel="0" collapsed="false">
      <c r="B57" s="77"/>
      <c r="C57" s="77"/>
      <c r="D57" s="77"/>
      <c r="E57" s="78"/>
      <c r="F57" s="79"/>
      <c r="G57" s="78"/>
      <c r="H57" s="78"/>
      <c r="I57" s="78"/>
      <c r="J57" s="80"/>
    </row>
    <row r="58" customFormat="false" ht="19.5" hidden="false" customHeight="true" outlineLevel="0" collapsed="false">
      <c r="B58" s="77"/>
      <c r="C58" s="77"/>
      <c r="D58" s="77"/>
      <c r="E58" s="78"/>
      <c r="F58" s="79"/>
      <c r="G58" s="78"/>
      <c r="H58" s="78"/>
      <c r="I58" s="78"/>
      <c r="J58" s="80"/>
    </row>
    <row r="59" customFormat="false" ht="19.5" hidden="false" customHeight="true" outlineLevel="0" collapsed="false">
      <c r="B59" s="77"/>
      <c r="C59" s="77"/>
      <c r="D59" s="77"/>
      <c r="E59" s="78"/>
      <c r="F59" s="79"/>
      <c r="G59" s="78"/>
      <c r="H59" s="78"/>
      <c r="I59" s="78"/>
      <c r="J59" s="80"/>
    </row>
    <row r="60" customFormat="false" ht="19.5" hidden="false" customHeight="true" outlineLevel="0" collapsed="false">
      <c r="B60" s="77"/>
      <c r="C60" s="77"/>
      <c r="D60" s="77"/>
      <c r="E60" s="78"/>
      <c r="F60" s="79"/>
      <c r="G60" s="78"/>
      <c r="H60" s="78"/>
      <c r="I60" s="78"/>
      <c r="J60" s="80"/>
    </row>
    <row r="61" customFormat="false" ht="19.5" hidden="false" customHeight="true" outlineLevel="0" collapsed="false">
      <c r="B61" s="77"/>
      <c r="C61" s="77"/>
      <c r="D61" s="77"/>
      <c r="E61" s="78"/>
      <c r="F61" s="79"/>
      <c r="G61" s="78"/>
      <c r="H61" s="78"/>
      <c r="I61" s="78"/>
      <c r="J61" s="80"/>
    </row>
    <row r="62" customFormat="false" ht="19.5" hidden="false" customHeight="true" outlineLevel="0" collapsed="false">
      <c r="B62" s="77"/>
      <c r="C62" s="77"/>
      <c r="D62" s="77"/>
      <c r="E62" s="78"/>
      <c r="F62" s="79"/>
      <c r="G62" s="78"/>
      <c r="H62" s="78"/>
      <c r="I62" s="78"/>
      <c r="J62" s="80"/>
    </row>
    <row r="63" customFormat="false" ht="19.5" hidden="false" customHeight="true" outlineLevel="0" collapsed="false">
      <c r="B63" s="77"/>
      <c r="C63" s="77"/>
      <c r="D63" s="77"/>
      <c r="E63" s="78"/>
      <c r="F63" s="79"/>
      <c r="G63" s="78"/>
      <c r="H63" s="78"/>
      <c r="I63" s="78"/>
      <c r="J63" s="80"/>
    </row>
    <row r="64" customFormat="false" ht="19.5" hidden="false" customHeight="true" outlineLevel="0" collapsed="false">
      <c r="B64" s="77"/>
      <c r="C64" s="77"/>
      <c r="D64" s="77"/>
      <c r="E64" s="78"/>
      <c r="F64" s="79"/>
      <c r="G64" s="78"/>
      <c r="H64" s="78"/>
      <c r="I64" s="78"/>
      <c r="J64" s="80"/>
    </row>
  </sheetData>
  <mergeCells count="4">
    <mergeCell ref="A1:J1"/>
    <mergeCell ref="B3:C3"/>
    <mergeCell ref="E3:G3"/>
    <mergeCell ref="C4:D4"/>
  </mergeCells>
  <conditionalFormatting sqref="J11:J12 E11:E12">
    <cfRule type="expression" priority="2" aboveAverage="0" equalAverage="0" bottom="0" percent="0" rank="0" text="" dxfId="356">
      <formula>WEEKDAY(#ref!)=1</formula>
    </cfRule>
    <cfRule type="expression" priority="3" aboveAverage="0" equalAverage="0" bottom="0" percent="0" rank="0" text="" dxfId="357">
      <formula>WEEKDAY(#ref!)=7</formula>
    </cfRule>
  </conditionalFormatting>
  <conditionalFormatting sqref="D11:D12">
    <cfRule type="expression" priority="4" aboveAverage="0" equalAverage="0" bottom="0" percent="0" rank="0" text="" dxfId="358">
      <formula>WEEKDAY(#ref!)=1</formula>
    </cfRule>
    <cfRule type="expression" priority="5" aboveAverage="0" equalAverage="0" bottom="0" percent="0" rank="0" text="" dxfId="359">
      <formula>WEEKDAY(#ref!)=7</formula>
    </cfRule>
  </conditionalFormatting>
  <conditionalFormatting sqref="B11:C12">
    <cfRule type="expression" priority="6" aboveAverage="0" equalAverage="0" bottom="0" percent="0" rank="0" text="" dxfId="360">
      <formula>WEEKDAY(#ref!)=1</formula>
    </cfRule>
    <cfRule type="expression" priority="7" aboveAverage="0" equalAverage="0" bottom="0" percent="0" rank="0" text="" dxfId="361">
      <formula>WEEKDAY(#ref!)=7</formula>
    </cfRule>
  </conditionalFormatting>
  <conditionalFormatting sqref="J18:J19 E18:E19">
    <cfRule type="expression" priority="8" aboveAverage="0" equalAverage="0" bottom="0" percent="0" rank="0" text="" dxfId="362">
      <formula>WEEKDAY(#ref!)=1</formula>
    </cfRule>
    <cfRule type="expression" priority="9" aboveAverage="0" equalAverage="0" bottom="0" percent="0" rank="0" text="" dxfId="363">
      <formula>WEEKDAY(#ref!)=7</formula>
    </cfRule>
  </conditionalFormatting>
  <conditionalFormatting sqref="D18:D19">
    <cfRule type="expression" priority="10" aboveAverage="0" equalAverage="0" bottom="0" percent="0" rank="0" text="" dxfId="364">
      <formula>WEEKDAY(#ref!)=1</formula>
    </cfRule>
    <cfRule type="expression" priority="11" aboveAverage="0" equalAverage="0" bottom="0" percent="0" rank="0" text="" dxfId="365">
      <formula>WEEKDAY(#ref!)=7</formula>
    </cfRule>
  </conditionalFormatting>
  <conditionalFormatting sqref="B18:C19">
    <cfRule type="expression" priority="12" aboveAverage="0" equalAverage="0" bottom="0" percent="0" rank="0" text="" dxfId="366">
      <formula>WEEKDAY(#ref!)=1</formula>
    </cfRule>
    <cfRule type="expression" priority="13" aboveAverage="0" equalAverage="0" bottom="0" percent="0" rank="0" text="" dxfId="367">
      <formula>WEEKDAY(#ref!)=7</formula>
    </cfRule>
  </conditionalFormatting>
  <conditionalFormatting sqref="J25:J26 E25:E26">
    <cfRule type="expression" priority="14" aboveAverage="0" equalAverage="0" bottom="0" percent="0" rank="0" text="" dxfId="368">
      <formula>WEEKDAY(#ref!)=1</formula>
    </cfRule>
    <cfRule type="expression" priority="15" aboveAverage="0" equalAverage="0" bottom="0" percent="0" rank="0" text="" dxfId="369">
      <formula>WEEKDAY(#ref!)=7</formula>
    </cfRule>
  </conditionalFormatting>
  <conditionalFormatting sqref="D25:D26">
    <cfRule type="expression" priority="16" aboveAverage="0" equalAverage="0" bottom="0" percent="0" rank="0" text="" dxfId="370">
      <formula>WEEKDAY(#ref!)=1</formula>
    </cfRule>
    <cfRule type="expression" priority="17" aboveAverage="0" equalAverage="0" bottom="0" percent="0" rank="0" text="" dxfId="371">
      <formula>WEEKDAY(#ref!)=7</formula>
    </cfRule>
  </conditionalFormatting>
  <conditionalFormatting sqref="B25:C26">
    <cfRule type="expression" priority="18" aboveAverage="0" equalAverage="0" bottom="0" percent="0" rank="0" text="" dxfId="372">
      <formula>WEEKDAY(#ref!)=1</formula>
    </cfRule>
    <cfRule type="expression" priority="19" aboveAverage="0" equalAverage="0" bottom="0" percent="0" rank="0" text="" dxfId="373">
      <formula>WEEKDAY(#ref!)=7</formula>
    </cfRule>
  </conditionalFormatting>
  <conditionalFormatting sqref="J32:J33 E32:E33">
    <cfRule type="expression" priority="20" aboveAverage="0" equalAverage="0" bottom="0" percent="0" rank="0" text="" dxfId="374">
      <formula>WEEKDAY(#ref!)=1</formula>
    </cfRule>
    <cfRule type="expression" priority="21" aboveAverage="0" equalAverage="0" bottom="0" percent="0" rank="0" text="" dxfId="375">
      <formula>WEEKDAY(#ref!)=7</formula>
    </cfRule>
  </conditionalFormatting>
  <conditionalFormatting sqref="D32:D33">
    <cfRule type="expression" priority="22" aboveAverage="0" equalAverage="0" bottom="0" percent="0" rank="0" text="" dxfId="376">
      <formula>WEEKDAY(#ref!)=1</formula>
    </cfRule>
    <cfRule type="expression" priority="23" aboveAverage="0" equalAverage="0" bottom="0" percent="0" rank="0" text="" dxfId="377">
      <formula>WEEKDAY(#ref!)=7</formula>
    </cfRule>
  </conditionalFormatting>
  <conditionalFormatting sqref="B32:C33">
    <cfRule type="expression" priority="24" aboveAverage="0" equalAverage="0" bottom="0" percent="0" rank="0" text="" dxfId="378">
      <formula>WEEKDAY(#ref!)=1</formula>
    </cfRule>
    <cfRule type="expression" priority="25" aboveAverage="0" equalAverage="0" bottom="0" percent="0" rank="0" text="" dxfId="379">
      <formula>WEEKDAY(#ref!)=7</formula>
    </cfRule>
  </conditionalFormatting>
  <conditionalFormatting sqref="I11 I9 I15 I13 I19 I17 I23 I21 I27 I25 I31 I29 H7:H37 I35:I37 I33">
    <cfRule type="expression" priority="26" aboveAverage="0" equalAverage="0" bottom="0" percent="0" rank="0" text="" dxfId="380">
      <formula>WEEKDAY(#ref!)=1</formula>
    </cfRule>
    <cfRule type="expression" priority="27" aboveAverage="0" equalAverage="0" bottom="0" percent="0" rank="0" text="" dxfId="381">
      <formula>WEEKDAY(#ref!)=7</formula>
    </cfRule>
  </conditionalFormatting>
  <conditionalFormatting sqref="I10 I8 I14 I12 I18 I16 I22 I20 I26 I24 I30 I28 I34 I32">
    <cfRule type="expression" priority="28" aboveAverage="0" equalAverage="0" bottom="0" percent="0" rank="0" text="" dxfId="382">
      <formula>AND(OR(WEEKDAY(#ref!)=1,WEEKDAY(#ref!)=7),#ref!="")</formula>
    </cfRule>
    <cfRule type="expression" priority="29" aboveAverage="0" equalAverage="0" bottom="0" percent="0" rank="0" text="" dxfId="383">
      <formula>AND(WEEKDAY(#ref!&gt;1&lt;7),#ref!="",#ref!="")</formula>
    </cfRule>
    <cfRule type="expression" priority="30" aboveAverage="0" equalAverage="0" bottom="0" percent="0" rank="0" text="" dxfId="384">
      <formula>AND(OR(WEEKDAY(#ref!)=1,WEEKDAY(#ref!)=7),#ref!&lt;&gt;"")</formula>
    </cfRule>
  </conditionalFormatting>
  <conditionalFormatting sqref="I29:I31">
    <cfRule type="expression" priority="31" aboveAverage="0" equalAverage="0" bottom="0" percent="0" rank="0" text="" dxfId="385">
      <formula>AND(OR(WEEKDAY(#ref!)=1,WEEKDAY(#ref!)=7),#ref!="")</formula>
    </cfRule>
    <cfRule type="expression" priority="32" aboveAverage="0" equalAverage="0" bottom="0" percent="0" rank="0" text="" dxfId="386">
      <formula>AND(WEEKDAY(#ref!&gt;1&lt;7),#ref!="",#ref!="")</formula>
    </cfRule>
    <cfRule type="expression" priority="33" aboveAverage="0" equalAverage="0" bottom="0" percent="0" rank="0" text="" dxfId="387">
      <formula>AND(OR(WEEKDAY(#ref!)=1,WEEKDAY(#ref!)=7),#ref!&lt;&gt;"")</formula>
    </cfRule>
  </conditionalFormatting>
  <conditionalFormatting sqref="I7">
    <cfRule type="expression" priority="34" aboveAverage="0" equalAverage="0" bottom="0" percent="0" rank="0" text="" dxfId="388">
      <formula>AND(OR(WEEKDAY(#ref!)=1,WEEKDAY(#ref!)=7),#ref!="")</formula>
    </cfRule>
    <cfRule type="expression" priority="35" aboveAverage="0" equalAverage="0" bottom="0" percent="0" rank="0" text="" dxfId="389">
      <formula>AND(WEEKDAY(#ref!&gt;1&lt;7),#ref!="",#ref!="")</formula>
    </cfRule>
    <cfRule type="expression" priority="36" aboveAverage="0" equalAverage="0" bottom="0" percent="0" rank="0" text="" dxfId="390">
      <formula>AND(OR(WEEKDAY(#ref!)=1,WEEKDAY(#ref!)=7),#ref!&lt;&gt;"")</formula>
    </cfRule>
  </conditionalFormatting>
  <printOptions headings="false" gridLines="false" gridLinesSet="true" horizontalCentered="true" verticalCentered="true"/>
  <pageMargins left="0.23125" right="0.0958333333333333" top="0.400694444444444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1" activeCellId="0" sqref="F21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2" width="8.33"/>
    <col collapsed="false" customWidth="true" hidden="false" outlineLevel="0" max="3" min="3" style="2" width="7"/>
    <col collapsed="false" customWidth="true" hidden="false" outlineLevel="0" max="4" min="4" style="2" width="7.5"/>
    <col collapsed="false" customWidth="true" hidden="false" outlineLevel="0" max="5" min="5" style="3" width="8.5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9.67"/>
    <col collapsed="false" customWidth="true" hidden="false" outlineLevel="0" max="9" min="9" style="3" width="7.5"/>
    <col collapsed="false" customWidth="true" hidden="false" outlineLevel="0" max="10" min="10" style="5" width="12.84"/>
    <col collapsed="false" customWidth="true" hidden="false" outlineLevel="0" max="11" min="11" style="1" width="9.83"/>
    <col collapsed="false" customWidth="true" hidden="false" outlineLevel="0" max="12" min="12" style="1" width="8.33"/>
    <col collapsed="false" customWidth="true" hidden="false" outlineLevel="0" max="13" min="13" style="1" width="8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82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75"/>
    </row>
    <row r="3" customFormat="false" ht="19.5" hidden="false" customHeight="true" outlineLevel="0" collapsed="false">
      <c r="A3" s="16" t="s">
        <v>3</v>
      </c>
      <c r="B3" s="17" t="n">
        <v>43677</v>
      </c>
      <c r="C3" s="17"/>
      <c r="D3" s="114" t="s">
        <v>4</v>
      </c>
      <c r="E3" s="83" t="str">
        <f aca="false">'Juli 23'!E3</f>
        <v>Martina Musterfrau</v>
      </c>
      <c r="F3" s="83"/>
      <c r="G3" s="83"/>
      <c r="H3" s="84"/>
      <c r="I3" s="21" t="s">
        <v>26</v>
      </c>
      <c r="J3" s="22" t="str">
        <f aca="false">'Juli 23'!J3</f>
        <v>MA</v>
      </c>
      <c r="K3" s="7" t="s">
        <v>8</v>
      </c>
      <c r="L3" s="8" t="n">
        <v>0.25</v>
      </c>
      <c r="M3" s="13" t="s">
        <v>9</v>
      </c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31"/>
      <c r="B5" s="32"/>
      <c r="C5" s="32"/>
      <c r="D5" s="32"/>
      <c r="E5" s="33"/>
      <c r="F5" s="88"/>
      <c r="G5" s="89"/>
      <c r="H5" s="34" t="s">
        <v>13</v>
      </c>
      <c r="I5" s="35" t="n">
        <f aca="false">'Juli 23'!I38</f>
        <v>0</v>
      </c>
      <c r="J5" s="36" t="s">
        <v>9</v>
      </c>
      <c r="K5" s="7"/>
      <c r="L5" s="56"/>
      <c r="M5" s="7"/>
    </row>
    <row r="6" customFormat="false" ht="36.75" hidden="false" customHeight="true" outlineLevel="0" collapsed="false">
      <c r="A6" s="38" t="s">
        <v>14</v>
      </c>
      <c r="B6" s="39" t="s">
        <v>15</v>
      </c>
      <c r="C6" s="120" t="s">
        <v>16</v>
      </c>
      <c r="D6" s="12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22" t="s">
        <v>23</v>
      </c>
      <c r="K6" s="7"/>
      <c r="L6" s="56" t="s">
        <v>24</v>
      </c>
      <c r="M6" s="7"/>
    </row>
    <row r="7" customFormat="false" ht="19.5" hidden="false" customHeight="true" outlineLevel="0" collapsed="false">
      <c r="A7" s="48" t="n">
        <f aca="false">WEEKDAY(B7)+1</f>
        <v>4</v>
      </c>
      <c r="B7" s="123" t="n">
        <f aca="false">DATE(YEAR($B$3),MONTH($B$3),DAY(B3))</f>
        <v>43677</v>
      </c>
      <c r="C7" s="124"/>
      <c r="D7" s="125"/>
      <c r="E7" s="98" t="str">
        <f aca="false">IF(C7="","",D7-C7)</f>
        <v/>
      </c>
      <c r="F7" s="98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99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99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147"/>
      <c r="K7" s="7"/>
      <c r="L7" s="56"/>
      <c r="M7" s="7"/>
    </row>
    <row r="8" customFormat="false" ht="19.5" hidden="false" customHeight="true" outlineLevel="0" collapsed="false">
      <c r="A8" s="48" t="n">
        <f aca="false">WEEKDAY(B8)+1</f>
        <v>5</v>
      </c>
      <c r="B8" s="49" t="n">
        <f aca="false">DATE(YEAR($B$3),MONTH($B$3),DAY(B7+1))</f>
        <v>43678</v>
      </c>
      <c r="C8" s="61"/>
      <c r="D8" s="59"/>
      <c r="E8" s="52" t="str">
        <f aca="false">IF(C8="","",D8-C8)</f>
        <v/>
      </c>
      <c r="F8" s="98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99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99" t="str">
        <f aca="false">IF(E8="","",IF(OR(WEEKDAY(A8)=1,WEEKDAY(A8)=7,L8="arbeitsfrei",E8&lt;=$L$4),"",$M$4))</f>
        <v/>
      </c>
      <c r="I8" s="54" t="n">
        <f aca="false">IF(F8="",IF(G8="",I7,I7-G8-IF(H8="",0,H8)),I7+F8-IF(H8="",0,H8))</f>
        <v>0</v>
      </c>
      <c r="J8" s="62"/>
      <c r="K8" s="7"/>
      <c r="L8" s="56"/>
      <c r="M8" s="7"/>
    </row>
    <row r="9" customFormat="false" ht="19.5" hidden="false" customHeight="true" outlineLevel="0" collapsed="false">
      <c r="A9" s="48" t="n">
        <f aca="false">WEEKDAY(B9)+1</f>
        <v>6</v>
      </c>
      <c r="B9" s="49" t="n">
        <f aca="false">DATE(YEAR($B$3),MONTH($B$3),DAY(B8+1))</f>
        <v>43679</v>
      </c>
      <c r="C9" s="61"/>
      <c r="D9" s="59"/>
      <c r="E9" s="52" t="str">
        <f aca="false">IF(C9="","",D9-C9)</f>
        <v/>
      </c>
      <c r="F9" s="98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99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99" t="str">
        <f aca="false">IF(E9="","",IF(OR(WEEKDAY(A9)=1,WEEKDAY(A9)=7,L9="arbeitsfrei",E9&lt;=$L$4),"",$M$4))</f>
        <v/>
      </c>
      <c r="I9" s="54" t="n">
        <f aca="false">IF(F9="",IF(G9="",I8,I8-G9-IF(H9="",0,H9)),I8+F9-IF(H9="",0,H9))</f>
        <v>0</v>
      </c>
      <c r="J9" s="62"/>
      <c r="K9" s="7"/>
      <c r="L9" s="56"/>
      <c r="M9" s="7"/>
    </row>
    <row r="10" customFormat="false" ht="19.5" hidden="false" customHeight="true" outlineLevel="0" collapsed="false">
      <c r="A10" s="48" t="n">
        <f aca="false">WEEKDAY(B10)+1</f>
        <v>7</v>
      </c>
      <c r="B10" s="57" t="n">
        <f aca="false">DATE(YEAR($B$3),MONTH($B$3),DAY(B9+1))</f>
        <v>43680</v>
      </c>
      <c r="C10" s="58"/>
      <c r="D10" s="59"/>
      <c r="E10" s="52" t="str">
        <f aca="false">IF(C10="","",D10-C10)</f>
        <v/>
      </c>
      <c r="F10" s="98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99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99" t="str">
        <f aca="false">IF(E10="","",IF(OR(WEEKDAY(A10)=1,WEEKDAY(A10)=7,L10="arbeitsfrei",E10&lt;=$L$4),"",$M$4))</f>
        <v/>
      </c>
      <c r="I10" s="54" t="n">
        <f aca="false">IF(F10="",IF(G10="",I9,I9-G10-IF(H10="",0,H10)),I9+F10-IF(H10="",0,H10))</f>
        <v>0</v>
      </c>
      <c r="J10" s="60"/>
      <c r="K10" s="7"/>
      <c r="L10" s="56"/>
      <c r="M10" s="7"/>
    </row>
    <row r="11" customFormat="false" ht="19.5" hidden="false" customHeight="true" outlineLevel="0" collapsed="false">
      <c r="A11" s="48" t="n">
        <f aca="false">WEEKDAY(B11)+1</f>
        <v>8</v>
      </c>
      <c r="B11" s="57" t="n">
        <f aca="false">DATE(YEAR($B$3),MONTH($B$3),DAY(B10+1))</f>
        <v>43681</v>
      </c>
      <c r="C11" s="58"/>
      <c r="D11" s="59"/>
      <c r="E11" s="52" t="str">
        <f aca="false">IF(C11="","",D11-C11)</f>
        <v/>
      </c>
      <c r="F11" s="98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99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99" t="str">
        <f aca="false">IF(E11="","",IF(OR(WEEKDAY(A11)=1,WEEKDAY(A11)=7,L11="arbeitsfrei",E11&lt;=$L$4),"",$M$4))</f>
        <v/>
      </c>
      <c r="I11" s="54" t="n">
        <f aca="false">IF(F11="",IF(G11="",I10,I10-G11-IF(H11="",0,H11)),I10+F11-IF(H11="",0,H11))</f>
        <v>0</v>
      </c>
      <c r="J11" s="60"/>
      <c r="K11" s="7"/>
      <c r="L11" s="7"/>
      <c r="M11" s="7"/>
    </row>
    <row r="12" customFormat="false" ht="19.5" hidden="false" customHeight="true" outlineLevel="0" collapsed="false">
      <c r="A12" s="48" t="n">
        <f aca="false">WEEKDAY(B12)+1</f>
        <v>2</v>
      </c>
      <c r="B12" s="57" t="n">
        <f aca="false">DATE(YEAR($B$3),MONTH($B$3),DAY(B11+1))</f>
        <v>43682</v>
      </c>
      <c r="C12" s="58"/>
      <c r="D12" s="59"/>
      <c r="E12" s="52" t="str">
        <f aca="false">IF(C12="","",D12-C12)</f>
        <v/>
      </c>
      <c r="F12" s="98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99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99" t="str">
        <f aca="false">IF(E12="","",IF(OR(WEEKDAY(A12)=1,WEEKDAY(A12)=7,L12="arbeitsfrei",E12&lt;=$L$4),"",$M$4))</f>
        <v/>
      </c>
      <c r="I12" s="54" t="n">
        <f aca="false">IF(F12="",IF(G12="",I11,I11-G12-IF(H12="",0,H12)),I11+F12-IF(H12="",0,H12))</f>
        <v>0</v>
      </c>
      <c r="J12" s="60"/>
      <c r="K12" s="7"/>
      <c r="L12" s="7"/>
      <c r="M12" s="7"/>
    </row>
    <row r="13" customFormat="false" ht="19.5" hidden="false" customHeight="true" outlineLevel="0" collapsed="false">
      <c r="A13" s="48" t="n">
        <f aca="false">WEEKDAY(B13)+1</f>
        <v>3</v>
      </c>
      <c r="B13" s="57" t="n">
        <f aca="false">DATE(YEAR($B$3),MONTH($B$3),DAY(B12+1))</f>
        <v>43683</v>
      </c>
      <c r="C13" s="58"/>
      <c r="D13" s="59"/>
      <c r="E13" s="52" t="str">
        <f aca="false">IF(C13="","",D13-C13)</f>
        <v/>
      </c>
      <c r="F13" s="98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99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99" t="str">
        <f aca="false">IF(E13="","",IF(OR(WEEKDAY(A13)=1,WEEKDAY(A13)=7,L13="arbeitsfrei",E13&lt;=$L$4),"",$M$4))</f>
        <v/>
      </c>
      <c r="I13" s="54" t="n">
        <f aca="false">IF(F13="",IF(G13="",I12,I12-G13-IF(H13="",0,H13)),I12+F13-IF(H13="",0,H13))</f>
        <v>0</v>
      </c>
      <c r="J13" s="60"/>
      <c r="K13" s="7"/>
      <c r="L13" s="7"/>
      <c r="M13" s="7"/>
    </row>
    <row r="14" customFormat="false" ht="19.5" hidden="false" customHeight="true" outlineLevel="0" collapsed="false">
      <c r="A14" s="48" t="n">
        <f aca="false">WEEKDAY(B14)+1</f>
        <v>4</v>
      </c>
      <c r="B14" s="57" t="n">
        <f aca="false">DATE(YEAR($B$3),MONTH($B$3),DAY(B13+1))</f>
        <v>43684</v>
      </c>
      <c r="C14" s="58"/>
      <c r="D14" s="59"/>
      <c r="E14" s="52" t="str">
        <f aca="false">IF(C14="","",D14-C14)</f>
        <v/>
      </c>
      <c r="F14" s="98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99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99" t="str">
        <f aca="false">IF(E14="","",IF(OR(WEEKDAY(A14)=1,WEEKDAY(A14)=7,L14="arbeitsfrei",E14&lt;=$L$4),"",$M$4))</f>
        <v/>
      </c>
      <c r="I14" s="54" t="n">
        <f aca="false">IF(F14="",IF(G14="",I13,I13-G14-IF(H14="",0,H14)),I13+F14-IF(H14="",0,H14))</f>
        <v>0</v>
      </c>
      <c r="J14" s="60"/>
      <c r="K14" s="7"/>
      <c r="L14" s="7"/>
      <c r="M14" s="7"/>
    </row>
    <row r="15" customFormat="false" ht="19.5" hidden="false" customHeight="true" outlineLevel="0" collapsed="false">
      <c r="A15" s="48" t="n">
        <f aca="false">WEEKDAY(B15)+1</f>
        <v>5</v>
      </c>
      <c r="B15" s="49" t="n">
        <f aca="false">DATE(YEAR($B$3),MONTH($B$3),DAY(B14+1))</f>
        <v>43685</v>
      </c>
      <c r="C15" s="61"/>
      <c r="D15" s="59"/>
      <c r="E15" s="52" t="str">
        <f aca="false">IF(C15="","",D15-C15)</f>
        <v/>
      </c>
      <c r="F15" s="98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99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99" t="str">
        <f aca="false">IF(E15="","",IF(OR(WEEKDAY(A15)=1,WEEKDAY(A15)=7,L15="arbeitsfrei",E15&lt;=$L$4),"",$M$4))</f>
        <v/>
      </c>
      <c r="I15" s="54" t="n">
        <f aca="false">IF(F15="",IF(G15="",I14,I14-G15-IF(H15="",0,H15)),I14+F15-IF(H15="",0,H15))</f>
        <v>0</v>
      </c>
      <c r="J15" s="60"/>
      <c r="K15" s="7"/>
      <c r="L15" s="7"/>
      <c r="M15" s="7"/>
    </row>
    <row r="16" customFormat="false" ht="19.5" hidden="false" customHeight="true" outlineLevel="0" collapsed="false">
      <c r="A16" s="48" t="n">
        <f aca="false">WEEKDAY(B16)+1</f>
        <v>6</v>
      </c>
      <c r="B16" s="49" t="n">
        <f aca="false">DATE(YEAR($B$3),MONTH($B$3),DAY(B15+1))</f>
        <v>43686</v>
      </c>
      <c r="C16" s="61"/>
      <c r="D16" s="59"/>
      <c r="E16" s="52" t="str">
        <f aca="false">IF(C16="","",D16-C16)</f>
        <v/>
      </c>
      <c r="F16" s="98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99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99" t="str">
        <f aca="false">IF(E16="","",IF(OR(WEEKDAY(A16)=1,WEEKDAY(A16)=7,L16="arbeitsfrei",E16&lt;=$L$4),"",$M$4))</f>
        <v/>
      </c>
      <c r="I16" s="54" t="n">
        <f aca="false">IF(F16="",IF(G16="",I15,I15-G16-IF(H16="",0,H16)),I15+F16-IF(H16="",0,H16))</f>
        <v>0</v>
      </c>
      <c r="J16" s="60"/>
      <c r="K16" s="7"/>
      <c r="L16" s="7"/>
      <c r="M16" s="7"/>
    </row>
    <row r="17" customFormat="false" ht="19.5" hidden="false" customHeight="true" outlineLevel="0" collapsed="false">
      <c r="A17" s="48" t="n">
        <f aca="false">WEEKDAY(B17)+1</f>
        <v>7</v>
      </c>
      <c r="B17" s="57" t="n">
        <f aca="false">DATE(YEAR($B$3),MONTH($B$3),DAY(B16+1))</f>
        <v>43687</v>
      </c>
      <c r="C17" s="58"/>
      <c r="D17" s="59"/>
      <c r="E17" s="52" t="str">
        <f aca="false">IF(C17="","",D17-C17)</f>
        <v/>
      </c>
      <c r="F17" s="98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99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99" t="str">
        <f aca="false">IF(E17="","",IF(OR(WEEKDAY(A17)=1,WEEKDAY(A17)=7,L17="arbeitsfrei",E17&lt;=$L$4),"",$M$4))</f>
        <v/>
      </c>
      <c r="I17" s="54" t="n">
        <f aca="false">IF(F17="",IF(G17="",I16,I16-G17-IF(H17="",0,H17)),I16+F17-IF(H17="",0,H17))</f>
        <v>0</v>
      </c>
      <c r="J17" s="60"/>
      <c r="K17" s="7"/>
      <c r="L17" s="7"/>
      <c r="M17" s="7"/>
    </row>
    <row r="18" customFormat="false" ht="19.5" hidden="false" customHeight="true" outlineLevel="0" collapsed="false">
      <c r="A18" s="48" t="n">
        <f aca="false">WEEKDAY(B18)+1</f>
        <v>8</v>
      </c>
      <c r="B18" s="57" t="n">
        <f aca="false">DATE(YEAR($B$3),MONTH($B$3),DAY(B17+1))</f>
        <v>43688</v>
      </c>
      <c r="C18" s="58"/>
      <c r="D18" s="59"/>
      <c r="E18" s="52" t="str">
        <f aca="false">IF(C18="","",D18-C18)</f>
        <v/>
      </c>
      <c r="F18" s="98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99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99" t="str">
        <f aca="false">IF(E18="","",IF(OR(WEEKDAY(A18)=1,WEEKDAY(A18)=7,L18="arbeitsfrei",E18&lt;=$L$4),"",$M$4))</f>
        <v/>
      </c>
      <c r="I18" s="54" t="n">
        <f aca="false">IF(F18="",IF(G18="",I17,I17-G18-IF(H18="",0,H18)),I17+F18-IF(H18="",0,H18))</f>
        <v>0</v>
      </c>
      <c r="J18" s="60"/>
      <c r="K18" s="7"/>
      <c r="L18" s="7"/>
      <c r="M18" s="7"/>
    </row>
    <row r="19" customFormat="false" ht="19.5" hidden="false" customHeight="true" outlineLevel="0" collapsed="false">
      <c r="A19" s="48" t="n">
        <f aca="false">WEEKDAY(B19)+1</f>
        <v>2</v>
      </c>
      <c r="B19" s="57" t="n">
        <f aca="false">DATE(YEAR($B$3),MONTH($B$3),DAY(B18+1))</f>
        <v>43689</v>
      </c>
      <c r="C19" s="58"/>
      <c r="D19" s="59"/>
      <c r="E19" s="52" t="str">
        <f aca="false">IF(C19="","",D19-C19)</f>
        <v/>
      </c>
      <c r="F19" s="98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99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99" t="str">
        <f aca="false">IF(E19="","",IF(OR(WEEKDAY(A19)=1,WEEKDAY(A19)=7,L19="arbeitsfrei",E19&lt;=$L$4),"",$M$4))</f>
        <v/>
      </c>
      <c r="I19" s="54" t="n">
        <f aca="false">IF(F19="",IF(G19="",I18,I18-G19-IF(H19="",0,H19)),I18+F19-IF(H19="",0,H19))</f>
        <v>0</v>
      </c>
      <c r="J19" s="60"/>
      <c r="K19" s="7"/>
      <c r="L19" s="7"/>
      <c r="M19" s="7"/>
    </row>
    <row r="20" customFormat="false" ht="19.5" hidden="false" customHeight="true" outlineLevel="0" collapsed="false">
      <c r="A20" s="48" t="n">
        <f aca="false">WEEKDAY(B20)+1</f>
        <v>3</v>
      </c>
      <c r="B20" s="57" t="n">
        <f aca="false">DATE(YEAR($B$3),MONTH($B$3),DAY(B19+1))</f>
        <v>43690</v>
      </c>
      <c r="C20" s="58"/>
      <c r="D20" s="59"/>
      <c r="E20" s="52" t="str">
        <f aca="false">IF(C20="","",D20-C20)</f>
        <v/>
      </c>
      <c r="F20" s="98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99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99" t="str">
        <f aca="false">IF(E20="","",IF(OR(WEEKDAY(A20)=1,WEEKDAY(A20)=7,L20="arbeitsfrei",E20&lt;=$L$4),"",$M$4))</f>
        <v/>
      </c>
      <c r="I20" s="54" t="n">
        <f aca="false">IF(F20="",IF(G20="",I19,I19-G20-IF(H20="",0,H20)),I19+F20-IF(H20="",0,H20))</f>
        <v>0</v>
      </c>
      <c r="J20" s="60"/>
      <c r="K20" s="7"/>
      <c r="L20" s="7"/>
      <c r="M20" s="7"/>
    </row>
    <row r="21" customFormat="false" ht="19.5" hidden="false" customHeight="true" outlineLevel="0" collapsed="false">
      <c r="A21" s="48" t="n">
        <f aca="false">WEEKDAY(B21)+1</f>
        <v>4</v>
      </c>
      <c r="B21" s="57" t="n">
        <f aca="false">DATE(YEAR($B$3),MONTH($B$3),DAY(B20+1))</f>
        <v>43691</v>
      </c>
      <c r="C21" s="58"/>
      <c r="D21" s="59"/>
      <c r="E21" s="52" t="str">
        <f aca="false">IF(C21="","",D21-C21)</f>
        <v/>
      </c>
      <c r="F21" s="98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99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99" t="str">
        <f aca="false">IF(E21="","",IF(OR(WEEKDAY(A21)=1,WEEKDAY(A21)=7,L21="arbeitsfrei",E21&lt;=$L$4),"",$M$4))</f>
        <v/>
      </c>
      <c r="I21" s="54" t="n">
        <f aca="false">IF(F21="",IF(G21="",I20,I20-G21-IF(H21="",0,H21)),I20+F21-IF(H21="",0,H21))</f>
        <v>0</v>
      </c>
      <c r="J21" s="60"/>
      <c r="K21" s="7"/>
      <c r="L21" s="7"/>
      <c r="M21" s="7"/>
    </row>
    <row r="22" customFormat="false" ht="19.5" hidden="false" customHeight="true" outlineLevel="0" collapsed="false">
      <c r="A22" s="48" t="n">
        <f aca="false">WEEKDAY(B22)+1</f>
        <v>5</v>
      </c>
      <c r="B22" s="49" t="n">
        <f aca="false">DATE(YEAR($B$3),MONTH($B$3),DAY(B21+1))</f>
        <v>43692</v>
      </c>
      <c r="C22" s="61"/>
      <c r="D22" s="59"/>
      <c r="E22" s="52" t="str">
        <f aca="false">IF(C22="","",D22-C22)</f>
        <v/>
      </c>
      <c r="F22" s="98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99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99" t="str">
        <f aca="false">IF(E22="","",IF(OR(WEEKDAY(A22)=1,WEEKDAY(A22)=7,L22="arbeitsfrei",E22&lt;=$L$4),"",$M$4))</f>
        <v/>
      </c>
      <c r="I22" s="54" t="n">
        <f aca="false">IF(F22="",IF(G22="",I21,I21-G22-IF(H22="",0,H22)),I21+F22-IF(H22="",0,H22))</f>
        <v>0</v>
      </c>
      <c r="J22" s="60"/>
      <c r="K22" s="7"/>
      <c r="L22" s="7"/>
      <c r="M22" s="7"/>
    </row>
    <row r="23" customFormat="false" ht="19.5" hidden="false" customHeight="true" outlineLevel="0" collapsed="false">
      <c r="A23" s="48" t="n">
        <f aca="false">WEEKDAY(B23)+1</f>
        <v>6</v>
      </c>
      <c r="B23" s="49" t="n">
        <f aca="false">DATE(YEAR($B$3),MONTH($B$3),DAY(B22+1))</f>
        <v>43693</v>
      </c>
      <c r="C23" s="61"/>
      <c r="D23" s="59"/>
      <c r="E23" s="52" t="str">
        <f aca="false">IF(C23="","",D23-C23)</f>
        <v/>
      </c>
      <c r="F23" s="98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99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99" t="str">
        <f aca="false">IF(E23="","",IF(OR(WEEKDAY(A23)=1,WEEKDAY(A23)=7,L23="arbeitsfrei",E23&lt;=$L$4),"",$M$4))</f>
        <v/>
      </c>
      <c r="I23" s="54" t="n">
        <f aca="false">IF(F23="",IF(G23="",I22,I22-G23-IF(H23="",0,H23)),I22+F23-IF(H23="",0,H23))</f>
        <v>0</v>
      </c>
      <c r="J23" s="60"/>
      <c r="K23" s="7"/>
      <c r="L23" s="7"/>
      <c r="M23" s="7"/>
    </row>
    <row r="24" customFormat="false" ht="19.5" hidden="false" customHeight="true" outlineLevel="0" collapsed="false">
      <c r="A24" s="48" t="n">
        <f aca="false">WEEKDAY(B24)+1</f>
        <v>7</v>
      </c>
      <c r="B24" s="57" t="n">
        <f aca="false">DATE(YEAR($B$3),MONTH($B$3),DAY(B23+1))</f>
        <v>43694</v>
      </c>
      <c r="C24" s="58"/>
      <c r="D24" s="59"/>
      <c r="E24" s="52" t="str">
        <f aca="false">IF(C24="","",D24-C24)</f>
        <v/>
      </c>
      <c r="F24" s="98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99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99" t="str">
        <f aca="false">IF(E24="","",IF(OR(WEEKDAY(A24)=1,WEEKDAY(A24)=7,L24="arbeitsfrei",E24&lt;=$L$4),"",$M$4))</f>
        <v/>
      </c>
      <c r="I24" s="54" t="n">
        <f aca="false">IF(F24="",IF(G24="",I23,I23-G24-IF(H24="",0,H24)),I23+F24-IF(H24="",0,H24))</f>
        <v>0</v>
      </c>
      <c r="J24" s="60"/>
      <c r="K24" s="7"/>
      <c r="L24" s="7"/>
      <c r="M24" s="7"/>
    </row>
    <row r="25" customFormat="false" ht="19.5" hidden="false" customHeight="true" outlineLevel="0" collapsed="false">
      <c r="A25" s="48" t="n">
        <f aca="false">WEEKDAY(B25)+1</f>
        <v>8</v>
      </c>
      <c r="B25" s="57" t="n">
        <f aca="false">DATE(YEAR($B$3),MONTH($B$3),DAY(B24+1))</f>
        <v>43695</v>
      </c>
      <c r="C25" s="58"/>
      <c r="D25" s="59"/>
      <c r="E25" s="52" t="str">
        <f aca="false">IF(C25="","",D25-C25)</f>
        <v/>
      </c>
      <c r="F25" s="98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99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99" t="str">
        <f aca="false">IF(E25="","",IF(OR(WEEKDAY(A25)=1,WEEKDAY(A25)=7,L25="arbeitsfrei",E25&lt;=$L$4),"",$M$4))</f>
        <v/>
      </c>
      <c r="I25" s="54" t="n">
        <f aca="false">IF(F25="",IF(G25="",I24,I24-G25-IF(H25="",0,H25)),I24+F25-IF(H25="",0,H25))</f>
        <v>0</v>
      </c>
      <c r="J25" s="60"/>
      <c r="K25" s="7"/>
      <c r="L25" s="7"/>
      <c r="M25" s="7"/>
    </row>
    <row r="26" customFormat="false" ht="19.5" hidden="false" customHeight="true" outlineLevel="0" collapsed="false">
      <c r="A26" s="48" t="n">
        <f aca="false">WEEKDAY(B26)+1</f>
        <v>2</v>
      </c>
      <c r="B26" s="57" t="n">
        <f aca="false">DATE(YEAR($B$3),MONTH($B$3),DAY(B25+1))</f>
        <v>43696</v>
      </c>
      <c r="C26" s="58"/>
      <c r="D26" s="59"/>
      <c r="E26" s="52" t="str">
        <f aca="false">IF(C26="","",D26-C26)</f>
        <v/>
      </c>
      <c r="F26" s="98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99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99" t="str">
        <f aca="false">IF(E26="","",IF(OR(WEEKDAY(A26)=1,WEEKDAY(A26)=7,L26="arbeitsfrei",E26&lt;=$L$4),"",$M$4))</f>
        <v/>
      </c>
      <c r="I26" s="54" t="n">
        <f aca="false">IF(F26="",IF(G26="",I25,I25-G26-IF(H26="",0,H26)),I25+F26-IF(H26="",0,H26))</f>
        <v>0</v>
      </c>
      <c r="J26" s="60"/>
      <c r="K26" s="7"/>
      <c r="L26" s="7"/>
      <c r="M26" s="7"/>
    </row>
    <row r="27" customFormat="false" ht="19.5" hidden="false" customHeight="true" outlineLevel="0" collapsed="false">
      <c r="A27" s="48" t="n">
        <f aca="false">WEEKDAY(B27)+1</f>
        <v>3</v>
      </c>
      <c r="B27" s="57" t="n">
        <f aca="false">DATE(YEAR($B$3),MONTH($B$3),DAY(B26+1))</f>
        <v>43697</v>
      </c>
      <c r="C27" s="58"/>
      <c r="D27" s="59"/>
      <c r="E27" s="52" t="str">
        <f aca="false">IF(C27="","",D27-C27)</f>
        <v/>
      </c>
      <c r="F27" s="98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99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99" t="str">
        <f aca="false">IF(E27="","",IF(OR(WEEKDAY(A27)=1,WEEKDAY(A27)=7,L27="arbeitsfrei",E27&lt;=$L$4),"",$M$4))</f>
        <v/>
      </c>
      <c r="I27" s="54" t="n">
        <f aca="false">IF(F27="",IF(G27="",I26,I26-G27-IF(H27="",0,H27)),I26+F27-IF(H27="",0,H27))</f>
        <v>0</v>
      </c>
      <c r="J27" s="60"/>
      <c r="K27" s="7"/>
      <c r="L27" s="7"/>
      <c r="M27" s="7"/>
    </row>
    <row r="28" customFormat="false" ht="19.5" hidden="false" customHeight="true" outlineLevel="0" collapsed="false">
      <c r="A28" s="48" t="n">
        <f aca="false">WEEKDAY(B28)+1</f>
        <v>4</v>
      </c>
      <c r="B28" s="57" t="n">
        <f aca="false">DATE(YEAR($B$3),MONTH($B$3),DAY(B27+1))</f>
        <v>43698</v>
      </c>
      <c r="C28" s="58"/>
      <c r="D28" s="59"/>
      <c r="E28" s="52" t="str">
        <f aca="false">IF(C28="","",D28-C28)</f>
        <v/>
      </c>
      <c r="F28" s="98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99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99" t="str">
        <f aca="false">IF(E28="","",IF(OR(WEEKDAY(A28)=1,WEEKDAY(A28)=7,L28="arbeitsfrei",E28&lt;=$L$4),"",$M$4))</f>
        <v/>
      </c>
      <c r="I28" s="54" t="n">
        <f aca="false">IF(F28="",IF(G28="",I27,I27-G28-IF(H28="",0,H28)),I27+F28-IF(H28="",0,H28))</f>
        <v>0</v>
      </c>
      <c r="J28" s="60"/>
      <c r="K28" s="7"/>
      <c r="L28" s="7"/>
      <c r="M28" s="7"/>
    </row>
    <row r="29" customFormat="false" ht="19.5" hidden="false" customHeight="true" outlineLevel="0" collapsed="false">
      <c r="A29" s="48" t="n">
        <f aca="false">WEEKDAY(B29)+1</f>
        <v>5</v>
      </c>
      <c r="B29" s="49" t="n">
        <f aca="false">DATE(YEAR($B$3),MONTH($B$3),DAY(B28+1))</f>
        <v>43699</v>
      </c>
      <c r="C29" s="61"/>
      <c r="D29" s="59"/>
      <c r="E29" s="52" t="str">
        <f aca="false">IF(C29="","",D29-C29)</f>
        <v/>
      </c>
      <c r="F29" s="98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99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99" t="str">
        <f aca="false">IF(E29="","",IF(OR(WEEKDAY(A29)=1,WEEKDAY(A29)=7,L29="arbeitsfrei",E29&lt;=$L$4),"",$M$4))</f>
        <v/>
      </c>
      <c r="I29" s="54" t="n">
        <f aca="false">IF(F29="",IF(G29="",I28,I28-G29-IF(H29="",0,H29)),I28+F29-IF(H29="",0,H29))</f>
        <v>0</v>
      </c>
      <c r="J29" s="60"/>
      <c r="K29" s="7"/>
      <c r="L29" s="7"/>
      <c r="M29" s="7"/>
    </row>
    <row r="30" customFormat="false" ht="19.5" hidden="false" customHeight="true" outlineLevel="0" collapsed="false">
      <c r="A30" s="48" t="n">
        <f aca="false">WEEKDAY(B30)+1</f>
        <v>6</v>
      </c>
      <c r="B30" s="49" t="n">
        <f aca="false">DATE(YEAR($B$3),MONTH($B$3),DAY(B29+1))</f>
        <v>43700</v>
      </c>
      <c r="C30" s="61"/>
      <c r="D30" s="59"/>
      <c r="E30" s="52" t="str">
        <f aca="false">IF(C30="","",D30-C30)</f>
        <v/>
      </c>
      <c r="F30" s="98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99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99" t="str">
        <f aca="false">IF(E30="","",IF(OR(WEEKDAY(A30)=1,WEEKDAY(A30)=7,L30="arbeitsfrei",E30&lt;=$L$4),"",$M$4))</f>
        <v/>
      </c>
      <c r="I30" s="54" t="n">
        <f aca="false">IF(F30="",IF(G30="",I29,I29-G30-IF(H30="",0,H30)),I29+F30-IF(H30="",0,H30))</f>
        <v>0</v>
      </c>
      <c r="J30" s="60"/>
      <c r="K30" s="7"/>
      <c r="L30" s="7"/>
      <c r="M30" s="7"/>
    </row>
    <row r="31" customFormat="false" ht="19.5" hidden="false" customHeight="true" outlineLevel="0" collapsed="false">
      <c r="A31" s="48" t="n">
        <f aca="false">WEEKDAY(B31)+1</f>
        <v>7</v>
      </c>
      <c r="B31" s="57" t="n">
        <f aca="false">DATE(YEAR($B$3),MONTH($B$3),DAY(B30+1))</f>
        <v>43701</v>
      </c>
      <c r="C31" s="58"/>
      <c r="D31" s="59"/>
      <c r="E31" s="52" t="str">
        <f aca="false">IF(C31="","",D31-C31)</f>
        <v/>
      </c>
      <c r="F31" s="98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99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99" t="str">
        <f aca="false">IF(E31="","",IF(OR(WEEKDAY(A31)=1,WEEKDAY(A31)=7,L31="arbeitsfrei",E31&lt;=$L$4),"",$M$4))</f>
        <v/>
      </c>
      <c r="I31" s="54" t="n">
        <f aca="false">IF(F31="",IF(G31="",I30,I30-G31-IF(H31="",0,H31)),I30+F31-IF(H31="",0,H31))</f>
        <v>0</v>
      </c>
      <c r="J31" s="60"/>
      <c r="K31" s="7"/>
      <c r="L31" s="7"/>
      <c r="M31" s="7"/>
    </row>
    <row r="32" customFormat="false" ht="19.5" hidden="false" customHeight="true" outlineLevel="0" collapsed="false">
      <c r="A32" s="48" t="n">
        <f aca="false">WEEKDAY(B32)+1</f>
        <v>8</v>
      </c>
      <c r="B32" s="57" t="n">
        <f aca="false">DATE(YEAR($B$3),MONTH($B$3),DAY(B31+1))</f>
        <v>43702</v>
      </c>
      <c r="C32" s="58"/>
      <c r="D32" s="59"/>
      <c r="E32" s="52" t="str">
        <f aca="false">IF(C32="","",D32-C32)</f>
        <v/>
      </c>
      <c r="F32" s="98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99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99" t="str">
        <f aca="false">IF(E32="","",IF(OR(WEEKDAY(A32)=1,WEEKDAY(A32)=7,L32="arbeitsfrei",E32&lt;=$L$4),"",$M$4))</f>
        <v/>
      </c>
      <c r="I32" s="54" t="n">
        <f aca="false">IF(F32="",IF(G32="",I31,I31-G32-IF(H32="",0,H32)),I31+F32-IF(H32="",0,H32))</f>
        <v>0</v>
      </c>
      <c r="J32" s="60"/>
      <c r="K32" s="7"/>
      <c r="L32" s="7"/>
      <c r="M32" s="7"/>
    </row>
    <row r="33" customFormat="false" ht="19.5" hidden="false" customHeight="true" outlineLevel="0" collapsed="false">
      <c r="A33" s="48" t="n">
        <f aca="false">WEEKDAY(B33)+1</f>
        <v>2</v>
      </c>
      <c r="B33" s="57" t="n">
        <f aca="false">DATE(YEAR($B$3),MONTH($B$3),DAY(B32+1))</f>
        <v>43703</v>
      </c>
      <c r="C33" s="58"/>
      <c r="D33" s="59"/>
      <c r="E33" s="52" t="str">
        <f aca="false">IF(C33="","",D33-C33)</f>
        <v/>
      </c>
      <c r="F33" s="98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99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99" t="str">
        <f aca="false">IF(E33="","",IF(OR(WEEKDAY(A33)=1,WEEKDAY(A33)=7,L33="arbeitsfrei",E33&lt;=$L$4),"",$M$4))</f>
        <v/>
      </c>
      <c r="I33" s="54" t="n">
        <f aca="false">IF(F33="",IF(G33="",I32,I32-G33-IF(H33="",0,H33)),I32+F33-IF(H33="",0,H33))</f>
        <v>0</v>
      </c>
      <c r="J33" s="60"/>
      <c r="K33" s="7"/>
      <c r="L33" s="7"/>
      <c r="M33" s="7"/>
    </row>
    <row r="34" customFormat="false" ht="19.5" hidden="false" customHeight="true" outlineLevel="0" collapsed="false">
      <c r="A34" s="48" t="n">
        <f aca="false">WEEKDAY(B34)+1</f>
        <v>3</v>
      </c>
      <c r="B34" s="57" t="n">
        <f aca="false">DATE(YEAR($B$3),MONTH($B$3),DAY(B33+1))</f>
        <v>43704</v>
      </c>
      <c r="C34" s="58"/>
      <c r="D34" s="59"/>
      <c r="E34" s="52" t="str">
        <f aca="false">IF(C34="","",D34-C34)</f>
        <v/>
      </c>
      <c r="F34" s="98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99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99" t="str">
        <f aca="false">IF(E34="","",IF(OR(WEEKDAY(A34)=1,WEEKDAY(A34)=7,L34="arbeitsfrei",E34&lt;=$L$4),"",$M$4))</f>
        <v/>
      </c>
      <c r="I34" s="54" t="n">
        <f aca="false">IF(F34="",IF(G34="",I33,I33-G34-IF(H34="",0,H34)),I33+F34-IF(H34="",0,H34))</f>
        <v>0</v>
      </c>
      <c r="J34" s="60"/>
      <c r="K34" s="7"/>
      <c r="L34" s="7"/>
      <c r="M34" s="7"/>
    </row>
    <row r="35" customFormat="false" ht="19.5" hidden="false" customHeight="true" outlineLevel="0" collapsed="false">
      <c r="A35" s="48" t="n">
        <f aca="false">IF(B35="","",WEEKDAY(B35+1))</f>
        <v>4</v>
      </c>
      <c r="B35" s="57" t="n">
        <f aca="false">IF(B34="","",IF(DAY(B34+1)&gt;MONTH($B$3),B34+1,""))</f>
        <v>43705</v>
      </c>
      <c r="C35" s="58"/>
      <c r="D35" s="59"/>
      <c r="E35" s="52" t="str">
        <f aca="false">IF(C35="","",D35-C35)</f>
        <v/>
      </c>
      <c r="F35" s="98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99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99" t="str">
        <f aca="false">IF(E35="","",IF(OR(WEEKDAY(A35)=1,WEEKDAY(A35)=7,L35="arbeitsfrei",E35&lt;=$L$4),"",$M$4))</f>
        <v/>
      </c>
      <c r="I35" s="54" t="n">
        <f aca="false">IF(F35="",IF(G35="",I34,I34-G35-IF(H35="",0,H35)),I34+F35-IF(H35="",0,H35))</f>
        <v>0</v>
      </c>
      <c r="J35" s="60"/>
      <c r="K35" s="7"/>
      <c r="L35" s="7"/>
      <c r="M35" s="7"/>
    </row>
    <row r="36" customFormat="false" ht="19.5" hidden="false" customHeight="true" outlineLevel="0" collapsed="false">
      <c r="A36" s="48" t="n">
        <f aca="false">IF(B36="","",WEEKDAY(B36+1))</f>
        <v>5</v>
      </c>
      <c r="B36" s="49" t="n">
        <f aca="false">IF(B35="","",IF(DAY(B35+1)&gt;MONTH($B$3),B35+1,""))</f>
        <v>43706</v>
      </c>
      <c r="C36" s="61"/>
      <c r="D36" s="59"/>
      <c r="E36" s="52" t="str">
        <f aca="false">IF(C36="","",D36-C36)</f>
        <v/>
      </c>
      <c r="F36" s="98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99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99" t="str">
        <f aca="false">IF(E36="","",IF(OR(WEEKDAY(A36)=1,WEEKDAY(A36)=7,L36="arbeitsfrei",E36&lt;=$L$4),"",$M$4))</f>
        <v/>
      </c>
      <c r="I36" s="54" t="n">
        <f aca="false">IF(F36="",IF(G36="",I35,I35-G36-IF(H36="",0,H36)),I35+F36-IF(H36="",0,H36))</f>
        <v>0</v>
      </c>
      <c r="J36" s="62"/>
      <c r="K36" s="7"/>
      <c r="L36" s="7"/>
      <c r="M36" s="7"/>
    </row>
    <row r="37" customFormat="false" ht="19.5" hidden="false" customHeight="true" outlineLevel="0" collapsed="false">
      <c r="A37" s="48" t="n">
        <f aca="false">IF(B37="","",WEEKDAY(B37+1))</f>
        <v>6</v>
      </c>
      <c r="B37" s="49" t="n">
        <f aca="false">IF(B36="","",IF(DAY(B36+1)&gt;MONTH($B$3),B36+1,""))</f>
        <v>43707</v>
      </c>
      <c r="C37" s="61"/>
      <c r="D37" s="59"/>
      <c r="E37" s="52" t="str">
        <f aca="false">IF(C37="","",D37-C37)</f>
        <v/>
      </c>
      <c r="F37" s="98" t="str">
        <f aca="false"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99" t="str">
        <f aca="false"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99" t="str">
        <f aca="false">IF(E37="","",IF(OR(WEEKDAY(A37)=1,WEEKDAY(A37)=7,L37="arbeitsfrei",E37&lt;=$L$4),"",$M$4))</f>
        <v/>
      </c>
      <c r="I37" s="54" t="n">
        <f aca="false">IF(F37="",IF(G37="",I36,I36-G37-IF(H37="",0,H37)),I36+F37-IF(H37="",0,H37))</f>
        <v>0</v>
      </c>
      <c r="J37" s="62"/>
      <c r="K37" s="7"/>
      <c r="L37" s="7"/>
      <c r="M37" s="7"/>
    </row>
    <row r="38" customFormat="false" ht="19.5" hidden="false" customHeight="true" outlineLevel="0" collapsed="false">
      <c r="A38" s="68"/>
      <c r="B38" s="32"/>
      <c r="C38" s="69"/>
      <c r="D38" s="69"/>
      <c r="E38" s="70"/>
      <c r="F38" s="71"/>
      <c r="G38" s="72"/>
      <c r="H38" s="34" t="s">
        <v>13</v>
      </c>
      <c r="I38" s="73" t="n">
        <f aca="false">I37</f>
        <v>0</v>
      </c>
      <c r="J38" s="74"/>
    </row>
    <row r="39" customFormat="false" ht="19.5" hidden="false" customHeight="true" outlineLevel="0" collapsed="false">
      <c r="B39" s="76"/>
      <c r="C39" s="77"/>
      <c r="D39" s="77"/>
      <c r="E39" s="78"/>
      <c r="F39" s="79"/>
      <c r="G39" s="78"/>
      <c r="H39" s="78"/>
      <c r="I39" s="78"/>
      <c r="J39" s="80"/>
    </row>
    <row r="40" customFormat="false" ht="19.5" hidden="false" customHeight="true" outlineLevel="0" collapsed="false">
      <c r="B40" s="76"/>
      <c r="C40" s="77"/>
      <c r="D40" s="77"/>
      <c r="E40" s="78"/>
      <c r="F40" s="79"/>
      <c r="G40" s="78"/>
      <c r="H40" s="78"/>
      <c r="I40" s="78"/>
      <c r="J40" s="80"/>
    </row>
    <row r="41" customFormat="false" ht="19.5" hidden="false" customHeight="true" outlineLevel="0" collapsed="false">
      <c r="B41" s="77"/>
      <c r="C41" s="77"/>
      <c r="D41" s="77"/>
      <c r="E41" s="78"/>
      <c r="F41" s="81"/>
      <c r="G41" s="78"/>
      <c r="H41" s="78"/>
      <c r="I41" s="78"/>
      <c r="J41" s="80"/>
    </row>
    <row r="42" customFormat="false" ht="19.5" hidden="false" customHeight="true" outlineLevel="0" collapsed="false">
      <c r="B42" s="77"/>
      <c r="C42" s="77"/>
      <c r="D42" s="77"/>
      <c r="E42" s="78"/>
      <c r="F42" s="79"/>
      <c r="G42" s="78"/>
      <c r="H42" s="78"/>
      <c r="I42" s="78"/>
      <c r="J42" s="80"/>
    </row>
    <row r="43" customFormat="false" ht="19.5" hidden="false" customHeight="true" outlineLevel="0" collapsed="false">
      <c r="B43" s="77"/>
      <c r="C43" s="77"/>
      <c r="D43" s="77"/>
      <c r="E43" s="78"/>
      <c r="F43" s="79"/>
      <c r="G43" s="78"/>
      <c r="H43" s="78"/>
      <c r="I43" s="78"/>
      <c r="J43" s="80"/>
    </row>
    <row r="44" customFormat="false" ht="19.5" hidden="false" customHeight="true" outlineLevel="0" collapsed="false">
      <c r="B44" s="77"/>
      <c r="C44" s="77"/>
      <c r="D44" s="77"/>
      <c r="E44" s="78"/>
      <c r="F44" s="79"/>
      <c r="G44" s="78"/>
      <c r="H44" s="78"/>
      <c r="I44" s="78"/>
      <c r="J44" s="80"/>
    </row>
    <row r="45" customFormat="false" ht="19.5" hidden="false" customHeight="true" outlineLevel="0" collapsed="false">
      <c r="B45" s="77"/>
      <c r="C45" s="77"/>
      <c r="D45" s="77"/>
      <c r="E45" s="78"/>
      <c r="F45" s="79"/>
      <c r="G45" s="78"/>
      <c r="H45" s="78"/>
      <c r="I45" s="78"/>
      <c r="J45" s="80"/>
    </row>
    <row r="46" customFormat="false" ht="19.5" hidden="false" customHeight="true" outlineLevel="0" collapsed="false">
      <c r="B46" s="77"/>
      <c r="C46" s="77"/>
      <c r="D46" s="77"/>
      <c r="E46" s="78"/>
      <c r="F46" s="79"/>
      <c r="G46" s="78"/>
      <c r="H46" s="78"/>
      <c r="I46" s="78"/>
      <c r="J46" s="80"/>
    </row>
    <row r="47" customFormat="false" ht="19.5" hidden="false" customHeight="true" outlineLevel="0" collapsed="false">
      <c r="B47" s="77"/>
      <c r="C47" s="77"/>
      <c r="D47" s="77"/>
      <c r="E47" s="78"/>
      <c r="F47" s="79"/>
      <c r="G47" s="78"/>
      <c r="H47" s="78"/>
      <c r="I47" s="78"/>
      <c r="J47" s="80"/>
    </row>
    <row r="48" customFormat="false" ht="19.5" hidden="false" customHeight="true" outlineLevel="0" collapsed="false">
      <c r="B48" s="77"/>
      <c r="C48" s="77"/>
      <c r="D48" s="77"/>
      <c r="E48" s="78"/>
      <c r="F48" s="79"/>
      <c r="G48" s="78"/>
      <c r="H48" s="78"/>
      <c r="I48" s="78"/>
      <c r="J48" s="80"/>
    </row>
    <row r="49" customFormat="false" ht="19.5" hidden="false" customHeight="true" outlineLevel="0" collapsed="false">
      <c r="B49" s="77"/>
      <c r="C49" s="77"/>
      <c r="D49" s="77"/>
      <c r="E49" s="78"/>
      <c r="F49" s="79"/>
      <c r="G49" s="78"/>
      <c r="H49" s="78"/>
      <c r="I49" s="78"/>
      <c r="J49" s="80"/>
    </row>
    <row r="50" customFormat="false" ht="19.5" hidden="false" customHeight="true" outlineLevel="0" collapsed="false">
      <c r="B50" s="77"/>
      <c r="C50" s="77"/>
      <c r="D50" s="77"/>
      <c r="E50" s="78"/>
      <c r="F50" s="79"/>
      <c r="G50" s="78"/>
      <c r="H50" s="78"/>
      <c r="I50" s="78"/>
      <c r="J50" s="80"/>
    </row>
    <row r="51" customFormat="false" ht="19.5" hidden="false" customHeight="true" outlineLevel="0" collapsed="false">
      <c r="B51" s="77"/>
      <c r="C51" s="77"/>
      <c r="D51" s="77"/>
      <c r="E51" s="78"/>
      <c r="F51" s="79"/>
      <c r="G51" s="78"/>
      <c r="H51" s="78"/>
      <c r="I51" s="78"/>
      <c r="J51" s="80"/>
    </row>
    <row r="52" customFormat="false" ht="19.5" hidden="false" customHeight="true" outlineLevel="0" collapsed="false">
      <c r="B52" s="77"/>
      <c r="C52" s="77"/>
      <c r="D52" s="77"/>
      <c r="E52" s="78"/>
      <c r="F52" s="79"/>
      <c r="G52" s="78"/>
      <c r="H52" s="78"/>
      <c r="I52" s="78"/>
      <c r="J52" s="80"/>
    </row>
    <row r="53" customFormat="false" ht="19.5" hidden="false" customHeight="true" outlineLevel="0" collapsed="false">
      <c r="B53" s="77"/>
      <c r="C53" s="77"/>
      <c r="D53" s="77"/>
      <c r="E53" s="78"/>
      <c r="F53" s="79"/>
      <c r="G53" s="78"/>
      <c r="H53" s="78"/>
      <c r="I53" s="78"/>
      <c r="J53" s="80"/>
    </row>
    <row r="54" customFormat="false" ht="19.5" hidden="false" customHeight="true" outlineLevel="0" collapsed="false">
      <c r="B54" s="77"/>
      <c r="C54" s="77"/>
      <c r="D54" s="77"/>
      <c r="E54" s="78"/>
      <c r="F54" s="79"/>
      <c r="G54" s="78"/>
      <c r="H54" s="78"/>
      <c r="I54" s="78"/>
      <c r="J54" s="80"/>
    </row>
    <row r="55" customFormat="false" ht="19.5" hidden="false" customHeight="true" outlineLevel="0" collapsed="false">
      <c r="B55" s="77"/>
      <c r="C55" s="77"/>
      <c r="D55" s="77"/>
      <c r="E55" s="78"/>
      <c r="F55" s="79"/>
      <c r="G55" s="78"/>
      <c r="H55" s="78"/>
      <c r="I55" s="78"/>
      <c r="J55" s="80"/>
    </row>
    <row r="56" customFormat="false" ht="19.5" hidden="false" customHeight="true" outlineLevel="0" collapsed="false">
      <c r="B56" s="77"/>
      <c r="C56" s="77"/>
      <c r="D56" s="77"/>
      <c r="E56" s="78"/>
      <c r="F56" s="79"/>
      <c r="G56" s="78"/>
      <c r="H56" s="78"/>
      <c r="I56" s="78"/>
      <c r="J56" s="80"/>
    </row>
    <row r="57" customFormat="false" ht="19.5" hidden="false" customHeight="true" outlineLevel="0" collapsed="false">
      <c r="B57" s="77"/>
      <c r="C57" s="77"/>
      <c r="D57" s="77"/>
      <c r="E57" s="78"/>
      <c r="F57" s="79"/>
      <c r="G57" s="78"/>
      <c r="H57" s="78"/>
      <c r="I57" s="78"/>
      <c r="J57" s="80"/>
    </row>
    <row r="58" customFormat="false" ht="19.5" hidden="false" customHeight="true" outlineLevel="0" collapsed="false">
      <c r="B58" s="77"/>
      <c r="C58" s="77"/>
      <c r="D58" s="77"/>
      <c r="E58" s="78"/>
      <c r="F58" s="79"/>
      <c r="G58" s="78"/>
      <c r="H58" s="78"/>
      <c r="I58" s="78"/>
      <c r="J58" s="80"/>
    </row>
    <row r="59" customFormat="false" ht="19.5" hidden="false" customHeight="true" outlineLevel="0" collapsed="false">
      <c r="B59" s="77"/>
      <c r="C59" s="77"/>
      <c r="D59" s="77"/>
      <c r="E59" s="78"/>
      <c r="F59" s="79"/>
      <c r="G59" s="78"/>
      <c r="H59" s="78"/>
      <c r="I59" s="78"/>
      <c r="J59" s="80"/>
    </row>
    <row r="60" customFormat="false" ht="19.5" hidden="false" customHeight="true" outlineLevel="0" collapsed="false">
      <c r="B60" s="77"/>
      <c r="C60" s="77"/>
      <c r="D60" s="77"/>
      <c r="E60" s="78"/>
      <c r="F60" s="79"/>
      <c r="G60" s="78"/>
      <c r="H60" s="78"/>
      <c r="I60" s="78"/>
      <c r="J60" s="80"/>
    </row>
    <row r="61" customFormat="false" ht="19.5" hidden="false" customHeight="true" outlineLevel="0" collapsed="false">
      <c r="B61" s="77"/>
      <c r="C61" s="77"/>
      <c r="D61" s="77"/>
      <c r="E61" s="78"/>
      <c r="F61" s="79"/>
      <c r="G61" s="78"/>
      <c r="H61" s="78"/>
      <c r="I61" s="78"/>
      <c r="J61" s="80"/>
    </row>
    <row r="62" customFormat="false" ht="19.5" hidden="false" customHeight="true" outlineLevel="0" collapsed="false">
      <c r="B62" s="77"/>
      <c r="C62" s="77"/>
      <c r="D62" s="77"/>
      <c r="E62" s="78"/>
      <c r="F62" s="79"/>
      <c r="G62" s="78"/>
      <c r="H62" s="78"/>
      <c r="I62" s="78"/>
      <c r="J62" s="80"/>
    </row>
    <row r="63" customFormat="false" ht="19.5" hidden="false" customHeight="true" outlineLevel="0" collapsed="false">
      <c r="B63" s="77"/>
      <c r="C63" s="77"/>
      <c r="D63" s="77"/>
      <c r="E63" s="78"/>
      <c r="F63" s="79"/>
      <c r="G63" s="78"/>
      <c r="H63" s="78"/>
      <c r="I63" s="78"/>
      <c r="J63" s="80"/>
    </row>
    <row r="64" customFormat="false" ht="19.5" hidden="false" customHeight="true" outlineLevel="0" collapsed="false">
      <c r="B64" s="77"/>
      <c r="C64" s="77"/>
      <c r="D64" s="77"/>
      <c r="E64" s="78"/>
      <c r="F64" s="79"/>
      <c r="G64" s="78"/>
      <c r="H64" s="78"/>
      <c r="I64" s="78"/>
      <c r="J64" s="80"/>
    </row>
  </sheetData>
  <mergeCells count="4">
    <mergeCell ref="A1:J1"/>
    <mergeCell ref="B3:C3"/>
    <mergeCell ref="E3:G3"/>
    <mergeCell ref="C4:D4"/>
  </mergeCells>
  <conditionalFormatting sqref="J8:J9 E8:E9">
    <cfRule type="expression" priority="2" aboveAverage="0" equalAverage="0" bottom="0" percent="0" rank="0" text="" dxfId="391">
      <formula>WEEKDAY(#ref!)=1</formula>
    </cfRule>
    <cfRule type="expression" priority="3" aboveAverage="0" equalAverage="0" bottom="0" percent="0" rank="0" text="" dxfId="392">
      <formula>WEEKDAY(#ref!)=7</formula>
    </cfRule>
  </conditionalFormatting>
  <conditionalFormatting sqref="D8:D9">
    <cfRule type="expression" priority="4" aboveAverage="0" equalAverage="0" bottom="0" percent="0" rank="0" text="" dxfId="393">
      <formula>WEEKDAY(#ref!)=1</formula>
    </cfRule>
    <cfRule type="expression" priority="5" aboveAverage="0" equalAverage="0" bottom="0" percent="0" rank="0" text="" dxfId="394">
      <formula>WEEKDAY(#ref!)=7</formula>
    </cfRule>
  </conditionalFormatting>
  <conditionalFormatting sqref="B8:C9">
    <cfRule type="expression" priority="6" aboveAverage="0" equalAverage="0" bottom="0" percent="0" rank="0" text="" dxfId="395">
      <formula>WEEKDAY(#ref!)=1</formula>
    </cfRule>
    <cfRule type="expression" priority="7" aboveAverage="0" equalAverage="0" bottom="0" percent="0" rank="0" text="" dxfId="396">
      <formula>WEEKDAY(#ref!)=7</formula>
    </cfRule>
  </conditionalFormatting>
  <conditionalFormatting sqref="E15:E16">
    <cfRule type="expression" priority="8" aboveAverage="0" equalAverage="0" bottom="0" percent="0" rank="0" text="" dxfId="397">
      <formula>WEEKDAY(#ref!)=1</formula>
    </cfRule>
    <cfRule type="expression" priority="9" aboveAverage="0" equalAverage="0" bottom="0" percent="0" rank="0" text="" dxfId="398">
      <formula>WEEKDAY(#ref!)=7</formula>
    </cfRule>
  </conditionalFormatting>
  <conditionalFormatting sqref="D15:D16">
    <cfRule type="expression" priority="10" aboveAverage="0" equalAverage="0" bottom="0" percent="0" rank="0" text="" dxfId="399">
      <formula>WEEKDAY(#ref!)=1</formula>
    </cfRule>
    <cfRule type="expression" priority="11" aboveAverage="0" equalAverage="0" bottom="0" percent="0" rank="0" text="" dxfId="400">
      <formula>WEEKDAY(#ref!)=7</formula>
    </cfRule>
  </conditionalFormatting>
  <conditionalFormatting sqref="B15:C16">
    <cfRule type="expression" priority="12" aboveAverage="0" equalAverage="0" bottom="0" percent="0" rank="0" text="" dxfId="401">
      <formula>WEEKDAY(#ref!)=1</formula>
    </cfRule>
    <cfRule type="expression" priority="13" aboveAverage="0" equalAverage="0" bottom="0" percent="0" rank="0" text="" dxfId="402">
      <formula>WEEKDAY(#ref!)=7</formula>
    </cfRule>
  </conditionalFormatting>
  <conditionalFormatting sqref="E22:E23">
    <cfRule type="expression" priority="14" aboveAverage="0" equalAverage="0" bottom="0" percent="0" rank="0" text="" dxfId="403">
      <formula>WEEKDAY(#ref!)=1</formula>
    </cfRule>
    <cfRule type="expression" priority="15" aboveAverage="0" equalAverage="0" bottom="0" percent="0" rank="0" text="" dxfId="404">
      <formula>WEEKDAY(#ref!)=7</formula>
    </cfRule>
  </conditionalFormatting>
  <conditionalFormatting sqref="D22:D23">
    <cfRule type="expression" priority="16" aboveAverage="0" equalAverage="0" bottom="0" percent="0" rank="0" text="" dxfId="405">
      <formula>WEEKDAY(#ref!)=1</formula>
    </cfRule>
    <cfRule type="expression" priority="17" aboveAverage="0" equalAverage="0" bottom="0" percent="0" rank="0" text="" dxfId="406">
      <formula>WEEKDAY(#ref!)=7</formula>
    </cfRule>
  </conditionalFormatting>
  <conditionalFormatting sqref="B22:C23">
    <cfRule type="expression" priority="18" aboveAverage="0" equalAverage="0" bottom="0" percent="0" rank="0" text="" dxfId="407">
      <formula>WEEKDAY(#ref!)=1</formula>
    </cfRule>
    <cfRule type="expression" priority="19" aboveAverage="0" equalAverage="0" bottom="0" percent="0" rank="0" text="" dxfId="408">
      <formula>WEEKDAY(#ref!)=7</formula>
    </cfRule>
  </conditionalFormatting>
  <conditionalFormatting sqref="E29:E30">
    <cfRule type="expression" priority="20" aboveAverage="0" equalAverage="0" bottom="0" percent="0" rank="0" text="" dxfId="409">
      <formula>WEEKDAY(#ref!)=1</formula>
    </cfRule>
    <cfRule type="expression" priority="21" aboveAverage="0" equalAverage="0" bottom="0" percent="0" rank="0" text="" dxfId="410">
      <formula>WEEKDAY(#ref!)=7</formula>
    </cfRule>
  </conditionalFormatting>
  <conditionalFormatting sqref="D29:D30">
    <cfRule type="expression" priority="22" aboveAverage="0" equalAverage="0" bottom="0" percent="0" rank="0" text="" dxfId="411">
      <formula>WEEKDAY(#ref!)=1</formula>
    </cfRule>
    <cfRule type="expression" priority="23" aboveAverage="0" equalAverage="0" bottom="0" percent="0" rank="0" text="" dxfId="412">
      <formula>WEEKDAY(#ref!)=7</formula>
    </cfRule>
  </conditionalFormatting>
  <conditionalFormatting sqref="B29:C30">
    <cfRule type="expression" priority="24" aboveAverage="0" equalAverage="0" bottom="0" percent="0" rank="0" text="" dxfId="413">
      <formula>WEEKDAY(#ref!)=1</formula>
    </cfRule>
    <cfRule type="expression" priority="25" aboveAverage="0" equalAverage="0" bottom="0" percent="0" rank="0" text="" dxfId="414">
      <formula>WEEKDAY(#ref!)=7</formula>
    </cfRule>
  </conditionalFormatting>
  <conditionalFormatting sqref="J36:J37 E36:E37">
    <cfRule type="expression" priority="26" aboveAverage="0" equalAverage="0" bottom="0" percent="0" rank="0" text="" dxfId="415">
      <formula>WEEKDAY(#ref!)=1</formula>
    </cfRule>
    <cfRule type="expression" priority="27" aboveAverage="0" equalAverage="0" bottom="0" percent="0" rank="0" text="" dxfId="416">
      <formula>WEEKDAY(#ref!)=7</formula>
    </cfRule>
  </conditionalFormatting>
  <conditionalFormatting sqref="D36:D37">
    <cfRule type="expression" priority="28" aboveAverage="0" equalAverage="0" bottom="0" percent="0" rank="0" text="" dxfId="417">
      <formula>WEEKDAY(#ref!)=1</formula>
    </cfRule>
    <cfRule type="expression" priority="29" aboveAverage="0" equalAverage="0" bottom="0" percent="0" rank="0" text="" dxfId="418">
      <formula>WEEKDAY(#ref!)=7</formula>
    </cfRule>
  </conditionalFormatting>
  <conditionalFormatting sqref="B36:C37">
    <cfRule type="expression" priority="30" aboveAverage="0" equalAverage="0" bottom="0" percent="0" rank="0" text="" dxfId="419">
      <formula>WEEKDAY(#ref!)=1</formula>
    </cfRule>
    <cfRule type="expression" priority="31" aboveAverage="0" equalAverage="0" bottom="0" percent="0" rank="0" text="" dxfId="420">
      <formula>WEEKDAY(#ref!)=7</formula>
    </cfRule>
  </conditionalFormatting>
  <conditionalFormatting sqref="I11 I9 I15 I13 I19 I17 I23 I21 I27 I25 I31 I29 H7:H37 I35:I37 I33">
    <cfRule type="expression" priority="32" aboveAverage="0" equalAverage="0" bottom="0" percent="0" rank="0" text="" dxfId="421">
      <formula>WEEKDAY(#ref!)=1</formula>
    </cfRule>
    <cfRule type="expression" priority="33" aboveAverage="0" equalAverage="0" bottom="0" percent="0" rank="0" text="" dxfId="422">
      <formula>WEEKDAY(#ref!)=7</formula>
    </cfRule>
  </conditionalFormatting>
  <conditionalFormatting sqref="I10 I8 I14 I12 I18 I16 I22 I20 I26 I24 I30 I28 I34 I32">
    <cfRule type="expression" priority="34" aboveAverage="0" equalAverage="0" bottom="0" percent="0" rank="0" text="" dxfId="423">
      <formula>AND(OR(WEEKDAY(#ref!)=1,WEEKDAY(#ref!)=7),#ref!="")</formula>
    </cfRule>
    <cfRule type="expression" priority="35" aboveAverage="0" equalAverage="0" bottom="0" percent="0" rank="0" text="" dxfId="424">
      <formula>AND(WEEKDAY(#ref!&gt;1&lt;7),#ref!="",#ref!="")</formula>
    </cfRule>
    <cfRule type="expression" priority="36" aboveAverage="0" equalAverage="0" bottom="0" percent="0" rank="0" text="" dxfId="425">
      <formula>AND(OR(WEEKDAY(#ref!)=1,WEEKDAY(#ref!)=7),#ref!&lt;&gt;"")</formula>
    </cfRule>
  </conditionalFormatting>
  <conditionalFormatting sqref="I29:I31">
    <cfRule type="expression" priority="37" aboveAverage="0" equalAverage="0" bottom="0" percent="0" rank="0" text="" dxfId="426">
      <formula>AND(OR(WEEKDAY(#ref!)=1,WEEKDAY(#ref!)=7),#ref!="")</formula>
    </cfRule>
    <cfRule type="expression" priority="38" aboveAverage="0" equalAverage="0" bottom="0" percent="0" rank="0" text="" dxfId="427">
      <formula>AND(WEEKDAY(#ref!&gt;1&lt;7),#ref!="",#ref!="")</formula>
    </cfRule>
    <cfRule type="expression" priority="39" aboveAverage="0" equalAverage="0" bottom="0" percent="0" rank="0" text="" dxfId="428">
      <formula>AND(OR(WEEKDAY(#ref!)=1,WEEKDAY(#ref!)=7),#ref!&lt;&gt;"")</formula>
    </cfRule>
  </conditionalFormatting>
  <conditionalFormatting sqref="I7">
    <cfRule type="expression" priority="40" aboveAverage="0" equalAverage="0" bottom="0" percent="0" rank="0" text="" dxfId="429">
      <formula>AND(OR(WEEKDAY(#ref!)=1,WEEKDAY(#ref!)=7),#ref!="")</formula>
    </cfRule>
    <cfRule type="expression" priority="41" aboveAverage="0" equalAverage="0" bottom="0" percent="0" rank="0" text="" dxfId="430">
      <formula>AND(WEEKDAY(#ref!&gt;1&lt;7),#ref!="",#ref!="")</formula>
    </cfRule>
    <cfRule type="expression" priority="42" aboveAverage="0" equalAverage="0" bottom="0" percent="0" rank="0" text="" dxfId="431">
      <formula>AND(OR(WEEKDAY(#ref!)=1,WEEKDAY(#ref!)=7),#ref!&lt;&gt;"")</formula>
    </cfRule>
  </conditionalFormatting>
  <printOptions headings="false" gridLines="false" gridLinesSet="true" horizontalCentered="false" verticalCentered="false"/>
  <pageMargins left="0.336111111111111" right="0.111111111111111" top="0.553472222222222" bottom="0.369444444444444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3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G10" activeCellId="0" sqref="G10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2" width="8.5"/>
    <col collapsed="false" customWidth="true" hidden="false" outlineLevel="0" max="3" min="3" style="2" width="7.67"/>
    <col collapsed="false" customWidth="true" hidden="false" outlineLevel="0" max="4" min="4" style="2" width="7"/>
    <col collapsed="false" customWidth="true" hidden="false" outlineLevel="0" max="5" min="5" style="3" width="9"/>
    <col collapsed="false" customWidth="true" hidden="false" outlineLevel="0" max="6" min="6" style="4" width="8.5"/>
    <col collapsed="false" customWidth="true" hidden="false" outlineLevel="0" max="7" min="7" style="3" width="9"/>
    <col collapsed="false" customWidth="true" hidden="false" outlineLevel="0" max="8" min="8" style="3" width="8.5"/>
    <col collapsed="false" customWidth="true" hidden="false" outlineLevel="0" max="9" min="9" style="3" width="8.33"/>
    <col collapsed="false" customWidth="true" hidden="false" outlineLevel="0" max="10" min="10" style="5" width="13.5"/>
    <col collapsed="false" customWidth="true" hidden="false" outlineLevel="0" max="12" min="11" style="1" width="9"/>
    <col collapsed="false" customWidth="true" hidden="false" outlineLevel="0" max="13" min="13" style="1" width="3.83"/>
    <col collapsed="false" customWidth="true" hidden="false" outlineLevel="0" max="14" min="14" style="1" width="4.66"/>
    <col collapsed="false" customWidth="true" hidden="false" outlineLevel="0" max="64" min="15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 t="s">
        <v>1</v>
      </c>
      <c r="L1" s="8" t="n">
        <v>0.349166666666667</v>
      </c>
      <c r="M1" s="8" t="n">
        <v>0.0208333333333333</v>
      </c>
      <c r="N1" s="7"/>
      <c r="O1" s="82"/>
      <c r="P1" s="11"/>
    </row>
    <row r="2" customFormat="false" ht="15" hidden="false" customHeight="true" outlineLevel="0" collapsed="false">
      <c r="K2" s="7" t="s">
        <v>2</v>
      </c>
      <c r="L2" s="12" t="n">
        <f aca="false">L1-M1</f>
        <v>0.328333333333334</v>
      </c>
      <c r="M2" s="13"/>
      <c r="N2" s="13"/>
    </row>
    <row r="3" customFormat="false" ht="19.5" hidden="false" customHeight="true" outlineLevel="0" collapsed="false">
      <c r="A3" s="16" t="s">
        <v>3</v>
      </c>
      <c r="B3" s="17" t="n">
        <v>43708</v>
      </c>
      <c r="C3" s="17"/>
      <c r="D3" s="114" t="s">
        <v>4</v>
      </c>
      <c r="E3" s="83" t="str">
        <f aca="false">'August 23'!E3</f>
        <v>Martina Musterfrau</v>
      </c>
      <c r="F3" s="83"/>
      <c r="G3" s="83"/>
      <c r="H3" s="84"/>
      <c r="I3" s="21" t="s">
        <v>26</v>
      </c>
      <c r="J3" s="148" t="str">
        <f aca="false">'August 23'!J3</f>
        <v>MA</v>
      </c>
      <c r="K3" s="7" t="s">
        <v>8</v>
      </c>
      <c r="L3" s="8" t="n">
        <v>0.25</v>
      </c>
      <c r="M3" s="13" t="s">
        <v>9</v>
      </c>
      <c r="N3" s="7"/>
    </row>
    <row r="4" customFormat="false" ht="29.25" hidden="false" customHeight="true" outlineLevel="0" collapsed="false">
      <c r="A4" s="24" t="s">
        <v>10</v>
      </c>
      <c r="B4" s="25" t="n">
        <v>39.4</v>
      </c>
      <c r="C4" s="26" t="s">
        <v>11</v>
      </c>
      <c r="D4" s="26"/>
      <c r="E4" s="27" t="n">
        <v>5</v>
      </c>
      <c r="F4" s="24" t="s">
        <v>12</v>
      </c>
      <c r="G4" s="28" t="n">
        <f aca="false">$L$2</f>
        <v>0.328333333333334</v>
      </c>
      <c r="H4" s="29"/>
      <c r="I4" s="29"/>
      <c r="J4" s="30"/>
      <c r="K4" s="7"/>
      <c r="L4" s="8" t="n">
        <v>0.395833333333333</v>
      </c>
      <c r="M4" s="8" t="n">
        <v>0.0104166666666667</v>
      </c>
      <c r="N4" s="7"/>
    </row>
    <row r="5" customFormat="false" ht="16.5" hidden="false" customHeight="true" outlineLevel="0" collapsed="false">
      <c r="A5" s="85"/>
      <c r="B5" s="86"/>
      <c r="C5" s="86"/>
      <c r="D5" s="86"/>
      <c r="E5" s="87"/>
      <c r="F5" s="88"/>
      <c r="G5" s="89"/>
      <c r="H5" s="88" t="s">
        <v>13</v>
      </c>
      <c r="I5" s="35" t="n">
        <f aca="false">'August 23'!I38</f>
        <v>0</v>
      </c>
      <c r="J5" s="90" t="s">
        <v>9</v>
      </c>
      <c r="K5" s="7"/>
      <c r="L5" s="56"/>
      <c r="M5" s="7"/>
      <c r="N5" s="7"/>
    </row>
    <row r="6" customFormat="false" ht="36.75" hidden="false" customHeight="true" outlineLevel="0" collapsed="false">
      <c r="A6" s="142" t="s">
        <v>14</v>
      </c>
      <c r="B6" s="39" t="s">
        <v>15</v>
      </c>
      <c r="C6" s="120" t="s">
        <v>16</v>
      </c>
      <c r="D6" s="121" t="s">
        <v>17</v>
      </c>
      <c r="E6" s="42" t="s">
        <v>18</v>
      </c>
      <c r="F6" s="43" t="s">
        <v>19</v>
      </c>
      <c r="G6" s="42" t="s">
        <v>20</v>
      </c>
      <c r="H6" s="44" t="s">
        <v>21</v>
      </c>
      <c r="I6" s="45" t="s">
        <v>22</v>
      </c>
      <c r="J6" s="143" t="s">
        <v>23</v>
      </c>
      <c r="K6" s="7"/>
      <c r="L6" s="56" t="s">
        <v>24</v>
      </c>
      <c r="M6" s="7"/>
      <c r="N6" s="7"/>
    </row>
    <row r="7" customFormat="false" ht="19.5" hidden="false" customHeight="true" outlineLevel="0" collapsed="false">
      <c r="A7" s="48" t="n">
        <f aca="false">WEEKDAY(B7)+1</f>
        <v>7</v>
      </c>
      <c r="B7" s="123" t="n">
        <f aca="false">DATE(YEAR($B$3),MONTH($B$3),DAY(B3))</f>
        <v>43708</v>
      </c>
      <c r="C7" s="124"/>
      <c r="D7" s="125"/>
      <c r="E7" s="98" t="str">
        <f aca="false">IF(C7="","",D7-C7)</f>
        <v/>
      </c>
      <c r="F7" s="98" t="str">
        <f aca="false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99" t="str">
        <f aca="false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99" t="str">
        <f aca="false">IF(E7="","",IF(OR(WEEKDAY(A7)=1,WEEKDAY(A7)=7,L7="arbeitsfrei",E7&lt;=$L$4),"",$M$4))</f>
        <v/>
      </c>
      <c r="I7" s="54" t="n">
        <f aca="false">IF(F7="",IF(G7="",I5,I5-G7-IF(H7="",0,H7)),I5+F7-IF(H7="",0,H7))</f>
        <v>0</v>
      </c>
      <c r="J7" s="145"/>
      <c r="K7" s="7"/>
      <c r="L7" s="56"/>
      <c r="M7" s="7"/>
      <c r="N7" s="7"/>
    </row>
    <row r="8" customFormat="false" ht="19.5" hidden="false" customHeight="true" outlineLevel="0" collapsed="false">
      <c r="A8" s="48" t="n">
        <f aca="false">WEEKDAY(B8)+1</f>
        <v>8</v>
      </c>
      <c r="B8" s="57" t="n">
        <f aca="false">DATE(YEAR($B$3),MONTH($B$3),DAY(B7+1))</f>
        <v>43709</v>
      </c>
      <c r="C8" s="58"/>
      <c r="D8" s="59"/>
      <c r="E8" s="52" t="str">
        <f aca="false">IF(C8="","",D8-C8)</f>
        <v/>
      </c>
      <c r="F8" s="98" t="str">
        <f aca="false"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99" t="str">
        <f aca="false"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99" t="str">
        <f aca="false">IF(E8="","",IF(OR(WEEKDAY(A8)=1,WEEKDAY(A8)=7,L8="arbeitsfrei",,IFERROR(FIND("berstunden",LOWER(IF(J8="","Schnickschnack",J8))),0)&gt;0,E8&lt;=$L$4),"",$M$4))</f>
        <v/>
      </c>
      <c r="I8" s="54" t="n">
        <f aca="false">IF(F8="",IF(G8="",I7,I7-G8-IF(H8="",0,H8)),I7+F8-IF(H8="",0,H8))</f>
        <v>0</v>
      </c>
      <c r="J8" s="62"/>
      <c r="K8" s="7"/>
      <c r="L8" s="56"/>
      <c r="M8" s="7"/>
    </row>
    <row r="9" customFormat="false" ht="19.5" hidden="false" customHeight="true" outlineLevel="0" collapsed="false">
      <c r="A9" s="48" t="n">
        <f aca="false">WEEKDAY(B9)+1</f>
        <v>2</v>
      </c>
      <c r="B9" s="57" t="n">
        <f aca="false">DATE(YEAR($B$3),MONTH($B$3),DAY(B8+1))</f>
        <v>43710</v>
      </c>
      <c r="C9" s="58"/>
      <c r="D9" s="59"/>
      <c r="E9" s="52" t="str">
        <f aca="false">IF(C9="","",D9-C9)</f>
        <v/>
      </c>
      <c r="F9" s="98" t="str">
        <f aca="false"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99" t="str">
        <f aca="false"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99" t="str">
        <f aca="false">IF(E9="","",IF(OR(WEEKDAY(A9)=1,WEEKDAY(A9)=7,L9="arbeitsfrei",,IFERROR(FIND("berstunden",LOWER(IF(J9="","Schnickschnack",J9))),0)&gt;0,E9&lt;=$L$4),"",$M$4))</f>
        <v/>
      </c>
      <c r="I9" s="54" t="n">
        <f aca="false">IF(F9="",IF(G9="",I8,I8-G9-IF(H9="",0,H9)),I8+F9-IF(H9="",0,H9))</f>
        <v>0</v>
      </c>
      <c r="J9" s="62"/>
      <c r="K9" s="7"/>
      <c r="L9" s="56"/>
      <c r="M9" s="7"/>
    </row>
    <row r="10" customFormat="false" ht="19.5" hidden="false" customHeight="true" outlineLevel="0" collapsed="false">
      <c r="A10" s="48" t="n">
        <f aca="false">WEEKDAY(B10)+1</f>
        <v>3</v>
      </c>
      <c r="B10" s="57" t="n">
        <f aca="false">DATE(YEAR($B$3),MONTH($B$3),DAY(B9+1))</f>
        <v>43711</v>
      </c>
      <c r="C10" s="58"/>
      <c r="D10" s="59"/>
      <c r="E10" s="52" t="str">
        <f aca="false">IF(C10="","",D10-C10)</f>
        <v/>
      </c>
      <c r="F10" s="98" t="str">
        <f aca="false"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99" t="str">
        <f aca="false"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99" t="str">
        <f aca="false">IF(E10="","",IF(OR(WEEKDAY(A10)=1,WEEKDAY(A10)=7,L10="arbeitsfrei",,IFERROR(FIND("berstunden",LOWER(IF(J10="","Schnickschnack",J10))),0)&gt;0,E10&lt;=$L$4),"",$M$4))</f>
        <v/>
      </c>
      <c r="I10" s="54" t="n">
        <f aca="false">IF(F10="",IF(G10="",I9,I9-G10-IF(H10="",0,H10)),I9+F10-IF(H10="",0,H10))</f>
        <v>0</v>
      </c>
      <c r="J10" s="62"/>
      <c r="K10" s="7"/>
      <c r="L10" s="56"/>
      <c r="M10" s="7"/>
    </row>
    <row r="11" customFormat="false" ht="19.5" hidden="false" customHeight="true" outlineLevel="0" collapsed="false">
      <c r="A11" s="48" t="n">
        <f aca="false">WEEKDAY(B11)+1</f>
        <v>4</v>
      </c>
      <c r="B11" s="57" t="n">
        <f aca="false">DATE(YEAR($B$3),MONTH($B$3),DAY(B10+1))</f>
        <v>43712</v>
      </c>
      <c r="C11" s="58"/>
      <c r="D11" s="59"/>
      <c r="E11" s="52" t="str">
        <f aca="false">IF(C11="","",D11-C11)</f>
        <v/>
      </c>
      <c r="F11" s="98" t="str">
        <f aca="false"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99" t="str">
        <f aca="false"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99" t="str">
        <f aca="false">IF(E11="","",IF(OR(WEEKDAY(A11)=1,WEEKDAY(A11)=7,L11="arbeitsfrei",,IFERROR(FIND("berstunden",LOWER(IF(J11="","Schnickschnack",J11))),0)&gt;0,E11&lt;=$L$4),"",$M$4))</f>
        <v/>
      </c>
      <c r="I11" s="54" t="n">
        <f aca="false">IF(F11="",IF(G11="",I10,I10-G11-IF(H11="",0,H11)),I10+F11-IF(H11="",0,H11))</f>
        <v>0</v>
      </c>
      <c r="J11" s="62"/>
      <c r="K11" s="7"/>
      <c r="L11" s="7"/>
      <c r="M11" s="7"/>
    </row>
    <row r="12" customFormat="false" ht="19.5" hidden="false" customHeight="true" outlineLevel="0" collapsed="false">
      <c r="A12" s="48" t="n">
        <f aca="false">WEEKDAY(B12)+1</f>
        <v>5</v>
      </c>
      <c r="B12" s="49" t="n">
        <f aca="false">DATE(YEAR($B$3),MONTH($B$3),DAY(B11+1))</f>
        <v>43713</v>
      </c>
      <c r="C12" s="61"/>
      <c r="D12" s="59"/>
      <c r="E12" s="52" t="str">
        <f aca="false">IF(C12="","",D12-C12)</f>
        <v/>
      </c>
      <c r="F12" s="98" t="str">
        <f aca="false"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99" t="str">
        <f aca="false"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99" t="str">
        <f aca="false">IF(E12="","",IF(OR(WEEKDAY(A12)=1,WEEKDAY(A12)=7,L12="arbeitsfrei",,IFERROR(FIND("berstunden",LOWER(IF(J12="","Schnickschnack",J12))),0)&gt;0,E12&lt;=$L$4),"",$M$4))</f>
        <v/>
      </c>
      <c r="I12" s="54" t="n">
        <f aca="false">IF(F12="",IF(G12="",I11,I11-G12-IF(H12="",0,H12)),I11+F12-IF(H12="",0,H12))</f>
        <v>0</v>
      </c>
      <c r="J12" s="62"/>
      <c r="K12" s="7"/>
      <c r="L12" s="7"/>
      <c r="M12" s="7"/>
    </row>
    <row r="13" customFormat="false" ht="19.5" hidden="false" customHeight="true" outlineLevel="0" collapsed="false">
      <c r="A13" s="48" t="n">
        <f aca="false">WEEKDAY(B13)+1</f>
        <v>6</v>
      </c>
      <c r="B13" s="49" t="n">
        <f aca="false">DATE(YEAR($B$3),MONTH($B$3),DAY(B12+1))</f>
        <v>43714</v>
      </c>
      <c r="C13" s="61"/>
      <c r="D13" s="59"/>
      <c r="E13" s="52" t="str">
        <f aca="false">IF(C13="","",D13-C13)</f>
        <v/>
      </c>
      <c r="F13" s="98" t="str">
        <f aca="false"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99" t="str">
        <f aca="false"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99" t="str">
        <f aca="false">IF(E13="","",IF(OR(WEEKDAY(A13)=1,WEEKDAY(A13)=7,L13="arbeitsfrei",,IFERROR(FIND("berstunden",LOWER(IF(J13="","Schnickschnack",J13))),0)&gt;0,E13&lt;=$L$4),"",$M$4))</f>
        <v/>
      </c>
      <c r="I13" s="54" t="n">
        <f aca="false">IF(F13="",IF(G13="",I12,I12-G13-IF(H13="",0,H13)),I12+F13-IF(H13="",0,H13))</f>
        <v>0</v>
      </c>
      <c r="J13" s="62"/>
      <c r="K13" s="7"/>
      <c r="L13" s="7"/>
      <c r="M13" s="7"/>
    </row>
    <row r="14" customFormat="false" ht="19.5" hidden="false" customHeight="true" outlineLevel="0" collapsed="false">
      <c r="A14" s="48" t="n">
        <f aca="false">WEEKDAY(B14)+1</f>
        <v>7</v>
      </c>
      <c r="B14" s="57" t="n">
        <f aca="false">DATE(YEAR($B$3),MONTH($B$3),DAY(B13+1))</f>
        <v>43715</v>
      </c>
      <c r="C14" s="58"/>
      <c r="D14" s="59"/>
      <c r="E14" s="52" t="str">
        <f aca="false">IF(C14="","",D14-C14)</f>
        <v/>
      </c>
      <c r="F14" s="98" t="str">
        <f aca="false"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99" t="str">
        <f aca="false"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99" t="str">
        <f aca="false">IF(E14="","",IF(OR(WEEKDAY(A14)=1,WEEKDAY(A14)=7,L14="arbeitsfrei",,IFERROR(FIND("berstunden",LOWER(IF(J14="","Schnickschnack",J14))),0)&gt;0,E14&lt;=$L$4),"",$M$4))</f>
        <v/>
      </c>
      <c r="I14" s="54" t="n">
        <f aca="false">IF(F14="",IF(G14="",I13,I13-G14-IF(H14="",0,H14)),I13+F14-IF(H14="",0,H14))</f>
        <v>0</v>
      </c>
      <c r="J14" s="62"/>
      <c r="K14" s="7"/>
      <c r="L14" s="7"/>
      <c r="M14" s="7"/>
    </row>
    <row r="15" customFormat="false" ht="19.5" hidden="false" customHeight="true" outlineLevel="0" collapsed="false">
      <c r="A15" s="48" t="n">
        <f aca="false">WEEKDAY(B15)+1</f>
        <v>8</v>
      </c>
      <c r="B15" s="57" t="n">
        <f aca="false">DATE(YEAR($B$3),MONTH($B$3),DAY(B14+1))</f>
        <v>43716</v>
      </c>
      <c r="C15" s="58"/>
      <c r="D15" s="59"/>
      <c r="E15" s="52" t="str">
        <f aca="false">IF(C15="","",D15-C15)</f>
        <v/>
      </c>
      <c r="F15" s="98" t="str">
        <f aca="false"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99" t="str">
        <f aca="false"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99" t="str">
        <f aca="false">IF(E15="","",IF(OR(WEEKDAY(A15)=1,WEEKDAY(A15)=7,L15="arbeitsfrei",,IFERROR(FIND("berstunden",LOWER(IF(J15="","Schnickschnack",J15))),0)&gt;0,E15&lt;=$L$4),"",$M$4))</f>
        <v/>
      </c>
      <c r="I15" s="54" t="n">
        <f aca="false">IF(F15="",IF(G15="",I14,I14-G15-IF(H15="",0,H15)),I14+F15-IF(H15="",0,H15))</f>
        <v>0</v>
      </c>
      <c r="J15" s="62"/>
      <c r="K15" s="7"/>
      <c r="L15" s="7"/>
      <c r="M15" s="7"/>
    </row>
    <row r="16" customFormat="false" ht="19.5" hidden="false" customHeight="true" outlineLevel="0" collapsed="false">
      <c r="A16" s="48" t="n">
        <f aca="false">WEEKDAY(B16)+1</f>
        <v>2</v>
      </c>
      <c r="B16" s="57" t="n">
        <f aca="false">DATE(YEAR($B$3),MONTH($B$3),DAY(B15+1))</f>
        <v>43717</v>
      </c>
      <c r="C16" s="128"/>
      <c r="D16" s="129"/>
      <c r="E16" s="52" t="str">
        <f aca="false">IF(C16="","",D16-C16)</f>
        <v/>
      </c>
      <c r="F16" s="98" t="str">
        <f aca="false"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99" t="str">
        <f aca="false"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99" t="str">
        <f aca="false">IF(E16="","",IF(OR(WEEKDAY(A16)=1,WEEKDAY(A16)=7,L16="arbeitsfrei",,IFERROR(FIND("berstunden",LOWER(IF(J16="","Schnickschnack",J16))),0)&gt;0,E16&lt;=$L$4),"",$M$4))</f>
        <v/>
      </c>
      <c r="I16" s="54" t="n">
        <f aca="false">IF(F16="",IF(G16="",I15,I15-G16-IF(H16="",0,H16)),I15+F16-IF(H16="",0,H16))</f>
        <v>0</v>
      </c>
      <c r="J16" s="62"/>
      <c r="K16" s="7"/>
      <c r="L16" s="7"/>
      <c r="M16" s="7"/>
    </row>
    <row r="17" customFormat="false" ht="19.5" hidden="false" customHeight="true" outlineLevel="0" collapsed="false">
      <c r="A17" s="48" t="n">
        <f aca="false">WEEKDAY(B17)+1</f>
        <v>3</v>
      </c>
      <c r="B17" s="57" t="n">
        <f aca="false">DATE(YEAR($B$3),MONTH($B$3),DAY(B16+1))</f>
        <v>43718</v>
      </c>
      <c r="C17" s="127"/>
      <c r="D17" s="51"/>
      <c r="E17" s="52" t="str">
        <f aca="false">IF(C17="","",D17-C17)</f>
        <v/>
      </c>
      <c r="F17" s="98" t="str">
        <f aca="false"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99" t="str">
        <f aca="false"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99" t="str">
        <f aca="false">IF(E17="","",IF(OR(WEEKDAY(A17)=1,WEEKDAY(A17)=7,L17="arbeitsfrei",,IFERROR(FIND("berstunden",LOWER(IF(J17="","Schnickschnack",J17))),0)&gt;0,E17&lt;=$L$4),"",$M$4))</f>
        <v/>
      </c>
      <c r="I17" s="54" t="n">
        <f aca="false">IF(F17="",IF(G17="",I16,I16-G17-IF(H17="",0,H17)),I16+F17-IF(H17="",0,H17))</f>
        <v>0</v>
      </c>
      <c r="J17" s="62"/>
      <c r="K17" s="7"/>
      <c r="L17" s="7"/>
      <c r="M17" s="7"/>
    </row>
    <row r="18" customFormat="false" ht="19.5" hidden="false" customHeight="true" outlineLevel="0" collapsed="false">
      <c r="A18" s="48" t="n">
        <f aca="false">WEEKDAY(B18)+1</f>
        <v>4</v>
      </c>
      <c r="B18" s="57" t="n">
        <f aca="false">DATE(YEAR($B$3),MONTH($B$3),DAY(B17+1))</f>
        <v>43719</v>
      </c>
      <c r="C18" s="58"/>
      <c r="D18" s="59"/>
      <c r="E18" s="52" t="str">
        <f aca="false">IF(C18="","",D18-C18)</f>
        <v/>
      </c>
      <c r="F18" s="98" t="str">
        <f aca="false"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99" t="str">
        <f aca="false"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99" t="str">
        <f aca="false">IF(E18="","",IF(OR(WEEKDAY(A18)=1,WEEKDAY(A18)=7,L18="arbeitsfrei",,IFERROR(FIND("berstunden",LOWER(IF(J18="","Schnickschnack",J18))),0)&gt;0,E18&lt;=$L$4),"",$M$4))</f>
        <v/>
      </c>
      <c r="I18" s="54" t="n">
        <f aca="false">IF(F18="",IF(G18="",I17,I17-G18-IF(H18="",0,H18)),I17+F18-IF(H18="",0,H18))</f>
        <v>0</v>
      </c>
      <c r="J18" s="62"/>
      <c r="K18" s="7"/>
      <c r="L18" s="7"/>
      <c r="M18" s="7"/>
    </row>
    <row r="19" customFormat="false" ht="19.5" hidden="false" customHeight="true" outlineLevel="0" collapsed="false">
      <c r="A19" s="48" t="n">
        <f aca="false">WEEKDAY(B19)+1</f>
        <v>5</v>
      </c>
      <c r="B19" s="49" t="n">
        <f aca="false">DATE(YEAR($B$3),MONTH($B$3),DAY(B18+1))</f>
        <v>43720</v>
      </c>
      <c r="C19" s="61"/>
      <c r="D19" s="59"/>
      <c r="E19" s="52" t="str">
        <f aca="false">IF(C19="","",D19-C19)</f>
        <v/>
      </c>
      <c r="F19" s="98" t="str">
        <f aca="false"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99" t="str">
        <f aca="false"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99" t="str">
        <f aca="false">IF(E19="","",IF(OR(WEEKDAY(A19)=1,WEEKDAY(A19)=7,L19="arbeitsfrei",,IFERROR(FIND("berstunden",LOWER(IF(J19="","Schnickschnack",J19))),0)&gt;0,E19&lt;=$L$4),"",$M$4))</f>
        <v/>
      </c>
      <c r="I19" s="54" t="n">
        <f aca="false">IF(F19="",IF(G19="",I18,I18-G19-IF(H19="",0,H19)),I18+F19-IF(H19="",0,H19))</f>
        <v>0</v>
      </c>
      <c r="J19" s="62"/>
      <c r="K19" s="7"/>
      <c r="L19" s="7"/>
      <c r="M19" s="7"/>
    </row>
    <row r="20" customFormat="false" ht="19.5" hidden="false" customHeight="true" outlineLevel="0" collapsed="false">
      <c r="A20" s="48" t="n">
        <f aca="false">WEEKDAY(B20)+1</f>
        <v>6</v>
      </c>
      <c r="B20" s="49" t="n">
        <f aca="false">DATE(YEAR($B$3),MONTH($B$3),DAY(B19+1))</f>
        <v>43721</v>
      </c>
      <c r="C20" s="61"/>
      <c r="D20" s="59"/>
      <c r="E20" s="52" t="str">
        <f aca="false">IF(C20="","",D20-C20)</f>
        <v/>
      </c>
      <c r="F20" s="98" t="str">
        <f aca="false"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99" t="str">
        <f aca="false"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99" t="str">
        <f aca="false">IF(E20="","",IF(OR(WEEKDAY(A20)=1,WEEKDAY(A20)=7,L20="arbeitsfrei",,IFERROR(FIND("berstunden",LOWER(IF(J20="","Schnickschnack",J20))),0)&gt;0,E20&lt;=$L$4),"",$M$4))</f>
        <v/>
      </c>
      <c r="I20" s="54" t="n">
        <f aca="false">IF(F20="",IF(G20="",I19,I19-G20-IF(H20="",0,H20)),I19+F20-IF(H20="",0,H20))</f>
        <v>0</v>
      </c>
      <c r="J20" s="62"/>
      <c r="K20" s="7"/>
      <c r="L20" s="7"/>
      <c r="M20" s="7"/>
    </row>
    <row r="21" customFormat="false" ht="19.5" hidden="false" customHeight="true" outlineLevel="0" collapsed="false">
      <c r="A21" s="48" t="n">
        <f aca="false">WEEKDAY(B21)+1</f>
        <v>7</v>
      </c>
      <c r="B21" s="57" t="n">
        <f aca="false">DATE(YEAR($B$3),MONTH($B$3),DAY(B20+1))</f>
        <v>43722</v>
      </c>
      <c r="C21" s="58"/>
      <c r="D21" s="59"/>
      <c r="E21" s="52" t="str">
        <f aca="false">IF(C21="","",D21-C21)</f>
        <v/>
      </c>
      <c r="F21" s="98" t="str">
        <f aca="false"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99" t="str">
        <f aca="false"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99" t="str">
        <f aca="false">IF(E21="","",IF(OR(WEEKDAY(A21)=1,WEEKDAY(A21)=7,L21="arbeitsfrei",,IFERROR(FIND("berstunden",LOWER(IF(J21="","Schnickschnack",J21))),0)&gt;0,E21&lt;=$L$4),"",$M$4))</f>
        <v/>
      </c>
      <c r="I21" s="54" t="n">
        <f aca="false">IF(F21="",IF(G21="",I20,I20-G21-IF(H21="",0,H21)),I20+F21-IF(H21="",0,H21))</f>
        <v>0</v>
      </c>
      <c r="J21" s="62"/>
      <c r="K21" s="7"/>
      <c r="L21" s="7"/>
      <c r="M21" s="7"/>
    </row>
    <row r="22" customFormat="false" ht="19.5" hidden="false" customHeight="true" outlineLevel="0" collapsed="false">
      <c r="A22" s="48" t="n">
        <f aca="false">WEEKDAY(B22)+1</f>
        <v>8</v>
      </c>
      <c r="B22" s="57" t="n">
        <f aca="false">DATE(YEAR($B$3),MONTH($B$3),DAY(B21+1))</f>
        <v>43723</v>
      </c>
      <c r="C22" s="58"/>
      <c r="D22" s="59"/>
      <c r="E22" s="52" t="str">
        <f aca="false">IF(C22="","",D22-C22)</f>
        <v/>
      </c>
      <c r="F22" s="98" t="str">
        <f aca="false"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99" t="str">
        <f aca="false"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99" t="str">
        <f aca="false">IF(E22="","",IF(OR(WEEKDAY(A22)=1,WEEKDAY(A22)=7,L22="arbeitsfrei",,IFERROR(FIND("berstunden",LOWER(IF(J22="","Schnickschnack",J22))),0)&gt;0,E22&lt;=$L$4),"",$M$4))</f>
        <v/>
      </c>
      <c r="I22" s="54" t="n">
        <f aca="false">IF(F22="",IF(G22="",I21,I21-G22-IF(H22="",0,H22)),I21+F22-IF(H22="",0,H22))</f>
        <v>0</v>
      </c>
      <c r="J22" s="62"/>
      <c r="K22" s="7"/>
      <c r="L22" s="7"/>
      <c r="M22" s="7"/>
    </row>
    <row r="23" customFormat="false" ht="19.5" hidden="false" customHeight="true" outlineLevel="0" collapsed="false">
      <c r="A23" s="48" t="n">
        <f aca="false">WEEKDAY(B23)+1</f>
        <v>2</v>
      </c>
      <c r="B23" s="57" t="n">
        <f aca="false">DATE(YEAR($B$3),MONTH($B$3),DAY(B22+1))</f>
        <v>43724</v>
      </c>
      <c r="C23" s="58"/>
      <c r="D23" s="59"/>
      <c r="E23" s="52" t="str">
        <f aca="false">IF(C23="","",D23-C23)</f>
        <v/>
      </c>
      <c r="F23" s="98" t="str">
        <f aca="false"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99" t="str">
        <f aca="false"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99" t="str">
        <f aca="false">IF(E23="","",IF(OR(WEEKDAY(A23)=1,WEEKDAY(A23)=7,L23="arbeitsfrei",,IFERROR(FIND("berstunden",LOWER(IF(J23="","Schnickschnack",J23))),0)&gt;0,E23&lt;=$L$4),"",$M$4))</f>
        <v/>
      </c>
      <c r="I23" s="54" t="n">
        <f aca="false">IF(F23="",IF(G23="",I22,I22-G23-IF(H23="",0,H23)),I22+F23-IF(H23="",0,H23))</f>
        <v>0</v>
      </c>
      <c r="J23" s="62"/>
      <c r="K23" s="7"/>
      <c r="L23" s="7"/>
      <c r="M23" s="7"/>
    </row>
    <row r="24" customFormat="false" ht="19.5" hidden="false" customHeight="true" outlineLevel="0" collapsed="false">
      <c r="A24" s="48" t="n">
        <f aca="false">WEEKDAY(B24)+1</f>
        <v>3</v>
      </c>
      <c r="B24" s="57" t="n">
        <f aca="false">DATE(YEAR($B$3),MONTH($B$3),DAY(B23+1))</f>
        <v>43725</v>
      </c>
      <c r="C24" s="58"/>
      <c r="D24" s="59"/>
      <c r="E24" s="52" t="str">
        <f aca="false">IF(C24="","",D24-C24)</f>
        <v/>
      </c>
      <c r="F24" s="98" t="str">
        <f aca="false"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99" t="str">
        <f aca="false"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99" t="str">
        <f aca="false">IF(E24="","",IF(OR(WEEKDAY(A24)=1,WEEKDAY(A24)=7,L24="arbeitsfrei",,IFERROR(FIND("berstunden",LOWER(IF(J24="","Schnickschnack",J24))),0)&gt;0,E24&lt;=$L$4),"",$M$4))</f>
        <v/>
      </c>
      <c r="I24" s="54" t="n">
        <f aca="false">IF(F24="",IF(G24="",I23,I23-G24-IF(H24="",0,H24)),I23+F24-IF(H24="",0,H24))</f>
        <v>0</v>
      </c>
      <c r="J24" s="62"/>
      <c r="K24" s="7"/>
      <c r="L24" s="7"/>
      <c r="M24" s="7"/>
    </row>
    <row r="25" customFormat="false" ht="19.5" hidden="false" customHeight="true" outlineLevel="0" collapsed="false">
      <c r="A25" s="48" t="n">
        <f aca="false">WEEKDAY(B25)+1</f>
        <v>4</v>
      </c>
      <c r="B25" s="57" t="n">
        <f aca="false">DATE(YEAR($B$3),MONTH($B$3),DAY(B24+1))</f>
        <v>43726</v>
      </c>
      <c r="C25" s="58"/>
      <c r="D25" s="59"/>
      <c r="E25" s="52" t="str">
        <f aca="false">IF(C25="","",D25-C25)</f>
        <v/>
      </c>
      <c r="F25" s="98" t="str">
        <f aca="false"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99" t="str">
        <f aca="false"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99" t="str">
        <f aca="false">IF(E25="","",IF(OR(WEEKDAY(A25)=1,WEEKDAY(A25)=7,L25="arbeitsfrei",,IFERROR(FIND("berstunden",LOWER(IF(J25="","Schnickschnack",J25))),0)&gt;0,E25&lt;=$L$4),"",$M$4))</f>
        <v/>
      </c>
      <c r="I25" s="54" t="n">
        <f aca="false">IF(F25="",IF(G25="",I24,I24-G25-IF(H25="",0,H25)),I24+F25-IF(H25="",0,H25))</f>
        <v>0</v>
      </c>
      <c r="J25" s="62"/>
      <c r="K25" s="7"/>
      <c r="L25" s="7"/>
      <c r="M25" s="7"/>
    </row>
    <row r="26" customFormat="false" ht="19.5" hidden="false" customHeight="true" outlineLevel="0" collapsed="false">
      <c r="A26" s="48" t="n">
        <f aca="false">WEEKDAY(B26)+1</f>
        <v>5</v>
      </c>
      <c r="B26" s="49" t="n">
        <f aca="false">DATE(YEAR($B$3),MONTH($B$3),DAY(B25+1))</f>
        <v>43727</v>
      </c>
      <c r="C26" s="61"/>
      <c r="D26" s="59"/>
      <c r="E26" s="52" t="str">
        <f aca="false">IF(C26="","",D26-C26)</f>
        <v/>
      </c>
      <c r="F26" s="98" t="str">
        <f aca="false"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99" t="str">
        <f aca="false"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99" t="str">
        <f aca="false">IF(E26="","",IF(OR(WEEKDAY(A26)=1,WEEKDAY(A26)=7,L26="arbeitsfrei",,IFERROR(FIND("berstunden",LOWER(IF(J26="","Schnickschnack",J26))),0)&gt;0,E26&lt;=$L$4),"",$M$4))</f>
        <v/>
      </c>
      <c r="I26" s="54" t="n">
        <f aca="false">IF(F26="",IF(G26="",I25,I25-G26-IF(H26="",0,H26)),I25+F26-IF(H26="",0,H26))</f>
        <v>0</v>
      </c>
      <c r="J26" s="62"/>
      <c r="K26" s="7"/>
      <c r="L26" s="7"/>
      <c r="M26" s="7"/>
    </row>
    <row r="27" customFormat="false" ht="19.5" hidden="false" customHeight="true" outlineLevel="0" collapsed="false">
      <c r="A27" s="48" t="n">
        <f aca="false">WEEKDAY(B27)+1</f>
        <v>6</v>
      </c>
      <c r="B27" s="49" t="n">
        <f aca="false">DATE(YEAR($B$3),MONTH($B$3),DAY(B26+1))</f>
        <v>43728</v>
      </c>
      <c r="C27" s="61"/>
      <c r="D27" s="59"/>
      <c r="E27" s="52" t="str">
        <f aca="false">IF(C27="","",D27-C27)</f>
        <v/>
      </c>
      <c r="F27" s="98" t="str">
        <f aca="false"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99" t="str">
        <f aca="false"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99" t="str">
        <f aca="false">IF(E27="","",IF(OR(WEEKDAY(A27)=1,WEEKDAY(A27)=7,L27="arbeitsfrei",,IFERROR(FIND("berstunden",LOWER(IF(J27="","Schnickschnack",J27))),0)&gt;0,E27&lt;=$L$4),"",$M$4))</f>
        <v/>
      </c>
      <c r="I27" s="54" t="n">
        <f aca="false">IF(F27="",IF(G27="",I26,I26-G27-IF(H27="",0,H27)),I26+F27-IF(H27="",0,H27))</f>
        <v>0</v>
      </c>
      <c r="J27" s="62"/>
      <c r="K27" s="7"/>
      <c r="L27" s="7"/>
      <c r="M27" s="7"/>
    </row>
    <row r="28" customFormat="false" ht="19.5" hidden="false" customHeight="true" outlineLevel="0" collapsed="false">
      <c r="A28" s="48" t="n">
        <f aca="false">WEEKDAY(B28)+1</f>
        <v>7</v>
      </c>
      <c r="B28" s="57" t="n">
        <f aca="false">DATE(YEAR($B$3),MONTH($B$3),DAY(B27+1))</f>
        <v>43729</v>
      </c>
      <c r="C28" s="58"/>
      <c r="D28" s="59"/>
      <c r="E28" s="52" t="str">
        <f aca="false">IF(C28="","",D28-C28)</f>
        <v/>
      </c>
      <c r="F28" s="98" t="str">
        <f aca="false"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99" t="str">
        <f aca="false"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99" t="str">
        <f aca="false">IF(E28="","",IF(OR(WEEKDAY(A28)=1,WEEKDAY(A28)=7,L28="arbeitsfrei",,IFERROR(FIND("berstunden",LOWER(IF(J28="","Schnickschnack",J28))),0)&gt;0,E28&lt;=$L$4),"",$M$4))</f>
        <v/>
      </c>
      <c r="I28" s="54" t="n">
        <f aca="false">IF(F28="",IF(G28="",I27,I27-G28-IF(H28="",0,H28)),I27+F28-IF(H28="",0,H28))</f>
        <v>0</v>
      </c>
      <c r="J28" s="62"/>
      <c r="K28" s="7"/>
      <c r="L28" s="7"/>
      <c r="M28" s="7"/>
    </row>
    <row r="29" customFormat="false" ht="19.5" hidden="false" customHeight="true" outlineLevel="0" collapsed="false">
      <c r="A29" s="48" t="n">
        <f aca="false">WEEKDAY(B29)+1</f>
        <v>8</v>
      </c>
      <c r="B29" s="57" t="n">
        <f aca="false">DATE(YEAR($B$3),MONTH($B$3),DAY(B28+1))</f>
        <v>43730</v>
      </c>
      <c r="C29" s="58"/>
      <c r="D29" s="59"/>
      <c r="E29" s="52" t="str">
        <f aca="false">IF(C29="","",D29-C29)</f>
        <v/>
      </c>
      <c r="F29" s="98" t="str">
        <f aca="false"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99" t="str">
        <f aca="false"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99" t="str">
        <f aca="false">IF(E29="","",IF(OR(WEEKDAY(A29)=1,WEEKDAY(A29)=7,L29="arbeitsfrei",,IFERROR(FIND("berstunden",LOWER(IF(J29="","Schnickschnack",J29))),0)&gt;0,E29&lt;=$L$4),"",$M$4))</f>
        <v/>
      </c>
      <c r="I29" s="54" t="n">
        <f aca="false">IF(F29="",IF(G29="",I28,I28-G29-IF(H29="",0,H29)),I28+F29-IF(H29="",0,H29))</f>
        <v>0</v>
      </c>
      <c r="J29" s="62"/>
      <c r="K29" s="7"/>
      <c r="L29" s="7"/>
      <c r="M29" s="7"/>
    </row>
    <row r="30" customFormat="false" ht="19.5" hidden="false" customHeight="true" outlineLevel="0" collapsed="false">
      <c r="A30" s="48" t="n">
        <f aca="false">WEEKDAY(B30)+1</f>
        <v>2</v>
      </c>
      <c r="B30" s="57" t="n">
        <f aca="false">DATE(YEAR($B$3),MONTH($B$3),DAY(B29+1))</f>
        <v>43731</v>
      </c>
      <c r="C30" s="58"/>
      <c r="D30" s="59"/>
      <c r="E30" s="52" t="str">
        <f aca="false">IF(C30="","",D30-C30)</f>
        <v/>
      </c>
      <c r="F30" s="98" t="str">
        <f aca="false"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99" t="str">
        <f aca="false"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99" t="str">
        <f aca="false">IF(E30="","",IF(OR(WEEKDAY(A30)=1,WEEKDAY(A30)=7,L30="arbeitsfrei",,IFERROR(FIND("berstunden",LOWER(IF(J30="","Schnickschnack",J30))),0)&gt;0,E30&lt;=$L$4),"",$M$4))</f>
        <v/>
      </c>
      <c r="I30" s="54" t="n">
        <f aca="false">IF(F30="",IF(G30="",I29,I29-G30-IF(H30="",0,H30)),I29+F30-IF(H30="",0,H30))</f>
        <v>0</v>
      </c>
      <c r="J30" s="62"/>
      <c r="K30" s="7"/>
      <c r="L30" s="7"/>
      <c r="M30" s="7"/>
    </row>
    <row r="31" customFormat="false" ht="19.5" hidden="false" customHeight="true" outlineLevel="0" collapsed="false">
      <c r="A31" s="48" t="n">
        <f aca="false">WEEKDAY(B31)+1</f>
        <v>3</v>
      </c>
      <c r="B31" s="57" t="n">
        <f aca="false">DATE(YEAR($B$3),MONTH($B$3),DAY(B30+1))</f>
        <v>43732</v>
      </c>
      <c r="C31" s="58"/>
      <c r="D31" s="59"/>
      <c r="E31" s="52" t="str">
        <f aca="false">IF(C31="","",D31-C31)</f>
        <v/>
      </c>
      <c r="F31" s="98" t="str">
        <f aca="false"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99" t="str">
        <f aca="false"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99" t="str">
        <f aca="false">IF(E31="","",IF(OR(WEEKDAY(A31)=1,WEEKDAY(A31)=7,L31="arbeitsfrei",,IFERROR(FIND("berstunden",LOWER(IF(J31="","Schnickschnack",J31))),0)&gt;0,E31&lt;=$L$4),"",$M$4))</f>
        <v/>
      </c>
      <c r="I31" s="54" t="n">
        <f aca="false">IF(F31="",IF(G31="",I30,I30-G31-IF(H31="",0,H31)),I30+F31-IF(H31="",0,H31))</f>
        <v>0</v>
      </c>
      <c r="J31" s="62"/>
      <c r="K31" s="7"/>
      <c r="L31" s="7"/>
      <c r="M31" s="7"/>
    </row>
    <row r="32" customFormat="false" ht="19.5" hidden="false" customHeight="true" outlineLevel="0" collapsed="false">
      <c r="A32" s="48" t="n">
        <f aca="false">WEEKDAY(B32)+1</f>
        <v>4</v>
      </c>
      <c r="B32" s="57" t="n">
        <f aca="false">DATE(YEAR($B$3),MONTH($B$3),DAY(B31+1))</f>
        <v>43733</v>
      </c>
      <c r="C32" s="58"/>
      <c r="D32" s="59"/>
      <c r="E32" s="52" t="str">
        <f aca="false">IF(C32="","",D32-C32)</f>
        <v/>
      </c>
      <c r="F32" s="98" t="str">
        <f aca="false"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99" t="str">
        <f aca="false"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99" t="str">
        <f aca="false">IF(E32="","",IF(OR(WEEKDAY(A32)=1,WEEKDAY(A32)=7,L32="arbeitsfrei",,IFERROR(FIND("berstunden",LOWER(IF(J32="","Schnickschnack",J32))),0)&gt;0,E32&lt;=$L$4),"",$M$4))</f>
        <v/>
      </c>
      <c r="I32" s="54" t="n">
        <f aca="false">IF(F32="",IF(G32="",I31,I31-G32-IF(H32="",0,H32)),I31+F32-IF(H32="",0,H32))</f>
        <v>0</v>
      </c>
      <c r="J32" s="62"/>
      <c r="K32" s="7"/>
      <c r="L32" s="7"/>
      <c r="M32" s="7"/>
    </row>
    <row r="33" customFormat="false" ht="19.5" hidden="false" customHeight="true" outlineLevel="0" collapsed="false">
      <c r="A33" s="48" t="n">
        <f aca="false">WEEKDAY(B33)+1</f>
        <v>5</v>
      </c>
      <c r="B33" s="49" t="n">
        <f aca="false">DATE(YEAR($B$3),MONTH($B$3),DAY(B32+1))</f>
        <v>43734</v>
      </c>
      <c r="C33" s="61"/>
      <c r="D33" s="59"/>
      <c r="E33" s="52" t="str">
        <f aca="false">IF(C33="","",D33-C33)</f>
        <v/>
      </c>
      <c r="F33" s="98" t="str">
        <f aca="false"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99" t="str">
        <f aca="false"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99" t="str">
        <f aca="false">IF(E33="","",IF(OR(WEEKDAY(A33)=1,WEEKDAY(A33)=7,L33="arbeitsfrei",,IFERROR(FIND("berstunden",LOWER(IF(J33="","Schnickschnack",J33))),0)&gt;0,E33&lt;=$L$4),"",$M$4))</f>
        <v/>
      </c>
      <c r="I33" s="54" t="n">
        <f aca="false">IF(F33="",IF(G33="",I32,I32-G33-IF(H33="",0,H33)),I32+F33-IF(H33="",0,H33))</f>
        <v>0</v>
      </c>
      <c r="J33" s="62"/>
      <c r="K33" s="7"/>
      <c r="L33" s="7"/>
      <c r="M33" s="7"/>
    </row>
    <row r="34" customFormat="false" ht="19.5" hidden="false" customHeight="true" outlineLevel="0" collapsed="false">
      <c r="A34" s="48" t="n">
        <f aca="false">WEEKDAY(B34)+1</f>
        <v>6</v>
      </c>
      <c r="B34" s="49" t="n">
        <f aca="false">DATE(YEAR($B$3),MONTH($B$3),DAY(B33+1))</f>
        <v>43735</v>
      </c>
      <c r="C34" s="61"/>
      <c r="D34" s="59"/>
      <c r="E34" s="52" t="str">
        <f aca="false">IF(C34="","",D34-C34)</f>
        <v/>
      </c>
      <c r="F34" s="98" t="str">
        <f aca="false"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99" t="str">
        <f aca="false"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99" t="str">
        <f aca="false">IF(E34="","",IF(OR(WEEKDAY(A34)=1,WEEKDAY(A34)=7,L34="arbeitsfrei",,IFERROR(FIND("berstunden",LOWER(IF(J34="","Schnickschnack",J34))),0)&gt;0,E34&lt;=$L$4),"",$M$4))</f>
        <v/>
      </c>
      <c r="I34" s="54" t="n">
        <f aca="false">IF(F34="",IF(G34="",I33,I33-G34-IF(H34="",0,H34)),I33+F34-IF(H34="",0,H34))</f>
        <v>0</v>
      </c>
      <c r="J34" s="62"/>
      <c r="K34" s="7"/>
      <c r="L34" s="7"/>
      <c r="M34" s="7"/>
    </row>
    <row r="35" customFormat="false" ht="19.5" hidden="false" customHeight="true" outlineLevel="0" collapsed="false">
      <c r="A35" s="48" t="n">
        <f aca="false">IF(B35="","",WEEKDAY(B35+1))</f>
        <v>7</v>
      </c>
      <c r="B35" s="57" t="n">
        <f aca="false">IF(B34="","",IF(DAY(B34+1)&gt;MONTH($B$3),B34+1,""))</f>
        <v>43736</v>
      </c>
      <c r="C35" s="58"/>
      <c r="D35" s="59"/>
      <c r="E35" s="52" t="str">
        <f aca="false">IF(C35="","",D35-C35)</f>
        <v/>
      </c>
      <c r="F35" s="98" t="str">
        <f aca="false"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99" t="str">
        <f aca="false"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99" t="str">
        <f aca="false">IF(E35="","",IF(OR(WEEKDAY(A35)=1,WEEKDAY(A35)=7,L35="arbeitsfrei",,IFERROR(FIND("berstunden",LOWER(IF(J35="","Schnickschnack",J35))),0)&gt;0,E35&lt;=$L$4),"",$M$4))</f>
        <v/>
      </c>
      <c r="I35" s="54" t="n">
        <f aca="false">IF(F35="",IF(G35="",I34,I34-G35-IF(H35="",0,H35)),I34+F35-IF(H35="",0,H35))</f>
        <v>0</v>
      </c>
      <c r="J35" s="62"/>
      <c r="K35" s="7"/>
      <c r="L35" s="7"/>
      <c r="M35" s="7"/>
    </row>
    <row r="36" customFormat="false" ht="19.5" hidden="false" customHeight="true" outlineLevel="0" collapsed="false">
      <c r="A36" s="48" t="n">
        <f aca="false">IF(B36="","",WEEKDAY(B36+1))</f>
        <v>1</v>
      </c>
      <c r="B36" s="149" t="n">
        <f aca="false">IF(B35="","",IF(DAY(B35+1)&gt;MONTH($B$3),B35+1,""))</f>
        <v>43737</v>
      </c>
      <c r="C36" s="64"/>
      <c r="D36" s="65"/>
      <c r="E36" s="66" t="str">
        <f aca="false">IF(C36="","",D36-C36)</f>
        <v/>
      </c>
      <c r="F36" s="98" t="str">
        <f aca="false"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99" t="str">
        <f aca="false"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99" t="str">
        <f aca="false">IF(E36="","",IF(OR(WEEKDAY(A36)=1,WEEKDAY(A36)=7,L36="arbeitsfrei",,IFERROR(FIND("berstunden",LOWER(IF(J36="","Schnickschnack",J36))),0)&gt;0,E36&lt;=$L$4),"",$M$4))</f>
        <v/>
      </c>
      <c r="I36" s="54" t="n">
        <f aca="false">IF(F36="",IF(G36="",I35,I35-G36-IF(H36="",0,H36)),I35+F36-IF(H36="",0,H36))</f>
        <v>0</v>
      </c>
      <c r="J36" s="141"/>
      <c r="K36" s="7"/>
      <c r="L36" s="7"/>
      <c r="M36" s="7"/>
    </row>
    <row r="37" customFormat="false" ht="19.5" hidden="false" customHeight="true" outlineLevel="0" collapsed="false">
      <c r="A37" s="68"/>
      <c r="B37" s="32"/>
      <c r="C37" s="69"/>
      <c r="D37" s="69"/>
      <c r="E37" s="70"/>
      <c r="F37" s="71"/>
      <c r="G37" s="72"/>
      <c r="H37" s="34" t="s">
        <v>13</v>
      </c>
      <c r="I37" s="73" t="n">
        <f aca="false">I36</f>
        <v>0</v>
      </c>
      <c r="J37" s="74"/>
    </row>
    <row r="38" customFormat="false" ht="19.5" hidden="false" customHeight="true" outlineLevel="0" collapsed="false">
      <c r="B38" s="76"/>
      <c r="C38" s="77"/>
      <c r="D38" s="77"/>
      <c r="E38" s="78"/>
      <c r="F38" s="79"/>
      <c r="G38" s="78"/>
      <c r="H38" s="78"/>
      <c r="I38" s="78"/>
      <c r="J38" s="80"/>
    </row>
    <row r="39" customFormat="false" ht="19.5" hidden="false" customHeight="true" outlineLevel="0" collapsed="false">
      <c r="B39" s="76"/>
      <c r="C39" s="77"/>
      <c r="D39" s="77"/>
      <c r="E39" s="78"/>
      <c r="F39" s="79"/>
      <c r="G39" s="78"/>
      <c r="H39" s="78"/>
      <c r="I39" s="78"/>
      <c r="J39" s="80"/>
    </row>
    <row r="40" customFormat="false" ht="19.5" hidden="false" customHeight="true" outlineLevel="0" collapsed="false">
      <c r="B40" s="77"/>
      <c r="C40" s="77"/>
      <c r="D40" s="77"/>
      <c r="E40" s="78"/>
      <c r="F40" s="81"/>
      <c r="G40" s="78"/>
      <c r="H40" s="78"/>
      <c r="I40" s="78"/>
      <c r="J40" s="80"/>
    </row>
    <row r="41" customFormat="false" ht="19.5" hidden="false" customHeight="true" outlineLevel="0" collapsed="false">
      <c r="B41" s="77"/>
      <c r="C41" s="77"/>
      <c r="D41" s="77"/>
      <c r="E41" s="78"/>
      <c r="F41" s="79"/>
      <c r="G41" s="78"/>
      <c r="H41" s="78"/>
      <c r="I41" s="78"/>
      <c r="J41" s="80"/>
    </row>
    <row r="42" customFormat="false" ht="19.5" hidden="false" customHeight="true" outlineLevel="0" collapsed="false">
      <c r="B42" s="77"/>
      <c r="C42" s="77"/>
      <c r="D42" s="77"/>
      <c r="E42" s="78"/>
      <c r="F42" s="79"/>
      <c r="G42" s="78"/>
      <c r="H42" s="78"/>
      <c r="I42" s="78"/>
      <c r="J42" s="80"/>
    </row>
    <row r="43" customFormat="false" ht="19.5" hidden="false" customHeight="true" outlineLevel="0" collapsed="false">
      <c r="B43" s="77"/>
      <c r="C43" s="77"/>
      <c r="D43" s="77"/>
      <c r="E43" s="78"/>
      <c r="F43" s="79"/>
      <c r="G43" s="78"/>
      <c r="H43" s="78"/>
      <c r="I43" s="78"/>
      <c r="J43" s="80"/>
    </row>
    <row r="44" customFormat="false" ht="19.5" hidden="false" customHeight="true" outlineLevel="0" collapsed="false">
      <c r="B44" s="77"/>
      <c r="C44" s="77"/>
      <c r="D44" s="77"/>
      <c r="E44" s="78"/>
      <c r="F44" s="79"/>
      <c r="G44" s="78"/>
      <c r="H44" s="78"/>
      <c r="I44" s="78"/>
      <c r="J44" s="80"/>
    </row>
    <row r="45" customFormat="false" ht="19.5" hidden="false" customHeight="true" outlineLevel="0" collapsed="false">
      <c r="B45" s="77"/>
      <c r="C45" s="77"/>
      <c r="D45" s="77"/>
      <c r="E45" s="78"/>
      <c r="F45" s="79"/>
      <c r="G45" s="78"/>
      <c r="H45" s="78"/>
      <c r="I45" s="78"/>
      <c r="J45" s="80"/>
    </row>
    <row r="46" customFormat="false" ht="19.5" hidden="false" customHeight="true" outlineLevel="0" collapsed="false">
      <c r="B46" s="77"/>
      <c r="C46" s="77"/>
      <c r="D46" s="77"/>
      <c r="E46" s="78"/>
      <c r="F46" s="79"/>
      <c r="G46" s="78"/>
      <c r="H46" s="78"/>
      <c r="I46" s="78"/>
      <c r="J46" s="80"/>
    </row>
    <row r="47" customFormat="false" ht="19.5" hidden="false" customHeight="true" outlineLevel="0" collapsed="false">
      <c r="B47" s="77"/>
      <c r="C47" s="77"/>
      <c r="D47" s="77"/>
      <c r="E47" s="78"/>
      <c r="F47" s="79"/>
      <c r="G47" s="78"/>
      <c r="H47" s="78"/>
      <c r="I47" s="78"/>
      <c r="J47" s="80"/>
    </row>
    <row r="48" customFormat="false" ht="19.5" hidden="false" customHeight="true" outlineLevel="0" collapsed="false">
      <c r="B48" s="77"/>
      <c r="C48" s="77"/>
      <c r="D48" s="77"/>
      <c r="E48" s="78"/>
      <c r="F48" s="79"/>
      <c r="G48" s="78"/>
      <c r="H48" s="78"/>
      <c r="I48" s="78"/>
      <c r="J48" s="80"/>
    </row>
    <row r="49" customFormat="false" ht="19.5" hidden="false" customHeight="true" outlineLevel="0" collapsed="false">
      <c r="B49" s="77"/>
      <c r="C49" s="77"/>
      <c r="D49" s="77"/>
      <c r="E49" s="78"/>
      <c r="F49" s="79"/>
      <c r="G49" s="78"/>
      <c r="H49" s="78"/>
      <c r="I49" s="78"/>
      <c r="J49" s="80"/>
    </row>
    <row r="50" customFormat="false" ht="19.5" hidden="false" customHeight="true" outlineLevel="0" collapsed="false">
      <c r="B50" s="77"/>
      <c r="C50" s="77"/>
      <c r="D50" s="77"/>
      <c r="E50" s="78"/>
      <c r="F50" s="79"/>
      <c r="G50" s="78"/>
      <c r="H50" s="78"/>
      <c r="I50" s="78"/>
      <c r="J50" s="80"/>
    </row>
    <row r="51" customFormat="false" ht="19.5" hidden="false" customHeight="true" outlineLevel="0" collapsed="false">
      <c r="B51" s="77"/>
      <c r="C51" s="77"/>
      <c r="D51" s="77"/>
      <c r="E51" s="78"/>
      <c r="F51" s="79"/>
      <c r="G51" s="78"/>
      <c r="H51" s="78"/>
      <c r="I51" s="78"/>
      <c r="J51" s="80"/>
    </row>
    <row r="52" customFormat="false" ht="19.5" hidden="false" customHeight="true" outlineLevel="0" collapsed="false">
      <c r="B52" s="77"/>
      <c r="C52" s="77"/>
      <c r="D52" s="77"/>
      <c r="E52" s="78"/>
      <c r="F52" s="79"/>
      <c r="G52" s="78"/>
      <c r="H52" s="78"/>
      <c r="I52" s="78"/>
      <c r="J52" s="80"/>
    </row>
    <row r="53" customFormat="false" ht="19.5" hidden="false" customHeight="true" outlineLevel="0" collapsed="false">
      <c r="B53" s="77"/>
      <c r="C53" s="77"/>
      <c r="D53" s="77"/>
      <c r="E53" s="78"/>
      <c r="F53" s="79"/>
      <c r="G53" s="78"/>
      <c r="H53" s="78"/>
      <c r="I53" s="78"/>
      <c r="J53" s="80"/>
    </row>
    <row r="54" customFormat="false" ht="19.5" hidden="false" customHeight="true" outlineLevel="0" collapsed="false">
      <c r="B54" s="77"/>
      <c r="C54" s="77"/>
      <c r="D54" s="77"/>
      <c r="E54" s="78"/>
      <c r="F54" s="79"/>
      <c r="G54" s="78"/>
      <c r="H54" s="78"/>
      <c r="I54" s="78"/>
      <c r="J54" s="80"/>
    </row>
    <row r="55" customFormat="false" ht="19.5" hidden="false" customHeight="true" outlineLevel="0" collapsed="false">
      <c r="B55" s="77"/>
      <c r="C55" s="77"/>
      <c r="D55" s="77"/>
      <c r="E55" s="78"/>
      <c r="F55" s="79"/>
      <c r="G55" s="78"/>
      <c r="H55" s="78"/>
      <c r="I55" s="78"/>
      <c r="J55" s="80"/>
    </row>
    <row r="56" customFormat="false" ht="19.5" hidden="false" customHeight="true" outlineLevel="0" collapsed="false">
      <c r="B56" s="77"/>
      <c r="C56" s="77"/>
      <c r="D56" s="77"/>
      <c r="E56" s="78"/>
      <c r="F56" s="79"/>
      <c r="G56" s="78"/>
      <c r="H56" s="78"/>
      <c r="I56" s="78"/>
      <c r="J56" s="80"/>
    </row>
    <row r="57" customFormat="false" ht="19.5" hidden="false" customHeight="true" outlineLevel="0" collapsed="false">
      <c r="B57" s="77"/>
      <c r="C57" s="77"/>
      <c r="D57" s="77"/>
      <c r="E57" s="78"/>
      <c r="F57" s="79"/>
      <c r="G57" s="78"/>
      <c r="H57" s="78"/>
      <c r="I57" s="78"/>
      <c r="J57" s="80"/>
    </row>
    <row r="58" customFormat="false" ht="19.5" hidden="false" customHeight="true" outlineLevel="0" collapsed="false">
      <c r="B58" s="77"/>
      <c r="C58" s="77"/>
      <c r="D58" s="77"/>
      <c r="E58" s="78"/>
      <c r="F58" s="79"/>
      <c r="G58" s="78"/>
      <c r="H58" s="78"/>
      <c r="I58" s="78"/>
      <c r="J58" s="80"/>
    </row>
    <row r="59" customFormat="false" ht="19.5" hidden="false" customHeight="true" outlineLevel="0" collapsed="false">
      <c r="B59" s="77"/>
      <c r="C59" s="77"/>
      <c r="D59" s="77"/>
      <c r="E59" s="78"/>
      <c r="F59" s="79"/>
      <c r="G59" s="78"/>
      <c r="H59" s="78"/>
      <c r="I59" s="78"/>
      <c r="J59" s="80"/>
    </row>
    <row r="60" customFormat="false" ht="19.5" hidden="false" customHeight="true" outlineLevel="0" collapsed="false">
      <c r="B60" s="77"/>
      <c r="C60" s="77"/>
      <c r="D60" s="77"/>
      <c r="E60" s="78"/>
      <c r="F60" s="79"/>
      <c r="G60" s="78"/>
      <c r="H60" s="78"/>
      <c r="I60" s="78"/>
      <c r="J60" s="80"/>
    </row>
    <row r="61" customFormat="false" ht="19.5" hidden="false" customHeight="true" outlineLevel="0" collapsed="false">
      <c r="B61" s="77"/>
      <c r="C61" s="77"/>
      <c r="D61" s="77"/>
      <c r="E61" s="78"/>
      <c r="F61" s="79"/>
      <c r="G61" s="78"/>
      <c r="H61" s="78"/>
      <c r="I61" s="78"/>
      <c r="J61" s="80"/>
    </row>
    <row r="62" customFormat="false" ht="19.5" hidden="false" customHeight="true" outlineLevel="0" collapsed="false">
      <c r="B62" s="77"/>
      <c r="C62" s="77"/>
      <c r="D62" s="77"/>
      <c r="E62" s="78"/>
      <c r="F62" s="79"/>
      <c r="G62" s="78"/>
      <c r="H62" s="78"/>
      <c r="I62" s="78"/>
      <c r="J62" s="80"/>
    </row>
    <row r="63" customFormat="false" ht="19.5" hidden="false" customHeight="true" outlineLevel="0" collapsed="false">
      <c r="B63" s="77"/>
      <c r="C63" s="77"/>
      <c r="D63" s="77"/>
      <c r="E63" s="78"/>
      <c r="F63" s="79"/>
      <c r="G63" s="78"/>
      <c r="H63" s="78"/>
      <c r="I63" s="78"/>
      <c r="J63" s="80"/>
    </row>
  </sheetData>
  <mergeCells count="4">
    <mergeCell ref="A1:J1"/>
    <mergeCell ref="B3:C3"/>
    <mergeCell ref="E3:G3"/>
    <mergeCell ref="C4:D4"/>
  </mergeCells>
  <conditionalFormatting sqref="J12:J13 E12:E13">
    <cfRule type="expression" priority="2" aboveAverage="0" equalAverage="0" bottom="0" percent="0" rank="0" text="" dxfId="432">
      <formula>WEEKDAY(#ref!)=1</formula>
    </cfRule>
    <cfRule type="expression" priority="3" aboveAverage="0" equalAverage="0" bottom="0" percent="0" rank="0" text="" dxfId="433">
      <formula>WEEKDAY(#ref!)=7</formula>
    </cfRule>
  </conditionalFormatting>
  <conditionalFormatting sqref="D12:D13">
    <cfRule type="expression" priority="4" aboveAverage="0" equalAverage="0" bottom="0" percent="0" rank="0" text="" dxfId="434">
      <formula>WEEKDAY(#ref!)=1</formula>
    </cfRule>
    <cfRule type="expression" priority="5" aboveAverage="0" equalAverage="0" bottom="0" percent="0" rank="0" text="" dxfId="435">
      <formula>WEEKDAY(#ref!)=7</formula>
    </cfRule>
  </conditionalFormatting>
  <conditionalFormatting sqref="B12:C13">
    <cfRule type="expression" priority="6" aboveAverage="0" equalAverage="0" bottom="0" percent="0" rank="0" text="" dxfId="436">
      <formula>WEEKDAY(#ref!)=1</formula>
    </cfRule>
    <cfRule type="expression" priority="7" aboveAverage="0" equalAverage="0" bottom="0" percent="0" rank="0" text="" dxfId="437">
      <formula>WEEKDAY(#ref!)=7</formula>
    </cfRule>
  </conditionalFormatting>
  <conditionalFormatting sqref="J19:J20 E19:E20">
    <cfRule type="expression" priority="8" aboveAverage="0" equalAverage="0" bottom="0" percent="0" rank="0" text="" dxfId="438">
      <formula>WEEKDAY(#ref!)=1</formula>
    </cfRule>
    <cfRule type="expression" priority="9" aboveAverage="0" equalAverage="0" bottom="0" percent="0" rank="0" text="" dxfId="439">
      <formula>WEEKDAY(#ref!)=7</formula>
    </cfRule>
  </conditionalFormatting>
  <conditionalFormatting sqref="D19:D20">
    <cfRule type="expression" priority="10" aboveAverage="0" equalAverage="0" bottom="0" percent="0" rank="0" text="" dxfId="440">
      <formula>WEEKDAY(#ref!)=1</formula>
    </cfRule>
    <cfRule type="expression" priority="11" aboveAverage="0" equalAverage="0" bottom="0" percent="0" rank="0" text="" dxfId="441">
      <formula>WEEKDAY(#ref!)=7</formula>
    </cfRule>
  </conditionalFormatting>
  <conditionalFormatting sqref="B19:C20">
    <cfRule type="expression" priority="12" aboveAverage="0" equalAverage="0" bottom="0" percent="0" rank="0" text="" dxfId="442">
      <formula>WEEKDAY(#ref!)=1</formula>
    </cfRule>
    <cfRule type="expression" priority="13" aboveAverage="0" equalAverage="0" bottom="0" percent="0" rank="0" text="" dxfId="443">
      <formula>WEEKDAY(#ref!)=7</formula>
    </cfRule>
  </conditionalFormatting>
  <conditionalFormatting sqref="J26:J27 E26:E27">
    <cfRule type="expression" priority="14" aboveAverage="0" equalAverage="0" bottom="0" percent="0" rank="0" text="" dxfId="444">
      <formula>WEEKDAY(#ref!)=1</formula>
    </cfRule>
    <cfRule type="expression" priority="15" aboveAverage="0" equalAverage="0" bottom="0" percent="0" rank="0" text="" dxfId="445">
      <formula>WEEKDAY(#ref!)=7</formula>
    </cfRule>
  </conditionalFormatting>
  <conditionalFormatting sqref="D26:D27">
    <cfRule type="expression" priority="16" aboveAverage="0" equalAverage="0" bottom="0" percent="0" rank="0" text="" dxfId="446">
      <formula>WEEKDAY(#ref!)=1</formula>
    </cfRule>
    <cfRule type="expression" priority="17" aboveAverage="0" equalAverage="0" bottom="0" percent="0" rank="0" text="" dxfId="447">
      <formula>WEEKDAY(#ref!)=7</formula>
    </cfRule>
  </conditionalFormatting>
  <conditionalFormatting sqref="B26:C27">
    <cfRule type="expression" priority="18" aboveAverage="0" equalAverage="0" bottom="0" percent="0" rank="0" text="" dxfId="448">
      <formula>WEEKDAY(#ref!)=1</formula>
    </cfRule>
    <cfRule type="expression" priority="19" aboveAverage="0" equalAverage="0" bottom="0" percent="0" rank="0" text="" dxfId="449">
      <formula>WEEKDAY(#ref!)=7</formula>
    </cfRule>
  </conditionalFormatting>
  <conditionalFormatting sqref="J33:J34 E33:E34">
    <cfRule type="expression" priority="20" aboveAverage="0" equalAverage="0" bottom="0" percent="0" rank="0" text="" dxfId="450">
      <formula>WEEKDAY(#ref!)=1</formula>
    </cfRule>
    <cfRule type="expression" priority="21" aboveAverage="0" equalAverage="0" bottom="0" percent="0" rank="0" text="" dxfId="451">
      <formula>WEEKDAY(#ref!)=7</formula>
    </cfRule>
  </conditionalFormatting>
  <conditionalFormatting sqref="D33:D34">
    <cfRule type="expression" priority="22" aboveAverage="0" equalAverage="0" bottom="0" percent="0" rank="0" text="" dxfId="452">
      <formula>WEEKDAY(#ref!)=1</formula>
    </cfRule>
    <cfRule type="expression" priority="23" aboveAverage="0" equalAverage="0" bottom="0" percent="0" rank="0" text="" dxfId="453">
      <formula>WEEKDAY(#ref!)=7</formula>
    </cfRule>
  </conditionalFormatting>
  <conditionalFormatting sqref="B33:C34">
    <cfRule type="expression" priority="24" aboveAverage="0" equalAverage="0" bottom="0" percent="0" rank="0" text="" dxfId="454">
      <formula>WEEKDAY(#ref!)=1</formula>
    </cfRule>
    <cfRule type="expression" priority="25" aboveAverage="0" equalAverage="0" bottom="0" percent="0" rank="0" text="" dxfId="455">
      <formula>WEEKDAY(#ref!)=7</formula>
    </cfRule>
  </conditionalFormatting>
  <conditionalFormatting sqref="I11 I9 I15 I13 I19 I17 I23 I21 I27 I25 I31 I29 H7:H36 I35:I36 I33">
    <cfRule type="expression" priority="26" aboveAverage="0" equalAverage="0" bottom="0" percent="0" rank="0" text="" dxfId="456">
      <formula>WEEKDAY(#ref!)=1</formula>
    </cfRule>
    <cfRule type="expression" priority="27" aboveAverage="0" equalAverage="0" bottom="0" percent="0" rank="0" text="" dxfId="457">
      <formula>WEEKDAY(#ref!)=7</formula>
    </cfRule>
  </conditionalFormatting>
  <conditionalFormatting sqref="I10 I8 I14 I12 I18 I16 I22 I20 I26 I24 I30 I28 I34 I32">
    <cfRule type="expression" priority="28" aboveAverage="0" equalAverage="0" bottom="0" percent="0" rank="0" text="" dxfId="458">
      <formula>AND(OR(WEEKDAY(#ref!)=1,WEEKDAY(#ref!)=7),#ref!="")</formula>
    </cfRule>
    <cfRule type="expression" priority="29" aboveAverage="0" equalAverage="0" bottom="0" percent="0" rank="0" text="" dxfId="459">
      <formula>AND(WEEKDAY(#ref!&gt;1&lt;7),#ref!="",#ref!="")</formula>
    </cfRule>
    <cfRule type="expression" priority="30" aboveAverage="0" equalAverage="0" bottom="0" percent="0" rank="0" text="" dxfId="460">
      <formula>AND(OR(WEEKDAY(#ref!)=1,WEEKDAY(#ref!)=7),#ref!&lt;&gt;"")</formula>
    </cfRule>
  </conditionalFormatting>
  <conditionalFormatting sqref="I29:I31">
    <cfRule type="expression" priority="31" aboveAverage="0" equalAverage="0" bottom="0" percent="0" rank="0" text="" dxfId="461">
      <formula>AND(OR(WEEKDAY(#ref!)=1,WEEKDAY(#ref!)=7),#ref!="")</formula>
    </cfRule>
    <cfRule type="expression" priority="32" aboveAverage="0" equalAverage="0" bottom="0" percent="0" rank="0" text="" dxfId="462">
      <formula>AND(WEEKDAY(#ref!&gt;1&lt;7),#ref!="",#ref!="")</formula>
    </cfRule>
    <cfRule type="expression" priority="33" aboveAverage="0" equalAverage="0" bottom="0" percent="0" rank="0" text="" dxfId="463">
      <formula>AND(OR(WEEKDAY(#ref!)=1,WEEKDAY(#ref!)=7),#ref!&lt;&gt;"")</formula>
    </cfRule>
  </conditionalFormatting>
  <conditionalFormatting sqref="I7">
    <cfRule type="expression" priority="34" aboveAverage="0" equalAverage="0" bottom="0" percent="0" rank="0" text="" dxfId="464">
      <formula>AND(OR(WEEKDAY(#ref!)=1,WEEKDAY(#ref!)=7),#ref!="")</formula>
    </cfRule>
    <cfRule type="expression" priority="35" aboveAverage="0" equalAverage="0" bottom="0" percent="0" rank="0" text="" dxfId="465">
      <formula>AND(WEEKDAY(#ref!&gt;1&lt;7),#ref!="",#ref!="")</formula>
    </cfRule>
    <cfRule type="expression" priority="36" aboveAverage="0" equalAverage="0" bottom="0" percent="0" rank="0" text="" dxfId="466">
      <formula>AND(OR(WEEKDAY(#ref!)=1,WEEKDAY(#ref!)=7),#ref!&lt;&gt;"")</formula>
    </cfRule>
  </conditionalFormatting>
  <printOptions headings="false" gridLines="false" gridLinesSet="true" horizontalCentered="false" verticalCentered="false"/>
  <pageMargins left="0.321527777777778" right="0.201388888888889" top="0.553472222222222" bottom="0.231944444444444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2249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2017-12-04T10:56:30Z</dcterms:created>
  <dc:creator/>
  <dc:description/>
  <dc:language>de-DE</dc:language>
  <cp:lastModifiedBy/>
  <dcterms:modified xsi:type="dcterms:W3CDTF">2023-03-03T09:09:47Z</dcterms:modified>
  <cp:revision>273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