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hidePivotFieldList="1"/>
  <mc:AlternateContent xmlns:mc="http://schemas.openxmlformats.org/markup-compatibility/2006">
    <mc:Choice Requires="x15">
      <x15ac:absPath xmlns:x15ac="http://schemas.microsoft.com/office/spreadsheetml/2010/11/ac" url="C:\Users\lenovo\Documents\My Data Science Projects\Excel\Hr Data\"/>
    </mc:Choice>
  </mc:AlternateContent>
  <xr:revisionPtr revIDLastSave="0" documentId="13_ncr:1_{F53494A0-39BF-4D4F-85C7-26E7DF1F45C8}" xr6:coauthVersionLast="36" xr6:coauthVersionMax="36" xr10:uidLastSave="{00000000-0000-0000-0000-000000000000}"/>
  <bookViews>
    <workbookView xWindow="0" yWindow="0" windowWidth="20490" windowHeight="6945" firstSheet="8" activeTab="11" xr2:uid="{00000000-000D-0000-FFFF-FFFF00000000}"/>
  </bookViews>
  <sheets>
    <sheet name="KPI" sheetId="7" r:id="rId1"/>
    <sheet name="Rating" sheetId="8" r:id="rId2"/>
    <sheet name="Gender" sheetId="9" r:id="rId3"/>
    <sheet name="Education by Attrition" sheetId="10" r:id="rId4"/>
    <sheet name="Attrition By Job Role" sheetId="11" r:id="rId5"/>
    <sheet name="Department by Attrition" sheetId="12" r:id="rId6"/>
    <sheet name="Sheet4" sheetId="14" r:id="rId7"/>
    <sheet name="Attrition By Age Group" sheetId="13" r:id="rId8"/>
    <sheet name="Attrition By Marital Status" sheetId="15" r:id="rId9"/>
    <sheet name="Data" sheetId="1" r:id="rId10"/>
    <sheet name="Images" sheetId="2" r:id="rId11"/>
    <sheet name="Dashboard" sheetId="4" r:id="rId12"/>
  </sheets>
  <definedNames>
    <definedName name="_xlchart.v1.0" hidden="1">'Attrition By Job Role'!$D$4:$D$12</definedName>
    <definedName name="_xlchart.v1.1" hidden="1">'Attrition By Job Role'!$E$3</definedName>
    <definedName name="_xlchart.v1.2" hidden="1">'Attrition By Job Role'!$E$4:$E$12</definedName>
    <definedName name="_xlchart.v1.3" hidden="1">'Attrition By Job Role'!$D$4:$D$12</definedName>
    <definedName name="_xlchart.v1.4" hidden="1">'Attrition By Job Role'!$E$3</definedName>
    <definedName name="_xlchart.v1.5" hidden="1">'Attrition By Job Role'!$E$4:$E$12</definedName>
    <definedName name="Slicer_Department">#N/A</definedName>
    <definedName name="Slicer_Education_Field2">#N/A</definedName>
    <definedName name="Slicer_Gender2">#N/A</definedName>
  </definedNames>
  <calcPr calcId="18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5" i="15" l="1"/>
  <c r="D6" i="15"/>
  <c r="D4" i="15"/>
  <c r="D5" i="11"/>
  <c r="D6" i="11"/>
  <c r="D7" i="11"/>
  <c r="D8" i="11"/>
  <c r="D9" i="11"/>
  <c r="D10" i="11"/>
  <c r="D11" i="11"/>
  <c r="D12" i="11"/>
  <c r="D4" i="11"/>
  <c r="E4" i="15"/>
  <c r="E12" i="11"/>
  <c r="E10" i="11"/>
  <c r="E5" i="15"/>
  <c r="E8" i="11"/>
  <c r="E7" i="11"/>
  <c r="E5" i="11"/>
  <c r="E4" i="11"/>
  <c r="E11" i="11"/>
  <c r="E9" i="11"/>
  <c r="E6" i="15"/>
  <c r="E6" i="11"/>
  <c r="C8" i="7"/>
  <c r="B10" i="9"/>
  <c r="A8" i="7"/>
  <c r="B6" i="8"/>
  <c r="B8" i="7"/>
  <c r="B9" i="9"/>
  <c r="C9" i="9" l="1"/>
  <c r="E8" i="7"/>
  <c r="C6" i="8"/>
  <c r="B7" i="8"/>
  <c r="C7" i="8" s="1"/>
  <c r="D8" i="7"/>
  <c r="C10" i="9"/>
</calcChain>
</file>

<file path=xl/sharedStrings.xml><?xml version="1.0" encoding="utf-8"?>
<sst xmlns="http://schemas.openxmlformats.org/spreadsheetml/2006/main" count="22447" uniqueCount="1573">
  <si>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</si>
  <si>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</si>
  <si>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</si>
  <si>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</si>
  <si>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</si>
  <si>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</si>
  <si>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</si>
  <si>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</si>
  <si>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</si>
  <si>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</si>
  <si>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</si>
  <si>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</si>
  <si>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</si>
  <si>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</si>
  <si>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</si>
  <si>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</si>
  <si>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</si>
  <si>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</si>
  <si>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</si>
  <si>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</si>
  <si>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</si>
  <si>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</si>
  <si>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</si>
  <si>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</si>
  <si>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</si>
  <si>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</si>
  <si>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</si>
  <si>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</si>
  <si>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</si>
  <si>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</si>
  <si>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</si>
  <si>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</si>
  <si>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</si>
  <si>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</si>
  <si>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</si>
  <si>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</si>
  <si>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</si>
  <si>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</si>
  <si>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</si>
  <si>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</si>
  <si>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</si>
  <si>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</si>
  <si>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</si>
  <si>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</si>
  <si>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</si>
  <si>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</si>
  <si>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</si>
  <si>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</si>
  <si>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</si>
  <si>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</si>
  <si>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</si>
  <si>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</si>
  <si>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</si>
  <si>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</si>
  <si>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</si>
  <si>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</si>
  <si>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</si>
  <si>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</si>
  <si>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</si>
  <si>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</si>
  <si>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</si>
  <si>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</si>
  <si>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</si>
  <si>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</si>
  <si>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</si>
  <si>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</si>
  <si>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</si>
  <si>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</si>
  <si>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</si>
  <si>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</si>
  <si>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</si>
  <si>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</si>
  <si>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</si>
  <si>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</si>
  <si>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</si>
  <si>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</si>
  <si>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</si>
  <si>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</si>
  <si>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</si>
  <si>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</si>
  <si>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</si>
  <si>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</si>
  <si>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</si>
  <si>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</si>
  <si>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</si>
  <si>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</si>
  <si>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</si>
  <si>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</si>
  <si>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</si>
  <si>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</si>
  <si>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</si>
  <si>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</si>
  <si>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</si>
  <si>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</si>
  <si>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</si>
  <si>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</si>
  <si>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</si>
  <si>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</si>
  <si>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</si>
  <si>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</si>
  <si>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</si>
  <si>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</si>
  <si>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</si>
  <si>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</si>
  <si>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</si>
  <si>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</si>
  <si>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</si>
  <si>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</si>
  <si>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</si>
  <si>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</si>
  <si>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</si>
  <si>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</si>
  <si>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</si>
  <si>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</si>
  <si>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</si>
  <si>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</si>
  <si>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</si>
  <si>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</si>
  <si>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</si>
  <si>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</si>
  <si>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</si>
  <si>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</si>
  <si>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</si>
  <si>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</si>
  <si>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</si>
  <si>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</si>
  <si>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</si>
  <si>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</si>
  <si>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</si>
  <si>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</si>
  <si>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</si>
  <si>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</si>
  <si>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</si>
  <si>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</si>
  <si>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</si>
  <si>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</si>
  <si>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</si>
  <si>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</si>
  <si>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</si>
  <si>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</si>
  <si>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</si>
  <si>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</si>
  <si>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</si>
  <si>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</si>
  <si>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</si>
  <si>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</si>
  <si>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</si>
  <si>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</si>
  <si>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</si>
  <si>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</si>
  <si>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</si>
  <si>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</si>
  <si>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</si>
  <si>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</si>
  <si>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</si>
  <si>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</si>
  <si>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</si>
  <si>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</si>
  <si>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</si>
  <si>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</si>
  <si>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</si>
  <si>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</si>
  <si>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</si>
  <si>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</si>
  <si>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</si>
  <si>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</si>
  <si>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</si>
  <si>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</si>
  <si>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</si>
  <si>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</si>
  <si>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</si>
  <si>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</si>
  <si>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</si>
  <si>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</si>
  <si>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</si>
  <si>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</si>
  <si>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</si>
  <si>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</si>
  <si>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</si>
  <si>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</si>
  <si>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</si>
  <si>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</si>
  <si>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</si>
  <si>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</si>
  <si>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</si>
  <si>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</si>
  <si>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</si>
  <si>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</si>
  <si>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</si>
  <si>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</si>
  <si>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</si>
  <si>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</si>
  <si>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</si>
  <si>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</si>
  <si>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</si>
  <si>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</si>
  <si>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</si>
  <si>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</si>
  <si>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</si>
  <si>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</si>
  <si>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</si>
  <si>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</si>
  <si>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</si>
  <si>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</si>
  <si>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</si>
  <si>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</si>
  <si>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</si>
  <si>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</si>
  <si>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</si>
  <si>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</si>
  <si>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</si>
  <si>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</si>
  <si>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</si>
  <si>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</si>
  <si>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</si>
  <si>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</si>
  <si>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</si>
  <si>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</si>
  <si>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</si>
  <si>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</si>
  <si>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</si>
  <si>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</si>
  <si>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</si>
  <si>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</si>
  <si>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</si>
  <si>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</si>
  <si>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</si>
  <si>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</si>
  <si>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</si>
  <si>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</si>
  <si>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</si>
  <si>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</si>
  <si>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</si>
  <si>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</si>
  <si>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</si>
  <si>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</si>
  <si>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</si>
  <si>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</si>
  <si>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</si>
  <si>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</si>
  <si>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</si>
  <si>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</si>
  <si>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</si>
  <si>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</si>
  <si>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</si>
  <si>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</si>
  <si>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</si>
  <si>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</si>
  <si>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</si>
  <si>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</si>
  <si>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</si>
  <si>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</si>
  <si>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</si>
  <si>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</si>
  <si>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</si>
  <si>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</si>
  <si>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</si>
  <si>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</si>
  <si>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</si>
  <si>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</si>
  <si>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</si>
  <si>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</si>
  <si>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</si>
  <si>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</si>
  <si>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</si>
  <si>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</si>
  <si>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</si>
  <si>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</si>
  <si>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</si>
  <si>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</si>
  <si>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</si>
  <si>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</si>
  <si>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</si>
  <si>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</si>
  <si>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</si>
  <si>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</si>
  <si>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</si>
  <si>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</si>
  <si>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</si>
  <si>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</si>
  <si>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</si>
  <si>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</si>
  <si>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</si>
  <si>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</si>
  <si>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</si>
  <si>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</si>
  <si>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</si>
  <si>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</si>
  <si>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</si>
  <si>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</si>
  <si>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</si>
  <si>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</si>
  <si>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</si>
  <si>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</si>
  <si>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</si>
  <si>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</si>
  <si>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</si>
  <si>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</si>
  <si>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</si>
  <si>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</si>
  <si>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</si>
  <si>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</si>
  <si>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</si>
  <si>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</si>
  <si>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</si>
  <si>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</si>
  <si>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</si>
  <si>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</si>
  <si>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</si>
  <si>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</si>
  <si>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</si>
  <si>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</si>
  <si>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</si>
  <si>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</si>
  <si>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</si>
  <si>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</si>
  <si>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</si>
  <si>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</si>
  <si>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</si>
  <si>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</si>
  <si>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</si>
  <si>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</si>
  <si>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</si>
  <si>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</si>
  <si>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</si>
  <si>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</si>
  <si>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</si>
  <si>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</si>
  <si>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</si>
  <si>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</si>
  <si>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</si>
  <si>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</si>
  <si>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</si>
  <si>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</si>
  <si>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</si>
  <si>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</si>
  <si>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</si>
  <si>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</si>
  <si>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</si>
  <si>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</si>
  <si>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</si>
  <si>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</si>
  <si>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</si>
  <si>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</si>
  <si>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</si>
  <si>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</si>
  <si>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</si>
  <si>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</si>
  <si>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</si>
  <si>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</si>
  <si>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</si>
  <si>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</si>
  <si>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</si>
  <si>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</si>
  <si>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</si>
  <si>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</si>
  <si>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</si>
  <si>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</si>
  <si>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</si>
  <si>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</si>
  <si>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</si>
  <si>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</si>
  <si>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</si>
  <si>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</si>
  <si>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</si>
  <si>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</si>
  <si>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</si>
  <si>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</si>
  <si>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</si>
  <si>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</si>
  <si>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</si>
  <si>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</si>
  <si>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</si>
  <si>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</si>
  <si>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</si>
  <si>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</si>
  <si>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</si>
  <si>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</si>
  <si>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</si>
  <si>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</si>
  <si>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</si>
  <si>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</si>
  <si>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</si>
  <si>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</si>
  <si>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</si>
  <si>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</si>
  <si>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</si>
  <si>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</si>
  <si>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</si>
  <si>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</si>
  <si>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</si>
  <si>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</si>
  <si>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</si>
  <si>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</si>
  <si>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</si>
  <si>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</si>
  <si>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</si>
  <si>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</si>
  <si>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</si>
  <si>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</si>
  <si>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</si>
  <si>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</si>
  <si>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</si>
  <si>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</si>
  <si>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</si>
  <si>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</si>
  <si>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</si>
  <si>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</si>
  <si>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</si>
  <si>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</si>
  <si>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</si>
  <si>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</si>
  <si>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</si>
  <si>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</si>
  <si>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</si>
  <si>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</si>
  <si>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</si>
  <si>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</si>
  <si>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</si>
  <si>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</si>
  <si>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</si>
  <si>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</si>
  <si>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</si>
  <si>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</si>
  <si>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</si>
  <si>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</si>
  <si>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</si>
  <si>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</si>
  <si>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</si>
  <si>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</si>
  <si>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</si>
  <si>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</si>
  <si>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</si>
  <si>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</si>
  <si>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</si>
  <si>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</si>
  <si>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</si>
  <si>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</si>
  <si>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</si>
  <si>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</si>
  <si>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</si>
  <si>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</si>
  <si>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</si>
  <si>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</si>
  <si>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</si>
  <si>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</si>
  <si>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</si>
  <si>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</si>
  <si>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</si>
  <si>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</si>
  <si>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</si>
  <si>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</si>
  <si>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</si>
  <si>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</si>
  <si>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</si>
  <si>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</si>
  <si>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</si>
  <si>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</si>
  <si>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</si>
  <si>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</si>
  <si>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</si>
  <si>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</si>
  <si>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</si>
  <si>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</si>
  <si>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</si>
  <si>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</si>
  <si>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</si>
  <si>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</si>
  <si>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</si>
  <si>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</si>
  <si>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</si>
  <si>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</si>
  <si>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</si>
  <si>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</si>
  <si>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</si>
  <si>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</si>
  <si>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</si>
  <si>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</si>
  <si>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</si>
  <si>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</si>
  <si>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</si>
  <si>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</si>
  <si>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</si>
  <si>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</si>
  <si>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</si>
  <si>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</si>
  <si>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</si>
  <si>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</si>
  <si>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</si>
  <si>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</si>
  <si>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</si>
  <si>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</si>
  <si>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</si>
  <si>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</si>
  <si>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</si>
  <si>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</si>
  <si>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</si>
  <si>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</si>
  <si>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</si>
  <si>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</si>
  <si>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</si>
  <si>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</si>
  <si>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</si>
  <si>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</si>
  <si>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</si>
  <si>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</si>
  <si>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</si>
  <si>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</si>
  <si>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</si>
  <si>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</si>
  <si>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</si>
  <si>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</si>
  <si>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</si>
  <si>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</si>
  <si>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</si>
  <si>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</si>
  <si>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</si>
  <si>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</si>
  <si>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</si>
  <si>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</si>
  <si>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</si>
  <si>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</si>
  <si>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</si>
  <si>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</si>
  <si>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</si>
  <si>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</si>
  <si>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</si>
  <si>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</si>
  <si>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</si>
  <si>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</si>
  <si>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</si>
  <si>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</si>
  <si>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</si>
  <si>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</si>
  <si>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</si>
  <si>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</si>
  <si>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</si>
  <si>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</si>
  <si>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</si>
  <si>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</si>
  <si>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</si>
  <si>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</si>
  <si>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</si>
  <si>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</si>
  <si>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</si>
  <si>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</si>
  <si>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</si>
  <si>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</si>
  <si>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</si>
  <si>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</si>
  <si>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</si>
  <si>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</si>
  <si>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</si>
  <si>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</si>
  <si>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</si>
  <si>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</si>
  <si>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</si>
  <si>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</si>
  <si>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</si>
  <si>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</si>
  <si>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</si>
  <si>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</si>
  <si>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</si>
  <si>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</si>
  <si>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</si>
  <si>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</si>
  <si>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</si>
  <si>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</si>
  <si>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</si>
  <si>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</si>
  <si>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</si>
  <si>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</si>
  <si>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</si>
  <si>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</si>
  <si>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</si>
  <si>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</si>
  <si>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</si>
  <si>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</si>
  <si>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</si>
  <si>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</si>
  <si>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</si>
  <si>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</si>
  <si>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</si>
  <si>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</si>
  <si>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</si>
  <si>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</si>
  <si>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</si>
  <si>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</si>
  <si>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</si>
  <si>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</si>
  <si>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</si>
  <si>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</si>
  <si>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</si>
  <si>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</si>
  <si>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</si>
  <si>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</si>
  <si>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</si>
  <si>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</si>
  <si>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</si>
  <si>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</si>
  <si>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</si>
  <si>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</si>
  <si>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</si>
  <si>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</si>
  <si>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</si>
  <si>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</si>
  <si>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</si>
  <si>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</si>
  <si>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</si>
  <si>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</si>
  <si>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</si>
  <si>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</si>
  <si>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</si>
  <si>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</si>
  <si>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</si>
  <si>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</si>
  <si>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</si>
  <si>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</si>
  <si>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</si>
  <si>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</si>
  <si>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</si>
  <si>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</si>
  <si>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</si>
  <si>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</si>
  <si>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</si>
  <si>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</si>
  <si>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</si>
  <si>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</si>
  <si>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</si>
  <si>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</si>
  <si>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</si>
  <si>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</si>
  <si>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</si>
  <si>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</si>
  <si>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</si>
  <si>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</si>
  <si>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</si>
  <si>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</si>
  <si>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</si>
  <si>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</si>
  <si>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</si>
  <si>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</si>
  <si>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</si>
  <si>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</si>
  <si>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</si>
  <si>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</si>
  <si>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</si>
  <si>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</si>
  <si>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</si>
  <si>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</si>
  <si>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</si>
  <si>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</si>
  <si>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</si>
  <si>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</si>
  <si>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</si>
  <si>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</si>
  <si>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</si>
  <si>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</si>
  <si>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</si>
  <si>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</si>
  <si>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</si>
  <si>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</si>
  <si>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</si>
  <si>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</si>
  <si>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</si>
  <si>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</si>
  <si>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</si>
  <si>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</si>
  <si>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</si>
  <si>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</si>
  <si>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</si>
  <si>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</si>
  <si>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</si>
  <si>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</si>
  <si>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</si>
  <si>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</si>
  <si>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</si>
  <si>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</si>
  <si>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</si>
  <si>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</si>
  <si>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</si>
  <si>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</si>
  <si>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</si>
  <si>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</si>
  <si>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</si>
  <si>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</si>
  <si>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</si>
  <si>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</si>
  <si>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</si>
  <si>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</si>
  <si>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</si>
  <si>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</si>
  <si>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</si>
  <si>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</si>
  <si>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</si>
  <si>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</si>
  <si>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</si>
  <si>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</si>
  <si>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</si>
  <si>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</si>
  <si>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</si>
  <si>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</si>
  <si>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</si>
  <si>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</si>
  <si>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</si>
  <si>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</si>
  <si>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</si>
  <si>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</si>
  <si>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</si>
  <si>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</si>
  <si>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</si>
  <si>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</si>
  <si>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</si>
  <si>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</si>
  <si>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</si>
  <si>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</si>
  <si>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</si>
  <si>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</si>
  <si>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</si>
  <si>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</si>
  <si>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</si>
  <si>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</si>
  <si>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</si>
  <si>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</si>
  <si>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</si>
  <si>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</si>
  <si>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</si>
  <si>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</si>
  <si>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</si>
  <si>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</si>
  <si>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</si>
  <si>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</si>
  <si>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</si>
  <si>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</si>
  <si>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</si>
  <si>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</si>
  <si>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</si>
  <si>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</si>
  <si>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</si>
  <si>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</si>
  <si>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</si>
  <si>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</si>
  <si>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</si>
  <si>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</si>
  <si>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</si>
  <si>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</si>
  <si>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</si>
  <si>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</si>
  <si>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</si>
  <si>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</si>
  <si>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</si>
  <si>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</si>
  <si>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</si>
  <si>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</si>
  <si>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</si>
  <si>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</si>
  <si>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</si>
  <si>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</si>
  <si>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</si>
  <si>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</si>
  <si>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</si>
  <si>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</si>
  <si>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</si>
  <si>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</si>
  <si>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</si>
  <si>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</si>
  <si>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</si>
  <si>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</si>
  <si>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</si>
  <si>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</si>
  <si>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</si>
  <si>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</si>
  <si>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</si>
  <si>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</si>
  <si>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</si>
  <si>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</si>
  <si>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</si>
  <si>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</si>
  <si>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</si>
  <si>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</si>
  <si>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</si>
  <si>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</si>
  <si>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</si>
  <si>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</si>
  <si>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</si>
  <si>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</si>
  <si>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</si>
  <si>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</si>
  <si>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</si>
  <si>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</si>
  <si>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</si>
  <si>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</si>
  <si>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</si>
  <si>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</si>
  <si>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</si>
  <si>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</si>
  <si>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</si>
  <si>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</si>
  <si>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</si>
  <si>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</si>
  <si>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</si>
  <si>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</si>
  <si>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</si>
  <si>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</si>
  <si>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</si>
  <si>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</si>
  <si>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</si>
  <si>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</si>
  <si>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</si>
  <si>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</si>
  <si>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</si>
  <si>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</si>
  <si>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</si>
  <si>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</si>
  <si>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</si>
  <si>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</si>
  <si>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</si>
  <si>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</si>
  <si>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</si>
  <si>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</si>
  <si>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</si>
  <si>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</si>
  <si>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</si>
  <si>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</si>
  <si>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</si>
  <si>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</si>
  <si>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</si>
  <si>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</si>
  <si>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</si>
  <si>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</si>
  <si>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</si>
  <si>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</si>
  <si>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</si>
  <si>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</si>
  <si>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</si>
  <si>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</si>
  <si>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</si>
  <si>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</si>
  <si>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</si>
  <si>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</si>
  <si>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</si>
  <si>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</si>
  <si>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</si>
  <si>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</si>
  <si>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</si>
  <si>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</si>
  <si>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</si>
  <si>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</si>
  <si>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</si>
  <si>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</si>
  <si>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</si>
  <si>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</si>
  <si>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</si>
  <si>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</si>
  <si>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</si>
  <si>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</si>
  <si>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</si>
  <si>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</si>
  <si>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</si>
  <si>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</si>
  <si>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</si>
  <si>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</si>
  <si>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</si>
  <si>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</si>
  <si>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</si>
  <si>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</si>
  <si>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</si>
  <si>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</si>
  <si>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</si>
  <si>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</si>
  <si>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</si>
  <si>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</si>
  <si>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</si>
  <si>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</si>
  <si>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</si>
  <si>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</si>
  <si>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</si>
  <si>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</si>
  <si>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</si>
  <si>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</si>
  <si>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</si>
  <si>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</si>
  <si>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</si>
  <si>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</si>
  <si>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</si>
  <si>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</si>
  <si>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</si>
  <si>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</si>
  <si>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</si>
  <si>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</si>
  <si>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</si>
  <si>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</si>
  <si>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</si>
  <si>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</si>
  <si>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</si>
  <si>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</si>
  <si>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</si>
  <si>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</si>
  <si>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</si>
  <si>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</si>
  <si>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</si>
  <si>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</si>
  <si>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</si>
  <si>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</si>
  <si>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</si>
  <si>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</si>
  <si>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</si>
  <si>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</si>
  <si>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</si>
  <si>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</si>
  <si>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</si>
  <si>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</si>
  <si>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</si>
  <si>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</si>
  <si>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</si>
  <si>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</si>
  <si>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</si>
  <si>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</si>
  <si>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</si>
  <si>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</si>
  <si>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</si>
  <si>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</si>
  <si>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</si>
  <si>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</si>
  <si>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</si>
  <si>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</si>
  <si>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</si>
  <si>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</si>
  <si>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</si>
  <si>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</si>
  <si>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</si>
  <si>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</si>
  <si>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</si>
  <si>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</si>
  <si>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</si>
  <si>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</si>
  <si>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</si>
  <si>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</si>
  <si>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</si>
  <si>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</si>
  <si>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</si>
  <si>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</si>
  <si>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</si>
  <si>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</si>
  <si>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</si>
  <si>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</si>
  <si>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</si>
  <si>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</si>
  <si>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</si>
  <si>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</si>
  <si>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</si>
  <si>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</si>
  <si>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</si>
  <si>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</si>
  <si>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</si>
  <si>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</si>
  <si>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</si>
  <si>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</si>
  <si>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</si>
  <si>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</si>
  <si>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</si>
  <si>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</si>
  <si>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</si>
  <si>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</si>
  <si>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</si>
  <si>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</si>
  <si>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</si>
  <si>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</si>
  <si>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</si>
  <si>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</si>
  <si>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</si>
  <si>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</si>
  <si>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</si>
  <si>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</si>
  <si>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</si>
  <si>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</si>
  <si>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</si>
  <si>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</si>
  <si>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</si>
  <si>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</si>
  <si>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</si>
  <si>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</si>
  <si>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</si>
  <si>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</si>
  <si>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</si>
  <si>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</si>
  <si>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</si>
  <si>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</si>
  <si>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</si>
  <si>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</si>
  <si>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</si>
  <si>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</si>
  <si>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</si>
  <si>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</si>
  <si>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</si>
  <si>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</si>
  <si>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</si>
  <si>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</si>
  <si>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</si>
  <si>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</si>
  <si>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</si>
  <si>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</si>
  <si>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</si>
  <si>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</si>
  <si>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</si>
  <si>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</si>
  <si>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</si>
  <si>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</si>
  <si>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</si>
  <si>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</si>
  <si>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</si>
  <si>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</si>
  <si>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</si>
  <si>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</si>
  <si>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</si>
  <si>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</si>
  <si>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</si>
  <si>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</si>
  <si>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</si>
  <si>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</si>
  <si>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</si>
  <si>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</si>
  <si>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</si>
  <si>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</si>
  <si>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</si>
  <si>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</si>
  <si>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</si>
  <si>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</si>
  <si>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</si>
  <si>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</si>
  <si>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</si>
  <si>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</si>
  <si>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</si>
  <si>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</si>
  <si>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</si>
  <si>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</si>
  <si>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</si>
  <si>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</si>
  <si>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</si>
  <si>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</si>
  <si>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</si>
  <si>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</si>
  <si>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</si>
  <si>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</si>
  <si>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</si>
  <si>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</si>
  <si>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</si>
  <si>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</si>
  <si>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</si>
  <si>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</si>
  <si>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</si>
  <si>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</si>
  <si>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</si>
  <si>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</si>
  <si>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</si>
  <si>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</si>
  <si>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</si>
  <si>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</si>
  <si>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</si>
  <si>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</si>
  <si>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</si>
  <si>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</si>
  <si>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</si>
  <si>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</si>
  <si>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</si>
  <si>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</si>
  <si>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</si>
  <si>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</si>
  <si>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</si>
  <si>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</si>
  <si>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</si>
  <si>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</si>
  <si>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</si>
  <si>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</si>
  <si>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</si>
  <si>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</si>
  <si>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</si>
  <si>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</si>
  <si>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</si>
  <si>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</si>
  <si>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</si>
  <si>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</si>
  <si>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</si>
  <si>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</si>
  <si>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</si>
  <si>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</si>
  <si>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</si>
  <si>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</si>
  <si>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</si>
  <si>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</si>
  <si>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</si>
  <si>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</si>
  <si>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</si>
  <si>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</si>
  <si>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</si>
  <si>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</si>
  <si>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</si>
  <si>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</si>
  <si>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</si>
  <si>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</si>
  <si>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</si>
  <si>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</si>
  <si>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</si>
  <si>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</si>
  <si>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</si>
  <si>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</si>
  <si>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</si>
  <si>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</si>
  <si>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</si>
  <si>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</si>
  <si>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</si>
  <si>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</si>
  <si>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</si>
  <si>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</si>
  <si>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</si>
  <si>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</si>
  <si>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</si>
  <si>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</si>
  <si>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</si>
  <si>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</si>
  <si>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</si>
  <si>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</si>
  <si>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</si>
  <si>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</si>
  <si>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</si>
  <si>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</si>
  <si>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</si>
  <si>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</si>
  <si>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</si>
  <si>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</si>
  <si>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</si>
  <si>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</si>
  <si>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</si>
  <si>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</si>
  <si>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</si>
  <si>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</si>
  <si>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</si>
  <si>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</si>
  <si>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</si>
  <si>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</si>
  <si>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</si>
  <si>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</si>
  <si>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</si>
  <si>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</si>
  <si>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</si>
  <si>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</si>
  <si>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</si>
  <si>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</si>
  <si>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</si>
  <si>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</si>
  <si>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</si>
  <si>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</si>
  <si>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</si>
  <si>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</si>
  <si>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</si>
  <si>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</si>
  <si>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</si>
  <si>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</si>
  <si>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</si>
  <si>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</si>
  <si>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</si>
  <si>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</si>
  <si>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</si>
  <si>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</si>
  <si>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</si>
  <si>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</si>
  <si>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</si>
  <si>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</si>
  <si>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</si>
  <si>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</si>
  <si>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</si>
  <si>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</si>
  <si>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</si>
  <si>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</si>
  <si>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</si>
  <si>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</si>
  <si>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</si>
  <si>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</si>
  <si>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</si>
  <si>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</si>
  <si>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</si>
  <si>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</si>
  <si>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</si>
  <si>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</si>
  <si>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</si>
  <si>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</si>
  <si>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</si>
  <si>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</si>
  <si>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</si>
  <si>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</si>
  <si>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</si>
  <si>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</si>
  <si>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</si>
  <si>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</si>
  <si>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</si>
  <si>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</si>
  <si>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</si>
  <si>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</si>
  <si>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</si>
  <si>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</si>
  <si>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</si>
  <si>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</si>
  <si>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</si>
  <si>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</si>
  <si>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</si>
  <si>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</si>
  <si>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</si>
  <si>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</si>
  <si>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</si>
  <si>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</si>
  <si>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</si>
  <si>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</si>
  <si>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</si>
  <si>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</si>
  <si>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</si>
  <si>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</si>
  <si>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</si>
  <si>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</si>
  <si>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</si>
  <si>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</si>
  <si>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</si>
  <si>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</si>
  <si>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</si>
  <si>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</si>
  <si>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</si>
  <si>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</si>
  <si>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</si>
  <si>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</si>
  <si>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</si>
  <si>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</si>
  <si>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</si>
  <si>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</si>
  <si>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</si>
  <si>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</si>
  <si>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</si>
  <si>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</si>
  <si>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</si>
  <si>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</si>
  <si>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</si>
  <si>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</si>
  <si>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</si>
  <si>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</si>
  <si>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</si>
  <si>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</si>
  <si>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</si>
  <si>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</si>
  <si>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</si>
  <si>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</si>
  <si>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</si>
  <si>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</si>
  <si>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</si>
  <si>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</si>
  <si>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</si>
  <si>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</si>
  <si>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</si>
  <si>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</si>
  <si>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</si>
  <si>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</si>
  <si>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</si>
  <si>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</si>
  <si>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</si>
  <si>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</si>
  <si>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</si>
  <si>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</si>
  <si>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</si>
  <si>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</si>
  <si>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</si>
  <si>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</si>
  <si>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</si>
  <si>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</si>
  <si>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</si>
  <si>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</si>
  <si>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</si>
  <si>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</si>
  <si>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</si>
  <si>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</si>
  <si>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</si>
  <si>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</si>
  <si>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</si>
  <si>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</si>
  <si>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</si>
  <si>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</si>
  <si>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</si>
  <si>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</si>
  <si>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</si>
  <si>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</si>
  <si>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</si>
  <si>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</si>
  <si>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</si>
  <si>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</si>
  <si>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</si>
  <si>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</si>
  <si>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</si>
  <si>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</si>
  <si>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</si>
  <si>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</si>
  <si>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</si>
  <si>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</si>
  <si>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</si>
  <si>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</si>
  <si>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</si>
  <si>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</si>
  <si>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</si>
  <si>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</si>
  <si>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</si>
  <si>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</si>
  <si>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</si>
  <si>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</si>
  <si>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</si>
  <si>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</si>
  <si>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</si>
  <si>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</si>
  <si>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</si>
  <si>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</si>
  <si>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</si>
  <si>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</si>
  <si>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</si>
  <si>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</si>
  <si>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</si>
  <si>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</si>
  <si>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</si>
  <si>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</si>
  <si>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</si>
  <si>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</si>
  <si>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</si>
  <si>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</si>
  <si>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</si>
  <si>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</si>
  <si>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</si>
  <si>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</si>
  <si>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</si>
  <si>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</si>
  <si>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</si>
  <si>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</si>
  <si>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</si>
  <si>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</si>
  <si>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</si>
  <si>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</si>
  <si>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</si>
  <si>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</si>
  <si>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</si>
  <si>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</si>
  <si>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</si>
  <si>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</si>
  <si>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</si>
  <si>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</si>
  <si>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</si>
  <si>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</si>
  <si>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</si>
  <si>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</si>
  <si>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</si>
  <si>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</si>
  <si>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</si>
  <si>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</si>
  <si>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</si>
  <si>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</si>
  <si>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</si>
  <si>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</si>
  <si>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</si>
  <si>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</si>
  <si>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</si>
  <si>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</si>
  <si>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</si>
  <si>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</si>
  <si>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</si>
  <si>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</si>
  <si>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</si>
  <si>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</si>
  <si>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</si>
  <si>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</si>
  <si>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</si>
  <si>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</si>
  <si>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</si>
  <si>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</si>
  <si>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</si>
  <si>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</si>
  <si>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</si>
  <si>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</si>
  <si>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</si>
  <si>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</si>
  <si>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</si>
  <si>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</si>
  <si>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</si>
  <si>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</si>
  <si>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</si>
  <si>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</si>
  <si>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</si>
  <si>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</si>
  <si>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</si>
  <si>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</si>
  <si>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</si>
  <si>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</si>
  <si>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</si>
  <si>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</si>
  <si>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</si>
  <si>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</si>
  <si>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</si>
  <si>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</si>
  <si>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</si>
  <si>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</si>
  <si>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</si>
  <si>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</si>
  <si>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</si>
  <si>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</si>
  <si>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</si>
  <si>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</si>
  <si>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</si>
  <si>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</si>
  <si>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</si>
  <si>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</si>
  <si>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</si>
  <si>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</si>
  <si>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</si>
  <si>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</si>
  <si>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</si>
  <si>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</si>
  <si>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</si>
  <si>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</si>
  <si>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</si>
  <si>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</si>
  <si>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</si>
  <si>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</si>
  <si>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</si>
  <si>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</si>
  <si>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</si>
  <si>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</si>
  <si>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</si>
  <si>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</si>
  <si>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</si>
  <si>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</si>
  <si>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</si>
  <si>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</si>
  <si>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</si>
  <si>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</si>
  <si>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</si>
  <si>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</si>
  <si>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</si>
  <si>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</si>
  <si>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</si>
  <si>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</si>
  <si>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</si>
  <si>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</si>
  <si>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</si>
  <si>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</si>
  <si>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</si>
  <si>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</si>
  <si>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</si>
  <si>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</si>
  <si>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</si>
  <si>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</si>
  <si>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</si>
  <si>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</si>
  <si>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</si>
  <si>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</si>
  <si>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</si>
  <si>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</si>
  <si>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</si>
  <si>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</si>
  <si>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</si>
  <si>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</si>
  <si>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</si>
  <si>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</si>
  <si>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</si>
  <si>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</si>
  <si>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</si>
  <si>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</si>
  <si>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</si>
  <si>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</si>
  <si>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</si>
  <si>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</si>
  <si>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</si>
  <si>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</si>
  <si>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</si>
  <si>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</si>
  <si>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</si>
  <si>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</si>
  <si>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</si>
  <si>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</si>
  <si>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</si>
  <si>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</si>
  <si>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</si>
  <si>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</si>
  <si>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</si>
  <si>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</si>
  <si>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</si>
  <si>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</si>
  <si>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</si>
  <si>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</si>
  <si>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</si>
  <si>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</si>
  <si>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</si>
  <si>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</si>
  <si>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</si>
  <si>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</si>
  <si>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</si>
  <si>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</si>
  <si>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</si>
  <si>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</si>
  <si>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</si>
  <si>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</si>
  <si>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</si>
  <si>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</si>
  <si>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</si>
  <si>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</si>
  <si>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</si>
  <si>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</si>
  <si>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</si>
  <si>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</si>
  <si>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</si>
  <si>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</si>
  <si>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</si>
  <si>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</si>
  <si>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</si>
  <si>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</si>
  <si>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</si>
  <si>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</si>
  <si>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</si>
  <si>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</si>
  <si>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</si>
  <si>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</si>
  <si>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</si>
  <si>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</si>
  <si>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</si>
  <si>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</si>
  <si>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</si>
  <si>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</si>
  <si>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</si>
  <si>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</si>
  <si>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</si>
  <si>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</si>
  <si>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</si>
  <si>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</si>
  <si>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</si>
  <si>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</si>
  <si>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</si>
  <si>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</si>
  <si>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</si>
  <si>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</si>
  <si>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</si>
  <si>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</si>
  <si>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</si>
  <si>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</si>
  <si>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</si>
  <si>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</si>
  <si>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</si>
  <si>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</si>
  <si>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</si>
  <si>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</si>
  <si>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</si>
  <si>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</si>
  <si>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</si>
  <si>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</si>
  <si>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</si>
  <si>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</si>
  <si>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</si>
  <si>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</si>
  <si>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</si>
  <si>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</si>
  <si>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</si>
  <si>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</si>
  <si>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</si>
  <si>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</si>
  <si>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</si>
  <si>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</si>
  <si>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</si>
  <si>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t>
  </si>
  <si>
    <t xml:space="preserve"> </t>
  </si>
  <si>
    <t>Row Labels</t>
  </si>
  <si>
    <t>Grand Total</t>
  </si>
  <si>
    <t>Count of Employee Count</t>
  </si>
  <si>
    <t>Attrition count</t>
  </si>
  <si>
    <t>Count of Attrition</t>
  </si>
  <si>
    <t xml:space="preserve">Marital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</si>
</sst>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0" borderId="0" xfId="0" applyFont="1" applyFill="1" applyAlignment="1"/>
    <xf numFmtId="164"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9" fontId="0" fillId="0" borderId="0" xfId="1" applyFont="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8">
    <dxf>
      <numFmt numFmtId="164" formatCode="0.0"/>
    </dxf>
    <dxf>
      <numFmt numFmtId="164" formatCode="0.0"/>
    </dxf>
    <dxf>
      <numFmt numFmtId="164" formatCode="0.0"/>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
      <tableStyleElement type="firstRowStripe" dxfId="6"/>
      <tableStyleElement type="secondRowStripe" dxfId="5"/>
    </tableStyle>
    <tableStyle name="new slicer created" pivot="0" table="0" count="4" xr9:uid="{E3D98FED-2F64-472E-9781-38CAF8B2B962}">
      <tableStyleElement type="wholeTable" dxfId="4"/>
    </tableStyle>
  </tableStyles>
  <colors>
    <mruColors>
      <color rgb="FF9A2637"/>
      <color rgb="FFFDF5F6"/>
      <color rgb="FFFFF3F8"/>
      <color rgb="FFFF2121"/>
    </mruColors>
  </colors>
  <extLst>
    <ext xmlns:x14="http://schemas.microsoft.com/office/spreadsheetml/2009/9/main" uri="{46F421CA-312F-682f-3DD2-61675219B42D}">
      <x14:dxfs count="3">
        <dxf>
          <fill>
            <gradientFill degree="90">
              <stop position="0">
                <color theme="8" tint="-0.49803155613879818"/>
              </stop>
              <stop position="1">
                <color theme="8" tint="0.80001220740379042"/>
              </stop>
            </gradientFill>
          </fill>
        </dxf>
        <dxf>
          <font>
            <b/>
            <i val="0"/>
            <color theme="1" tint="0.14996795556505021"/>
            <name val="Calibri"/>
            <family val="2"/>
            <scheme val="minor"/>
          </font>
          <fill>
            <gradientFill degree="90">
              <stop position="0">
                <color theme="9" tint="-0.25098422193060094"/>
              </stop>
              <stop position="1">
                <color theme="9" tint="0.59999389629810485"/>
              </stop>
            </gradientFill>
          </fill>
        </dxf>
        <dxf>
          <fill>
            <gradientFill degree="90">
              <stop position="0">
                <color theme="1" tint="0.1490218817712943"/>
              </stop>
              <stop position="1">
                <color theme="1" tint="0.49803155613879818"/>
              </stop>
            </gradientFill>
          </fill>
        </dxf>
      </x14:dxfs>
    </ext>
    <ext xmlns:x14="http://schemas.microsoft.com/office/spreadsheetml/2009/9/main" uri="{EB79DEF2-80B8-43e5-95BD-54CBDDF9020C}">
      <x14:slicerStyles defaultSlicerStyle="SlicerStyleLight1">
        <x14:slicerStyle name="new slicer created">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53-47A9-9134-F59BD4FD38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53-47A9-9134-F59BD4FD386D}"/>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F13-4803-8C8C-BF2126D42C9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6126-4B0D-99FA-12FCE452AC7F}"/>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6126-4B0D-99FA-12FCE452AC7F}"/>
            </c:ext>
          </c:extLst>
        </c:ser>
        <c:dLbls>
          <c:showLegendKey val="0"/>
          <c:showVal val="0"/>
          <c:showCatName val="0"/>
          <c:showSerName val="0"/>
          <c:showPercent val="0"/>
          <c:showBubbleSize val="0"/>
        </c:dLbls>
        <c:gapWidth val="0"/>
        <c:overlap val="100"/>
        <c:axId val="480609848"/>
        <c:axId val="480617720"/>
      </c:barChart>
      <c:catAx>
        <c:axId val="480609848"/>
        <c:scaling>
          <c:orientation val="minMax"/>
        </c:scaling>
        <c:delete val="1"/>
        <c:axPos val="l"/>
        <c:majorTickMark val="out"/>
        <c:minorTickMark val="none"/>
        <c:tickLblPos val="nextTo"/>
        <c:crossAx val="480617720"/>
        <c:crosses val="autoZero"/>
        <c:auto val="1"/>
        <c:lblAlgn val="ctr"/>
        <c:lblOffset val="100"/>
        <c:noMultiLvlLbl val="0"/>
      </c:catAx>
      <c:valAx>
        <c:axId val="480617720"/>
        <c:scaling>
          <c:orientation val="minMax"/>
          <c:max val="4"/>
        </c:scaling>
        <c:delete val="1"/>
        <c:axPos val="b"/>
        <c:numFmt formatCode="0.0" sourceLinked="1"/>
        <c:majorTickMark val="out"/>
        <c:minorTickMark val="none"/>
        <c:tickLblPos val="nextTo"/>
        <c:crossAx val="480609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CF9-4A73-B057-98A9096606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CF9-4A73-B057-98A9096606D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42E7-4067-AEDF-ED20565ADF4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D98-4A77-8999-6C584DCFF3E0}"/>
            </c:ext>
          </c:extLst>
        </c:ser>
        <c:dLbls>
          <c:dLblPos val="outEnd"/>
          <c:showLegendKey val="0"/>
          <c:showVal val="1"/>
          <c:showCatName val="0"/>
          <c:showSerName val="0"/>
          <c:showPercent val="0"/>
          <c:showBubbleSize val="0"/>
        </c:dLbls>
        <c:gapWidth val="182"/>
        <c:axId val="505332248"/>
        <c:axId val="505338808"/>
      </c:barChart>
      <c:catAx>
        <c:axId val="5053322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338808"/>
        <c:crosses val="autoZero"/>
        <c:auto val="1"/>
        <c:lblAlgn val="ctr"/>
        <c:lblOffset val="100"/>
        <c:noMultiLvlLbl val="0"/>
      </c:catAx>
      <c:valAx>
        <c:axId val="505338808"/>
        <c:scaling>
          <c:orientation val="minMax"/>
        </c:scaling>
        <c:delete val="1"/>
        <c:axPos val="b"/>
        <c:numFmt formatCode="General" sourceLinked="1"/>
        <c:majorTickMark val="out"/>
        <c:minorTickMark val="none"/>
        <c:tickLblPos val="nextTo"/>
        <c:crossAx val="505332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by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by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37-44B3-BEB9-3CD1247AE0E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37-44B3-BEB9-3CD1247AE0E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137-44B3-BEB9-3CD1247AE0EE}"/>
              </c:ext>
            </c:extLst>
          </c:dPt>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A2B-4153-9276-7BF244830AC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1A0-4454-AA57-1E114545D4E3}"/>
            </c:ext>
          </c:extLst>
        </c:ser>
        <c:dLbls>
          <c:showLegendKey val="0"/>
          <c:showVal val="0"/>
          <c:showCatName val="0"/>
          <c:showSerName val="0"/>
          <c:showPercent val="0"/>
          <c:showBubbleSize val="0"/>
        </c:dLbls>
        <c:gapWidth val="219"/>
        <c:overlap val="-27"/>
        <c:axId val="484306104"/>
        <c:axId val="484308728"/>
      </c:barChart>
      <c:catAx>
        <c:axId val="484306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308728"/>
        <c:crosses val="autoZero"/>
        <c:auto val="1"/>
        <c:lblAlgn val="ctr"/>
        <c:lblOffset val="100"/>
        <c:noMultiLvlLbl val="0"/>
      </c:catAx>
      <c:valAx>
        <c:axId val="484308728"/>
        <c:scaling>
          <c:orientation val="minMax"/>
        </c:scaling>
        <c:delete val="1"/>
        <c:axPos val="l"/>
        <c:numFmt formatCode="General" sourceLinked="1"/>
        <c:majorTickMark val="none"/>
        <c:minorTickMark val="none"/>
        <c:tickLblPos val="nextTo"/>
        <c:crossAx val="484306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Status'!$D$4:$D$6</c:f>
              <c:strCache>
                <c:ptCount val="3"/>
                <c:pt idx="0">
                  <c:v>Divorced</c:v>
                </c:pt>
                <c:pt idx="1">
                  <c:v>Married</c:v>
                </c:pt>
                <c:pt idx="2">
                  <c:v>Single</c:v>
                </c:pt>
              </c:strCache>
            </c:strRef>
          </c:cat>
          <c:val>
            <c:numRef>
              <c:f>'Attrition By Marital Status'!$E$4:$E$6</c:f>
              <c:numCache>
                <c:formatCode>General</c:formatCode>
                <c:ptCount val="3"/>
                <c:pt idx="0">
                  <c:v>327</c:v>
                </c:pt>
                <c:pt idx="1">
                  <c:v>673</c:v>
                </c:pt>
                <c:pt idx="2">
                  <c:v>470</c:v>
                </c:pt>
              </c:numCache>
            </c:numRef>
          </c:val>
          <c:extLst>
            <c:ext xmlns:c16="http://schemas.microsoft.com/office/drawing/2014/chart" uri="{C3380CC4-5D6E-409C-BE32-E72D297353CC}">
              <c16:uniqueId val="{00000000-297B-415D-9673-B10A9E91071F}"/>
            </c:ext>
          </c:extLst>
        </c:ser>
        <c:dLbls>
          <c:dLblPos val="outEnd"/>
          <c:showLegendKey val="0"/>
          <c:showVal val="1"/>
          <c:showCatName val="0"/>
          <c:showSerName val="0"/>
          <c:showPercent val="0"/>
          <c:showBubbleSize val="0"/>
        </c:dLbls>
        <c:gapWidth val="182"/>
        <c:axId val="526655880"/>
        <c:axId val="526660800"/>
      </c:barChart>
      <c:catAx>
        <c:axId val="526655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660800"/>
        <c:crosses val="autoZero"/>
        <c:auto val="1"/>
        <c:lblAlgn val="ctr"/>
        <c:lblOffset val="100"/>
        <c:noMultiLvlLbl val="0"/>
      </c:catAx>
      <c:valAx>
        <c:axId val="526660800"/>
        <c:scaling>
          <c:orientation val="minMax"/>
        </c:scaling>
        <c:delete val="1"/>
        <c:axPos val="b"/>
        <c:numFmt formatCode="General" sourceLinked="1"/>
        <c:majorTickMark val="none"/>
        <c:minorTickMark val="none"/>
        <c:tickLblPos val="nextTo"/>
        <c:crossAx val="526655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solidFill>
          </c:spPr>
          <c:dPt>
            <c:idx val="0"/>
            <c:bubble3D val="0"/>
            <c:spPr>
              <a:gradFill>
                <a:gsLst>
                  <a:gs pos="0">
                    <a:schemeClr val="accent1">
                      <a:lumMod val="75000"/>
                    </a:schemeClr>
                  </a:gs>
                  <a:gs pos="100000">
                    <a:schemeClr val="accent6">
                      <a:lumMod val="75000"/>
                    </a:schemeClr>
                  </a:gs>
                </a:gsLst>
                <a:lin ang="5400000" scaled="1"/>
              </a:gradFill>
              <a:ln w="19050">
                <a:solidFill>
                  <a:schemeClr val="lt1"/>
                </a:solidFill>
              </a:ln>
              <a:effectLst/>
            </c:spPr>
            <c:extLst>
              <c:ext xmlns:c16="http://schemas.microsoft.com/office/drawing/2014/chart" uri="{C3380CC4-5D6E-409C-BE32-E72D297353CC}">
                <c16:uniqueId val="{00000001-DA47-438D-9075-E56E4685F8E6}"/>
              </c:ext>
            </c:extLst>
          </c:dPt>
          <c:dPt>
            <c:idx val="1"/>
            <c:bubble3D val="0"/>
            <c:spPr>
              <a:noFill/>
              <a:ln w="19050">
                <a:noFill/>
              </a:ln>
              <a:effectLst/>
            </c:spPr>
            <c:extLst>
              <c:ext xmlns:c16="http://schemas.microsoft.com/office/drawing/2014/chart" uri="{C3380CC4-5D6E-409C-BE32-E72D297353CC}">
                <c16:uniqueId val="{00000003-DA47-438D-9075-E56E4685F8E6}"/>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DA47-438D-9075-E56E4685F8E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D82-427D-B5B3-C328D6BDD043}"/>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DD82-427D-B5B3-C328D6BDD043}"/>
            </c:ext>
          </c:extLst>
        </c:ser>
        <c:dLbls>
          <c:showLegendKey val="0"/>
          <c:showVal val="0"/>
          <c:showCatName val="0"/>
          <c:showSerName val="0"/>
          <c:showPercent val="0"/>
          <c:showBubbleSize val="0"/>
        </c:dLbls>
        <c:gapWidth val="0"/>
        <c:overlap val="100"/>
        <c:axId val="480609848"/>
        <c:axId val="480617720"/>
      </c:barChart>
      <c:catAx>
        <c:axId val="480609848"/>
        <c:scaling>
          <c:orientation val="minMax"/>
        </c:scaling>
        <c:delete val="1"/>
        <c:axPos val="l"/>
        <c:majorTickMark val="out"/>
        <c:minorTickMark val="none"/>
        <c:tickLblPos val="nextTo"/>
        <c:crossAx val="480617720"/>
        <c:crosses val="autoZero"/>
        <c:auto val="1"/>
        <c:lblAlgn val="ctr"/>
        <c:lblOffset val="100"/>
        <c:noMultiLvlLbl val="0"/>
      </c:catAx>
      <c:valAx>
        <c:axId val="480617720"/>
        <c:scaling>
          <c:orientation val="minMax"/>
          <c:max val="4"/>
        </c:scaling>
        <c:delete val="1"/>
        <c:axPos val="b"/>
        <c:numFmt formatCode="0.0" sourceLinked="1"/>
        <c:majorTickMark val="out"/>
        <c:minorTickMark val="none"/>
        <c:tickLblPos val="nextTo"/>
        <c:crossAx val="480609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40000"/>
                    <a:lumOff val="60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02B-414E-BF8C-11C2AB0B560D}"/>
            </c:ext>
          </c:extLst>
        </c:ser>
        <c:dLbls>
          <c:dLblPos val="outEnd"/>
          <c:showLegendKey val="0"/>
          <c:showVal val="1"/>
          <c:showCatName val="0"/>
          <c:showSerName val="0"/>
          <c:showPercent val="0"/>
          <c:showBubbleSize val="0"/>
        </c:dLbls>
        <c:gapWidth val="75"/>
        <c:axId val="505332248"/>
        <c:axId val="505338808"/>
      </c:barChart>
      <c:catAx>
        <c:axId val="5053322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05338808"/>
        <c:crosses val="autoZero"/>
        <c:auto val="1"/>
        <c:lblAlgn val="ctr"/>
        <c:lblOffset val="100"/>
        <c:noMultiLvlLbl val="0"/>
      </c:catAx>
      <c:valAx>
        <c:axId val="505338808"/>
        <c:scaling>
          <c:orientation val="minMax"/>
        </c:scaling>
        <c:delete val="1"/>
        <c:axPos val="b"/>
        <c:numFmt formatCode="General" sourceLinked="1"/>
        <c:majorTickMark val="out"/>
        <c:minorTickMark val="none"/>
        <c:tickLblPos val="nextTo"/>
        <c:crossAx val="505332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a:ln>
              <a:noFill/>
            </a:ln>
          </c:spPr>
          <c:dPt>
            <c:idx val="0"/>
            <c:bubble3D val="0"/>
            <c:spPr>
              <a:gradFill>
                <a:gsLst>
                  <a:gs pos="0">
                    <a:srgbClr val="9A2637"/>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6DD8-479B-B98D-EC8904A7A304}"/>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6DD8-479B-B98D-EC8904A7A30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6DD8-479B-B98D-EC8904A7A30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CC4D-43D5-9864-BCF89389F8B7}"/>
              </c:ext>
            </c:extLst>
          </c:dPt>
          <c:dPt>
            <c:idx val="1"/>
            <c:bubble3D val="0"/>
            <c:spPr>
              <a:gradFill>
                <a:gsLst>
                  <a:gs pos="0">
                    <a:schemeClr val="accent1">
                      <a:lumMod val="50000"/>
                    </a:schemeClr>
                  </a:gs>
                  <a:gs pos="100000">
                    <a:schemeClr val="accent1">
                      <a:lumMod val="20000"/>
                      <a:lumOff val="80000"/>
                    </a:schemeClr>
                  </a:gs>
                </a:gsLst>
                <a:lin ang="5400000" scaled="1"/>
              </a:gradFill>
              <a:ln w="19050">
                <a:noFill/>
              </a:ln>
              <a:effectLst/>
            </c:spPr>
            <c:extLst>
              <c:ext xmlns:c16="http://schemas.microsoft.com/office/drawing/2014/chart" uri="{C3380CC4-5D6E-409C-BE32-E72D297353CC}">
                <c16:uniqueId val="{00000003-CC4D-43D5-9864-BCF89389F8B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CC4D-43D5-9864-BCF89389F8B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by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gradFill>
              <a:gsLst>
                <a:gs pos="0">
                  <a:schemeClr val="accent2">
                    <a:lumMod val="20000"/>
                    <a:lumOff val="80000"/>
                  </a:schemeClr>
                </a:gs>
                <a:gs pos="100000">
                  <a:schemeClr val="accent2">
                    <a:lumMod val="75000"/>
                  </a:schemeClr>
                </a:gs>
              </a:gsLst>
              <a:lin ang="5400000" scaled="1"/>
            </a:gradFill>
          </a:ln>
          <a:effectLst/>
        </c:spPr>
      </c:pivotFmt>
      <c:pivotFmt>
        <c:idx val="7"/>
        <c:spPr>
          <a:gradFill>
            <a:gsLst>
              <a:gs pos="0">
                <a:schemeClr val="accent6">
                  <a:lumMod val="75000"/>
                </a:schemeClr>
              </a:gs>
              <a:gs pos="100000">
                <a:schemeClr val="accent6">
                  <a:lumMod val="40000"/>
                  <a:lumOff val="60000"/>
                </a:schemeClr>
              </a:gs>
            </a:gsLst>
            <a:lin ang="10800000" scaled="0"/>
          </a:gradFill>
          <a:ln w="19050">
            <a:solidFill>
              <a:schemeClr val="lt1"/>
            </a:solidFill>
          </a:ln>
          <a:effectLst/>
        </c:spPr>
      </c:pivotFmt>
      <c:pivotFmt>
        <c:idx val="8"/>
        <c:spPr>
          <a:gradFill>
            <a:gsLst>
              <a:gs pos="0">
                <a:schemeClr val="accent1">
                  <a:lumMod val="60000"/>
                  <a:lumOff val="40000"/>
                </a:schemeClr>
              </a:gs>
              <a:gs pos="100000">
                <a:srgbClr val="9A2637"/>
              </a:gs>
            </a:gsLst>
            <a:lin ang="10800000" scaled="0"/>
          </a:gradFill>
          <a:ln w="19050">
            <a:solidFill>
              <a:schemeClr val="lt1"/>
            </a:solidFill>
          </a:ln>
          <a:effectLst/>
        </c:spPr>
      </c:pivotFmt>
    </c:pivotFmts>
    <c:plotArea>
      <c:layout/>
      <c:pieChart>
        <c:varyColors val="1"/>
        <c:ser>
          <c:idx val="0"/>
          <c:order val="0"/>
          <c:tx>
            <c:strRef>
              <c:f>'Department by Attrition'!$B$3</c:f>
              <c:strCache>
                <c:ptCount val="1"/>
                <c:pt idx="0">
                  <c:v>Total</c:v>
                </c:pt>
              </c:strCache>
            </c:strRef>
          </c:tx>
          <c:dPt>
            <c:idx val="0"/>
            <c:bubble3D val="0"/>
            <c:spPr>
              <a:solidFill>
                <a:schemeClr val="accent1"/>
              </a:solidFill>
              <a:ln w="19050">
                <a:gradFill>
                  <a:gsLst>
                    <a:gs pos="0">
                      <a:schemeClr val="accent2">
                        <a:lumMod val="20000"/>
                        <a:lumOff val="80000"/>
                      </a:schemeClr>
                    </a:gs>
                    <a:gs pos="100000">
                      <a:schemeClr val="accent2">
                        <a:lumMod val="75000"/>
                      </a:schemeClr>
                    </a:gs>
                  </a:gsLst>
                  <a:lin ang="5400000" scaled="1"/>
                </a:gradFill>
              </a:ln>
              <a:effectLst/>
            </c:spPr>
            <c:extLst>
              <c:ext xmlns:c16="http://schemas.microsoft.com/office/drawing/2014/chart" uri="{C3380CC4-5D6E-409C-BE32-E72D297353CC}">
                <c16:uniqueId val="{00000001-9CCF-4D7D-B136-A0F632603388}"/>
              </c:ext>
            </c:extLst>
          </c:dPt>
          <c:dPt>
            <c:idx val="1"/>
            <c:bubble3D val="0"/>
            <c:spPr>
              <a:gradFill>
                <a:gsLst>
                  <a:gs pos="0">
                    <a:schemeClr val="accent6">
                      <a:lumMod val="75000"/>
                    </a:schemeClr>
                  </a:gs>
                  <a:gs pos="100000">
                    <a:schemeClr val="accent6">
                      <a:lumMod val="40000"/>
                      <a:lumOff val="60000"/>
                    </a:schemeClr>
                  </a:gs>
                </a:gsLst>
                <a:lin ang="10800000" scaled="0"/>
              </a:gradFill>
              <a:ln w="19050">
                <a:solidFill>
                  <a:schemeClr val="lt1"/>
                </a:solidFill>
              </a:ln>
              <a:effectLst/>
            </c:spPr>
            <c:extLst>
              <c:ext xmlns:c16="http://schemas.microsoft.com/office/drawing/2014/chart" uri="{C3380CC4-5D6E-409C-BE32-E72D297353CC}">
                <c16:uniqueId val="{00000003-9CCF-4D7D-B136-A0F632603388}"/>
              </c:ext>
            </c:extLst>
          </c:dPt>
          <c:dPt>
            <c:idx val="2"/>
            <c:bubble3D val="0"/>
            <c:spPr>
              <a:gradFill>
                <a:gsLst>
                  <a:gs pos="0">
                    <a:schemeClr val="accent1">
                      <a:lumMod val="60000"/>
                      <a:lumOff val="40000"/>
                    </a:schemeClr>
                  </a:gs>
                  <a:gs pos="100000">
                    <a:srgbClr val="9A2637"/>
                  </a:gs>
                </a:gsLst>
                <a:lin ang="10800000" scaled="0"/>
              </a:gradFill>
              <a:ln w="19050">
                <a:solidFill>
                  <a:schemeClr val="lt1"/>
                </a:solidFill>
              </a:ln>
              <a:effectLst/>
            </c:spPr>
            <c:extLst>
              <c:ext xmlns:c16="http://schemas.microsoft.com/office/drawing/2014/chart" uri="{C3380CC4-5D6E-409C-BE32-E72D297353CC}">
                <c16:uniqueId val="{00000005-9CCF-4D7D-B136-A0F632603388}"/>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CCF-4D7D-B136-A0F63260338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1770">
                <a:srgbClr val="9A2637"/>
              </a:gs>
              <a:gs pos="100000">
                <a:schemeClr val="accent2">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1770">
                  <a:srgbClr val="9A2637"/>
                </a:gs>
                <a:gs pos="100000">
                  <a:schemeClr val="accent2">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AF4-4D66-A7BC-DFC451E260AF}"/>
            </c:ext>
          </c:extLst>
        </c:ser>
        <c:dLbls>
          <c:dLblPos val="outEnd"/>
          <c:showLegendKey val="0"/>
          <c:showVal val="1"/>
          <c:showCatName val="0"/>
          <c:showSerName val="0"/>
          <c:showPercent val="0"/>
          <c:showBubbleSize val="0"/>
        </c:dLbls>
        <c:gapWidth val="219"/>
        <c:overlap val="-27"/>
        <c:axId val="484306104"/>
        <c:axId val="484308728"/>
      </c:barChart>
      <c:catAx>
        <c:axId val="4843061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4308728"/>
        <c:crosses val="autoZero"/>
        <c:auto val="1"/>
        <c:lblAlgn val="ctr"/>
        <c:lblOffset val="100"/>
        <c:noMultiLvlLbl val="0"/>
      </c:catAx>
      <c:valAx>
        <c:axId val="484308728"/>
        <c:scaling>
          <c:orientation val="minMax"/>
        </c:scaling>
        <c:delete val="1"/>
        <c:axPos val="l"/>
        <c:numFmt formatCode="General" sourceLinked="1"/>
        <c:majorTickMark val="out"/>
        <c:minorTickMark val="none"/>
        <c:tickLblPos val="nextTo"/>
        <c:crossAx val="484306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0">
                  <a:srgbClr val="9A2637"/>
                </a:gs>
                <a:gs pos="100000">
                  <a:schemeClr val="accent1">
                    <a:lumMod val="40000"/>
                    <a:lumOff val="6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Marital Status'!$D$4:$D$6</c:f>
              <c:strCache>
                <c:ptCount val="3"/>
                <c:pt idx="0">
                  <c:v>Divorced</c:v>
                </c:pt>
                <c:pt idx="1">
                  <c:v>Married</c:v>
                </c:pt>
                <c:pt idx="2">
                  <c:v>Single</c:v>
                </c:pt>
              </c:strCache>
            </c:strRef>
          </c:cat>
          <c:val>
            <c:numRef>
              <c:f>'Attrition By Marital Status'!$E$4:$E$6</c:f>
              <c:numCache>
                <c:formatCode>General</c:formatCode>
                <c:ptCount val="3"/>
                <c:pt idx="0">
                  <c:v>327</c:v>
                </c:pt>
                <c:pt idx="1">
                  <c:v>673</c:v>
                </c:pt>
                <c:pt idx="2">
                  <c:v>470</c:v>
                </c:pt>
              </c:numCache>
            </c:numRef>
          </c:val>
          <c:extLst>
            <c:ext xmlns:c16="http://schemas.microsoft.com/office/drawing/2014/chart" uri="{C3380CC4-5D6E-409C-BE32-E72D297353CC}">
              <c16:uniqueId val="{00000000-C01E-41C0-A105-6E3434ACE92D}"/>
            </c:ext>
          </c:extLst>
        </c:ser>
        <c:dLbls>
          <c:dLblPos val="outEnd"/>
          <c:showLegendKey val="0"/>
          <c:showVal val="1"/>
          <c:showCatName val="0"/>
          <c:showSerName val="0"/>
          <c:showPercent val="0"/>
          <c:showBubbleSize val="0"/>
        </c:dLbls>
        <c:gapWidth val="182"/>
        <c:axId val="526655880"/>
        <c:axId val="526660800"/>
      </c:barChart>
      <c:catAx>
        <c:axId val="526655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26660800"/>
        <c:crosses val="autoZero"/>
        <c:auto val="1"/>
        <c:lblAlgn val="ctr"/>
        <c:lblOffset val="100"/>
        <c:noMultiLvlLbl val="0"/>
      </c:catAx>
      <c:valAx>
        <c:axId val="526660800"/>
        <c:scaling>
          <c:orientation val="minMax"/>
        </c:scaling>
        <c:delete val="1"/>
        <c:axPos val="b"/>
        <c:numFmt formatCode="General" sourceLinked="1"/>
        <c:majorTickMark val="none"/>
        <c:minorTickMark val="none"/>
        <c:tickLblPos val="nextTo"/>
        <c:crossAx val="526655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29711A7-A486-4CE3-BC3E-D9501AB63E68}">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B29711A7-A486-4CE3-BC3E-D9501AB63E68}">
          <cx:tx>
            <cx:txData>
              <cx:f>_xlchart.v1.4</cx:f>
              <cx:v>Attrition count</cx:v>
            </cx:txData>
          </cx:tx>
          <cx:spPr>
            <a:ln>
              <a:noFill/>
            </a:ln>
          </cx:spPr>
          <cx:dataPt idx="2">
            <cx:spPr>
              <a:solidFill>
                <a:srgbClr val="9A2637"/>
              </a:solidFill>
            </cx:spPr>
          </cx:dataPt>
          <cx:dataPt idx="5">
            <cx:spPr>
              <a:solidFill>
                <a:srgbClr val="7030A0"/>
              </a:solidFill>
            </cx:spPr>
          </cx:dataPt>
          <cx:dataPt idx="8">
            <cx:spPr>
              <a:solidFill>
                <a:srgbClr val="70AD47">
                  <a:lumMod val="60000"/>
                  <a:lumOff val="40000"/>
                </a:srgbClr>
              </a:solidFill>
            </cx:spPr>
          </cx:dataPt>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a:cs typeface="Calibri"/>
                </a:endParaRPr>
              </a:p>
            </cx:txP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8.png"/><Relationship Id="rId18" Type="http://schemas.openxmlformats.org/officeDocument/2006/relationships/chart" Target="../charts/chart1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12.xml"/><Relationship Id="rId17" Type="http://schemas.openxmlformats.org/officeDocument/2006/relationships/chart" Target="../charts/chart14.xml"/><Relationship Id="rId2" Type="http://schemas.openxmlformats.org/officeDocument/2006/relationships/image" Target="../media/image2.png"/><Relationship Id="rId16"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microsoft.com/office/2014/relationships/chartEx" Target="../charts/chartEx2.xml"/><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295275</xdr:colOff>
      <xdr:row>2</xdr:row>
      <xdr:rowOff>85725</xdr:rowOff>
    </xdr:from>
    <xdr:to>
      <xdr:col>11</xdr:col>
      <xdr:colOff>247650</xdr:colOff>
      <xdr:row>7</xdr:row>
      <xdr:rowOff>142876</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36EBE57-EC93-4B5B-81A6-261FF95DC6E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553575" y="485775"/>
              <a:ext cx="1323975" cy="1057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314325</xdr:colOff>
      <xdr:row>3</xdr:row>
      <xdr:rowOff>0</xdr:rowOff>
    </xdr:from>
    <xdr:to>
      <xdr:col>5</xdr:col>
      <xdr:colOff>657225</xdr:colOff>
      <xdr:row>7</xdr:row>
      <xdr:rowOff>161925</xdr:rowOff>
    </xdr:to>
    <xdr:graphicFrame macro="">
      <xdr:nvGraphicFramePr>
        <xdr:cNvPr id="2" name="Chart 1">
          <a:extLst>
            <a:ext uri="{FF2B5EF4-FFF2-40B4-BE49-F238E27FC236}">
              <a16:creationId xmlns:a16="http://schemas.microsoft.com/office/drawing/2014/main" id="{D90AC7D9-FA4B-4824-9C22-30383DF6F2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257175</xdr:colOff>
      <xdr:row>2</xdr:row>
      <xdr:rowOff>123825</xdr:rowOff>
    </xdr:from>
    <xdr:to>
      <xdr:col>8</xdr:col>
      <xdr:colOff>142875</xdr:colOff>
      <xdr:row>7</xdr:row>
      <xdr:rowOff>180975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D068A71A-3DAC-4A78-908C-E269F8D9D05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448300" y="523875"/>
              <a:ext cx="12573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1323975</xdr:colOff>
      <xdr:row>12</xdr:row>
      <xdr:rowOff>85725</xdr:rowOff>
    </xdr:from>
    <xdr:to>
      <xdr:col>5</xdr:col>
      <xdr:colOff>76200</xdr:colOff>
      <xdr:row>16</xdr:row>
      <xdr:rowOff>142875</xdr:rowOff>
    </xdr:to>
    <xdr:graphicFrame macro="">
      <xdr:nvGraphicFramePr>
        <xdr:cNvPr id="5" name="Chart 4">
          <a:extLst>
            <a:ext uri="{FF2B5EF4-FFF2-40B4-BE49-F238E27FC236}">
              <a16:creationId xmlns:a16="http://schemas.microsoft.com/office/drawing/2014/main" id="{325ADFBC-0B3E-47D5-B0E3-208A9C9A9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133350</xdr:colOff>
      <xdr:row>9</xdr:row>
      <xdr:rowOff>66674</xdr:rowOff>
    </xdr:from>
    <xdr:to>
      <xdr:col>8</xdr:col>
      <xdr:colOff>590550</xdr:colOff>
      <xdr:row>20</xdr:row>
      <xdr:rowOff>28575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2DC6D313-0AE3-41BA-9FCE-F6A338123D5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324475" y="1866899"/>
              <a:ext cx="1828800" cy="21621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257175</xdr:colOff>
      <xdr:row>3</xdr:row>
      <xdr:rowOff>104775</xdr:rowOff>
    </xdr:from>
    <xdr:to>
      <xdr:col>9</xdr:col>
      <xdr:colOff>28575</xdr:colOff>
      <xdr:row>16</xdr:row>
      <xdr:rowOff>171450</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A0746D92-001D-4253-8C3D-774A0000CDE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581650" y="7048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438150</xdr:colOff>
      <xdr:row>2</xdr:row>
      <xdr:rowOff>190500</xdr:rowOff>
    </xdr:from>
    <xdr:to>
      <xdr:col>11</xdr:col>
      <xdr:colOff>209550</xdr:colOff>
      <xdr:row>16</xdr:row>
      <xdr:rowOff>57150</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C84F72A9-9556-46C8-81FE-D5D3F3A5F88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134225" y="5905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1447800</xdr:colOff>
      <xdr:row>12</xdr:row>
      <xdr:rowOff>114299</xdr:rowOff>
    </xdr:from>
    <xdr:to>
      <xdr:col>3</xdr:col>
      <xdr:colOff>95250</xdr:colOff>
      <xdr:row>17</xdr:row>
      <xdr:rowOff>123825</xdr:rowOff>
    </xdr:to>
    <xdr:graphicFrame macro="">
      <xdr:nvGraphicFramePr>
        <xdr:cNvPr id="4" name="Chart 3">
          <a:extLst>
            <a:ext uri="{FF2B5EF4-FFF2-40B4-BE49-F238E27FC236}">
              <a16:creationId xmlns:a16="http://schemas.microsoft.com/office/drawing/2014/main" id="{48553DC5-05AF-48B0-A06A-2F7A3FD7D8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609599</xdr:colOff>
      <xdr:row>3</xdr:row>
      <xdr:rowOff>85725</xdr:rowOff>
    </xdr:from>
    <xdr:to>
      <xdr:col>7</xdr:col>
      <xdr:colOff>619125</xdr:colOff>
      <xdr:row>17</xdr:row>
      <xdr:rowOff>28575</xdr:rowOff>
    </xdr:to>
    <xdr:graphicFrame macro="">
      <xdr:nvGraphicFramePr>
        <xdr:cNvPr id="2" name="Chart 1">
          <a:extLst>
            <a:ext uri="{FF2B5EF4-FFF2-40B4-BE49-F238E27FC236}">
              <a16:creationId xmlns:a16="http://schemas.microsoft.com/office/drawing/2014/main" id="{FFFC6DF0-71E5-4219-92E5-B6C6833B5E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219075</xdr:colOff>
      <xdr:row>12</xdr:row>
      <xdr:rowOff>47625</xdr:rowOff>
    </xdr:from>
    <xdr:to>
      <xdr:col>6</xdr:col>
      <xdr:colOff>52387</xdr:colOff>
      <xdr:row>22</xdr:row>
      <xdr:rowOff>133350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AD918F1-C798-4D0F-81B3-CD112EC94F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05300" y="2447925"/>
              <a:ext cx="2947987" cy="20859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600075</xdr:colOff>
      <xdr:row>3</xdr:row>
      <xdr:rowOff>9525</xdr:rowOff>
    </xdr:from>
    <xdr:to>
      <xdr:col>7</xdr:col>
      <xdr:colOff>200025</xdr:colOff>
      <xdr:row>10</xdr:row>
      <xdr:rowOff>114300</xdr:rowOff>
    </xdr:to>
    <xdr:graphicFrame macro="">
      <xdr:nvGraphicFramePr>
        <xdr:cNvPr id="2" name="Chart 1">
          <a:extLst>
            <a:ext uri="{FF2B5EF4-FFF2-40B4-BE49-F238E27FC236}">
              <a16:creationId xmlns:a16="http://schemas.microsoft.com/office/drawing/2014/main" id="{84E63CE4-2503-4F4C-8B84-10CDF4448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219075</xdr:colOff>
      <xdr:row>13</xdr:row>
      <xdr:rowOff>123825</xdr:rowOff>
    </xdr:from>
    <xdr:to>
      <xdr:col>9</xdr:col>
      <xdr:colOff>0</xdr:colOff>
      <xdr:row>27</xdr:row>
      <xdr:rowOff>66675</xdr:rowOff>
    </xdr:to>
    <xdr:graphicFrame macro="">
      <xdr:nvGraphicFramePr>
        <xdr:cNvPr id="2" name="Chart 1">
          <a:extLst>
            <a:ext uri="{FF2B5EF4-FFF2-40B4-BE49-F238E27FC236}">
              <a16:creationId xmlns:a16="http://schemas.microsoft.com/office/drawing/2014/main" id="{E0638E7C-32DE-492E-9DC2-30AB9B0ED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561975</xdr:colOff>
      <xdr:row>0</xdr:row>
      <xdr:rowOff>123825</xdr:rowOff>
    </xdr:from>
    <xdr:to>
      <xdr:col>5</xdr:col>
      <xdr:colOff>333375</xdr:colOff>
      <xdr:row>13</xdr:row>
      <xdr:rowOff>190500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1EF973CD-F9F6-4426-81CF-1B35CC5A3D4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143250" y="1238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247650</xdr:colOff>
      <xdr:row>0</xdr:row>
      <xdr:rowOff>104775</xdr:rowOff>
    </xdr:from>
    <xdr:to>
      <xdr:col>9</xdr:col>
      <xdr:colOff>19050</xdr:colOff>
      <xdr:row>13</xdr:row>
      <xdr:rowOff>171450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26A019FD-41BF-47A0-AF9D-3BAF1255311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572125" y="1047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614362</xdr:colOff>
      <xdr:row>5</xdr:row>
      <xdr:rowOff>57150</xdr:rowOff>
    </xdr:from>
    <xdr:to>
      <xdr:col>7</xdr:col>
      <xdr:colOff>400050</xdr:colOff>
      <xdr:row>16</xdr:row>
      <xdr:rowOff>142875</xdr:rowOff>
    </xdr:to>
    <xdr:graphicFrame macro="">
      <xdr:nvGraphicFramePr>
        <xdr:cNvPr id="2" name="Chart 1">
          <a:extLst>
            <a:ext uri="{FF2B5EF4-FFF2-40B4-BE49-F238E27FC236}">
              <a16:creationId xmlns:a16="http://schemas.microsoft.com/office/drawing/2014/main" id="{3A9A043F-1A6D-4640-A454-21246CB35A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217714</xdr:colOff>
      <xdr:row>1</xdr:row>
      <xdr:rowOff>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13114" y="19050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solidFill>
                  <a:schemeClr val="tx1"/>
                </a:solidFill>
              </a:endParaRPr>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chemeClr val="tx1"/>
                  </a:solidFill>
                  <a:latin typeface="Calibri"/>
                  <a:ea typeface="Calibri"/>
                  <a:cs typeface="Calibri"/>
                  <a:sym typeface="Calibri"/>
                </a:rPr>
                <a:t>`</a:t>
              </a:r>
              <a:endParaRPr sz="1400" b="1">
                <a:solidFill>
                  <a:schemeClr val="tx1"/>
                </a:solidFill>
              </a:endParaRPr>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chemeClr val="tx1"/>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solidFill>
                  <a:schemeClr val="tx1"/>
                </a:solidFill>
              </a:endParaRPr>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3</xdr:col>
      <xdr:colOff>217714</xdr:colOff>
      <xdr:row>6</xdr:row>
      <xdr:rowOff>81644</xdr:rowOff>
    </xdr:from>
    <xdr:ext cx="2000250" cy="244928"/>
    <xdr:sp macro="" textlink="">
      <xdr:nvSpPr>
        <xdr:cNvPr id="3" name="TextBox 2">
          <a:extLst>
            <a:ext uri="{FF2B5EF4-FFF2-40B4-BE49-F238E27FC236}">
              <a16:creationId xmlns:a16="http://schemas.microsoft.com/office/drawing/2014/main" id="{197B6DD7-946B-4284-9D5F-83B7764BC13F}"/>
            </a:ext>
          </a:extLst>
        </xdr:cNvPr>
        <xdr:cNvSpPr txBox="1"/>
      </xdr:nvSpPr>
      <xdr:spPr>
        <a:xfrm>
          <a:off x="2177143" y="1224644"/>
          <a:ext cx="2000250" cy="2449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a:solidFill>
                <a:srgbClr val="9A2637"/>
              </a:solidFill>
            </a:rPr>
            <a:t>TOTAL</a:t>
          </a:r>
          <a:r>
            <a:rPr lang="en-US" sz="1600" b="1" baseline="0">
              <a:solidFill>
                <a:srgbClr val="9A2637"/>
              </a:solidFill>
            </a:rPr>
            <a:t> EMPLOYEES</a:t>
          </a:r>
          <a:endParaRPr lang="en-US" sz="1600" b="1">
            <a:solidFill>
              <a:srgbClr val="9A2637"/>
            </a:solidFill>
          </a:endParaRPr>
        </a:p>
      </xdr:txBody>
    </xdr:sp>
    <xdr:clientData/>
  </xdr:oneCellAnchor>
  <xdr:oneCellAnchor>
    <xdr:from>
      <xdr:col>4</xdr:col>
      <xdr:colOff>40822</xdr:colOff>
      <xdr:row>7</xdr:row>
      <xdr:rowOff>149679</xdr:rowOff>
    </xdr:from>
    <xdr:ext cx="816427" cy="367392"/>
    <xdr:sp macro="" textlink="KPI!A8">
      <xdr:nvSpPr>
        <xdr:cNvPr id="6" name="TextBox 5">
          <a:extLst>
            <a:ext uri="{FF2B5EF4-FFF2-40B4-BE49-F238E27FC236}">
              <a16:creationId xmlns:a16="http://schemas.microsoft.com/office/drawing/2014/main" id="{12A12C50-F8DF-4D66-8A7B-D950796DB362}"/>
            </a:ext>
          </a:extLst>
        </xdr:cNvPr>
        <xdr:cNvSpPr txBox="1"/>
      </xdr:nvSpPr>
      <xdr:spPr>
        <a:xfrm>
          <a:off x="2653393" y="1483179"/>
          <a:ext cx="816427" cy="3673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C4F2A70-47EC-4AAF-90D1-A877B535A9E1}" type="TxLink">
            <a:rPr lang="en-US" sz="2000" b="1" i="0" u="none" strike="noStrike">
              <a:solidFill>
                <a:srgbClr val="002060"/>
              </a:solidFill>
              <a:latin typeface="Calibri"/>
              <a:cs typeface="Calibri"/>
            </a:rPr>
            <a:pPr/>
            <a:t>1470</a:t>
          </a:fld>
          <a:endParaRPr lang="en-US" sz="2000" b="1">
            <a:solidFill>
              <a:srgbClr val="002060"/>
            </a:solidFill>
          </a:endParaRPr>
        </a:p>
      </xdr:txBody>
    </xdr:sp>
    <xdr:clientData/>
  </xdr:oneCellAnchor>
  <xdr:oneCellAnchor>
    <xdr:from>
      <xdr:col>8</xdr:col>
      <xdr:colOff>27214</xdr:colOff>
      <xdr:row>6</xdr:row>
      <xdr:rowOff>108857</xdr:rowOff>
    </xdr:from>
    <xdr:ext cx="1700893" cy="326572"/>
    <xdr:sp macro="" textlink="">
      <xdr:nvSpPr>
        <xdr:cNvPr id="54" name="TextBox 53">
          <a:extLst>
            <a:ext uri="{FF2B5EF4-FFF2-40B4-BE49-F238E27FC236}">
              <a16:creationId xmlns:a16="http://schemas.microsoft.com/office/drawing/2014/main" id="{5907E56D-91CE-4789-8BF1-9FBEA317481F}"/>
            </a:ext>
          </a:extLst>
        </xdr:cNvPr>
        <xdr:cNvSpPr txBox="1"/>
      </xdr:nvSpPr>
      <xdr:spPr>
        <a:xfrm>
          <a:off x="5252357" y="1251857"/>
          <a:ext cx="1700893" cy="326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a:solidFill>
                <a:srgbClr val="9A2637"/>
              </a:solidFill>
            </a:rPr>
            <a:t>ATTRITION</a:t>
          </a:r>
          <a:endParaRPr lang="en-US" sz="1400" b="1">
            <a:solidFill>
              <a:srgbClr val="9A2637"/>
            </a:solidFill>
          </a:endParaRPr>
        </a:p>
      </xdr:txBody>
    </xdr:sp>
    <xdr:clientData/>
  </xdr:oneCellAnchor>
  <xdr:oneCellAnchor>
    <xdr:from>
      <xdr:col>8</xdr:col>
      <xdr:colOff>585107</xdr:colOff>
      <xdr:row>8</xdr:row>
      <xdr:rowOff>0</xdr:rowOff>
    </xdr:from>
    <xdr:ext cx="612321" cy="312965"/>
    <xdr:sp macro="" textlink="KPI!B8">
      <xdr:nvSpPr>
        <xdr:cNvPr id="55" name="TextBox 54">
          <a:extLst>
            <a:ext uri="{FF2B5EF4-FFF2-40B4-BE49-F238E27FC236}">
              <a16:creationId xmlns:a16="http://schemas.microsoft.com/office/drawing/2014/main" id="{2F475FE2-72EE-4B15-BA1F-2A1B10780080}"/>
            </a:ext>
          </a:extLst>
        </xdr:cNvPr>
        <xdr:cNvSpPr txBox="1"/>
      </xdr:nvSpPr>
      <xdr:spPr>
        <a:xfrm>
          <a:off x="5810250" y="1524000"/>
          <a:ext cx="612321" cy="3129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2439FA7-7ACE-4A15-856B-B289A8814434}" type="TxLink">
            <a:rPr lang="en-US" sz="2000" b="1" i="0" u="none" strike="noStrike">
              <a:solidFill>
                <a:srgbClr val="002060"/>
              </a:solidFill>
              <a:latin typeface="Calibri"/>
              <a:cs typeface="Calibri"/>
            </a:rPr>
            <a:pPr/>
            <a:t>237</a:t>
          </a:fld>
          <a:endParaRPr lang="en-US" sz="2000" b="1">
            <a:solidFill>
              <a:srgbClr val="002060"/>
            </a:solidFill>
          </a:endParaRPr>
        </a:p>
      </xdr:txBody>
    </xdr:sp>
    <xdr:clientData/>
  </xdr:oneCellAnchor>
  <xdr:oneCellAnchor>
    <xdr:from>
      <xdr:col>12</xdr:col>
      <xdr:colOff>68036</xdr:colOff>
      <xdr:row>6</xdr:row>
      <xdr:rowOff>136071</xdr:rowOff>
    </xdr:from>
    <xdr:ext cx="1918607" cy="272143"/>
    <xdr:sp macro="" textlink="">
      <xdr:nvSpPr>
        <xdr:cNvPr id="85" name="TextBox 84">
          <a:extLst>
            <a:ext uri="{FF2B5EF4-FFF2-40B4-BE49-F238E27FC236}">
              <a16:creationId xmlns:a16="http://schemas.microsoft.com/office/drawing/2014/main" id="{A70D195F-DCB3-45AB-82AC-88753E4BF7C4}"/>
            </a:ext>
          </a:extLst>
        </xdr:cNvPr>
        <xdr:cNvSpPr txBox="1"/>
      </xdr:nvSpPr>
      <xdr:spPr>
        <a:xfrm>
          <a:off x="7905750" y="1279071"/>
          <a:ext cx="1918607" cy="2721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baseline="0">
              <a:solidFill>
                <a:srgbClr val="9A2637"/>
              </a:solidFill>
            </a:rPr>
            <a:t>ACTIVE EMPLOYEES</a:t>
          </a:r>
          <a:endParaRPr lang="en-US" sz="1600" b="1">
            <a:solidFill>
              <a:srgbClr val="9A2637"/>
            </a:solidFill>
          </a:endParaRPr>
        </a:p>
      </xdr:txBody>
    </xdr:sp>
    <xdr:clientData/>
  </xdr:oneCellAnchor>
  <xdr:oneCellAnchor>
    <xdr:from>
      <xdr:col>12</xdr:col>
      <xdr:colOff>557892</xdr:colOff>
      <xdr:row>7</xdr:row>
      <xdr:rowOff>176893</xdr:rowOff>
    </xdr:from>
    <xdr:ext cx="1020535" cy="367392"/>
    <xdr:sp macro="" textlink="KPI!D8">
      <xdr:nvSpPr>
        <xdr:cNvPr id="86" name="TextBox 85">
          <a:extLst>
            <a:ext uri="{FF2B5EF4-FFF2-40B4-BE49-F238E27FC236}">
              <a16:creationId xmlns:a16="http://schemas.microsoft.com/office/drawing/2014/main" id="{0CF720B5-A2C1-4004-B9C3-8DE300CCA50A}"/>
            </a:ext>
          </a:extLst>
        </xdr:cNvPr>
        <xdr:cNvSpPr txBox="1"/>
      </xdr:nvSpPr>
      <xdr:spPr>
        <a:xfrm>
          <a:off x="8395606" y="1510393"/>
          <a:ext cx="1020535" cy="3673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F8253A0-01CD-442F-A72C-2C404FF8A825}" type="TxLink">
            <a:rPr lang="en-US" sz="2000" b="1" i="0" u="none" strike="noStrike">
              <a:solidFill>
                <a:srgbClr val="002060"/>
              </a:solidFill>
              <a:latin typeface="Calibri"/>
              <a:cs typeface="Calibri"/>
            </a:rPr>
            <a:pPr/>
            <a:t>1233</a:t>
          </a:fld>
          <a:endParaRPr lang="en-US" sz="2000" b="1">
            <a:solidFill>
              <a:srgbClr val="002060"/>
            </a:solidFill>
          </a:endParaRPr>
        </a:p>
      </xdr:txBody>
    </xdr:sp>
    <xdr:clientData/>
  </xdr:oneCellAnchor>
  <xdr:oneCellAnchor>
    <xdr:from>
      <xdr:col>17</xdr:col>
      <xdr:colOff>68035</xdr:colOff>
      <xdr:row>6</xdr:row>
      <xdr:rowOff>81644</xdr:rowOff>
    </xdr:from>
    <xdr:ext cx="1592036" cy="326570"/>
    <xdr:sp macro="" textlink="">
      <xdr:nvSpPr>
        <xdr:cNvPr id="87" name="TextBox 86">
          <a:extLst>
            <a:ext uri="{FF2B5EF4-FFF2-40B4-BE49-F238E27FC236}">
              <a16:creationId xmlns:a16="http://schemas.microsoft.com/office/drawing/2014/main" id="{44CF8A32-E562-4A98-ADBE-78724ED8635E}"/>
            </a:ext>
          </a:extLst>
        </xdr:cNvPr>
        <xdr:cNvSpPr txBox="1"/>
      </xdr:nvSpPr>
      <xdr:spPr>
        <a:xfrm>
          <a:off x="11171464" y="1224644"/>
          <a:ext cx="1592036" cy="326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baseline="0">
              <a:solidFill>
                <a:srgbClr val="9A2637"/>
              </a:solidFill>
            </a:rPr>
            <a:t>ATTRITION</a:t>
          </a:r>
          <a:r>
            <a:rPr lang="en-US" sz="1400" b="1" baseline="0">
              <a:solidFill>
                <a:srgbClr val="9A2637"/>
              </a:solidFill>
            </a:rPr>
            <a:t> </a:t>
          </a:r>
          <a:r>
            <a:rPr lang="en-US" sz="1600" b="1" baseline="0">
              <a:solidFill>
                <a:srgbClr val="9A2637"/>
              </a:solidFill>
            </a:rPr>
            <a:t>RATE</a:t>
          </a:r>
          <a:endParaRPr lang="en-US" sz="1600" b="1">
            <a:solidFill>
              <a:srgbClr val="9A2637"/>
            </a:solidFill>
          </a:endParaRPr>
        </a:p>
      </xdr:txBody>
    </xdr:sp>
    <xdr:clientData/>
  </xdr:oneCellAnchor>
  <xdr:oneCellAnchor>
    <xdr:from>
      <xdr:col>17</xdr:col>
      <xdr:colOff>340177</xdr:colOff>
      <xdr:row>7</xdr:row>
      <xdr:rowOff>149680</xdr:rowOff>
    </xdr:from>
    <xdr:ext cx="1020535" cy="312964"/>
    <xdr:sp macro="" textlink="KPI!E8">
      <xdr:nvSpPr>
        <xdr:cNvPr id="88" name="TextBox 87">
          <a:extLst>
            <a:ext uri="{FF2B5EF4-FFF2-40B4-BE49-F238E27FC236}">
              <a16:creationId xmlns:a16="http://schemas.microsoft.com/office/drawing/2014/main" id="{B9460679-E3BE-4A99-933F-DAF486950E48}"/>
            </a:ext>
          </a:extLst>
        </xdr:cNvPr>
        <xdr:cNvSpPr txBox="1"/>
      </xdr:nvSpPr>
      <xdr:spPr>
        <a:xfrm>
          <a:off x="11443606" y="1483180"/>
          <a:ext cx="1020535" cy="3129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DE4A3349-2267-4DFA-ABDE-4412689F46CA}" type="TxLink">
            <a:rPr lang="en-US" sz="2000" b="1" i="0" u="none" strike="noStrike">
              <a:solidFill>
                <a:srgbClr val="002060"/>
              </a:solidFill>
              <a:latin typeface="Calibri"/>
              <a:cs typeface="Calibri"/>
            </a:rPr>
            <a:pPr/>
            <a:t>16.12%</a:t>
          </a:fld>
          <a:endParaRPr lang="en-US" sz="2000" b="1">
            <a:solidFill>
              <a:srgbClr val="002060"/>
            </a:solidFill>
          </a:endParaRPr>
        </a:p>
      </xdr:txBody>
    </xdr:sp>
    <xdr:clientData/>
  </xdr:oneCellAnchor>
  <xdr:oneCellAnchor>
    <xdr:from>
      <xdr:col>21</xdr:col>
      <xdr:colOff>367393</xdr:colOff>
      <xdr:row>6</xdr:row>
      <xdr:rowOff>108857</xdr:rowOff>
    </xdr:from>
    <xdr:ext cx="1455964" cy="299357"/>
    <xdr:sp macro="" textlink="">
      <xdr:nvSpPr>
        <xdr:cNvPr id="89" name="TextBox 88">
          <a:extLst>
            <a:ext uri="{FF2B5EF4-FFF2-40B4-BE49-F238E27FC236}">
              <a16:creationId xmlns:a16="http://schemas.microsoft.com/office/drawing/2014/main" id="{A5ED2742-AE51-447A-A215-DE9044DA7CA5}"/>
            </a:ext>
          </a:extLst>
        </xdr:cNvPr>
        <xdr:cNvSpPr txBox="1"/>
      </xdr:nvSpPr>
      <xdr:spPr>
        <a:xfrm>
          <a:off x="14083393" y="1251857"/>
          <a:ext cx="1455964" cy="2993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600" b="1" baseline="0">
              <a:solidFill>
                <a:srgbClr val="9A2637"/>
              </a:solidFill>
            </a:rPr>
            <a:t>AVERAGE</a:t>
          </a:r>
          <a:r>
            <a:rPr lang="en-US" sz="1400" b="1" baseline="0">
              <a:solidFill>
                <a:srgbClr val="9A2637"/>
              </a:solidFill>
            </a:rPr>
            <a:t> </a:t>
          </a:r>
          <a:r>
            <a:rPr lang="en-US" sz="1600" b="1" baseline="0">
              <a:solidFill>
                <a:srgbClr val="9A2637"/>
              </a:solidFill>
            </a:rPr>
            <a:t>AGE</a:t>
          </a:r>
          <a:endParaRPr lang="en-US" sz="1600" b="1">
            <a:solidFill>
              <a:srgbClr val="9A2637"/>
            </a:solidFill>
          </a:endParaRPr>
        </a:p>
      </xdr:txBody>
    </xdr:sp>
    <xdr:clientData/>
  </xdr:oneCellAnchor>
  <xdr:oneCellAnchor>
    <xdr:from>
      <xdr:col>22</xdr:col>
      <xdr:colOff>149678</xdr:colOff>
      <xdr:row>7</xdr:row>
      <xdr:rowOff>176893</xdr:rowOff>
    </xdr:from>
    <xdr:ext cx="857249" cy="367392"/>
    <xdr:sp macro="" textlink="KPI!C8">
      <xdr:nvSpPr>
        <xdr:cNvPr id="90" name="TextBox 89">
          <a:extLst>
            <a:ext uri="{FF2B5EF4-FFF2-40B4-BE49-F238E27FC236}">
              <a16:creationId xmlns:a16="http://schemas.microsoft.com/office/drawing/2014/main" id="{4137BCB0-47C0-4582-994B-1E31778B5BA1}"/>
            </a:ext>
          </a:extLst>
        </xdr:cNvPr>
        <xdr:cNvSpPr txBox="1"/>
      </xdr:nvSpPr>
      <xdr:spPr>
        <a:xfrm>
          <a:off x="14518821" y="1510393"/>
          <a:ext cx="857249" cy="3673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C43C6FD-C0AC-4A90-B962-2E631A22CF59}" type="TxLink">
            <a:rPr lang="en-US" sz="2000" b="1" i="0" u="none" strike="noStrike">
              <a:solidFill>
                <a:srgbClr val="002060"/>
              </a:solidFill>
              <a:latin typeface="Calibri"/>
              <a:cs typeface="Calibri"/>
            </a:rPr>
            <a:pPr/>
            <a:t>37</a:t>
          </a:fld>
          <a:endParaRPr lang="en-US" sz="2000" b="1">
            <a:solidFill>
              <a:srgbClr val="002060"/>
            </a:solidFill>
          </a:endParaRPr>
        </a:p>
      </xdr:txBody>
    </xdr:sp>
    <xdr:clientData/>
  </xdr:oneCellAnchor>
  <xdr:oneCellAnchor>
    <xdr:from>
      <xdr:col>6</xdr:col>
      <xdr:colOff>163286</xdr:colOff>
      <xdr:row>6</xdr:row>
      <xdr:rowOff>81643</xdr:rowOff>
    </xdr:from>
    <xdr:ext cx="333375" cy="314325"/>
    <xdr:pic>
      <xdr:nvPicPr>
        <xdr:cNvPr id="91" name="image4.png">
          <a:extLst>
            <a:ext uri="{FF2B5EF4-FFF2-40B4-BE49-F238E27FC236}">
              <a16:creationId xmlns:a16="http://schemas.microsoft.com/office/drawing/2014/main" id="{A5BA8A8C-99B5-4076-ABE1-5814D11D028D}"/>
            </a:ext>
          </a:extLst>
        </xdr:cNvPr>
        <xdr:cNvPicPr preferRelativeResize="0"/>
      </xdr:nvPicPr>
      <xdr:blipFill>
        <a:blip xmlns:r="http://schemas.openxmlformats.org/officeDocument/2006/relationships" r:embed="rId1" cstate="print"/>
        <a:stretch>
          <a:fillRect/>
        </a:stretch>
      </xdr:blipFill>
      <xdr:spPr>
        <a:xfrm>
          <a:off x="4082143" y="1224643"/>
          <a:ext cx="333375" cy="314325"/>
        </a:xfrm>
        <a:prstGeom prst="rect">
          <a:avLst/>
        </a:prstGeom>
        <a:noFill/>
      </xdr:spPr>
    </xdr:pic>
    <xdr:clientData fLocksWithSheet="0"/>
  </xdr:oneCellAnchor>
  <xdr:oneCellAnchor>
    <xdr:from>
      <xdr:col>15</xdr:col>
      <xdr:colOff>95250</xdr:colOff>
      <xdr:row>6</xdr:row>
      <xdr:rowOff>95250</xdr:rowOff>
    </xdr:from>
    <xdr:ext cx="419100" cy="304800"/>
    <xdr:pic>
      <xdr:nvPicPr>
        <xdr:cNvPr id="92" name="image5.png">
          <a:extLst>
            <a:ext uri="{FF2B5EF4-FFF2-40B4-BE49-F238E27FC236}">
              <a16:creationId xmlns:a16="http://schemas.microsoft.com/office/drawing/2014/main" id="{CB047F67-B9F6-4DF3-A123-2AE0FC8A233B}"/>
            </a:ext>
          </a:extLst>
        </xdr:cNvPr>
        <xdr:cNvPicPr preferRelativeResize="0"/>
      </xdr:nvPicPr>
      <xdr:blipFill>
        <a:blip xmlns:r="http://schemas.openxmlformats.org/officeDocument/2006/relationships" r:embed="rId2" cstate="print"/>
        <a:stretch>
          <a:fillRect/>
        </a:stretch>
      </xdr:blipFill>
      <xdr:spPr>
        <a:xfrm>
          <a:off x="9892393" y="1238250"/>
          <a:ext cx="419100" cy="304800"/>
        </a:xfrm>
        <a:prstGeom prst="rect">
          <a:avLst/>
        </a:prstGeom>
        <a:noFill/>
      </xdr:spPr>
    </xdr:pic>
    <xdr:clientData fLocksWithSheet="0"/>
  </xdr:oneCellAnchor>
  <xdr:oneCellAnchor>
    <xdr:from>
      <xdr:col>19</xdr:col>
      <xdr:colOff>449036</xdr:colOff>
      <xdr:row>6</xdr:row>
      <xdr:rowOff>95250</xdr:rowOff>
    </xdr:from>
    <xdr:ext cx="390525" cy="314325"/>
    <xdr:pic>
      <xdr:nvPicPr>
        <xdr:cNvPr id="93" name="image2.png">
          <a:extLst>
            <a:ext uri="{FF2B5EF4-FFF2-40B4-BE49-F238E27FC236}">
              <a16:creationId xmlns:a16="http://schemas.microsoft.com/office/drawing/2014/main" id="{186E24B0-F3FE-433A-8FFF-22A9F294313D}"/>
            </a:ext>
          </a:extLst>
        </xdr:cNvPr>
        <xdr:cNvPicPr preferRelativeResize="0"/>
      </xdr:nvPicPr>
      <xdr:blipFill>
        <a:blip xmlns:r="http://schemas.openxmlformats.org/officeDocument/2006/relationships" r:embed="rId3" cstate="print"/>
        <a:stretch>
          <a:fillRect/>
        </a:stretch>
      </xdr:blipFill>
      <xdr:spPr>
        <a:xfrm>
          <a:off x="12858750" y="1238250"/>
          <a:ext cx="390525" cy="314325"/>
        </a:xfrm>
        <a:prstGeom prst="rect">
          <a:avLst/>
        </a:prstGeom>
        <a:noFill/>
      </xdr:spPr>
    </xdr:pic>
    <xdr:clientData fLocksWithSheet="0"/>
  </xdr:oneCellAnchor>
  <xdr:oneCellAnchor>
    <xdr:from>
      <xdr:col>24</xdr:col>
      <xdr:colOff>149678</xdr:colOff>
      <xdr:row>6</xdr:row>
      <xdr:rowOff>68035</xdr:rowOff>
    </xdr:from>
    <xdr:ext cx="295275" cy="266700"/>
    <xdr:pic>
      <xdr:nvPicPr>
        <xdr:cNvPr id="94" name="image6.png">
          <a:extLst>
            <a:ext uri="{FF2B5EF4-FFF2-40B4-BE49-F238E27FC236}">
              <a16:creationId xmlns:a16="http://schemas.microsoft.com/office/drawing/2014/main" id="{765C3133-6255-49DC-9226-719C4652B0A2}"/>
            </a:ext>
          </a:extLst>
        </xdr:cNvPr>
        <xdr:cNvPicPr preferRelativeResize="0"/>
      </xdr:nvPicPr>
      <xdr:blipFill>
        <a:blip xmlns:r="http://schemas.openxmlformats.org/officeDocument/2006/relationships" r:embed="rId4" cstate="print"/>
        <a:stretch>
          <a:fillRect/>
        </a:stretch>
      </xdr:blipFill>
      <xdr:spPr>
        <a:xfrm>
          <a:off x="15825107" y="1211035"/>
          <a:ext cx="295275" cy="266700"/>
        </a:xfrm>
        <a:prstGeom prst="rect">
          <a:avLst/>
        </a:prstGeom>
        <a:noFill/>
      </xdr:spPr>
    </xdr:pic>
    <xdr:clientData fLocksWithSheet="0"/>
  </xdr:oneCellAnchor>
  <xdr:oneCellAnchor>
    <xdr:from>
      <xdr:col>10</xdr:col>
      <xdr:colOff>367392</xdr:colOff>
      <xdr:row>6</xdr:row>
      <xdr:rowOff>54428</xdr:rowOff>
    </xdr:from>
    <xdr:ext cx="485775" cy="400050"/>
    <xdr:pic>
      <xdr:nvPicPr>
        <xdr:cNvPr id="95" name="image7.png">
          <a:extLst>
            <a:ext uri="{FF2B5EF4-FFF2-40B4-BE49-F238E27FC236}">
              <a16:creationId xmlns:a16="http://schemas.microsoft.com/office/drawing/2014/main" id="{EAFBC337-37CB-48AE-ADF3-D627D2A9EE07}"/>
            </a:ext>
          </a:extLst>
        </xdr:cNvPr>
        <xdr:cNvPicPr preferRelativeResize="0"/>
      </xdr:nvPicPr>
      <xdr:blipFill>
        <a:blip xmlns:r="http://schemas.openxmlformats.org/officeDocument/2006/relationships" r:embed="rId5" cstate="print"/>
        <a:stretch>
          <a:fillRect/>
        </a:stretch>
      </xdr:blipFill>
      <xdr:spPr>
        <a:xfrm>
          <a:off x="6898821" y="1197428"/>
          <a:ext cx="485775" cy="400050"/>
        </a:xfrm>
        <a:prstGeom prst="rect">
          <a:avLst/>
        </a:prstGeom>
        <a:noFill/>
      </xdr:spPr>
    </xdr:pic>
    <xdr:clientData fLocksWithSheet="0"/>
  </xdr:oneCellAnchor>
  <xdr:oneCellAnchor>
    <xdr:from>
      <xdr:col>3</xdr:col>
      <xdr:colOff>435428</xdr:colOff>
      <xdr:row>2</xdr:row>
      <xdr:rowOff>1</xdr:rowOff>
    </xdr:from>
    <xdr:ext cx="6177643" cy="571500"/>
    <xdr:sp macro="" textlink="">
      <xdr:nvSpPr>
        <xdr:cNvPr id="7" name="TextBox 6">
          <a:extLst>
            <a:ext uri="{FF2B5EF4-FFF2-40B4-BE49-F238E27FC236}">
              <a16:creationId xmlns:a16="http://schemas.microsoft.com/office/drawing/2014/main" id="{9AA59603-36BE-4DD0-B44A-08FA1B82123C}"/>
            </a:ext>
          </a:extLst>
        </xdr:cNvPr>
        <xdr:cNvSpPr txBox="1"/>
      </xdr:nvSpPr>
      <xdr:spPr>
        <a:xfrm>
          <a:off x="2394857" y="381001"/>
          <a:ext cx="6177643"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4000" b="1"/>
            <a:t>HR ANALYTICS DASHBOARD</a:t>
          </a:r>
        </a:p>
      </xdr:txBody>
    </xdr:sp>
    <xdr:clientData/>
  </xdr:oneCellAnchor>
  <xdr:oneCellAnchor>
    <xdr:from>
      <xdr:col>2</xdr:col>
      <xdr:colOff>353786</xdr:colOff>
      <xdr:row>2</xdr:row>
      <xdr:rowOff>13607</xdr:rowOff>
    </xdr:from>
    <xdr:ext cx="542925" cy="523875"/>
    <xdr:pic>
      <xdr:nvPicPr>
        <xdr:cNvPr id="96" name="image1.png">
          <a:extLst>
            <a:ext uri="{FF2B5EF4-FFF2-40B4-BE49-F238E27FC236}">
              <a16:creationId xmlns:a16="http://schemas.microsoft.com/office/drawing/2014/main" id="{240B2AE8-3846-474B-861A-E436674375DC}"/>
            </a:ext>
          </a:extLst>
        </xdr:cNvPr>
        <xdr:cNvPicPr preferRelativeResize="0"/>
      </xdr:nvPicPr>
      <xdr:blipFill>
        <a:blip xmlns:r="http://schemas.openxmlformats.org/officeDocument/2006/relationships" r:embed="rId6" cstate="print"/>
        <a:stretch>
          <a:fillRect/>
        </a:stretch>
      </xdr:blipFill>
      <xdr:spPr>
        <a:xfrm>
          <a:off x="1660072" y="394607"/>
          <a:ext cx="542925" cy="523875"/>
        </a:xfrm>
        <a:prstGeom prst="rect">
          <a:avLst/>
        </a:prstGeom>
        <a:noFill/>
      </xdr:spPr>
    </xdr:pic>
    <xdr:clientData fLocksWithSheet="0"/>
  </xdr:oneCellAnchor>
  <xdr:oneCellAnchor>
    <xdr:from>
      <xdr:col>16</xdr:col>
      <xdr:colOff>136072</xdr:colOff>
      <xdr:row>1</xdr:row>
      <xdr:rowOff>136072</xdr:rowOff>
    </xdr:from>
    <xdr:ext cx="723900" cy="628650"/>
    <xdr:pic>
      <xdr:nvPicPr>
        <xdr:cNvPr id="97" name="image3.png">
          <a:extLst>
            <a:ext uri="{FF2B5EF4-FFF2-40B4-BE49-F238E27FC236}">
              <a16:creationId xmlns:a16="http://schemas.microsoft.com/office/drawing/2014/main" id="{A01D7778-56CE-4284-BF51-A31B7D58B061}"/>
            </a:ext>
          </a:extLst>
        </xdr:cNvPr>
        <xdr:cNvPicPr preferRelativeResize="0"/>
      </xdr:nvPicPr>
      <xdr:blipFill>
        <a:blip xmlns:r="http://schemas.openxmlformats.org/officeDocument/2006/relationships" r:embed="rId7" cstate="print"/>
        <a:stretch>
          <a:fillRect/>
        </a:stretch>
      </xdr:blipFill>
      <xdr:spPr>
        <a:xfrm>
          <a:off x="10586358" y="326572"/>
          <a:ext cx="723900" cy="628650"/>
        </a:xfrm>
        <a:prstGeom prst="rect">
          <a:avLst/>
        </a:prstGeom>
        <a:noFill/>
      </xdr:spPr>
    </xdr:pic>
    <xdr:clientData fLocksWithSheet="0"/>
  </xdr:oneCellAnchor>
  <xdr:oneCellAnchor>
    <xdr:from>
      <xdr:col>17</xdr:col>
      <xdr:colOff>254001</xdr:colOff>
      <xdr:row>1</xdr:row>
      <xdr:rowOff>54429</xdr:rowOff>
    </xdr:from>
    <xdr:ext cx="1333500" cy="816428"/>
    <xdr:sp macro="" textlink="">
      <xdr:nvSpPr>
        <xdr:cNvPr id="8" name="TextBox 7">
          <a:extLst>
            <a:ext uri="{FF2B5EF4-FFF2-40B4-BE49-F238E27FC236}">
              <a16:creationId xmlns:a16="http://schemas.microsoft.com/office/drawing/2014/main" id="{D7ED14C8-7015-401E-8C71-427A5DF5A536}"/>
            </a:ext>
          </a:extLst>
        </xdr:cNvPr>
        <xdr:cNvSpPr txBox="1"/>
      </xdr:nvSpPr>
      <xdr:spPr>
        <a:xfrm>
          <a:off x="11318876" y="244929"/>
          <a:ext cx="1333500" cy="8164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400" b="1">
              <a:solidFill>
                <a:srgbClr val="C00000"/>
              </a:solidFill>
            </a:rPr>
            <a:t>       </a:t>
          </a:r>
          <a:r>
            <a:rPr lang="en-US" sz="1400" b="1">
              <a:solidFill>
                <a:srgbClr val="9A2637"/>
              </a:solidFill>
            </a:rPr>
            <a:t>JOB</a:t>
          </a:r>
          <a:r>
            <a:rPr lang="en-US" sz="1400" b="1" baseline="0">
              <a:solidFill>
                <a:srgbClr val="9A2637"/>
              </a:solidFill>
            </a:rPr>
            <a:t> </a:t>
          </a:r>
        </a:p>
        <a:p>
          <a:r>
            <a:rPr lang="en-US" sz="1400" b="1" baseline="0">
              <a:solidFill>
                <a:srgbClr val="9A2637"/>
              </a:solidFill>
            </a:rPr>
            <a:t>SATISFACTION </a:t>
          </a:r>
        </a:p>
        <a:p>
          <a:r>
            <a:rPr lang="en-US" sz="1400" b="1" baseline="0">
              <a:solidFill>
                <a:srgbClr val="9A2637"/>
              </a:solidFill>
            </a:rPr>
            <a:t>      RATING</a:t>
          </a:r>
          <a:endParaRPr lang="en-US" sz="1400" b="1">
            <a:solidFill>
              <a:srgbClr val="9A2637"/>
            </a:solidFill>
          </a:endParaRPr>
        </a:p>
      </xdr:txBody>
    </xdr:sp>
    <xdr:clientData/>
  </xdr:oneCellAnchor>
  <xdr:twoCellAnchor>
    <xdr:from>
      <xdr:col>19</xdr:col>
      <xdr:colOff>45357</xdr:colOff>
      <xdr:row>1</xdr:row>
      <xdr:rowOff>31751</xdr:rowOff>
    </xdr:from>
    <xdr:to>
      <xdr:col>21</xdr:col>
      <xdr:colOff>195036</xdr:colOff>
      <xdr:row>6</xdr:row>
      <xdr:rowOff>31751</xdr:rowOff>
    </xdr:to>
    <xdr:graphicFrame macro="">
      <xdr:nvGraphicFramePr>
        <xdr:cNvPr id="56" name="Chart 55">
          <a:extLst>
            <a:ext uri="{FF2B5EF4-FFF2-40B4-BE49-F238E27FC236}">
              <a16:creationId xmlns:a16="http://schemas.microsoft.com/office/drawing/2014/main" id="{5AE46066-1106-4498-852A-46605E1332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19</xdr:col>
      <xdr:colOff>539750</xdr:colOff>
      <xdr:row>2</xdr:row>
      <xdr:rowOff>158750</xdr:rowOff>
    </xdr:from>
    <xdr:ext cx="555625" cy="365124"/>
    <xdr:sp macro="" textlink="Rating!$B$6">
      <xdr:nvSpPr>
        <xdr:cNvPr id="5" name="TextBox 4">
          <a:extLst>
            <a:ext uri="{FF2B5EF4-FFF2-40B4-BE49-F238E27FC236}">
              <a16:creationId xmlns:a16="http://schemas.microsoft.com/office/drawing/2014/main" id="{E2AE34FF-CFA6-405B-8BAC-D471FAAA6C66}"/>
            </a:ext>
          </a:extLst>
        </xdr:cNvPr>
        <xdr:cNvSpPr txBox="1"/>
      </xdr:nvSpPr>
      <xdr:spPr>
        <a:xfrm>
          <a:off x="12906375" y="539750"/>
          <a:ext cx="555625" cy="3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9054723-64BF-4F79-BF46-C5B2040412EF}" type="TxLink">
            <a:rPr lang="en-US" sz="1600" b="1" i="0" u="none" strike="noStrike">
              <a:solidFill>
                <a:srgbClr val="002060"/>
              </a:solidFill>
              <a:latin typeface="Calibri"/>
              <a:cs typeface="Calibri"/>
            </a:rPr>
            <a:pPr/>
            <a:t>2.6</a:t>
          </a:fld>
          <a:endParaRPr lang="en-US" sz="1600" b="1">
            <a:solidFill>
              <a:srgbClr val="002060"/>
            </a:solidFill>
          </a:endParaRPr>
        </a:p>
      </xdr:txBody>
    </xdr:sp>
    <xdr:clientData/>
  </xdr:oneCellAnchor>
  <xdr:twoCellAnchor>
    <xdr:from>
      <xdr:col>21</xdr:col>
      <xdr:colOff>209549</xdr:colOff>
      <xdr:row>1</xdr:row>
      <xdr:rowOff>133350</xdr:rowOff>
    </xdr:from>
    <xdr:to>
      <xdr:col>24</xdr:col>
      <xdr:colOff>476250</xdr:colOff>
      <xdr:row>5</xdr:row>
      <xdr:rowOff>101600</xdr:rowOff>
    </xdr:to>
    <xdr:graphicFrame macro="">
      <xdr:nvGraphicFramePr>
        <xdr:cNvPr id="58" name="Chart 57">
          <a:extLst>
            <a:ext uri="{FF2B5EF4-FFF2-40B4-BE49-F238E27FC236}">
              <a16:creationId xmlns:a16="http://schemas.microsoft.com/office/drawing/2014/main" id="{84233D5E-4B1A-4FD6-A3DA-46C0C733C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304801</xdr:colOff>
      <xdr:row>2</xdr:row>
      <xdr:rowOff>57150</xdr:rowOff>
    </xdr:from>
    <xdr:to>
      <xdr:col>24</xdr:col>
      <xdr:colOff>361951</xdr:colOff>
      <xdr:row>4</xdr:row>
      <xdr:rowOff>152400</xdr:rowOff>
    </xdr:to>
    <xdr:sp macro="" textlink="">
      <xdr:nvSpPr>
        <xdr:cNvPr id="59" name="Freeform: Shape 58">
          <a:extLst>
            <a:ext uri="{FF2B5EF4-FFF2-40B4-BE49-F238E27FC236}">
              <a16:creationId xmlns:a16="http://schemas.microsoft.com/office/drawing/2014/main" id="{0D115FED-BD54-4197-9D5C-09066E1B7099}"/>
            </a:ext>
          </a:extLst>
        </xdr:cNvPr>
        <xdr:cNvSpPr/>
      </xdr:nvSpPr>
      <xdr:spPr>
        <a:xfrm>
          <a:off x="13906501" y="438150"/>
          <a:ext cx="2000250" cy="476250"/>
        </a:xfrm>
        <a:custGeom>
          <a:avLst/>
          <a:gdLst>
            <a:gd name="connsiteX0" fmla="*/ 0 w 3500511"/>
            <a:gd name="connsiteY0" fmla="*/ 0 h 914400"/>
            <a:gd name="connsiteX1" fmla="*/ 3500511 w 3500511"/>
            <a:gd name="connsiteY1" fmla="*/ 0 h 914400"/>
            <a:gd name="connsiteX2" fmla="*/ 3500511 w 3500511"/>
            <a:gd name="connsiteY2" fmla="*/ 349270 h 914400"/>
            <a:gd name="connsiteX3" fmla="*/ 3151240 w 3500511"/>
            <a:gd name="connsiteY3" fmla="*/ 349272 h 914400"/>
            <a:gd name="connsiteX4" fmla="*/ 3043312 w 3500511"/>
            <a:gd name="connsiteY4" fmla="*/ 1 h 914400"/>
            <a:gd name="connsiteX5" fmla="*/ 2935384 w 3500511"/>
            <a:gd name="connsiteY5" fmla="*/ 349272 h 914400"/>
            <a:gd name="connsiteX6" fmla="*/ 2638474 w 3500511"/>
            <a:gd name="connsiteY6" fmla="*/ 349270 h 914400"/>
            <a:gd name="connsiteX7" fmla="*/ 2638474 w 3500511"/>
            <a:gd name="connsiteY7" fmla="*/ 349270 h 914400"/>
            <a:gd name="connsiteX8" fmla="*/ 2612294 w 3500511"/>
            <a:gd name="connsiteY8" fmla="*/ 349270 h 914400"/>
            <a:gd name="connsiteX9" fmla="*/ 2586113 w 3500511"/>
            <a:gd name="connsiteY9" fmla="*/ 349270 h 914400"/>
            <a:gd name="connsiteX10" fmla="*/ 2586114 w 3500511"/>
            <a:gd name="connsiteY10" fmla="*/ 349270 h 914400"/>
            <a:gd name="connsiteX11" fmla="*/ 2289203 w 3500511"/>
            <a:gd name="connsiteY11" fmla="*/ 349272 h 914400"/>
            <a:gd name="connsiteX12" fmla="*/ 2181275 w 3500511"/>
            <a:gd name="connsiteY12" fmla="*/ 1 h 914400"/>
            <a:gd name="connsiteX13" fmla="*/ 2073347 w 3500511"/>
            <a:gd name="connsiteY13" fmla="*/ 349272 h 914400"/>
            <a:gd name="connsiteX14" fmla="*/ 1776437 w 3500511"/>
            <a:gd name="connsiteY14" fmla="*/ 349270 h 914400"/>
            <a:gd name="connsiteX15" fmla="*/ 1776437 w 3500511"/>
            <a:gd name="connsiteY15" fmla="*/ 349270 h 914400"/>
            <a:gd name="connsiteX16" fmla="*/ 1750257 w 3500511"/>
            <a:gd name="connsiteY16" fmla="*/ 349270 h 914400"/>
            <a:gd name="connsiteX17" fmla="*/ 1724076 w 3500511"/>
            <a:gd name="connsiteY17" fmla="*/ 349270 h 914400"/>
            <a:gd name="connsiteX18" fmla="*/ 1724077 w 3500511"/>
            <a:gd name="connsiteY18" fmla="*/ 349270 h 914400"/>
            <a:gd name="connsiteX19" fmla="*/ 1427166 w 3500511"/>
            <a:gd name="connsiteY19" fmla="*/ 349272 h 914400"/>
            <a:gd name="connsiteX20" fmla="*/ 1319238 w 3500511"/>
            <a:gd name="connsiteY20" fmla="*/ 1 h 914400"/>
            <a:gd name="connsiteX21" fmla="*/ 1211310 w 3500511"/>
            <a:gd name="connsiteY21" fmla="*/ 349272 h 914400"/>
            <a:gd name="connsiteX22" fmla="*/ 914400 w 3500511"/>
            <a:gd name="connsiteY22" fmla="*/ 349270 h 914400"/>
            <a:gd name="connsiteX23" fmla="*/ 914400 w 3500511"/>
            <a:gd name="connsiteY23" fmla="*/ 349270 h 914400"/>
            <a:gd name="connsiteX24" fmla="*/ 888220 w 3500511"/>
            <a:gd name="connsiteY24" fmla="*/ 349270 h 914400"/>
            <a:gd name="connsiteX25" fmla="*/ 862039 w 3500511"/>
            <a:gd name="connsiteY25" fmla="*/ 349270 h 914400"/>
            <a:gd name="connsiteX26" fmla="*/ 862040 w 3500511"/>
            <a:gd name="connsiteY26" fmla="*/ 349270 h 914400"/>
            <a:gd name="connsiteX27" fmla="*/ 565129 w 3500511"/>
            <a:gd name="connsiteY27" fmla="*/ 349272 h 914400"/>
            <a:gd name="connsiteX28" fmla="*/ 457201 w 3500511"/>
            <a:gd name="connsiteY28" fmla="*/ 1 h 914400"/>
            <a:gd name="connsiteX29" fmla="*/ 349273 w 3500511"/>
            <a:gd name="connsiteY29" fmla="*/ 349272 h 914400"/>
            <a:gd name="connsiteX30" fmla="*/ 2 w 3500511"/>
            <a:gd name="connsiteY30" fmla="*/ 349270 h 914400"/>
            <a:gd name="connsiteX31" fmla="*/ 282569 w 3500511"/>
            <a:gd name="connsiteY31" fmla="*/ 565129 h 914400"/>
            <a:gd name="connsiteX32" fmla="*/ 174636 w 3500511"/>
            <a:gd name="connsiteY32" fmla="*/ 914399 h 914400"/>
            <a:gd name="connsiteX33" fmla="*/ 457201 w 3500511"/>
            <a:gd name="connsiteY33" fmla="*/ 698536 h 914400"/>
            <a:gd name="connsiteX34" fmla="*/ 739766 w 3500511"/>
            <a:gd name="connsiteY34" fmla="*/ 914399 h 914400"/>
            <a:gd name="connsiteX35" fmla="*/ 631833 w 3500511"/>
            <a:gd name="connsiteY35" fmla="*/ 565129 h 914400"/>
            <a:gd name="connsiteX36" fmla="*/ 888220 w 3500511"/>
            <a:gd name="connsiteY36" fmla="*/ 369270 h 914400"/>
            <a:gd name="connsiteX37" fmla="*/ 1144606 w 3500511"/>
            <a:gd name="connsiteY37" fmla="*/ 565129 h 914400"/>
            <a:gd name="connsiteX38" fmla="*/ 1036673 w 3500511"/>
            <a:gd name="connsiteY38" fmla="*/ 914399 h 914400"/>
            <a:gd name="connsiteX39" fmla="*/ 1319238 w 3500511"/>
            <a:gd name="connsiteY39" fmla="*/ 698536 h 914400"/>
            <a:gd name="connsiteX40" fmla="*/ 1601803 w 3500511"/>
            <a:gd name="connsiteY40" fmla="*/ 914399 h 914400"/>
            <a:gd name="connsiteX41" fmla="*/ 1493870 w 3500511"/>
            <a:gd name="connsiteY41" fmla="*/ 565129 h 914400"/>
            <a:gd name="connsiteX42" fmla="*/ 1750257 w 3500511"/>
            <a:gd name="connsiteY42" fmla="*/ 369270 h 914400"/>
            <a:gd name="connsiteX43" fmla="*/ 2006643 w 3500511"/>
            <a:gd name="connsiteY43" fmla="*/ 565129 h 914400"/>
            <a:gd name="connsiteX44" fmla="*/ 1898710 w 3500511"/>
            <a:gd name="connsiteY44" fmla="*/ 914399 h 914400"/>
            <a:gd name="connsiteX45" fmla="*/ 2181275 w 3500511"/>
            <a:gd name="connsiteY45" fmla="*/ 698536 h 914400"/>
            <a:gd name="connsiteX46" fmla="*/ 2463840 w 3500511"/>
            <a:gd name="connsiteY46" fmla="*/ 914399 h 914400"/>
            <a:gd name="connsiteX47" fmla="*/ 2355907 w 3500511"/>
            <a:gd name="connsiteY47" fmla="*/ 565129 h 914400"/>
            <a:gd name="connsiteX48" fmla="*/ 2612294 w 3500511"/>
            <a:gd name="connsiteY48" fmla="*/ 369270 h 914400"/>
            <a:gd name="connsiteX49" fmla="*/ 2868680 w 3500511"/>
            <a:gd name="connsiteY49" fmla="*/ 565129 h 914400"/>
            <a:gd name="connsiteX50" fmla="*/ 2760747 w 3500511"/>
            <a:gd name="connsiteY50" fmla="*/ 914399 h 914400"/>
            <a:gd name="connsiteX51" fmla="*/ 3043312 w 3500511"/>
            <a:gd name="connsiteY51" fmla="*/ 698536 h 914400"/>
            <a:gd name="connsiteX52" fmla="*/ 3325877 w 3500511"/>
            <a:gd name="connsiteY52" fmla="*/ 914399 h 914400"/>
            <a:gd name="connsiteX53" fmla="*/ 3217944 w 3500511"/>
            <a:gd name="connsiteY53" fmla="*/ 565129 h 914400"/>
            <a:gd name="connsiteX54" fmla="*/ 3500511 w 3500511"/>
            <a:gd name="connsiteY54" fmla="*/ 349270 h 914400"/>
            <a:gd name="connsiteX55" fmla="*/ 3500511 w 3500511"/>
            <a:gd name="connsiteY55" fmla="*/ 914400 h 914400"/>
            <a:gd name="connsiteX56" fmla="*/ 0 w 3500511"/>
            <a:gd name="connsiteY56" fmla="*/ 914400 h 914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Lst>
          <a:rect l="l" t="t" r="r" b="b"/>
          <a:pathLst>
            <a:path w="3500511" h="914400">
              <a:moveTo>
                <a:pt x="0" y="0"/>
              </a:moveTo>
              <a:lnTo>
                <a:pt x="3500511" y="0"/>
              </a:lnTo>
              <a:lnTo>
                <a:pt x="3500511" y="349270"/>
              </a:lnTo>
              <a:lnTo>
                <a:pt x="3151240" y="349272"/>
              </a:lnTo>
              <a:lnTo>
                <a:pt x="3043312" y="1"/>
              </a:lnTo>
              <a:lnTo>
                <a:pt x="2935384" y="349272"/>
              </a:lnTo>
              <a:lnTo>
                <a:pt x="2638474" y="349270"/>
              </a:lnTo>
              <a:lnTo>
                <a:pt x="2638474" y="349270"/>
              </a:lnTo>
              <a:lnTo>
                <a:pt x="2612294" y="349270"/>
              </a:lnTo>
              <a:lnTo>
                <a:pt x="2586113" y="349270"/>
              </a:lnTo>
              <a:lnTo>
                <a:pt x="2586114" y="349270"/>
              </a:lnTo>
              <a:lnTo>
                <a:pt x="2289203" y="349272"/>
              </a:lnTo>
              <a:lnTo>
                <a:pt x="2181275" y="1"/>
              </a:lnTo>
              <a:lnTo>
                <a:pt x="2073347" y="349272"/>
              </a:lnTo>
              <a:lnTo>
                <a:pt x="1776437" y="349270"/>
              </a:lnTo>
              <a:lnTo>
                <a:pt x="1776437" y="349270"/>
              </a:lnTo>
              <a:lnTo>
                <a:pt x="1750257" y="349270"/>
              </a:lnTo>
              <a:lnTo>
                <a:pt x="1724076" y="349270"/>
              </a:lnTo>
              <a:lnTo>
                <a:pt x="1724077" y="349270"/>
              </a:lnTo>
              <a:lnTo>
                <a:pt x="1427166" y="349272"/>
              </a:lnTo>
              <a:lnTo>
                <a:pt x="1319238" y="1"/>
              </a:lnTo>
              <a:lnTo>
                <a:pt x="1211310" y="349272"/>
              </a:lnTo>
              <a:lnTo>
                <a:pt x="914400" y="349270"/>
              </a:lnTo>
              <a:lnTo>
                <a:pt x="914400" y="349270"/>
              </a:lnTo>
              <a:lnTo>
                <a:pt x="888220" y="349270"/>
              </a:lnTo>
              <a:lnTo>
                <a:pt x="862039" y="349270"/>
              </a:lnTo>
              <a:lnTo>
                <a:pt x="862040" y="349270"/>
              </a:lnTo>
              <a:lnTo>
                <a:pt x="565129" y="349272"/>
              </a:lnTo>
              <a:lnTo>
                <a:pt x="457201" y="1"/>
              </a:lnTo>
              <a:lnTo>
                <a:pt x="349273" y="349272"/>
              </a:lnTo>
              <a:lnTo>
                <a:pt x="2" y="349270"/>
              </a:lnTo>
              <a:lnTo>
                <a:pt x="282569" y="565129"/>
              </a:lnTo>
              <a:lnTo>
                <a:pt x="174636" y="914399"/>
              </a:lnTo>
              <a:lnTo>
                <a:pt x="457201" y="698536"/>
              </a:lnTo>
              <a:lnTo>
                <a:pt x="739766" y="914399"/>
              </a:lnTo>
              <a:lnTo>
                <a:pt x="631833" y="565129"/>
              </a:lnTo>
              <a:lnTo>
                <a:pt x="888220" y="369270"/>
              </a:lnTo>
              <a:lnTo>
                <a:pt x="1144606" y="565129"/>
              </a:lnTo>
              <a:lnTo>
                <a:pt x="1036673" y="914399"/>
              </a:lnTo>
              <a:lnTo>
                <a:pt x="1319238" y="698536"/>
              </a:lnTo>
              <a:lnTo>
                <a:pt x="1601803" y="914399"/>
              </a:lnTo>
              <a:lnTo>
                <a:pt x="1493870" y="565129"/>
              </a:lnTo>
              <a:lnTo>
                <a:pt x="1750257" y="369270"/>
              </a:lnTo>
              <a:lnTo>
                <a:pt x="2006643" y="565129"/>
              </a:lnTo>
              <a:lnTo>
                <a:pt x="1898710" y="914399"/>
              </a:lnTo>
              <a:lnTo>
                <a:pt x="2181275" y="698536"/>
              </a:lnTo>
              <a:lnTo>
                <a:pt x="2463840" y="914399"/>
              </a:lnTo>
              <a:lnTo>
                <a:pt x="2355907" y="565129"/>
              </a:lnTo>
              <a:lnTo>
                <a:pt x="2612294" y="369270"/>
              </a:lnTo>
              <a:lnTo>
                <a:pt x="2868680" y="565129"/>
              </a:lnTo>
              <a:lnTo>
                <a:pt x="2760747" y="914399"/>
              </a:lnTo>
              <a:lnTo>
                <a:pt x="3043312" y="698536"/>
              </a:lnTo>
              <a:lnTo>
                <a:pt x="3325877" y="914399"/>
              </a:lnTo>
              <a:lnTo>
                <a:pt x="3217944" y="565129"/>
              </a:lnTo>
              <a:lnTo>
                <a:pt x="3500511" y="349270"/>
              </a:lnTo>
              <a:lnTo>
                <a:pt x="3500511" y="914400"/>
              </a:lnTo>
              <a:lnTo>
                <a:pt x="0" y="914400"/>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oneCellAnchor>
    <xdr:from>
      <xdr:col>7</xdr:col>
      <xdr:colOff>304800</xdr:colOff>
      <xdr:row>20</xdr:row>
      <xdr:rowOff>95250</xdr:rowOff>
    </xdr:from>
    <xdr:ext cx="555625" cy="365124"/>
    <xdr:sp macro="" textlink="Gender!$B$10">
      <xdr:nvSpPr>
        <xdr:cNvPr id="61" name="TextBox 60">
          <a:extLst>
            <a:ext uri="{FF2B5EF4-FFF2-40B4-BE49-F238E27FC236}">
              <a16:creationId xmlns:a16="http://schemas.microsoft.com/office/drawing/2014/main" id="{1497FF26-A109-4DF6-960E-0ACEB8106483}"/>
            </a:ext>
          </a:extLst>
        </xdr:cNvPr>
        <xdr:cNvSpPr txBox="1"/>
      </xdr:nvSpPr>
      <xdr:spPr>
        <a:xfrm>
          <a:off x="4838700" y="3905250"/>
          <a:ext cx="555625" cy="365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2597EA6-3BD7-41A0-9504-6958E95745D7}" type="TxLink">
            <a:rPr lang="en-US" sz="1800" b="1" i="0" u="none" strike="noStrike">
              <a:solidFill>
                <a:srgbClr val="000000"/>
              </a:solidFill>
              <a:latin typeface="Calibri"/>
              <a:cs typeface="Calibri"/>
            </a:rPr>
            <a:pPr/>
            <a:t>882</a:t>
          </a:fld>
          <a:endParaRPr lang="en-US" sz="1800" b="1">
            <a:solidFill>
              <a:srgbClr val="002060"/>
            </a:solidFill>
          </a:endParaRPr>
        </a:p>
      </xdr:txBody>
    </xdr:sp>
    <xdr:clientData/>
  </xdr:oneCellAnchor>
  <xdr:oneCellAnchor>
    <xdr:from>
      <xdr:col>3</xdr:col>
      <xdr:colOff>57150</xdr:colOff>
      <xdr:row>11</xdr:row>
      <xdr:rowOff>133350</xdr:rowOff>
    </xdr:from>
    <xdr:ext cx="3714750" cy="323850"/>
    <xdr:sp macro="" textlink="">
      <xdr:nvSpPr>
        <xdr:cNvPr id="9" name="TextBox 8">
          <a:extLst>
            <a:ext uri="{FF2B5EF4-FFF2-40B4-BE49-F238E27FC236}">
              <a16:creationId xmlns:a16="http://schemas.microsoft.com/office/drawing/2014/main" id="{E0270891-0EA2-4786-9FCE-11D96D82FA48}"/>
            </a:ext>
          </a:extLst>
        </xdr:cNvPr>
        <xdr:cNvSpPr txBox="1"/>
      </xdr:nvSpPr>
      <xdr:spPr>
        <a:xfrm>
          <a:off x="2000250" y="2228850"/>
          <a:ext cx="3714750" cy="323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b="1">
              <a:solidFill>
                <a:srgbClr val="9A2637"/>
              </a:solidFill>
            </a:rPr>
            <a:t>Total Employees Per Gender</a:t>
          </a:r>
        </a:p>
      </xdr:txBody>
    </xdr:sp>
    <xdr:clientData/>
  </xdr:oneCellAnchor>
  <xdr:twoCellAnchor editAs="oneCell">
    <xdr:from>
      <xdr:col>4</xdr:col>
      <xdr:colOff>266700</xdr:colOff>
      <xdr:row>14</xdr:row>
      <xdr:rowOff>57150</xdr:rowOff>
    </xdr:from>
    <xdr:to>
      <xdr:col>7</xdr:col>
      <xdr:colOff>152400</xdr:colOff>
      <xdr:row>17</xdr:row>
      <xdr:rowOff>171450</xdr:rowOff>
    </xdr:to>
    <mc:AlternateContent xmlns:mc="http://schemas.openxmlformats.org/markup-compatibility/2006" xmlns:a14="http://schemas.microsoft.com/office/drawing/2010/main">
      <mc:Choice Requires="a14">
        <xdr:graphicFrame macro="">
          <xdr:nvGraphicFramePr>
            <xdr:cNvPr id="62" name="Gender 3">
              <a:extLst>
                <a:ext uri="{FF2B5EF4-FFF2-40B4-BE49-F238E27FC236}">
                  <a16:creationId xmlns:a16="http://schemas.microsoft.com/office/drawing/2014/main" id="{B089FBA8-C744-45BB-8124-3D038877ECA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57500" y="2724150"/>
              <a:ext cx="1828800"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114300</xdr:colOff>
      <xdr:row>13</xdr:row>
      <xdr:rowOff>95250</xdr:rowOff>
    </xdr:from>
    <xdr:to>
      <xdr:col>15</xdr:col>
      <xdr:colOff>314326</xdr:colOff>
      <xdr:row>25</xdr:row>
      <xdr:rowOff>38100</xdr:rowOff>
    </xdr:to>
    <xdr:graphicFrame macro="">
      <xdr:nvGraphicFramePr>
        <xdr:cNvPr id="64" name="Chart 63">
          <a:extLst>
            <a:ext uri="{FF2B5EF4-FFF2-40B4-BE49-F238E27FC236}">
              <a16:creationId xmlns:a16="http://schemas.microsoft.com/office/drawing/2014/main" id="{19F2C792-37C6-4C3F-B597-73987ECDE1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10</xdr:col>
      <xdr:colOff>95250</xdr:colOff>
      <xdr:row>11</xdr:row>
      <xdr:rowOff>171450</xdr:rowOff>
    </xdr:from>
    <xdr:ext cx="4114800" cy="304800"/>
    <xdr:sp macro="" textlink="">
      <xdr:nvSpPr>
        <xdr:cNvPr id="10" name="TextBox 9">
          <a:extLst>
            <a:ext uri="{FF2B5EF4-FFF2-40B4-BE49-F238E27FC236}">
              <a16:creationId xmlns:a16="http://schemas.microsoft.com/office/drawing/2014/main" id="{F82CDDA0-4A23-4847-B0F8-1434D91678AF}"/>
            </a:ext>
          </a:extLst>
        </xdr:cNvPr>
        <xdr:cNvSpPr txBox="1"/>
      </xdr:nvSpPr>
      <xdr:spPr>
        <a:xfrm>
          <a:off x="6572250" y="2266950"/>
          <a:ext cx="411480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b="1">
              <a:solidFill>
                <a:srgbClr val="9A2637"/>
              </a:solidFill>
            </a:rPr>
            <a:t>Education Wise</a:t>
          </a:r>
          <a:r>
            <a:rPr lang="en-US" sz="1800" b="1" baseline="0">
              <a:solidFill>
                <a:srgbClr val="9A2637"/>
              </a:solidFill>
            </a:rPr>
            <a:t> Attrition</a:t>
          </a:r>
          <a:endParaRPr lang="en-US" sz="1800" b="1">
            <a:solidFill>
              <a:srgbClr val="9A2637"/>
            </a:solidFill>
          </a:endParaRPr>
        </a:p>
      </xdr:txBody>
    </xdr:sp>
    <xdr:clientData/>
  </xdr:oneCellAnchor>
  <xdr:twoCellAnchor>
    <xdr:from>
      <xdr:col>2</xdr:col>
      <xdr:colOff>427264</xdr:colOff>
      <xdr:row>17</xdr:row>
      <xdr:rowOff>104775</xdr:rowOff>
    </xdr:from>
    <xdr:to>
      <xdr:col>9</xdr:col>
      <xdr:colOff>364</xdr:colOff>
      <xdr:row>25</xdr:row>
      <xdr:rowOff>20775</xdr:rowOff>
    </xdr:to>
    <xdr:grpSp>
      <xdr:nvGrpSpPr>
        <xdr:cNvPr id="15" name="Group 14">
          <a:extLst>
            <a:ext uri="{FF2B5EF4-FFF2-40B4-BE49-F238E27FC236}">
              <a16:creationId xmlns:a16="http://schemas.microsoft.com/office/drawing/2014/main" id="{CAC516AF-6B84-4279-9106-83454DDF3390}"/>
            </a:ext>
          </a:extLst>
        </xdr:cNvPr>
        <xdr:cNvGrpSpPr/>
      </xdr:nvGrpSpPr>
      <xdr:grpSpPr>
        <a:xfrm>
          <a:off x="1722664" y="3343275"/>
          <a:ext cx="4107000" cy="1440000"/>
          <a:chOff x="1722664" y="3343275"/>
          <a:chExt cx="4107000" cy="1440000"/>
        </a:xfrm>
      </xdr:grpSpPr>
      <xdr:graphicFrame macro="">
        <xdr:nvGraphicFramePr>
          <xdr:cNvPr id="57" name="Chart 56">
            <a:extLst>
              <a:ext uri="{FF2B5EF4-FFF2-40B4-BE49-F238E27FC236}">
                <a16:creationId xmlns:a16="http://schemas.microsoft.com/office/drawing/2014/main" id="{0283081D-8FFF-46D6-B820-ED9551DAE773}"/>
              </a:ext>
            </a:extLst>
          </xdr:cNvPr>
          <xdr:cNvGraphicFramePr>
            <a:graphicFrameLocks/>
          </xdr:cNvGraphicFramePr>
        </xdr:nvGraphicFramePr>
        <xdr:xfrm>
          <a:off x="1722664" y="3343275"/>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0" name="Chart 59">
            <a:extLst>
              <a:ext uri="{FF2B5EF4-FFF2-40B4-BE49-F238E27FC236}">
                <a16:creationId xmlns:a16="http://schemas.microsoft.com/office/drawing/2014/main" id="{376D20EF-A1B2-43EA-9043-FD9291DA868B}"/>
              </a:ext>
            </a:extLst>
          </xdr:cNvPr>
          <xdr:cNvGraphicFramePr>
            <a:graphicFrameLocks/>
          </xdr:cNvGraphicFramePr>
        </xdr:nvGraphicFramePr>
        <xdr:xfrm>
          <a:off x="4389664" y="3343275"/>
          <a:ext cx="1440000" cy="1440000"/>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12" name="Picture 11">
            <a:extLst>
              <a:ext uri="{FF2B5EF4-FFF2-40B4-BE49-F238E27FC236}">
                <a16:creationId xmlns:a16="http://schemas.microsoft.com/office/drawing/2014/main" id="{695E2268-BB25-49AF-B8C1-52143D1ACD8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124200" y="3810000"/>
            <a:ext cx="648000" cy="648000"/>
          </a:xfrm>
          <a:prstGeom prst="rect">
            <a:avLst/>
          </a:prstGeom>
          <a:gradFill>
            <a:gsLst>
              <a:gs pos="0">
                <a:schemeClr val="accent1">
                  <a:lumMod val="60000"/>
                  <a:lumOff val="40000"/>
                </a:schemeClr>
              </a:gs>
              <a:gs pos="100000">
                <a:srgbClr val="9A2637"/>
              </a:gs>
            </a:gsLst>
            <a:lin ang="5400000" scaled="1"/>
          </a:gradFill>
        </xdr:spPr>
      </xdr:pic>
      <xdr:pic>
        <xdr:nvPicPr>
          <xdr:cNvPr id="14" name="Picture 13">
            <a:extLst>
              <a:ext uri="{FF2B5EF4-FFF2-40B4-BE49-F238E27FC236}">
                <a16:creationId xmlns:a16="http://schemas.microsoft.com/office/drawing/2014/main" id="{7772ABE3-76E0-4564-AFF2-940FB63BFB2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48100" y="3810000"/>
            <a:ext cx="648000" cy="648000"/>
          </a:xfrm>
          <a:prstGeom prst="rect">
            <a:avLst/>
          </a:prstGeom>
          <a:gradFill>
            <a:gsLst>
              <a:gs pos="0">
                <a:schemeClr val="accent1">
                  <a:lumMod val="50000"/>
                </a:schemeClr>
              </a:gs>
              <a:gs pos="100000">
                <a:schemeClr val="accent1">
                  <a:lumMod val="20000"/>
                  <a:lumOff val="80000"/>
                </a:schemeClr>
              </a:gs>
            </a:gsLst>
            <a:lin ang="5400000" scaled="1"/>
          </a:gradFill>
        </xdr:spPr>
      </xdr:pic>
    </xdr:grpSp>
    <xdr:clientData/>
  </xdr:twoCellAnchor>
  <xdr:twoCellAnchor>
    <xdr:from>
      <xdr:col>17</xdr:col>
      <xdr:colOff>419100</xdr:colOff>
      <xdr:row>13</xdr:row>
      <xdr:rowOff>133350</xdr:rowOff>
    </xdr:from>
    <xdr:to>
      <xdr:col>24</xdr:col>
      <xdr:colOff>514350</xdr:colOff>
      <xdr:row>25</xdr:row>
      <xdr:rowOff>95250</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F3ECDF09-CC88-4CA7-8053-F54317CB86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1430000" y="2609850"/>
              <a:ext cx="4629150" cy="2247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18</xdr:col>
      <xdr:colOff>304801</xdr:colOff>
      <xdr:row>11</xdr:row>
      <xdr:rowOff>133350</xdr:rowOff>
    </xdr:from>
    <xdr:ext cx="3924300" cy="323850"/>
    <xdr:sp macro="" textlink="">
      <xdr:nvSpPr>
        <xdr:cNvPr id="11" name="TextBox 10">
          <a:extLst>
            <a:ext uri="{FF2B5EF4-FFF2-40B4-BE49-F238E27FC236}">
              <a16:creationId xmlns:a16="http://schemas.microsoft.com/office/drawing/2014/main" id="{D301D4F7-49BB-4D84-948E-66D183234214}"/>
            </a:ext>
          </a:extLst>
        </xdr:cNvPr>
        <xdr:cNvSpPr txBox="1"/>
      </xdr:nvSpPr>
      <xdr:spPr>
        <a:xfrm>
          <a:off x="11963401" y="2228850"/>
          <a:ext cx="3924300" cy="323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b="1">
              <a:solidFill>
                <a:srgbClr val="9A2637"/>
              </a:solidFill>
            </a:rPr>
            <a:t>Attrition By Job</a:t>
          </a:r>
          <a:r>
            <a:rPr lang="en-US" sz="1800" b="1" baseline="0">
              <a:solidFill>
                <a:srgbClr val="9A2637"/>
              </a:solidFill>
            </a:rPr>
            <a:t> Role</a:t>
          </a:r>
          <a:endParaRPr lang="en-US" sz="1800" b="1">
            <a:solidFill>
              <a:srgbClr val="9A2637"/>
            </a:solidFill>
          </a:endParaRPr>
        </a:p>
      </xdr:txBody>
    </xdr:sp>
    <xdr:clientData/>
  </xdr:oneCellAnchor>
  <xdr:twoCellAnchor>
    <xdr:from>
      <xdr:col>3</xdr:col>
      <xdr:colOff>400050</xdr:colOff>
      <xdr:row>28</xdr:row>
      <xdr:rowOff>76200</xdr:rowOff>
    </xdr:from>
    <xdr:to>
      <xdr:col>8</xdr:col>
      <xdr:colOff>171450</xdr:colOff>
      <xdr:row>39</xdr:row>
      <xdr:rowOff>0</xdr:rowOff>
    </xdr:to>
    <xdr:graphicFrame macro="">
      <xdr:nvGraphicFramePr>
        <xdr:cNvPr id="65" name="Chart 64">
          <a:extLst>
            <a:ext uri="{FF2B5EF4-FFF2-40B4-BE49-F238E27FC236}">
              <a16:creationId xmlns:a16="http://schemas.microsoft.com/office/drawing/2014/main" id="{7AE252EF-6195-431B-B6A7-FEBAC0D06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oneCellAnchor>
    <xdr:from>
      <xdr:col>3</xdr:col>
      <xdr:colOff>179614</xdr:colOff>
      <xdr:row>25</xdr:row>
      <xdr:rowOff>152400</xdr:rowOff>
    </xdr:from>
    <xdr:ext cx="3714750" cy="323850"/>
    <xdr:sp macro="" textlink="">
      <xdr:nvSpPr>
        <xdr:cNvPr id="66" name="TextBox 65">
          <a:extLst>
            <a:ext uri="{FF2B5EF4-FFF2-40B4-BE49-F238E27FC236}">
              <a16:creationId xmlns:a16="http://schemas.microsoft.com/office/drawing/2014/main" id="{38786F7C-3CD9-4E2D-B774-67F24306C863}"/>
            </a:ext>
          </a:extLst>
        </xdr:cNvPr>
        <xdr:cNvSpPr txBox="1"/>
      </xdr:nvSpPr>
      <xdr:spPr>
        <a:xfrm>
          <a:off x="2122714" y="4914900"/>
          <a:ext cx="3714750" cy="323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b="1">
              <a:solidFill>
                <a:srgbClr val="9A2637"/>
              </a:solidFill>
            </a:rPr>
            <a:t>Department</a:t>
          </a:r>
          <a:r>
            <a:rPr lang="en-US" sz="1800" b="1" baseline="0">
              <a:solidFill>
                <a:srgbClr val="9A2637"/>
              </a:solidFill>
            </a:rPr>
            <a:t> Wise Attrition</a:t>
          </a:r>
          <a:endParaRPr lang="en-US" sz="1800" b="1">
            <a:solidFill>
              <a:srgbClr val="9A2637"/>
            </a:solidFill>
          </a:endParaRPr>
        </a:p>
      </xdr:txBody>
    </xdr:sp>
    <xdr:clientData/>
  </xdr:oneCellAnchor>
  <xdr:twoCellAnchor>
    <xdr:from>
      <xdr:col>9</xdr:col>
      <xdr:colOff>228600</xdr:colOff>
      <xdr:row>27</xdr:row>
      <xdr:rowOff>171450</xdr:rowOff>
    </xdr:from>
    <xdr:to>
      <xdr:col>15</xdr:col>
      <xdr:colOff>114300</xdr:colOff>
      <xdr:row>39</xdr:row>
      <xdr:rowOff>95250</xdr:rowOff>
    </xdr:to>
    <xdr:graphicFrame macro="">
      <xdr:nvGraphicFramePr>
        <xdr:cNvPr id="67" name="Chart 66">
          <a:extLst>
            <a:ext uri="{FF2B5EF4-FFF2-40B4-BE49-F238E27FC236}">
              <a16:creationId xmlns:a16="http://schemas.microsoft.com/office/drawing/2014/main" id="{A4938DC2-0223-4065-8C3F-D53AAD85F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oneCellAnchor>
    <xdr:from>
      <xdr:col>9</xdr:col>
      <xdr:colOff>370114</xdr:colOff>
      <xdr:row>25</xdr:row>
      <xdr:rowOff>171450</xdr:rowOff>
    </xdr:from>
    <xdr:ext cx="3714750" cy="304800"/>
    <xdr:sp macro="" textlink="">
      <xdr:nvSpPr>
        <xdr:cNvPr id="68" name="TextBox 67">
          <a:extLst>
            <a:ext uri="{FF2B5EF4-FFF2-40B4-BE49-F238E27FC236}">
              <a16:creationId xmlns:a16="http://schemas.microsoft.com/office/drawing/2014/main" id="{095E3F23-E716-47AB-927E-D445B32A2FE3}"/>
            </a:ext>
          </a:extLst>
        </xdr:cNvPr>
        <xdr:cNvSpPr txBox="1"/>
      </xdr:nvSpPr>
      <xdr:spPr>
        <a:xfrm>
          <a:off x="6199414" y="4933950"/>
          <a:ext cx="3714750"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b="1">
              <a:solidFill>
                <a:srgbClr val="9A2637"/>
              </a:solidFill>
            </a:rPr>
            <a:t>Attrition</a:t>
          </a:r>
          <a:r>
            <a:rPr lang="en-US" sz="1800" b="1" baseline="0">
              <a:solidFill>
                <a:srgbClr val="9A2637"/>
              </a:solidFill>
            </a:rPr>
            <a:t> By Age Group</a:t>
          </a:r>
          <a:endParaRPr lang="en-US" sz="1800" b="1">
            <a:solidFill>
              <a:srgbClr val="9A2637"/>
            </a:solidFill>
          </a:endParaRPr>
        </a:p>
      </xdr:txBody>
    </xdr:sp>
    <xdr:clientData/>
  </xdr:oneCellAnchor>
  <xdr:oneCellAnchor>
    <xdr:from>
      <xdr:col>15</xdr:col>
      <xdr:colOff>389164</xdr:colOff>
      <xdr:row>25</xdr:row>
      <xdr:rowOff>133350</xdr:rowOff>
    </xdr:from>
    <xdr:ext cx="2811236" cy="361950"/>
    <xdr:sp macro="" textlink="">
      <xdr:nvSpPr>
        <xdr:cNvPr id="69" name="TextBox 68">
          <a:extLst>
            <a:ext uri="{FF2B5EF4-FFF2-40B4-BE49-F238E27FC236}">
              <a16:creationId xmlns:a16="http://schemas.microsoft.com/office/drawing/2014/main" id="{8417A2B4-8C64-4826-B061-31C6621D46A2}"/>
            </a:ext>
          </a:extLst>
        </xdr:cNvPr>
        <xdr:cNvSpPr txBox="1"/>
      </xdr:nvSpPr>
      <xdr:spPr>
        <a:xfrm>
          <a:off x="10104664" y="4895850"/>
          <a:ext cx="2811236"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b="1">
              <a:solidFill>
                <a:srgbClr val="9A2637"/>
              </a:solidFill>
            </a:rPr>
            <a:t>Attrition</a:t>
          </a:r>
          <a:r>
            <a:rPr lang="en-US" sz="1800" b="1" baseline="0">
              <a:solidFill>
                <a:srgbClr val="9A2637"/>
              </a:solidFill>
            </a:rPr>
            <a:t> By Marital Status</a:t>
          </a:r>
          <a:endParaRPr lang="en-US" sz="1800" b="1">
            <a:solidFill>
              <a:srgbClr val="9A2637"/>
            </a:solidFill>
          </a:endParaRPr>
        </a:p>
      </xdr:txBody>
    </xdr:sp>
    <xdr:clientData/>
  </xdr:oneCellAnchor>
  <xdr:twoCellAnchor editAs="oneCell">
    <xdr:from>
      <xdr:col>23</xdr:col>
      <xdr:colOff>228600</xdr:colOff>
      <xdr:row>29</xdr:row>
      <xdr:rowOff>114300</xdr:rowOff>
    </xdr:from>
    <xdr:to>
      <xdr:col>24</xdr:col>
      <xdr:colOff>514350</xdr:colOff>
      <xdr:row>38</xdr:row>
      <xdr:rowOff>19050</xdr:rowOff>
    </xdr:to>
    <mc:AlternateContent xmlns:mc="http://schemas.openxmlformats.org/markup-compatibility/2006" xmlns:a14="http://schemas.microsoft.com/office/drawing/2010/main">
      <mc:Choice Requires="a14">
        <xdr:graphicFrame macro="">
          <xdr:nvGraphicFramePr>
            <xdr:cNvPr id="70" name="Department 1">
              <a:extLst>
                <a:ext uri="{FF2B5EF4-FFF2-40B4-BE49-F238E27FC236}">
                  <a16:creationId xmlns:a16="http://schemas.microsoft.com/office/drawing/2014/main" id="{F288665B-4561-440E-822D-3667F7F7652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125700" y="5638800"/>
              <a:ext cx="933450" cy="1619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228600</xdr:colOff>
      <xdr:row>27</xdr:row>
      <xdr:rowOff>171450</xdr:rowOff>
    </xdr:from>
    <xdr:to>
      <xdr:col>23</xdr:col>
      <xdr:colOff>247650</xdr:colOff>
      <xdr:row>39</xdr:row>
      <xdr:rowOff>152400</xdr:rowOff>
    </xdr:to>
    <mc:AlternateContent xmlns:mc="http://schemas.openxmlformats.org/markup-compatibility/2006" xmlns:a14="http://schemas.microsoft.com/office/drawing/2010/main">
      <mc:Choice Requires="a14">
        <xdr:graphicFrame macro="">
          <xdr:nvGraphicFramePr>
            <xdr:cNvPr id="71" name="Education Field 3">
              <a:extLst>
                <a:ext uri="{FF2B5EF4-FFF2-40B4-BE49-F238E27FC236}">
                  <a16:creationId xmlns:a16="http://schemas.microsoft.com/office/drawing/2014/main" id="{B3E8B3FC-1390-4C77-BD37-B7EA69C0E2C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182600" y="5314950"/>
              <a:ext cx="1962150" cy="2266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20</xdr:col>
      <xdr:colOff>351064</xdr:colOff>
      <xdr:row>28</xdr:row>
      <xdr:rowOff>0</xdr:rowOff>
    </xdr:from>
    <xdr:ext cx="1172936" cy="285750"/>
    <xdr:sp macro="" textlink="">
      <xdr:nvSpPr>
        <xdr:cNvPr id="72" name="TextBox 71">
          <a:extLst>
            <a:ext uri="{FF2B5EF4-FFF2-40B4-BE49-F238E27FC236}">
              <a16:creationId xmlns:a16="http://schemas.microsoft.com/office/drawing/2014/main" id="{B4DFAD55-24EE-475C-A5E2-4B8089993542}"/>
            </a:ext>
          </a:extLst>
        </xdr:cNvPr>
        <xdr:cNvSpPr txBox="1"/>
      </xdr:nvSpPr>
      <xdr:spPr>
        <a:xfrm>
          <a:off x="13305064" y="5334000"/>
          <a:ext cx="1172936"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baseline="0">
              <a:solidFill>
                <a:srgbClr val="9A2637"/>
              </a:solidFill>
            </a:rPr>
            <a:t> Education Level</a:t>
          </a:r>
          <a:endParaRPr lang="en-US" sz="1100" b="1">
            <a:solidFill>
              <a:srgbClr val="9A2637"/>
            </a:solidFill>
          </a:endParaRPr>
        </a:p>
      </xdr:txBody>
    </xdr:sp>
    <xdr:clientData/>
  </xdr:oneCellAnchor>
  <xdr:oneCellAnchor>
    <xdr:from>
      <xdr:col>23</xdr:col>
      <xdr:colOff>152400</xdr:colOff>
      <xdr:row>27</xdr:row>
      <xdr:rowOff>171450</xdr:rowOff>
    </xdr:from>
    <xdr:ext cx="1172936" cy="266700"/>
    <xdr:sp macro="" textlink="">
      <xdr:nvSpPr>
        <xdr:cNvPr id="74" name="TextBox 73">
          <a:extLst>
            <a:ext uri="{FF2B5EF4-FFF2-40B4-BE49-F238E27FC236}">
              <a16:creationId xmlns:a16="http://schemas.microsoft.com/office/drawing/2014/main" id="{681191A1-C231-400D-AE1D-42C3C88F2037}"/>
            </a:ext>
          </a:extLst>
        </xdr:cNvPr>
        <xdr:cNvSpPr txBox="1"/>
      </xdr:nvSpPr>
      <xdr:spPr>
        <a:xfrm>
          <a:off x="15049500" y="5314950"/>
          <a:ext cx="1172936"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baseline="0">
              <a:solidFill>
                <a:srgbClr val="9A2637"/>
              </a:solidFill>
            </a:rPr>
            <a:t> Department</a:t>
          </a:r>
          <a:endParaRPr lang="en-US" sz="1100" b="1">
            <a:solidFill>
              <a:srgbClr val="9A2637"/>
            </a:solidFill>
          </a:endParaRPr>
        </a:p>
      </xdr:txBody>
    </xdr:sp>
    <xdr:clientData/>
  </xdr:oneCellAnchor>
  <xdr:twoCellAnchor>
    <xdr:from>
      <xdr:col>15</xdr:col>
      <xdr:colOff>323850</xdr:colOff>
      <xdr:row>27</xdr:row>
      <xdr:rowOff>171450</xdr:rowOff>
    </xdr:from>
    <xdr:to>
      <xdr:col>20</xdr:col>
      <xdr:colOff>95249</xdr:colOff>
      <xdr:row>38</xdr:row>
      <xdr:rowOff>133350</xdr:rowOff>
    </xdr:to>
    <xdr:graphicFrame macro="">
      <xdr:nvGraphicFramePr>
        <xdr:cNvPr id="75" name="Chart 74">
          <a:extLst>
            <a:ext uri="{FF2B5EF4-FFF2-40B4-BE49-F238E27FC236}">
              <a16:creationId xmlns:a16="http://schemas.microsoft.com/office/drawing/2014/main" id="{503385ED-0F85-4AC1-BA1A-000214CD42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0.31309</cdr:x>
      <cdr:y>0.35278</cdr:y>
    </cdr:from>
    <cdr:to>
      <cdr:x>0.69894</cdr:x>
      <cdr:y>0.60634</cdr:y>
    </cdr:to>
    <cdr:sp macro="" textlink="Gender!$B$9">
      <cdr:nvSpPr>
        <cdr:cNvPr id="2" name="TextBox 4">
          <a:extLst xmlns:a="http://schemas.openxmlformats.org/drawingml/2006/main">
            <a:ext uri="{FF2B5EF4-FFF2-40B4-BE49-F238E27FC236}">
              <a16:creationId xmlns:a16="http://schemas.microsoft.com/office/drawing/2014/main" id="{E2AE34FF-CFA6-405B-8BAC-D471FAAA6C66}"/>
            </a:ext>
          </a:extLst>
        </cdr:cNvPr>
        <cdr:cNvSpPr txBox="1"/>
      </cdr:nvSpPr>
      <cdr:spPr>
        <a:xfrm xmlns:a="http://schemas.openxmlformats.org/drawingml/2006/main">
          <a:off x="450850" y="508000"/>
          <a:ext cx="555625" cy="36512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fld id="{16B3543C-1D67-4746-942D-A41B4990F1C4}" type="TxLink">
            <a:rPr lang="en-US" sz="1800" b="1" i="0" u="none" strike="noStrike">
              <a:solidFill>
                <a:srgbClr val="000000"/>
              </a:solidFill>
              <a:latin typeface="Calibri"/>
              <a:cs typeface="Calibri"/>
            </a:rPr>
            <a:pPr/>
            <a:t>588</a:t>
          </a:fld>
          <a:endParaRPr lang="en-US" sz="1800" b="1">
            <a:solidFill>
              <a:srgbClr val="00206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37.786203703705" createdVersion="6" refreshedVersion="6" minRefreshableVersion="3" recordCount="1470" xr:uid="{98DCBFC4-F850-4D18-B5FD-C4DE1F691661}">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719990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n v="1"/>
    <n v="1"/>
    <n v="1"/>
    <n v="0"/>
    <n v="1102"/>
    <n v="1"/>
    <x v="0"/>
    <n v="1"/>
    <n v="2"/>
    <n v="94"/>
    <n v="3"/>
    <n v="2"/>
    <n v="4"/>
    <n v="5993"/>
    <n v="19479"/>
    <n v="8"/>
    <n v="11"/>
    <n v="3"/>
    <n v="1"/>
    <n v="80"/>
    <n v="0"/>
    <n v="8"/>
    <n v="1"/>
    <n v="6"/>
    <n v="4"/>
    <n v="0"/>
    <n v="5"/>
  </r>
  <r>
    <s v="No"/>
    <s v="Travel_Frequently"/>
    <x v="1"/>
    <s v="Current Employees"/>
    <x v="1"/>
    <x v="0"/>
    <s v="STAFF-2"/>
    <x v="1"/>
    <x v="1"/>
    <x v="1"/>
    <x v="1"/>
    <s v="No"/>
    <s v="Y"/>
    <n v="3"/>
    <n v="-2"/>
    <n v="0"/>
    <x v="1"/>
    <n v="0"/>
    <m/>
    <n v="0"/>
    <n v="1"/>
    <n v="279"/>
    <n v="8"/>
    <x v="1"/>
    <n v="1"/>
    <n v="3"/>
    <n v="61"/>
    <n v="2"/>
    <n v="2"/>
    <n v="2"/>
    <n v="5130"/>
    <n v="24907"/>
    <n v="1"/>
    <n v="23"/>
    <n v="4"/>
    <n v="4"/>
    <n v="80"/>
    <n v="1"/>
    <n v="10"/>
    <n v="3"/>
    <n v="10"/>
    <n v="7"/>
    <n v="1"/>
    <n v="7"/>
  </r>
  <r>
    <s v="Yes"/>
    <s v="Travel_Rarely"/>
    <x v="0"/>
    <s v="Ex-Employees"/>
    <x v="1"/>
    <x v="1"/>
    <s v="STAFF-4"/>
    <x v="2"/>
    <x v="1"/>
    <x v="2"/>
    <x v="0"/>
    <s v="Yes"/>
    <s v="Y"/>
    <n v="3"/>
    <n v="-2"/>
    <n v="0"/>
    <x v="2"/>
    <n v="1"/>
    <n v="1"/>
    <n v="1"/>
    <n v="0"/>
    <n v="1373"/>
    <n v="2"/>
    <x v="0"/>
    <n v="1"/>
    <n v="4"/>
    <n v="92"/>
    <n v="2"/>
    <n v="1"/>
    <n v="3"/>
    <n v="2090"/>
    <n v="2396"/>
    <n v="6"/>
    <n v="15"/>
    <n v="3"/>
    <n v="2"/>
    <n v="80"/>
    <n v="0"/>
    <n v="7"/>
    <n v="3"/>
    <n v="0"/>
    <n v="0"/>
    <n v="0"/>
    <n v="0"/>
  </r>
  <r>
    <s v="No"/>
    <s v="Travel_Frequently"/>
    <x v="2"/>
    <s v="Current Employees"/>
    <x v="1"/>
    <x v="0"/>
    <s v="STAFF-5"/>
    <x v="3"/>
    <x v="0"/>
    <x v="1"/>
    <x v="1"/>
    <s v="Yes"/>
    <s v="Y"/>
    <n v="3"/>
    <n v="-2"/>
    <n v="0"/>
    <x v="3"/>
    <n v="0"/>
    <m/>
    <n v="0"/>
    <n v="1"/>
    <n v="1392"/>
    <n v="3"/>
    <x v="2"/>
    <n v="1"/>
    <n v="4"/>
    <n v="56"/>
    <n v="3"/>
    <n v="1"/>
    <n v="3"/>
    <n v="2909"/>
    <n v="23159"/>
    <n v="1"/>
    <n v="11"/>
    <n v="3"/>
    <n v="3"/>
    <n v="80"/>
    <n v="0"/>
    <n v="8"/>
    <n v="3"/>
    <n v="8"/>
    <n v="7"/>
    <n v="3"/>
    <n v="0"/>
  </r>
  <r>
    <s v="No"/>
    <s v="Travel_Rarely"/>
    <x v="2"/>
    <s v="Current Employees"/>
    <x v="1"/>
    <x v="2"/>
    <s v="STAFF-7"/>
    <x v="4"/>
    <x v="1"/>
    <x v="2"/>
    <x v="1"/>
    <s v="No"/>
    <s v="Y"/>
    <n v="3"/>
    <n v="-2"/>
    <n v="0"/>
    <x v="4"/>
    <n v="0"/>
    <m/>
    <n v="0"/>
    <n v="1"/>
    <n v="591"/>
    <n v="2"/>
    <x v="1"/>
    <n v="1"/>
    <n v="1"/>
    <n v="40"/>
    <n v="3"/>
    <n v="1"/>
    <n v="2"/>
    <n v="3468"/>
    <n v="16632"/>
    <n v="9"/>
    <n v="12"/>
    <n v="3"/>
    <n v="4"/>
    <n v="80"/>
    <n v="1"/>
    <n v="6"/>
    <n v="3"/>
    <n v="2"/>
    <n v="2"/>
    <n v="2"/>
    <n v="2"/>
  </r>
  <r>
    <s v="No"/>
    <s v="Travel_Frequently"/>
    <x v="2"/>
    <s v="Current Employees"/>
    <x v="1"/>
    <x v="0"/>
    <s v="STAFF-8"/>
    <x v="5"/>
    <x v="1"/>
    <x v="2"/>
    <x v="0"/>
    <s v="No"/>
    <s v="Y"/>
    <n v="2"/>
    <n v="-2"/>
    <n v="0"/>
    <x v="5"/>
    <n v="0"/>
    <m/>
    <n v="0"/>
    <n v="1"/>
    <n v="1005"/>
    <n v="2"/>
    <x v="0"/>
    <n v="1"/>
    <n v="4"/>
    <n v="79"/>
    <n v="3"/>
    <n v="1"/>
    <n v="2"/>
    <n v="3068"/>
    <n v="11864"/>
    <n v="0"/>
    <n v="13"/>
    <n v="3"/>
    <n v="3"/>
    <n v="80"/>
    <n v="0"/>
    <n v="8"/>
    <n v="2"/>
    <n v="7"/>
    <n v="7"/>
    <n v="3"/>
    <n v="6"/>
  </r>
  <r>
    <s v="No"/>
    <s v="Travel_Rarely"/>
    <x v="3"/>
    <s v="Current Employees"/>
    <x v="1"/>
    <x v="2"/>
    <s v="STAFF-10"/>
    <x v="6"/>
    <x v="0"/>
    <x v="2"/>
    <x v="1"/>
    <s v="Yes"/>
    <s v="Y"/>
    <n v="3"/>
    <n v="-2"/>
    <n v="0"/>
    <x v="6"/>
    <n v="0"/>
    <m/>
    <n v="0"/>
    <n v="1"/>
    <n v="1324"/>
    <n v="3"/>
    <x v="3"/>
    <n v="1"/>
    <n v="3"/>
    <n v="81"/>
    <n v="4"/>
    <n v="1"/>
    <n v="4"/>
    <n v="2670"/>
    <n v="9964"/>
    <n v="4"/>
    <n v="20"/>
    <n v="4"/>
    <n v="1"/>
    <n v="80"/>
    <n v="3"/>
    <n v="12"/>
    <n v="2"/>
    <n v="1"/>
    <n v="0"/>
    <n v="0"/>
    <n v="0"/>
  </r>
  <r>
    <s v="No"/>
    <s v="Travel_Rarely"/>
    <x v="2"/>
    <s v="Current Employees"/>
    <x v="1"/>
    <x v="0"/>
    <s v="STAFF-11"/>
    <x v="7"/>
    <x v="1"/>
    <x v="2"/>
    <x v="2"/>
    <s v="No"/>
    <s v="Y"/>
    <n v="2"/>
    <n v="-2"/>
    <n v="0"/>
    <x v="7"/>
    <n v="0"/>
    <m/>
    <n v="0"/>
    <n v="1"/>
    <n v="1358"/>
    <n v="24"/>
    <x v="1"/>
    <n v="1"/>
    <n v="4"/>
    <n v="67"/>
    <n v="3"/>
    <n v="1"/>
    <n v="2"/>
    <n v="2693"/>
    <n v="13335"/>
    <n v="1"/>
    <n v="22"/>
    <n v="4"/>
    <n v="2"/>
    <n v="80"/>
    <n v="1"/>
    <n v="1"/>
    <n v="3"/>
    <n v="1"/>
    <n v="0"/>
    <n v="0"/>
    <n v="0"/>
  </r>
  <r>
    <s v="No"/>
    <s v="Travel_Frequently"/>
    <x v="0"/>
    <s v="Current Employees"/>
    <x v="1"/>
    <x v="0"/>
    <s v="STAFF-12"/>
    <x v="8"/>
    <x v="1"/>
    <x v="3"/>
    <x v="0"/>
    <s v="No"/>
    <s v="Y"/>
    <n v="2"/>
    <n v="-2"/>
    <n v="0"/>
    <x v="8"/>
    <n v="0"/>
    <m/>
    <n v="0"/>
    <n v="1"/>
    <n v="216"/>
    <n v="23"/>
    <x v="3"/>
    <n v="1"/>
    <n v="4"/>
    <n v="44"/>
    <n v="2"/>
    <n v="3"/>
    <n v="2"/>
    <n v="9526"/>
    <n v="8787"/>
    <n v="0"/>
    <n v="21"/>
    <n v="4"/>
    <n v="2"/>
    <n v="80"/>
    <n v="0"/>
    <n v="10"/>
    <n v="3"/>
    <n v="9"/>
    <n v="7"/>
    <n v="1"/>
    <n v="8"/>
  </r>
  <r>
    <s v="No"/>
    <s v="Travel_Rarely"/>
    <x v="0"/>
    <s v="Current Employees"/>
    <x v="1"/>
    <x v="2"/>
    <s v="STAFF-13"/>
    <x v="9"/>
    <x v="1"/>
    <x v="4"/>
    <x v="1"/>
    <s v="No"/>
    <s v="Y"/>
    <n v="3"/>
    <n v="-2"/>
    <n v="0"/>
    <x v="9"/>
    <n v="0"/>
    <m/>
    <n v="0"/>
    <n v="1"/>
    <n v="1299"/>
    <n v="27"/>
    <x v="3"/>
    <n v="1"/>
    <n v="3"/>
    <n v="94"/>
    <n v="3"/>
    <n v="2"/>
    <n v="3"/>
    <n v="5237"/>
    <n v="16577"/>
    <n v="6"/>
    <n v="13"/>
    <n v="3"/>
    <n v="2"/>
    <n v="80"/>
    <n v="2"/>
    <n v="17"/>
    <n v="2"/>
    <n v="7"/>
    <n v="7"/>
    <n v="7"/>
    <n v="7"/>
  </r>
  <r>
    <s v="No"/>
    <s v="Travel_Rarely"/>
    <x v="0"/>
    <s v="Current Employees"/>
    <x v="1"/>
    <x v="2"/>
    <s v="STAFF-14"/>
    <x v="10"/>
    <x v="1"/>
    <x v="2"/>
    <x v="1"/>
    <s v="No"/>
    <s v="Y"/>
    <n v="5"/>
    <n v="-2"/>
    <n v="0"/>
    <x v="10"/>
    <n v="0"/>
    <m/>
    <n v="0"/>
    <n v="1"/>
    <n v="809"/>
    <n v="16"/>
    <x v="3"/>
    <n v="1"/>
    <n v="1"/>
    <n v="84"/>
    <n v="4"/>
    <n v="1"/>
    <n v="2"/>
    <n v="2426"/>
    <n v="16479"/>
    <n v="0"/>
    <n v="13"/>
    <n v="3"/>
    <n v="3"/>
    <n v="80"/>
    <n v="1"/>
    <n v="6"/>
    <n v="3"/>
    <n v="5"/>
    <n v="4"/>
    <n v="0"/>
    <n v="3"/>
  </r>
  <r>
    <s v="No"/>
    <s v="Travel_Rarely"/>
    <x v="2"/>
    <s v="Current Employees"/>
    <x v="1"/>
    <x v="0"/>
    <s v="STAFF-15"/>
    <x v="11"/>
    <x v="0"/>
    <x v="2"/>
    <x v="0"/>
    <s v="Yes"/>
    <s v="Y"/>
    <n v="3"/>
    <n v="-2"/>
    <n v="0"/>
    <x v="11"/>
    <n v="0"/>
    <m/>
    <n v="0"/>
    <n v="1"/>
    <n v="153"/>
    <n v="15"/>
    <x v="0"/>
    <n v="1"/>
    <n v="4"/>
    <n v="49"/>
    <n v="2"/>
    <n v="2"/>
    <n v="2"/>
    <n v="4193"/>
    <n v="12682"/>
    <n v="0"/>
    <n v="12"/>
    <n v="3"/>
    <n v="4"/>
    <n v="80"/>
    <n v="0"/>
    <n v="10"/>
    <n v="3"/>
    <n v="9"/>
    <n v="5"/>
    <n v="0"/>
    <n v="8"/>
  </r>
  <r>
    <s v="No"/>
    <s v="Travel_Rarely"/>
    <x v="2"/>
    <s v="Current Employees"/>
    <x v="1"/>
    <x v="0"/>
    <s v="STAFF-16"/>
    <x v="12"/>
    <x v="1"/>
    <x v="1"/>
    <x v="2"/>
    <s v="No"/>
    <s v="Y"/>
    <n v="1"/>
    <n v="-2"/>
    <n v="0"/>
    <x v="12"/>
    <n v="0"/>
    <m/>
    <n v="0"/>
    <n v="1"/>
    <n v="670"/>
    <n v="26"/>
    <x v="1"/>
    <n v="1"/>
    <n v="1"/>
    <n v="31"/>
    <n v="3"/>
    <n v="1"/>
    <n v="2"/>
    <n v="2911"/>
    <n v="15170"/>
    <n v="1"/>
    <n v="17"/>
    <n v="3"/>
    <n v="4"/>
    <n v="80"/>
    <n v="1"/>
    <n v="5"/>
    <n v="2"/>
    <n v="5"/>
    <n v="2"/>
    <n v="4"/>
    <n v="3"/>
  </r>
  <r>
    <s v="No"/>
    <s v="Travel_Rarely"/>
    <x v="2"/>
    <s v="Current Employees"/>
    <x v="1"/>
    <x v="2"/>
    <s v="STAFF-18"/>
    <x v="13"/>
    <x v="1"/>
    <x v="2"/>
    <x v="2"/>
    <s v="No"/>
    <s v="Y"/>
    <n v="2"/>
    <n v="-2"/>
    <n v="0"/>
    <x v="13"/>
    <n v="0"/>
    <m/>
    <n v="0"/>
    <n v="1"/>
    <n v="1346"/>
    <n v="19"/>
    <x v="0"/>
    <n v="1"/>
    <n v="2"/>
    <n v="93"/>
    <n v="3"/>
    <n v="1"/>
    <n v="4"/>
    <n v="2661"/>
    <n v="8758"/>
    <n v="0"/>
    <n v="11"/>
    <n v="3"/>
    <n v="3"/>
    <n v="80"/>
    <n v="1"/>
    <n v="3"/>
    <n v="3"/>
    <n v="2"/>
    <n v="2"/>
    <n v="1"/>
    <n v="2"/>
  </r>
  <r>
    <s v="Yes"/>
    <s v="Travel_Rarely"/>
    <x v="2"/>
    <s v="Ex-Employees"/>
    <x v="1"/>
    <x v="0"/>
    <s v="STAFF-19"/>
    <x v="14"/>
    <x v="1"/>
    <x v="2"/>
    <x v="0"/>
    <s v="Yes"/>
    <s v="Y"/>
    <n v="4"/>
    <n v="-2"/>
    <n v="0"/>
    <x v="14"/>
    <n v="1"/>
    <n v="1"/>
    <n v="1"/>
    <n v="0"/>
    <n v="103"/>
    <n v="24"/>
    <x v="3"/>
    <n v="1"/>
    <n v="3"/>
    <n v="50"/>
    <n v="2"/>
    <n v="1"/>
    <n v="2"/>
    <n v="2028"/>
    <n v="12947"/>
    <n v="5"/>
    <n v="14"/>
    <n v="3"/>
    <n v="2"/>
    <n v="80"/>
    <n v="0"/>
    <n v="6"/>
    <n v="3"/>
    <n v="4"/>
    <n v="2"/>
    <n v="0"/>
    <n v="3"/>
  </r>
  <r>
    <s v="No"/>
    <s v="Travel_Rarely"/>
    <x v="2"/>
    <s v="Current Employees"/>
    <x v="1"/>
    <x v="0"/>
    <s v="STAFF-20"/>
    <x v="15"/>
    <x v="0"/>
    <x v="3"/>
    <x v="2"/>
    <s v="No"/>
    <s v="Y"/>
    <n v="1"/>
    <n v="-2"/>
    <n v="0"/>
    <x v="11"/>
    <n v="0"/>
    <m/>
    <n v="0"/>
    <n v="1"/>
    <n v="1389"/>
    <n v="21"/>
    <x v="2"/>
    <n v="1"/>
    <n v="2"/>
    <n v="51"/>
    <n v="4"/>
    <n v="3"/>
    <n v="2"/>
    <n v="9980"/>
    <n v="10195"/>
    <n v="1"/>
    <n v="11"/>
    <n v="3"/>
    <n v="3"/>
    <n v="80"/>
    <n v="1"/>
    <n v="10"/>
    <n v="3"/>
    <n v="10"/>
    <n v="9"/>
    <n v="8"/>
    <n v="8"/>
  </r>
  <r>
    <s v="No"/>
    <s v="Travel_Rarely"/>
    <x v="2"/>
    <s v="Current Employees"/>
    <x v="1"/>
    <x v="0"/>
    <s v="STAFF-21"/>
    <x v="16"/>
    <x v="1"/>
    <x v="1"/>
    <x v="2"/>
    <s v="Yes"/>
    <s v="Y"/>
    <n v="5"/>
    <n v="-2"/>
    <n v="0"/>
    <x v="5"/>
    <n v="0"/>
    <m/>
    <n v="0"/>
    <n v="1"/>
    <n v="334"/>
    <n v="5"/>
    <x v="0"/>
    <n v="1"/>
    <n v="1"/>
    <n v="80"/>
    <n v="4"/>
    <n v="1"/>
    <n v="2"/>
    <n v="3298"/>
    <n v="15053"/>
    <n v="0"/>
    <n v="12"/>
    <n v="3"/>
    <n v="4"/>
    <n v="80"/>
    <n v="2"/>
    <n v="7"/>
    <n v="2"/>
    <n v="6"/>
    <n v="2"/>
    <n v="0"/>
    <n v="5"/>
  </r>
  <r>
    <s v="No"/>
    <s v="Non-Travel"/>
    <x v="4"/>
    <s v="Current Employees"/>
    <x v="1"/>
    <x v="2"/>
    <s v="STAFF-22"/>
    <x v="17"/>
    <x v="1"/>
    <x v="2"/>
    <x v="2"/>
    <s v="Yes"/>
    <s v="Y"/>
    <n v="2"/>
    <n v="-2"/>
    <n v="0"/>
    <x v="15"/>
    <n v="0"/>
    <m/>
    <n v="0"/>
    <n v="1"/>
    <n v="1123"/>
    <n v="16"/>
    <x v="0"/>
    <n v="1"/>
    <n v="4"/>
    <n v="96"/>
    <n v="4"/>
    <n v="1"/>
    <n v="4"/>
    <n v="2935"/>
    <n v="7324"/>
    <n v="1"/>
    <n v="13"/>
    <n v="3"/>
    <n v="2"/>
    <n v="80"/>
    <n v="2"/>
    <n v="1"/>
    <n v="2"/>
    <n v="1"/>
    <n v="0"/>
    <n v="0"/>
    <n v="0"/>
  </r>
  <r>
    <s v="No"/>
    <s v="Travel_Rarely"/>
    <x v="1"/>
    <s v="Current Employees"/>
    <x v="0"/>
    <x v="0"/>
    <s v="STAFF-23"/>
    <x v="18"/>
    <x v="0"/>
    <x v="5"/>
    <x v="1"/>
    <s v="No"/>
    <s v="Y"/>
    <n v="3"/>
    <n v="-2"/>
    <n v="0"/>
    <x v="16"/>
    <n v="0"/>
    <m/>
    <n v="0"/>
    <n v="1"/>
    <n v="1219"/>
    <n v="2"/>
    <x v="2"/>
    <n v="1"/>
    <n v="1"/>
    <n v="78"/>
    <n v="2"/>
    <n v="4"/>
    <n v="2"/>
    <n v="15427"/>
    <n v="22021"/>
    <n v="2"/>
    <n v="16"/>
    <n v="3"/>
    <n v="3"/>
    <n v="80"/>
    <n v="0"/>
    <n v="31"/>
    <n v="3"/>
    <n v="25"/>
    <n v="8"/>
    <n v="3"/>
    <n v="7"/>
  </r>
  <r>
    <s v="No"/>
    <s v="Travel_Rarely"/>
    <x v="0"/>
    <s v="Current Employees"/>
    <x v="1"/>
    <x v="0"/>
    <s v="STAFF-24"/>
    <x v="19"/>
    <x v="1"/>
    <x v="1"/>
    <x v="0"/>
    <s v="Yes"/>
    <s v="Y"/>
    <n v="3"/>
    <n v="-2"/>
    <n v="0"/>
    <x v="8"/>
    <n v="0"/>
    <m/>
    <n v="0"/>
    <n v="1"/>
    <n v="371"/>
    <n v="2"/>
    <x v="3"/>
    <n v="1"/>
    <n v="4"/>
    <n v="45"/>
    <n v="3"/>
    <n v="1"/>
    <n v="2"/>
    <n v="3944"/>
    <n v="4306"/>
    <n v="5"/>
    <n v="11"/>
    <n v="3"/>
    <n v="3"/>
    <n v="80"/>
    <n v="0"/>
    <n v="6"/>
    <n v="3"/>
    <n v="3"/>
    <n v="2"/>
    <n v="1"/>
    <n v="2"/>
  </r>
  <r>
    <s v="No"/>
    <s v="Non-Travel"/>
    <x v="4"/>
    <s v="Current Employees"/>
    <x v="1"/>
    <x v="1"/>
    <s v="STAFF-26"/>
    <x v="20"/>
    <x v="0"/>
    <x v="3"/>
    <x v="2"/>
    <s v="No"/>
    <s v="Y"/>
    <n v="5"/>
    <n v="-2"/>
    <n v="0"/>
    <x v="17"/>
    <n v="0"/>
    <m/>
    <n v="0"/>
    <n v="1"/>
    <n v="673"/>
    <n v="11"/>
    <x v="0"/>
    <n v="1"/>
    <n v="1"/>
    <n v="96"/>
    <n v="4"/>
    <n v="2"/>
    <n v="3"/>
    <n v="4011"/>
    <n v="8232"/>
    <n v="0"/>
    <n v="18"/>
    <n v="3"/>
    <n v="4"/>
    <n v="80"/>
    <n v="1"/>
    <n v="5"/>
    <n v="2"/>
    <n v="4"/>
    <n v="2"/>
    <n v="1"/>
    <n v="3"/>
  </r>
  <r>
    <s v="Yes"/>
    <s v="Travel_Rarely"/>
    <x v="0"/>
    <s v="Ex-Employees"/>
    <x v="0"/>
    <x v="0"/>
    <s v="STAFF-27"/>
    <x v="21"/>
    <x v="1"/>
    <x v="6"/>
    <x v="0"/>
    <s v="No"/>
    <s v="Y"/>
    <n v="4"/>
    <n v="-2"/>
    <n v="0"/>
    <x v="9"/>
    <n v="1"/>
    <n v="1"/>
    <n v="1"/>
    <n v="0"/>
    <n v="1218"/>
    <n v="9"/>
    <x v="2"/>
    <n v="1"/>
    <n v="3"/>
    <n v="82"/>
    <n v="2"/>
    <n v="1"/>
    <n v="2"/>
    <n v="3407"/>
    <n v="6986"/>
    <n v="7"/>
    <n v="23"/>
    <n v="4"/>
    <n v="2"/>
    <n v="80"/>
    <n v="0"/>
    <n v="10"/>
    <n v="3"/>
    <n v="5"/>
    <n v="3"/>
    <n v="0"/>
    <n v="3"/>
  </r>
  <r>
    <s v="No"/>
    <s v="Travel_Rarely"/>
    <x v="2"/>
    <s v="Current Employees"/>
    <x v="1"/>
    <x v="0"/>
    <s v="STAFF-28"/>
    <x v="22"/>
    <x v="0"/>
    <x v="7"/>
    <x v="0"/>
    <s v="No"/>
    <s v="Y"/>
    <n v="4"/>
    <n v="-2"/>
    <n v="0"/>
    <x v="13"/>
    <n v="0"/>
    <m/>
    <n v="0"/>
    <n v="1"/>
    <n v="419"/>
    <n v="7"/>
    <x v="2"/>
    <n v="1"/>
    <n v="1"/>
    <n v="53"/>
    <n v="3"/>
    <n v="3"/>
    <n v="2"/>
    <n v="11994"/>
    <n v="21293"/>
    <n v="0"/>
    <n v="11"/>
    <n v="3"/>
    <n v="3"/>
    <n v="80"/>
    <n v="0"/>
    <n v="13"/>
    <n v="3"/>
    <n v="12"/>
    <n v="6"/>
    <n v="2"/>
    <n v="11"/>
  </r>
  <r>
    <s v="No"/>
    <s v="Travel_Rarely"/>
    <x v="4"/>
    <s v="Current Employees"/>
    <x v="1"/>
    <x v="0"/>
    <s v="STAFF-30"/>
    <x v="23"/>
    <x v="1"/>
    <x v="1"/>
    <x v="0"/>
    <s v="No"/>
    <s v="Y"/>
    <n v="6"/>
    <n v="-2"/>
    <n v="0"/>
    <x v="18"/>
    <n v="0"/>
    <m/>
    <n v="0"/>
    <n v="1"/>
    <n v="391"/>
    <n v="15"/>
    <x v="0"/>
    <n v="1"/>
    <n v="3"/>
    <n v="96"/>
    <n v="3"/>
    <n v="1"/>
    <n v="2"/>
    <n v="1232"/>
    <n v="19281"/>
    <n v="1"/>
    <n v="14"/>
    <n v="3"/>
    <n v="4"/>
    <n v="80"/>
    <n v="0"/>
    <n v="0"/>
    <n v="3"/>
    <n v="0"/>
    <n v="0"/>
    <n v="0"/>
    <n v="0"/>
  </r>
  <r>
    <s v="Yes"/>
    <s v="Travel_Rarely"/>
    <x v="2"/>
    <s v="Ex-Employees"/>
    <x v="1"/>
    <x v="2"/>
    <s v="STAFF-31"/>
    <x v="24"/>
    <x v="1"/>
    <x v="1"/>
    <x v="0"/>
    <s v="No"/>
    <s v="Y"/>
    <n v="2"/>
    <n v="-2"/>
    <n v="0"/>
    <x v="13"/>
    <n v="1"/>
    <n v="1"/>
    <n v="1"/>
    <n v="0"/>
    <n v="699"/>
    <n v="6"/>
    <x v="1"/>
    <n v="1"/>
    <n v="2"/>
    <n v="83"/>
    <n v="3"/>
    <n v="1"/>
    <n v="4"/>
    <n v="2960"/>
    <n v="17102"/>
    <n v="2"/>
    <n v="11"/>
    <n v="3"/>
    <n v="3"/>
    <n v="80"/>
    <n v="0"/>
    <n v="8"/>
    <n v="3"/>
    <n v="4"/>
    <n v="2"/>
    <n v="1"/>
    <n v="3"/>
  </r>
  <r>
    <s v="No"/>
    <s v="Travel_Rarely"/>
    <x v="1"/>
    <s v="Current Employees"/>
    <x v="1"/>
    <x v="1"/>
    <s v="STAFF-32"/>
    <x v="25"/>
    <x v="0"/>
    <x v="5"/>
    <x v="2"/>
    <s v="No"/>
    <s v="Y"/>
    <n v="3"/>
    <n v="-2"/>
    <n v="0"/>
    <x v="16"/>
    <n v="0"/>
    <m/>
    <n v="0"/>
    <n v="1"/>
    <n v="1282"/>
    <n v="5"/>
    <x v="3"/>
    <n v="1"/>
    <n v="3"/>
    <n v="58"/>
    <n v="3"/>
    <n v="5"/>
    <n v="3"/>
    <n v="19094"/>
    <n v="10735"/>
    <n v="4"/>
    <n v="11"/>
    <n v="3"/>
    <n v="4"/>
    <n v="80"/>
    <n v="1"/>
    <n v="26"/>
    <n v="2"/>
    <n v="14"/>
    <n v="13"/>
    <n v="4"/>
    <n v="8"/>
  </r>
  <r>
    <s v="Yes"/>
    <s v="Travel_Frequently"/>
    <x v="2"/>
    <s v="Ex-Employees"/>
    <x v="1"/>
    <x v="0"/>
    <s v="STAFF-33"/>
    <x v="26"/>
    <x v="0"/>
    <x v="1"/>
    <x v="0"/>
    <s v="Yes"/>
    <s v="Y"/>
    <n v="5"/>
    <n v="-2"/>
    <n v="0"/>
    <x v="5"/>
    <n v="1"/>
    <n v="1"/>
    <n v="1"/>
    <n v="0"/>
    <n v="1125"/>
    <n v="16"/>
    <x v="1"/>
    <n v="1"/>
    <n v="2"/>
    <n v="72"/>
    <n v="1"/>
    <n v="1"/>
    <n v="2"/>
    <n v="3919"/>
    <n v="4681"/>
    <n v="1"/>
    <n v="22"/>
    <n v="4"/>
    <n v="2"/>
    <n v="80"/>
    <n v="0"/>
    <n v="10"/>
    <n v="3"/>
    <n v="10"/>
    <n v="2"/>
    <n v="6"/>
    <n v="7"/>
  </r>
  <r>
    <s v="No"/>
    <s v="Travel_Rarely"/>
    <x v="0"/>
    <s v="Current Employees"/>
    <x v="0"/>
    <x v="3"/>
    <s v="STAFF-35"/>
    <x v="27"/>
    <x v="1"/>
    <x v="0"/>
    <x v="1"/>
    <s v="No"/>
    <s v="Y"/>
    <n v="2"/>
    <n v="-2"/>
    <n v="0"/>
    <x v="19"/>
    <n v="0"/>
    <m/>
    <n v="0"/>
    <n v="1"/>
    <n v="691"/>
    <n v="8"/>
    <x v="2"/>
    <n v="1"/>
    <n v="3"/>
    <n v="48"/>
    <n v="3"/>
    <n v="2"/>
    <n v="3"/>
    <n v="6825"/>
    <n v="21173"/>
    <n v="0"/>
    <n v="11"/>
    <n v="3"/>
    <n v="4"/>
    <n v="80"/>
    <n v="1"/>
    <n v="10"/>
    <n v="3"/>
    <n v="9"/>
    <n v="7"/>
    <n v="4"/>
    <n v="2"/>
  </r>
  <r>
    <s v="No"/>
    <s v="Travel_Rarely"/>
    <x v="0"/>
    <s v="Current Employees"/>
    <x v="1"/>
    <x v="2"/>
    <s v="STAFF-36"/>
    <x v="28"/>
    <x v="0"/>
    <x v="4"/>
    <x v="1"/>
    <s v="No"/>
    <s v="Y"/>
    <n v="4"/>
    <n v="-2"/>
    <n v="0"/>
    <x v="20"/>
    <n v="0"/>
    <m/>
    <n v="0"/>
    <n v="1"/>
    <n v="477"/>
    <n v="7"/>
    <x v="2"/>
    <n v="1"/>
    <n v="1"/>
    <n v="42"/>
    <n v="2"/>
    <n v="3"/>
    <n v="4"/>
    <n v="10248"/>
    <n v="2094"/>
    <n v="3"/>
    <n v="14"/>
    <n v="3"/>
    <n v="4"/>
    <n v="80"/>
    <n v="1"/>
    <n v="24"/>
    <n v="3"/>
    <n v="22"/>
    <n v="6"/>
    <n v="5"/>
    <n v="17"/>
  </r>
  <r>
    <s v="No"/>
    <s v="Travel_Rarely"/>
    <x v="1"/>
    <s v="Current Employees"/>
    <x v="0"/>
    <x v="3"/>
    <s v="STAFF-38"/>
    <x v="29"/>
    <x v="0"/>
    <x v="5"/>
    <x v="0"/>
    <s v="No"/>
    <s v="Y"/>
    <n v="2"/>
    <n v="-2"/>
    <n v="0"/>
    <x v="21"/>
    <n v="0"/>
    <m/>
    <n v="0"/>
    <n v="1"/>
    <n v="705"/>
    <n v="2"/>
    <x v="2"/>
    <n v="1"/>
    <n v="2"/>
    <n v="83"/>
    <n v="3"/>
    <n v="5"/>
    <n v="4"/>
    <n v="18947"/>
    <n v="22822"/>
    <n v="3"/>
    <n v="12"/>
    <n v="3"/>
    <n v="4"/>
    <n v="80"/>
    <n v="0"/>
    <n v="22"/>
    <n v="2"/>
    <n v="2"/>
    <n v="2"/>
    <n v="2"/>
    <n v="1"/>
  </r>
  <r>
    <s v="No"/>
    <s v="Travel_Rarely"/>
    <x v="2"/>
    <s v="Current Employees"/>
    <x v="1"/>
    <x v="2"/>
    <s v="STAFF-39"/>
    <x v="30"/>
    <x v="1"/>
    <x v="2"/>
    <x v="0"/>
    <s v="No"/>
    <s v="Y"/>
    <n v="3"/>
    <n v="-2"/>
    <n v="0"/>
    <x v="3"/>
    <n v="0"/>
    <m/>
    <n v="0"/>
    <n v="1"/>
    <n v="924"/>
    <n v="2"/>
    <x v="3"/>
    <n v="1"/>
    <n v="3"/>
    <n v="78"/>
    <n v="3"/>
    <n v="1"/>
    <n v="4"/>
    <n v="2496"/>
    <n v="6670"/>
    <n v="4"/>
    <n v="11"/>
    <n v="3"/>
    <n v="4"/>
    <n v="80"/>
    <n v="0"/>
    <n v="7"/>
    <n v="3"/>
    <n v="1"/>
    <n v="1"/>
    <n v="0"/>
    <n v="0"/>
  </r>
  <r>
    <s v="No"/>
    <s v="Travel_Rarely"/>
    <x v="0"/>
    <s v="Current Employees"/>
    <x v="1"/>
    <x v="1"/>
    <s v="STAFF-40"/>
    <x v="31"/>
    <x v="1"/>
    <x v="4"/>
    <x v="1"/>
    <s v="Yes"/>
    <s v="Y"/>
    <n v="5"/>
    <n v="-2"/>
    <n v="0"/>
    <x v="20"/>
    <n v="0"/>
    <m/>
    <n v="0"/>
    <n v="1"/>
    <n v="1459"/>
    <n v="10"/>
    <x v="2"/>
    <n v="1"/>
    <n v="4"/>
    <n v="41"/>
    <n v="3"/>
    <n v="2"/>
    <n v="4"/>
    <n v="6465"/>
    <n v="19121"/>
    <n v="2"/>
    <n v="13"/>
    <n v="3"/>
    <n v="4"/>
    <n v="80"/>
    <n v="0"/>
    <n v="9"/>
    <n v="4"/>
    <n v="4"/>
    <n v="2"/>
    <n v="1"/>
    <n v="3"/>
  </r>
  <r>
    <s v="No"/>
    <s v="Travel_Rarely"/>
    <x v="2"/>
    <s v="Current Employees"/>
    <x v="1"/>
    <x v="2"/>
    <s v="STAFF-41"/>
    <x v="32"/>
    <x v="1"/>
    <x v="2"/>
    <x v="0"/>
    <s v="No"/>
    <s v="Y"/>
    <n v="5"/>
    <n v="-2"/>
    <n v="0"/>
    <x v="7"/>
    <n v="0"/>
    <m/>
    <n v="0"/>
    <n v="1"/>
    <n v="125"/>
    <n v="9"/>
    <x v="0"/>
    <n v="1"/>
    <n v="4"/>
    <n v="83"/>
    <n v="2"/>
    <n v="1"/>
    <n v="3"/>
    <n v="2206"/>
    <n v="16117"/>
    <n v="1"/>
    <n v="13"/>
    <n v="3"/>
    <n v="1"/>
    <n v="80"/>
    <n v="0"/>
    <n v="10"/>
    <n v="3"/>
    <n v="10"/>
    <n v="0"/>
    <n v="1"/>
    <n v="8"/>
  </r>
  <r>
    <s v="Yes"/>
    <s v="Travel_Rarely"/>
    <x v="0"/>
    <s v="Ex-Employees"/>
    <x v="0"/>
    <x v="4"/>
    <s v="STAFF-42"/>
    <x v="33"/>
    <x v="1"/>
    <x v="6"/>
    <x v="1"/>
    <s v="No"/>
    <s v="Y"/>
    <n v="6"/>
    <n v="-2"/>
    <n v="0"/>
    <x v="22"/>
    <n v="1"/>
    <n v="1"/>
    <n v="1"/>
    <n v="0"/>
    <n v="895"/>
    <n v="5"/>
    <x v="3"/>
    <n v="1"/>
    <n v="4"/>
    <n v="56"/>
    <n v="3"/>
    <n v="2"/>
    <n v="4"/>
    <n v="2086"/>
    <n v="3335"/>
    <n v="3"/>
    <n v="14"/>
    <n v="3"/>
    <n v="3"/>
    <n v="80"/>
    <n v="1"/>
    <n v="19"/>
    <n v="4"/>
    <n v="1"/>
    <n v="0"/>
    <n v="0"/>
    <n v="0"/>
  </r>
  <r>
    <s v="Yes"/>
    <s v="Travel_Rarely"/>
    <x v="4"/>
    <s v="Ex-Employees"/>
    <x v="1"/>
    <x v="2"/>
    <s v="STAFF-45"/>
    <x v="34"/>
    <x v="1"/>
    <x v="1"/>
    <x v="1"/>
    <s v="Yes"/>
    <s v="Y"/>
    <n v="2"/>
    <n v="-2"/>
    <n v="0"/>
    <x v="17"/>
    <n v="1"/>
    <n v="1"/>
    <n v="1"/>
    <n v="0"/>
    <n v="813"/>
    <n v="1"/>
    <x v="3"/>
    <n v="1"/>
    <n v="2"/>
    <n v="61"/>
    <n v="3"/>
    <n v="1"/>
    <n v="4"/>
    <n v="2293"/>
    <n v="3020"/>
    <n v="2"/>
    <n v="16"/>
    <n v="3"/>
    <n v="1"/>
    <n v="80"/>
    <n v="1"/>
    <n v="6"/>
    <n v="2"/>
    <n v="2"/>
    <n v="0"/>
    <n v="2"/>
    <n v="0"/>
  </r>
  <r>
    <s v="No"/>
    <s v="Travel_Rarely"/>
    <x v="0"/>
    <s v="Current Employees"/>
    <x v="1"/>
    <x v="2"/>
    <s v="STAFF-46"/>
    <x v="35"/>
    <x v="0"/>
    <x v="1"/>
    <x v="2"/>
    <s v="No"/>
    <s v="Y"/>
    <n v="3"/>
    <n v="-2"/>
    <n v="0"/>
    <x v="23"/>
    <n v="0"/>
    <m/>
    <n v="0"/>
    <n v="1"/>
    <n v="1273"/>
    <n v="2"/>
    <x v="0"/>
    <n v="1"/>
    <n v="4"/>
    <n v="72"/>
    <n v="4"/>
    <n v="1"/>
    <n v="3"/>
    <n v="2645"/>
    <n v="21923"/>
    <n v="1"/>
    <n v="12"/>
    <n v="3"/>
    <n v="4"/>
    <n v="80"/>
    <n v="2"/>
    <n v="6"/>
    <n v="2"/>
    <n v="5"/>
    <n v="3"/>
    <n v="1"/>
    <n v="4"/>
  </r>
  <r>
    <s v="Yes"/>
    <s v="Travel_Rarely"/>
    <x v="1"/>
    <s v="Ex-Employees"/>
    <x v="0"/>
    <x v="3"/>
    <s v="STAFF-47"/>
    <x v="36"/>
    <x v="1"/>
    <x v="6"/>
    <x v="1"/>
    <s v="Yes"/>
    <s v="Y"/>
    <n v="2"/>
    <n v="-2"/>
    <n v="0"/>
    <x v="24"/>
    <n v="1"/>
    <n v="1"/>
    <n v="1"/>
    <n v="0"/>
    <n v="869"/>
    <n v="3"/>
    <x v="0"/>
    <n v="1"/>
    <n v="1"/>
    <n v="86"/>
    <n v="2"/>
    <n v="1"/>
    <n v="3"/>
    <n v="2683"/>
    <n v="3810"/>
    <n v="1"/>
    <n v="14"/>
    <n v="3"/>
    <n v="3"/>
    <n v="80"/>
    <n v="0"/>
    <n v="3"/>
    <n v="3"/>
    <n v="3"/>
    <n v="2"/>
    <n v="0"/>
    <n v="2"/>
  </r>
  <r>
    <s v="No"/>
    <s v="Travel_Rarely"/>
    <x v="0"/>
    <s v="Current Employees"/>
    <x v="0"/>
    <x v="3"/>
    <s v="STAFF-49"/>
    <x v="37"/>
    <x v="0"/>
    <x v="6"/>
    <x v="1"/>
    <s v="No"/>
    <s v="Y"/>
    <n v="3"/>
    <n v="-2"/>
    <n v="0"/>
    <x v="10"/>
    <n v="0"/>
    <m/>
    <n v="0"/>
    <n v="1"/>
    <n v="890"/>
    <n v="2"/>
    <x v="3"/>
    <n v="1"/>
    <n v="4"/>
    <n v="97"/>
    <n v="3"/>
    <n v="1"/>
    <n v="4"/>
    <n v="2014"/>
    <n v="9687"/>
    <n v="1"/>
    <n v="13"/>
    <n v="3"/>
    <n v="1"/>
    <n v="80"/>
    <n v="0"/>
    <n v="2"/>
    <n v="3"/>
    <n v="2"/>
    <n v="2"/>
    <n v="2"/>
    <n v="2"/>
  </r>
  <r>
    <s v="No"/>
    <s v="Travel_Rarely"/>
    <x v="0"/>
    <s v="Current Employees"/>
    <x v="1"/>
    <x v="0"/>
    <s v="STAFF-51"/>
    <x v="38"/>
    <x v="0"/>
    <x v="1"/>
    <x v="1"/>
    <s v="Yes"/>
    <s v="Y"/>
    <n v="3"/>
    <n v="-2"/>
    <n v="0"/>
    <x v="9"/>
    <n v="0"/>
    <m/>
    <n v="0"/>
    <n v="1"/>
    <n v="852"/>
    <n v="5"/>
    <x v="2"/>
    <n v="1"/>
    <n v="2"/>
    <n v="82"/>
    <n v="2"/>
    <n v="1"/>
    <n v="2"/>
    <n v="3419"/>
    <n v="13072"/>
    <n v="9"/>
    <n v="14"/>
    <n v="3"/>
    <n v="4"/>
    <n v="80"/>
    <n v="1"/>
    <n v="6"/>
    <n v="4"/>
    <n v="1"/>
    <n v="1"/>
    <n v="0"/>
    <n v="0"/>
  </r>
  <r>
    <s v="No"/>
    <s v="Travel_Frequently"/>
    <x v="2"/>
    <s v="Current Employees"/>
    <x v="0"/>
    <x v="0"/>
    <s v="STAFF-52"/>
    <x v="39"/>
    <x v="0"/>
    <x v="0"/>
    <x v="1"/>
    <s v="No"/>
    <s v="Y"/>
    <n v="3"/>
    <n v="-2"/>
    <n v="0"/>
    <x v="3"/>
    <n v="0"/>
    <m/>
    <n v="0"/>
    <n v="1"/>
    <n v="1141"/>
    <n v="1"/>
    <x v="3"/>
    <n v="1"/>
    <n v="3"/>
    <n v="42"/>
    <n v="4"/>
    <n v="2"/>
    <n v="2"/>
    <n v="5376"/>
    <n v="3193"/>
    <n v="2"/>
    <n v="19"/>
    <n v="3"/>
    <n v="1"/>
    <n v="80"/>
    <n v="2"/>
    <n v="10"/>
    <n v="3"/>
    <n v="5"/>
    <n v="3"/>
    <n v="1"/>
    <n v="3"/>
  </r>
  <r>
    <s v="No"/>
    <s v="Travel_Rarely"/>
    <x v="0"/>
    <s v="Current Employees"/>
    <x v="1"/>
    <x v="1"/>
    <s v="STAFF-53"/>
    <x v="40"/>
    <x v="1"/>
    <x v="2"/>
    <x v="2"/>
    <s v="No"/>
    <s v="Y"/>
    <n v="3"/>
    <n v="-2"/>
    <n v="0"/>
    <x v="10"/>
    <n v="0"/>
    <m/>
    <n v="0"/>
    <n v="1"/>
    <n v="464"/>
    <n v="4"/>
    <x v="0"/>
    <n v="1"/>
    <n v="3"/>
    <n v="75"/>
    <n v="3"/>
    <n v="1"/>
    <n v="4"/>
    <n v="1951"/>
    <n v="10910"/>
    <n v="1"/>
    <n v="12"/>
    <n v="3"/>
    <n v="3"/>
    <n v="80"/>
    <n v="1"/>
    <n v="1"/>
    <n v="3"/>
    <n v="1"/>
    <n v="0"/>
    <n v="0"/>
    <n v="0"/>
  </r>
  <r>
    <s v="No"/>
    <s v="Travel_Rarely"/>
    <x v="2"/>
    <s v="Current Employees"/>
    <x v="1"/>
    <x v="0"/>
    <s v="STAFF-54"/>
    <x v="41"/>
    <x v="0"/>
    <x v="2"/>
    <x v="2"/>
    <s v="No"/>
    <s v="Y"/>
    <n v="6"/>
    <n v="-2"/>
    <n v="0"/>
    <x v="4"/>
    <n v="0"/>
    <m/>
    <n v="0"/>
    <n v="1"/>
    <n v="1240"/>
    <n v="2"/>
    <x v="2"/>
    <n v="1"/>
    <n v="4"/>
    <n v="33"/>
    <n v="3"/>
    <n v="1"/>
    <n v="2"/>
    <n v="2341"/>
    <n v="19715"/>
    <n v="1"/>
    <n v="13"/>
    <n v="3"/>
    <n v="4"/>
    <n v="80"/>
    <n v="1"/>
    <n v="1"/>
    <n v="3"/>
    <n v="1"/>
    <n v="0"/>
    <n v="0"/>
    <n v="0"/>
  </r>
  <r>
    <s v="Yes"/>
    <s v="Travel_Rarely"/>
    <x v="2"/>
    <s v="Ex-Employees"/>
    <x v="1"/>
    <x v="0"/>
    <s v="STAFF-55"/>
    <x v="42"/>
    <x v="1"/>
    <x v="2"/>
    <x v="0"/>
    <s v="No"/>
    <s v="Y"/>
    <n v="2"/>
    <n v="-2"/>
    <n v="0"/>
    <x v="25"/>
    <n v="1"/>
    <n v="1"/>
    <n v="1"/>
    <n v="0"/>
    <n v="1357"/>
    <n v="25"/>
    <x v="3"/>
    <n v="1"/>
    <n v="1"/>
    <n v="48"/>
    <n v="1"/>
    <n v="1"/>
    <n v="2"/>
    <n v="2293"/>
    <n v="10558"/>
    <n v="1"/>
    <n v="12"/>
    <n v="3"/>
    <n v="3"/>
    <n v="80"/>
    <n v="0"/>
    <n v="1"/>
    <n v="2"/>
    <n v="1"/>
    <n v="0"/>
    <n v="0"/>
    <n v="1"/>
  </r>
  <r>
    <s v="No"/>
    <s v="Travel_Frequently"/>
    <x v="2"/>
    <s v="Current Employees"/>
    <x v="0"/>
    <x v="0"/>
    <s v="STAFF-56"/>
    <x v="43"/>
    <x v="1"/>
    <x v="0"/>
    <x v="0"/>
    <s v="No"/>
    <s v="Y"/>
    <n v="0"/>
    <n v="-2"/>
    <n v="0"/>
    <x v="4"/>
    <n v="0"/>
    <m/>
    <n v="0"/>
    <n v="1"/>
    <n v="994"/>
    <n v="8"/>
    <x v="3"/>
    <n v="1"/>
    <n v="4"/>
    <n v="37"/>
    <n v="3"/>
    <n v="3"/>
    <n v="2"/>
    <n v="8726"/>
    <n v="2975"/>
    <n v="1"/>
    <n v="15"/>
    <n v="3"/>
    <n v="4"/>
    <n v="80"/>
    <n v="0"/>
    <n v="9"/>
    <n v="3"/>
    <n v="9"/>
    <n v="8"/>
    <n v="1"/>
    <n v="7"/>
  </r>
  <r>
    <s v="No"/>
    <s v="Travel_Frequently"/>
    <x v="2"/>
    <s v="Current Employees"/>
    <x v="1"/>
    <x v="2"/>
    <s v="STAFF-57"/>
    <x v="44"/>
    <x v="0"/>
    <x v="2"/>
    <x v="0"/>
    <s v="No"/>
    <s v="Y"/>
    <n v="2"/>
    <n v="-2"/>
    <n v="0"/>
    <x v="7"/>
    <n v="0"/>
    <m/>
    <n v="0"/>
    <n v="1"/>
    <n v="721"/>
    <n v="1"/>
    <x v="0"/>
    <n v="1"/>
    <n v="3"/>
    <n v="58"/>
    <n v="3"/>
    <n v="2"/>
    <n v="4"/>
    <n v="4011"/>
    <n v="10781"/>
    <n v="1"/>
    <n v="23"/>
    <n v="4"/>
    <n v="4"/>
    <n v="80"/>
    <n v="0"/>
    <n v="12"/>
    <n v="3"/>
    <n v="12"/>
    <n v="8"/>
    <n v="3"/>
    <n v="7"/>
  </r>
  <r>
    <s v="Yes"/>
    <s v="Travel_Rarely"/>
    <x v="0"/>
    <s v="Ex-Employees"/>
    <x v="1"/>
    <x v="4"/>
    <s v="STAFF-58"/>
    <x v="45"/>
    <x v="0"/>
    <x v="7"/>
    <x v="1"/>
    <s v="No"/>
    <s v="Y"/>
    <n v="0"/>
    <n v="-2"/>
    <n v="0"/>
    <x v="0"/>
    <n v="1"/>
    <n v="1"/>
    <n v="1"/>
    <n v="0"/>
    <n v="1360"/>
    <n v="12"/>
    <x v="3"/>
    <n v="1"/>
    <n v="2"/>
    <n v="49"/>
    <n v="3"/>
    <n v="5"/>
    <n v="3"/>
    <n v="19545"/>
    <n v="16280"/>
    <n v="1"/>
    <n v="12"/>
    <n v="3"/>
    <n v="4"/>
    <n v="80"/>
    <n v="0"/>
    <n v="23"/>
    <n v="3"/>
    <n v="22"/>
    <n v="15"/>
    <n v="15"/>
    <n v="8"/>
  </r>
  <r>
    <s v="No"/>
    <s v="Non-Travel"/>
    <x v="2"/>
    <s v="Current Employees"/>
    <x v="0"/>
    <x v="3"/>
    <s v="STAFF-60"/>
    <x v="46"/>
    <x v="1"/>
    <x v="0"/>
    <x v="0"/>
    <s v="No"/>
    <s v="Y"/>
    <n v="2"/>
    <n v="-2"/>
    <n v="0"/>
    <x v="13"/>
    <n v="0"/>
    <m/>
    <n v="0"/>
    <n v="1"/>
    <n v="1065"/>
    <n v="23"/>
    <x v="2"/>
    <n v="1"/>
    <n v="2"/>
    <n v="72"/>
    <n v="3"/>
    <n v="2"/>
    <n v="3"/>
    <n v="4568"/>
    <n v="10034"/>
    <n v="0"/>
    <n v="20"/>
    <n v="4"/>
    <n v="3"/>
    <n v="80"/>
    <n v="0"/>
    <n v="10"/>
    <n v="3"/>
    <n v="9"/>
    <n v="5"/>
    <n v="8"/>
    <n v="7"/>
  </r>
  <r>
    <s v="No"/>
    <s v="Travel_Rarely"/>
    <x v="0"/>
    <s v="Current Employees"/>
    <x v="1"/>
    <x v="0"/>
    <s v="STAFF-61"/>
    <x v="47"/>
    <x v="1"/>
    <x v="1"/>
    <x v="1"/>
    <s v="No"/>
    <s v="Y"/>
    <n v="1"/>
    <n v="-2"/>
    <n v="0"/>
    <x v="2"/>
    <n v="0"/>
    <m/>
    <n v="0"/>
    <n v="1"/>
    <n v="408"/>
    <n v="19"/>
    <x v="0"/>
    <n v="1"/>
    <n v="2"/>
    <n v="73"/>
    <n v="3"/>
    <n v="1"/>
    <n v="2"/>
    <n v="3022"/>
    <n v="10227"/>
    <n v="4"/>
    <n v="21"/>
    <n v="4"/>
    <n v="1"/>
    <n v="80"/>
    <n v="0"/>
    <n v="8"/>
    <n v="3"/>
    <n v="1"/>
    <n v="0"/>
    <n v="0"/>
    <n v="0"/>
  </r>
  <r>
    <s v="No"/>
    <s v="Travel_Frequently"/>
    <x v="1"/>
    <s v="Current Employees"/>
    <x v="0"/>
    <x v="3"/>
    <s v="STAFF-62"/>
    <x v="48"/>
    <x v="1"/>
    <x v="0"/>
    <x v="0"/>
    <s v="Yes"/>
    <s v="Y"/>
    <n v="4"/>
    <n v="-2"/>
    <n v="0"/>
    <x v="21"/>
    <n v="0"/>
    <m/>
    <n v="0"/>
    <n v="1"/>
    <n v="1211"/>
    <n v="5"/>
    <x v="2"/>
    <n v="1"/>
    <n v="1"/>
    <n v="98"/>
    <n v="3"/>
    <n v="2"/>
    <n v="4"/>
    <n v="5772"/>
    <n v="20445"/>
    <n v="4"/>
    <n v="21"/>
    <n v="4"/>
    <n v="3"/>
    <n v="80"/>
    <n v="0"/>
    <n v="14"/>
    <n v="3"/>
    <n v="9"/>
    <n v="6"/>
    <n v="0"/>
    <n v="8"/>
  </r>
  <r>
    <s v="No"/>
    <s v="Travel_Rarely"/>
    <x v="0"/>
    <s v="Current Employees"/>
    <x v="1"/>
    <x v="0"/>
    <s v="STAFF-63"/>
    <x v="49"/>
    <x v="1"/>
    <x v="2"/>
    <x v="1"/>
    <s v="No"/>
    <s v="Y"/>
    <n v="2"/>
    <n v="-2"/>
    <n v="0"/>
    <x v="10"/>
    <n v="0"/>
    <m/>
    <n v="0"/>
    <n v="1"/>
    <n v="1229"/>
    <n v="8"/>
    <x v="1"/>
    <n v="1"/>
    <n v="4"/>
    <n v="36"/>
    <n v="4"/>
    <n v="1"/>
    <n v="2"/>
    <n v="2269"/>
    <n v="4892"/>
    <n v="1"/>
    <n v="19"/>
    <n v="3"/>
    <n v="4"/>
    <n v="80"/>
    <n v="0"/>
    <n v="1"/>
    <n v="3"/>
    <n v="1"/>
    <n v="0"/>
    <n v="0"/>
    <n v="1"/>
  </r>
  <r>
    <s v="Yes"/>
    <s v="Travel_Rarely"/>
    <x v="1"/>
    <s v="Ex-Employees"/>
    <x v="1"/>
    <x v="0"/>
    <s v="STAFF-64"/>
    <x v="50"/>
    <x v="1"/>
    <x v="2"/>
    <x v="0"/>
    <s v="Yes"/>
    <s v="Y"/>
    <n v="2"/>
    <n v="-2"/>
    <n v="0"/>
    <x v="26"/>
    <n v="1"/>
    <n v="1"/>
    <n v="1"/>
    <n v="0"/>
    <n v="626"/>
    <n v="1"/>
    <x v="0"/>
    <n v="1"/>
    <n v="1"/>
    <n v="98"/>
    <n v="2"/>
    <n v="3"/>
    <n v="2"/>
    <n v="5381"/>
    <n v="19294"/>
    <n v="9"/>
    <n v="13"/>
    <n v="3"/>
    <n v="4"/>
    <n v="80"/>
    <n v="0"/>
    <n v="23"/>
    <n v="3"/>
    <n v="1"/>
    <n v="0"/>
    <n v="0"/>
    <n v="0"/>
  </r>
  <r>
    <s v="Yes"/>
    <s v="Travel_Rarely"/>
    <x v="2"/>
    <s v="Ex-Employees"/>
    <x v="1"/>
    <x v="4"/>
    <s v="STAFF-65"/>
    <x v="51"/>
    <x v="1"/>
    <x v="2"/>
    <x v="0"/>
    <s v="Yes"/>
    <s v="Y"/>
    <n v="3"/>
    <n v="-2"/>
    <n v="0"/>
    <x v="14"/>
    <n v="1"/>
    <n v="1"/>
    <n v="1"/>
    <n v="0"/>
    <n v="1434"/>
    <n v="5"/>
    <x v="2"/>
    <n v="1"/>
    <n v="3"/>
    <n v="50"/>
    <n v="3"/>
    <n v="1"/>
    <n v="3"/>
    <n v="3441"/>
    <n v="11179"/>
    <n v="1"/>
    <n v="13"/>
    <n v="3"/>
    <n v="3"/>
    <n v="80"/>
    <n v="0"/>
    <n v="2"/>
    <n v="2"/>
    <n v="2"/>
    <n v="2"/>
    <n v="2"/>
    <n v="2"/>
  </r>
  <r>
    <s v="No"/>
    <s v="Travel_Rarely"/>
    <x v="0"/>
    <s v="Current Employees"/>
    <x v="0"/>
    <x v="3"/>
    <s v="STAFF-68"/>
    <x v="52"/>
    <x v="0"/>
    <x v="0"/>
    <x v="2"/>
    <s v="Yes"/>
    <s v="Y"/>
    <n v="2"/>
    <n v="-2"/>
    <n v="0"/>
    <x v="20"/>
    <n v="0"/>
    <m/>
    <n v="0"/>
    <n v="1"/>
    <n v="1488"/>
    <n v="1"/>
    <x v="4"/>
    <n v="1"/>
    <n v="2"/>
    <n v="75"/>
    <n v="3"/>
    <n v="2"/>
    <n v="4"/>
    <n v="5454"/>
    <n v="4009"/>
    <n v="5"/>
    <n v="21"/>
    <n v="4"/>
    <n v="3"/>
    <n v="80"/>
    <n v="1"/>
    <n v="9"/>
    <n v="2"/>
    <n v="4"/>
    <n v="3"/>
    <n v="1"/>
    <n v="3"/>
  </r>
  <r>
    <s v="No"/>
    <s v="Non-Travel"/>
    <x v="0"/>
    <s v="Current Employees"/>
    <x v="1"/>
    <x v="2"/>
    <s v="STAFF-70"/>
    <x v="53"/>
    <x v="1"/>
    <x v="4"/>
    <x v="1"/>
    <s v="Yes"/>
    <s v="Y"/>
    <n v="3"/>
    <n v="-2"/>
    <n v="0"/>
    <x v="10"/>
    <n v="0"/>
    <m/>
    <n v="0"/>
    <n v="1"/>
    <n v="1097"/>
    <n v="11"/>
    <x v="0"/>
    <n v="1"/>
    <n v="3"/>
    <n v="79"/>
    <n v="2"/>
    <n v="3"/>
    <n v="4"/>
    <n v="9884"/>
    <n v="8302"/>
    <n v="2"/>
    <n v="13"/>
    <n v="3"/>
    <n v="3"/>
    <n v="80"/>
    <n v="1"/>
    <n v="10"/>
    <n v="3"/>
    <n v="4"/>
    <n v="0"/>
    <n v="2"/>
    <n v="3"/>
  </r>
  <r>
    <s v="No"/>
    <s v="Travel_Rarely"/>
    <x v="2"/>
    <s v="Current Employees"/>
    <x v="0"/>
    <x v="3"/>
    <s v="STAFF-72"/>
    <x v="54"/>
    <x v="0"/>
    <x v="0"/>
    <x v="1"/>
    <s v="Yes"/>
    <s v="Y"/>
    <n v="2"/>
    <n v="-2"/>
    <n v="0"/>
    <x v="25"/>
    <n v="0"/>
    <m/>
    <n v="0"/>
    <n v="1"/>
    <n v="1443"/>
    <n v="23"/>
    <x v="3"/>
    <n v="1"/>
    <n v="3"/>
    <n v="47"/>
    <n v="2"/>
    <n v="2"/>
    <n v="4"/>
    <n v="4157"/>
    <n v="21436"/>
    <n v="7"/>
    <n v="19"/>
    <n v="3"/>
    <n v="3"/>
    <n v="80"/>
    <n v="1"/>
    <n v="5"/>
    <n v="2"/>
    <n v="2"/>
    <n v="2"/>
    <n v="0"/>
    <n v="0"/>
  </r>
  <r>
    <s v="No"/>
    <s v="Travel_Frequently"/>
    <x v="2"/>
    <s v="Current Employees"/>
    <x v="1"/>
    <x v="0"/>
    <s v="STAFF-73"/>
    <x v="55"/>
    <x v="0"/>
    <x v="7"/>
    <x v="0"/>
    <s v="Yes"/>
    <s v="Y"/>
    <n v="1"/>
    <n v="-2"/>
    <n v="0"/>
    <x v="3"/>
    <n v="0"/>
    <m/>
    <n v="0"/>
    <n v="1"/>
    <n v="515"/>
    <n v="1"/>
    <x v="0"/>
    <n v="1"/>
    <n v="1"/>
    <n v="98"/>
    <n v="3"/>
    <n v="3"/>
    <n v="2"/>
    <n v="13458"/>
    <n v="15146"/>
    <n v="1"/>
    <n v="12"/>
    <n v="3"/>
    <n v="3"/>
    <n v="80"/>
    <n v="0"/>
    <n v="15"/>
    <n v="3"/>
    <n v="15"/>
    <n v="14"/>
    <n v="8"/>
    <n v="12"/>
  </r>
  <r>
    <s v="No"/>
    <s v="Travel_Frequently"/>
    <x v="0"/>
    <s v="Current Employees"/>
    <x v="0"/>
    <x v="0"/>
    <s v="STAFF-74"/>
    <x v="56"/>
    <x v="1"/>
    <x v="0"/>
    <x v="1"/>
    <s v="No"/>
    <s v="Y"/>
    <n v="3"/>
    <n v="-2"/>
    <n v="0"/>
    <x v="10"/>
    <n v="0"/>
    <m/>
    <n v="0"/>
    <n v="1"/>
    <n v="853"/>
    <n v="18"/>
    <x v="4"/>
    <n v="1"/>
    <n v="2"/>
    <n v="71"/>
    <n v="3"/>
    <n v="3"/>
    <n v="2"/>
    <n v="9069"/>
    <n v="11031"/>
    <n v="1"/>
    <n v="22"/>
    <n v="4"/>
    <n v="4"/>
    <n v="80"/>
    <n v="1"/>
    <n v="9"/>
    <n v="2"/>
    <n v="9"/>
    <n v="8"/>
    <n v="1"/>
    <n v="8"/>
  </r>
  <r>
    <s v="No"/>
    <s v="Travel_Rarely"/>
    <x v="0"/>
    <s v="Current Employees"/>
    <x v="1"/>
    <x v="2"/>
    <s v="STAFF-75"/>
    <x v="57"/>
    <x v="0"/>
    <x v="2"/>
    <x v="1"/>
    <s v="Yes"/>
    <s v="Y"/>
    <n v="3"/>
    <n v="-2"/>
    <n v="0"/>
    <x v="10"/>
    <n v="0"/>
    <m/>
    <n v="0"/>
    <n v="1"/>
    <n v="1142"/>
    <n v="23"/>
    <x v="2"/>
    <n v="1"/>
    <n v="3"/>
    <n v="30"/>
    <n v="3"/>
    <n v="1"/>
    <n v="4"/>
    <n v="4014"/>
    <n v="16002"/>
    <n v="3"/>
    <n v="15"/>
    <n v="3"/>
    <n v="3"/>
    <n v="80"/>
    <n v="1"/>
    <n v="4"/>
    <n v="3"/>
    <n v="2"/>
    <n v="2"/>
    <n v="2"/>
    <n v="2"/>
  </r>
  <r>
    <s v="No"/>
    <s v="Travel_Rarely"/>
    <x v="2"/>
    <s v="Current Employees"/>
    <x v="1"/>
    <x v="0"/>
    <s v="STAFF-76"/>
    <x v="58"/>
    <x v="1"/>
    <x v="2"/>
    <x v="2"/>
    <s v="No"/>
    <s v="Y"/>
    <n v="3"/>
    <n v="-2"/>
    <n v="0"/>
    <x v="12"/>
    <n v="0"/>
    <m/>
    <n v="0"/>
    <n v="1"/>
    <n v="655"/>
    <n v="7"/>
    <x v="2"/>
    <n v="1"/>
    <n v="4"/>
    <n v="48"/>
    <n v="3"/>
    <n v="2"/>
    <n v="2"/>
    <n v="5915"/>
    <n v="9528"/>
    <n v="3"/>
    <n v="22"/>
    <n v="4"/>
    <n v="4"/>
    <n v="80"/>
    <n v="1"/>
    <n v="10"/>
    <n v="2"/>
    <n v="7"/>
    <n v="7"/>
    <n v="1"/>
    <n v="7"/>
  </r>
  <r>
    <s v="No"/>
    <s v="Travel_Rarely"/>
    <x v="0"/>
    <s v="Current Employees"/>
    <x v="1"/>
    <x v="0"/>
    <s v="STAFF-77"/>
    <x v="59"/>
    <x v="1"/>
    <x v="3"/>
    <x v="2"/>
    <s v="No"/>
    <s v="Y"/>
    <n v="2"/>
    <n v="-2"/>
    <n v="0"/>
    <x v="2"/>
    <n v="0"/>
    <m/>
    <n v="0"/>
    <n v="1"/>
    <n v="1115"/>
    <n v="1"/>
    <x v="2"/>
    <n v="1"/>
    <n v="1"/>
    <n v="51"/>
    <n v="2"/>
    <n v="2"/>
    <n v="2"/>
    <n v="5993"/>
    <n v="2689"/>
    <n v="1"/>
    <n v="18"/>
    <n v="3"/>
    <n v="3"/>
    <n v="80"/>
    <n v="1"/>
    <n v="7"/>
    <n v="4"/>
    <n v="7"/>
    <n v="5"/>
    <n v="0"/>
    <n v="7"/>
  </r>
  <r>
    <s v="No"/>
    <s v="Travel_Rarely"/>
    <x v="2"/>
    <s v="Current Employees"/>
    <x v="1"/>
    <x v="2"/>
    <s v="STAFF-78"/>
    <x v="60"/>
    <x v="1"/>
    <x v="3"/>
    <x v="1"/>
    <s v="Yes"/>
    <s v="Y"/>
    <n v="3"/>
    <n v="-2"/>
    <n v="0"/>
    <x v="5"/>
    <n v="0"/>
    <m/>
    <n v="0"/>
    <n v="1"/>
    <n v="427"/>
    <n v="1"/>
    <x v="3"/>
    <n v="1"/>
    <n v="1"/>
    <n v="33"/>
    <n v="3"/>
    <n v="2"/>
    <n v="4"/>
    <n v="6162"/>
    <n v="10877"/>
    <n v="1"/>
    <n v="22"/>
    <n v="4"/>
    <n v="2"/>
    <n v="80"/>
    <n v="1"/>
    <n v="9"/>
    <n v="3"/>
    <n v="9"/>
    <n v="8"/>
    <n v="7"/>
    <n v="8"/>
  </r>
  <r>
    <s v="No"/>
    <s v="Travel_Frequently"/>
    <x v="0"/>
    <s v="Current Employees"/>
    <x v="1"/>
    <x v="0"/>
    <s v="STAFF-79"/>
    <x v="61"/>
    <x v="0"/>
    <x v="2"/>
    <x v="0"/>
    <s v="No"/>
    <s v="Y"/>
    <n v="2"/>
    <n v="-2"/>
    <n v="0"/>
    <x v="8"/>
    <n v="0"/>
    <m/>
    <n v="0"/>
    <n v="1"/>
    <n v="653"/>
    <n v="29"/>
    <x v="4"/>
    <n v="1"/>
    <n v="4"/>
    <n v="50"/>
    <n v="3"/>
    <n v="2"/>
    <n v="2"/>
    <n v="2406"/>
    <n v="5456"/>
    <n v="1"/>
    <n v="11"/>
    <n v="3"/>
    <n v="4"/>
    <n v="80"/>
    <n v="0"/>
    <n v="10"/>
    <n v="3"/>
    <n v="10"/>
    <n v="3"/>
    <n v="9"/>
    <n v="9"/>
  </r>
  <r>
    <s v="No"/>
    <s v="Travel_Rarely"/>
    <x v="1"/>
    <s v="Current Employees"/>
    <x v="1"/>
    <x v="2"/>
    <s v="STAFF-80"/>
    <x v="62"/>
    <x v="0"/>
    <x v="7"/>
    <x v="2"/>
    <s v="Yes"/>
    <s v="Y"/>
    <n v="2"/>
    <n v="-2"/>
    <n v="0"/>
    <x v="24"/>
    <n v="0"/>
    <m/>
    <n v="0"/>
    <n v="1"/>
    <n v="989"/>
    <n v="7"/>
    <x v="0"/>
    <n v="1"/>
    <n v="2"/>
    <n v="43"/>
    <n v="2"/>
    <n v="5"/>
    <n v="3"/>
    <n v="18740"/>
    <n v="16701"/>
    <n v="5"/>
    <n v="12"/>
    <n v="3"/>
    <n v="4"/>
    <n v="80"/>
    <n v="1"/>
    <n v="29"/>
    <n v="2"/>
    <n v="27"/>
    <n v="3"/>
    <n v="13"/>
    <n v="8"/>
  </r>
  <r>
    <s v="No"/>
    <s v="Travel_Rarely"/>
    <x v="3"/>
    <s v="Current Employees"/>
    <x v="0"/>
    <x v="0"/>
    <s v="STAFF-81"/>
    <x v="63"/>
    <x v="0"/>
    <x v="0"/>
    <x v="0"/>
    <s v="No"/>
    <s v="Y"/>
    <n v="3"/>
    <n v="-2"/>
    <n v="0"/>
    <x v="6"/>
    <n v="0"/>
    <m/>
    <n v="0"/>
    <n v="1"/>
    <n v="1435"/>
    <n v="25"/>
    <x v="3"/>
    <n v="1"/>
    <n v="1"/>
    <n v="99"/>
    <n v="3"/>
    <n v="3"/>
    <n v="2"/>
    <n v="7637"/>
    <n v="2354"/>
    <n v="7"/>
    <n v="11"/>
    <n v="3"/>
    <n v="4"/>
    <n v="80"/>
    <n v="0"/>
    <n v="28"/>
    <n v="2"/>
    <n v="21"/>
    <n v="16"/>
    <n v="7"/>
    <n v="9"/>
  </r>
  <r>
    <s v="No"/>
    <s v="Travel_Rarely"/>
    <x v="0"/>
    <s v="Current Employees"/>
    <x v="1"/>
    <x v="4"/>
    <s v="STAFF-83"/>
    <x v="64"/>
    <x v="0"/>
    <x v="4"/>
    <x v="2"/>
    <s v="No"/>
    <s v="Y"/>
    <n v="2"/>
    <n v="-2"/>
    <n v="0"/>
    <x v="9"/>
    <n v="0"/>
    <m/>
    <n v="0"/>
    <n v="1"/>
    <n v="1223"/>
    <n v="8"/>
    <x v="3"/>
    <n v="1"/>
    <n v="3"/>
    <n v="59"/>
    <n v="3"/>
    <n v="3"/>
    <n v="3"/>
    <n v="10096"/>
    <n v="8202"/>
    <n v="1"/>
    <n v="13"/>
    <n v="3"/>
    <n v="2"/>
    <n v="80"/>
    <n v="3"/>
    <n v="17"/>
    <n v="3"/>
    <n v="17"/>
    <n v="14"/>
    <n v="12"/>
    <n v="8"/>
  </r>
  <r>
    <s v="No"/>
    <s v="Travel_Rarely"/>
    <x v="3"/>
    <s v="Current Employees"/>
    <x v="1"/>
    <x v="2"/>
    <s v="STAFF-84"/>
    <x v="65"/>
    <x v="0"/>
    <x v="5"/>
    <x v="2"/>
    <s v="Yes"/>
    <s v="Y"/>
    <n v="2"/>
    <n v="-2"/>
    <n v="0"/>
    <x v="27"/>
    <n v="0"/>
    <m/>
    <n v="0"/>
    <n v="1"/>
    <n v="836"/>
    <n v="8"/>
    <x v="3"/>
    <n v="1"/>
    <n v="4"/>
    <n v="33"/>
    <n v="3"/>
    <n v="4"/>
    <n v="3"/>
    <n v="14756"/>
    <n v="19730"/>
    <n v="2"/>
    <n v="14"/>
    <n v="3"/>
    <n v="3"/>
    <n v="80"/>
    <n v="3"/>
    <n v="21"/>
    <n v="3"/>
    <n v="5"/>
    <n v="0"/>
    <n v="0"/>
    <n v="2"/>
  </r>
  <r>
    <s v="No"/>
    <s v="Travel_Frequently"/>
    <x v="0"/>
    <s v="Current Employees"/>
    <x v="1"/>
    <x v="0"/>
    <s v="STAFF-85"/>
    <x v="66"/>
    <x v="1"/>
    <x v="3"/>
    <x v="0"/>
    <s v="No"/>
    <s v="Y"/>
    <n v="3"/>
    <n v="-2"/>
    <n v="0"/>
    <x v="9"/>
    <n v="0"/>
    <m/>
    <n v="0"/>
    <n v="1"/>
    <n v="1195"/>
    <n v="11"/>
    <x v="3"/>
    <n v="1"/>
    <n v="2"/>
    <n v="95"/>
    <n v="2"/>
    <n v="2"/>
    <n v="2"/>
    <n v="6499"/>
    <n v="22656"/>
    <n v="1"/>
    <n v="13"/>
    <n v="3"/>
    <n v="3"/>
    <n v="80"/>
    <n v="0"/>
    <n v="6"/>
    <n v="3"/>
    <n v="6"/>
    <n v="5"/>
    <n v="0"/>
    <n v="3"/>
  </r>
  <r>
    <s v="No"/>
    <s v="Travel_Rarely"/>
    <x v="1"/>
    <s v="Current Employees"/>
    <x v="1"/>
    <x v="0"/>
    <s v="STAFF-86"/>
    <x v="67"/>
    <x v="1"/>
    <x v="1"/>
    <x v="2"/>
    <s v="No"/>
    <s v="Y"/>
    <n v="2"/>
    <n v="-2"/>
    <n v="0"/>
    <x v="28"/>
    <n v="0"/>
    <m/>
    <n v="0"/>
    <n v="1"/>
    <n v="1339"/>
    <n v="7"/>
    <x v="3"/>
    <n v="1"/>
    <n v="2"/>
    <n v="59"/>
    <n v="3"/>
    <n v="3"/>
    <n v="2"/>
    <n v="9724"/>
    <n v="18787"/>
    <n v="2"/>
    <n v="17"/>
    <n v="3"/>
    <n v="3"/>
    <n v="80"/>
    <n v="1"/>
    <n v="25"/>
    <n v="3"/>
    <n v="1"/>
    <n v="0"/>
    <n v="0"/>
    <n v="0"/>
  </r>
  <r>
    <s v="No"/>
    <s v="Travel_Frequently"/>
    <x v="0"/>
    <s v="Current Employees"/>
    <x v="1"/>
    <x v="2"/>
    <s v="STAFF-88"/>
    <x v="68"/>
    <x v="1"/>
    <x v="1"/>
    <x v="1"/>
    <s v="No"/>
    <s v="Y"/>
    <n v="2"/>
    <n v="-2"/>
    <n v="0"/>
    <x v="10"/>
    <n v="0"/>
    <m/>
    <n v="0"/>
    <n v="1"/>
    <n v="664"/>
    <n v="1"/>
    <x v="3"/>
    <n v="1"/>
    <n v="2"/>
    <n v="79"/>
    <n v="3"/>
    <n v="1"/>
    <n v="4"/>
    <n v="2194"/>
    <n v="5868"/>
    <n v="4"/>
    <n v="13"/>
    <n v="3"/>
    <n v="4"/>
    <n v="80"/>
    <n v="1"/>
    <n v="5"/>
    <n v="2"/>
    <n v="3"/>
    <n v="2"/>
    <n v="1"/>
    <n v="2"/>
  </r>
  <r>
    <s v="Yes"/>
    <s v="Travel_Rarely"/>
    <x v="0"/>
    <s v="Ex-Employees"/>
    <x v="1"/>
    <x v="2"/>
    <s v="STAFF-90"/>
    <x v="69"/>
    <x v="1"/>
    <x v="1"/>
    <x v="1"/>
    <s v="Yes"/>
    <s v="Y"/>
    <n v="0"/>
    <n v="-2"/>
    <n v="0"/>
    <x v="9"/>
    <n v="1"/>
    <n v="1"/>
    <n v="1"/>
    <n v="0"/>
    <n v="318"/>
    <n v="9"/>
    <x v="3"/>
    <n v="1"/>
    <n v="4"/>
    <n v="79"/>
    <n v="2"/>
    <n v="1"/>
    <n v="3"/>
    <n v="3388"/>
    <n v="21777"/>
    <n v="0"/>
    <n v="17"/>
    <n v="3"/>
    <n v="1"/>
    <n v="80"/>
    <n v="1"/>
    <n v="2"/>
    <n v="2"/>
    <n v="1"/>
    <n v="0"/>
    <n v="0"/>
    <n v="0"/>
  </r>
  <r>
    <s v="No"/>
    <s v="Travel_Frequently"/>
    <x v="3"/>
    <s v="Current Employees"/>
    <x v="0"/>
    <x v="0"/>
    <s v="STAFF-91"/>
    <x v="70"/>
    <x v="0"/>
    <x v="0"/>
    <x v="0"/>
    <s v="No"/>
    <s v="Y"/>
    <n v="2"/>
    <n v="-2"/>
    <n v="0"/>
    <x v="6"/>
    <n v="0"/>
    <m/>
    <n v="0"/>
    <n v="1"/>
    <n v="1225"/>
    <n v="1"/>
    <x v="1"/>
    <n v="1"/>
    <n v="1"/>
    <n v="57"/>
    <n v="2"/>
    <n v="2"/>
    <n v="2"/>
    <n v="5473"/>
    <n v="24668"/>
    <n v="7"/>
    <n v="11"/>
    <n v="3"/>
    <n v="4"/>
    <n v="80"/>
    <n v="0"/>
    <n v="20"/>
    <n v="2"/>
    <n v="4"/>
    <n v="3"/>
    <n v="1"/>
    <n v="3"/>
  </r>
  <r>
    <s v="No"/>
    <s v="Travel_Rarely"/>
    <x v="2"/>
    <s v="Current Employees"/>
    <x v="1"/>
    <x v="0"/>
    <s v="STAFF-94"/>
    <x v="71"/>
    <x v="1"/>
    <x v="1"/>
    <x v="1"/>
    <s v="No"/>
    <s v="Y"/>
    <n v="3"/>
    <n v="-2"/>
    <n v="0"/>
    <x v="11"/>
    <n v="0"/>
    <m/>
    <n v="0"/>
    <n v="1"/>
    <n v="1328"/>
    <n v="2"/>
    <x v="3"/>
    <n v="1"/>
    <n v="3"/>
    <n v="76"/>
    <n v="3"/>
    <n v="1"/>
    <n v="2"/>
    <n v="2703"/>
    <n v="4956"/>
    <n v="0"/>
    <n v="23"/>
    <n v="4"/>
    <n v="4"/>
    <n v="80"/>
    <n v="1"/>
    <n v="6"/>
    <n v="3"/>
    <n v="5"/>
    <n v="4"/>
    <n v="0"/>
    <n v="4"/>
  </r>
  <r>
    <s v="No"/>
    <s v="Travel_Rarely"/>
    <x v="2"/>
    <s v="Current Employees"/>
    <x v="1"/>
    <x v="2"/>
    <s v="STAFF-95"/>
    <x v="72"/>
    <x v="1"/>
    <x v="1"/>
    <x v="0"/>
    <s v="No"/>
    <s v="Y"/>
    <n v="4"/>
    <n v="-2"/>
    <n v="0"/>
    <x v="12"/>
    <n v="0"/>
    <m/>
    <n v="0"/>
    <n v="1"/>
    <n v="1082"/>
    <n v="1"/>
    <x v="2"/>
    <n v="1"/>
    <n v="3"/>
    <n v="87"/>
    <n v="3"/>
    <n v="1"/>
    <n v="3"/>
    <n v="2501"/>
    <n v="18775"/>
    <n v="1"/>
    <n v="17"/>
    <n v="3"/>
    <n v="2"/>
    <n v="80"/>
    <n v="0"/>
    <n v="1"/>
    <n v="3"/>
    <n v="1"/>
    <n v="1"/>
    <n v="1"/>
    <n v="0"/>
  </r>
  <r>
    <s v="No"/>
    <s v="Travel_Rarely"/>
    <x v="2"/>
    <s v="Current Employees"/>
    <x v="1"/>
    <x v="0"/>
    <s v="STAFF-96"/>
    <x v="73"/>
    <x v="1"/>
    <x v="1"/>
    <x v="1"/>
    <s v="No"/>
    <s v="Y"/>
    <n v="3"/>
    <n v="-2"/>
    <n v="0"/>
    <x v="5"/>
    <n v="0"/>
    <m/>
    <n v="0"/>
    <n v="1"/>
    <n v="548"/>
    <n v="1"/>
    <x v="3"/>
    <n v="1"/>
    <n v="2"/>
    <n v="66"/>
    <n v="3"/>
    <n v="2"/>
    <n v="2"/>
    <n v="6220"/>
    <n v="7346"/>
    <n v="1"/>
    <n v="17"/>
    <n v="3"/>
    <n v="2"/>
    <n v="80"/>
    <n v="2"/>
    <n v="10"/>
    <n v="3"/>
    <n v="10"/>
    <n v="4"/>
    <n v="0"/>
    <n v="9"/>
  </r>
  <r>
    <s v="No"/>
    <s v="Travel_Rarely"/>
    <x v="0"/>
    <s v="Current Employees"/>
    <x v="1"/>
    <x v="0"/>
    <s v="STAFF-97"/>
    <x v="74"/>
    <x v="0"/>
    <x v="2"/>
    <x v="1"/>
    <s v="No"/>
    <s v="Y"/>
    <n v="3"/>
    <n v="-2"/>
    <n v="0"/>
    <x v="9"/>
    <n v="0"/>
    <m/>
    <n v="0"/>
    <n v="1"/>
    <n v="132"/>
    <n v="6"/>
    <x v="3"/>
    <n v="1"/>
    <n v="2"/>
    <n v="55"/>
    <n v="4"/>
    <n v="1"/>
    <n v="2"/>
    <n v="3038"/>
    <n v="22002"/>
    <n v="3"/>
    <n v="12"/>
    <n v="3"/>
    <n v="2"/>
    <n v="80"/>
    <n v="0"/>
    <n v="5"/>
    <n v="3"/>
    <n v="1"/>
    <n v="0"/>
    <n v="0"/>
    <n v="0"/>
  </r>
  <r>
    <s v="No"/>
    <s v="Travel_Rarely"/>
    <x v="2"/>
    <s v="Current Employees"/>
    <x v="1"/>
    <x v="0"/>
    <s v="STAFF-98"/>
    <x v="75"/>
    <x v="0"/>
    <x v="3"/>
    <x v="0"/>
    <s v="No"/>
    <s v="Y"/>
    <n v="2"/>
    <n v="-2"/>
    <n v="0"/>
    <x v="12"/>
    <n v="0"/>
    <m/>
    <n v="0"/>
    <n v="1"/>
    <n v="746"/>
    <n v="8"/>
    <x v="2"/>
    <n v="1"/>
    <n v="3"/>
    <n v="61"/>
    <n v="3"/>
    <n v="2"/>
    <n v="2"/>
    <n v="4424"/>
    <n v="20682"/>
    <n v="1"/>
    <n v="23"/>
    <n v="4"/>
    <n v="4"/>
    <n v="80"/>
    <n v="0"/>
    <n v="11"/>
    <n v="3"/>
    <n v="11"/>
    <n v="7"/>
    <n v="1"/>
    <n v="8"/>
  </r>
  <r>
    <s v="No"/>
    <s v="Travel_Rarely"/>
    <x v="0"/>
    <s v="Current Employees"/>
    <x v="0"/>
    <x v="3"/>
    <s v="STAFF-100"/>
    <x v="76"/>
    <x v="1"/>
    <x v="0"/>
    <x v="0"/>
    <s v="No"/>
    <s v="Y"/>
    <n v="2"/>
    <n v="-2"/>
    <n v="0"/>
    <x v="10"/>
    <n v="0"/>
    <m/>
    <n v="0"/>
    <n v="1"/>
    <n v="776"/>
    <n v="1"/>
    <x v="2"/>
    <n v="1"/>
    <n v="3"/>
    <n v="32"/>
    <n v="2"/>
    <n v="2"/>
    <n v="4"/>
    <n v="4312"/>
    <n v="23016"/>
    <n v="0"/>
    <n v="14"/>
    <n v="3"/>
    <n v="2"/>
    <n v="80"/>
    <n v="0"/>
    <n v="16"/>
    <n v="3"/>
    <n v="15"/>
    <n v="13"/>
    <n v="2"/>
    <n v="8"/>
  </r>
  <r>
    <s v="No"/>
    <s v="Travel_Rarely"/>
    <x v="1"/>
    <s v="Current Employees"/>
    <x v="1"/>
    <x v="1"/>
    <s v="STAFF-101"/>
    <x v="77"/>
    <x v="1"/>
    <x v="7"/>
    <x v="1"/>
    <s v="Yes"/>
    <s v="Y"/>
    <n v="3"/>
    <n v="-2"/>
    <n v="0"/>
    <x v="28"/>
    <n v="0"/>
    <m/>
    <n v="0"/>
    <n v="1"/>
    <n v="193"/>
    <n v="6"/>
    <x v="2"/>
    <n v="1"/>
    <n v="4"/>
    <n v="52"/>
    <n v="3"/>
    <n v="3"/>
    <n v="4"/>
    <n v="13245"/>
    <n v="15067"/>
    <n v="4"/>
    <n v="14"/>
    <n v="3"/>
    <n v="2"/>
    <n v="80"/>
    <n v="0"/>
    <n v="17"/>
    <n v="4"/>
    <n v="0"/>
    <n v="0"/>
    <n v="0"/>
    <n v="0"/>
  </r>
  <r>
    <s v="No"/>
    <s v="Travel_Rarely"/>
    <x v="0"/>
    <s v="Current Employees"/>
    <x v="1"/>
    <x v="2"/>
    <s v="STAFF-102"/>
    <x v="78"/>
    <x v="1"/>
    <x v="7"/>
    <x v="0"/>
    <s v="No"/>
    <s v="Y"/>
    <n v="3"/>
    <n v="-2"/>
    <n v="0"/>
    <x v="2"/>
    <n v="0"/>
    <m/>
    <n v="0"/>
    <n v="1"/>
    <n v="397"/>
    <n v="7"/>
    <x v="2"/>
    <n v="1"/>
    <n v="1"/>
    <n v="30"/>
    <n v="3"/>
    <n v="3"/>
    <n v="3"/>
    <n v="13664"/>
    <n v="25258"/>
    <n v="4"/>
    <n v="13"/>
    <n v="3"/>
    <n v="1"/>
    <n v="80"/>
    <n v="0"/>
    <n v="16"/>
    <n v="4"/>
    <n v="5"/>
    <n v="2"/>
    <n v="0"/>
    <n v="2"/>
  </r>
  <r>
    <s v="No"/>
    <s v="Travel_Rarely"/>
    <x v="1"/>
    <s v="Current Employees"/>
    <x v="2"/>
    <x v="2"/>
    <s v="STAFF-103"/>
    <x v="79"/>
    <x v="1"/>
    <x v="8"/>
    <x v="2"/>
    <s v="Yes"/>
    <s v="Y"/>
    <n v="2"/>
    <n v="-2"/>
    <n v="0"/>
    <x v="21"/>
    <n v="0"/>
    <m/>
    <n v="0"/>
    <n v="1"/>
    <n v="945"/>
    <n v="5"/>
    <x v="0"/>
    <n v="1"/>
    <n v="2"/>
    <n v="80"/>
    <n v="3"/>
    <n v="2"/>
    <n v="3"/>
    <n v="5021"/>
    <n v="10425"/>
    <n v="8"/>
    <n v="22"/>
    <n v="4"/>
    <n v="4"/>
    <n v="80"/>
    <n v="1"/>
    <n v="16"/>
    <n v="3"/>
    <n v="4"/>
    <n v="2"/>
    <n v="0"/>
    <n v="2"/>
  </r>
  <r>
    <s v="No"/>
    <s v="Travel_Rarely"/>
    <x v="2"/>
    <s v="Current Employees"/>
    <x v="1"/>
    <x v="0"/>
    <s v="STAFF-104"/>
    <x v="80"/>
    <x v="1"/>
    <x v="2"/>
    <x v="1"/>
    <s v="Yes"/>
    <s v="Y"/>
    <n v="1"/>
    <n v="-2"/>
    <n v="0"/>
    <x v="7"/>
    <n v="0"/>
    <m/>
    <n v="0"/>
    <n v="1"/>
    <n v="852"/>
    <n v="1"/>
    <x v="1"/>
    <n v="1"/>
    <n v="4"/>
    <n v="55"/>
    <n v="2"/>
    <n v="2"/>
    <n v="2"/>
    <n v="5126"/>
    <n v="15998"/>
    <n v="1"/>
    <n v="12"/>
    <n v="3"/>
    <n v="3"/>
    <n v="80"/>
    <n v="2"/>
    <n v="10"/>
    <n v="2"/>
    <n v="10"/>
    <n v="8"/>
    <n v="3"/>
    <n v="0"/>
  </r>
  <r>
    <s v="No"/>
    <s v="Travel_Rarely"/>
    <x v="0"/>
    <s v="Current Employees"/>
    <x v="1"/>
    <x v="2"/>
    <s v="STAFF-105"/>
    <x v="81"/>
    <x v="1"/>
    <x v="1"/>
    <x v="0"/>
    <s v="No"/>
    <s v="Y"/>
    <n v="3"/>
    <n v="-2"/>
    <n v="0"/>
    <x v="10"/>
    <n v="0"/>
    <m/>
    <n v="0"/>
    <n v="1"/>
    <n v="1214"/>
    <n v="1"/>
    <x v="3"/>
    <n v="1"/>
    <n v="2"/>
    <n v="30"/>
    <n v="2"/>
    <n v="1"/>
    <n v="3"/>
    <n v="2859"/>
    <n v="26278"/>
    <n v="1"/>
    <n v="18"/>
    <n v="3"/>
    <n v="1"/>
    <n v="80"/>
    <n v="0"/>
    <n v="6"/>
    <n v="3"/>
    <n v="6"/>
    <n v="4"/>
    <n v="0"/>
    <n v="4"/>
  </r>
  <r>
    <s v="No"/>
    <s v="Travel_Rarely"/>
    <x v="3"/>
    <s v="Current Employees"/>
    <x v="0"/>
    <x v="0"/>
    <s v="STAFF-106"/>
    <x v="82"/>
    <x v="1"/>
    <x v="0"/>
    <x v="1"/>
    <s v="No"/>
    <s v="Y"/>
    <n v="4"/>
    <n v="-2"/>
    <n v="0"/>
    <x v="27"/>
    <n v="0"/>
    <m/>
    <n v="0"/>
    <n v="1"/>
    <n v="111"/>
    <n v="1"/>
    <x v="0"/>
    <n v="1"/>
    <n v="1"/>
    <n v="70"/>
    <n v="3"/>
    <n v="3"/>
    <n v="2"/>
    <n v="10239"/>
    <n v="18092"/>
    <n v="3"/>
    <n v="14"/>
    <n v="3"/>
    <n v="4"/>
    <n v="80"/>
    <n v="1"/>
    <n v="24"/>
    <n v="3"/>
    <n v="1"/>
    <n v="0"/>
    <n v="1"/>
    <n v="0"/>
  </r>
  <r>
    <s v="No"/>
    <s v="Non-Travel"/>
    <x v="0"/>
    <s v="Current Employees"/>
    <x v="1"/>
    <x v="2"/>
    <s v="STAFF-107"/>
    <x v="83"/>
    <x v="0"/>
    <x v="1"/>
    <x v="2"/>
    <s v="Yes"/>
    <s v="Y"/>
    <n v="3"/>
    <n v="-2"/>
    <n v="0"/>
    <x v="8"/>
    <n v="0"/>
    <m/>
    <n v="0"/>
    <n v="1"/>
    <n v="573"/>
    <n v="6"/>
    <x v="3"/>
    <n v="1"/>
    <n v="2"/>
    <n v="79"/>
    <n v="1"/>
    <n v="2"/>
    <n v="4"/>
    <n v="5329"/>
    <n v="15717"/>
    <n v="7"/>
    <n v="12"/>
    <n v="3"/>
    <n v="4"/>
    <n v="80"/>
    <n v="3"/>
    <n v="17"/>
    <n v="3"/>
    <n v="13"/>
    <n v="11"/>
    <n v="1"/>
    <n v="9"/>
  </r>
  <r>
    <s v="No"/>
    <s v="Travel_Rarely"/>
    <x v="2"/>
    <s v="Current Employees"/>
    <x v="1"/>
    <x v="2"/>
    <s v="STAFF-110"/>
    <x v="84"/>
    <x v="1"/>
    <x v="3"/>
    <x v="1"/>
    <s v="No"/>
    <s v="Y"/>
    <n v="2"/>
    <n v="-2"/>
    <n v="0"/>
    <x v="13"/>
    <n v="0"/>
    <m/>
    <n v="0"/>
    <n v="1"/>
    <n v="1153"/>
    <n v="1"/>
    <x v="0"/>
    <n v="1"/>
    <n v="1"/>
    <n v="94"/>
    <n v="3"/>
    <n v="2"/>
    <n v="3"/>
    <n v="4325"/>
    <n v="17736"/>
    <n v="1"/>
    <n v="15"/>
    <n v="3"/>
    <n v="3"/>
    <n v="80"/>
    <n v="0"/>
    <n v="5"/>
    <n v="3"/>
    <n v="5"/>
    <n v="2"/>
    <n v="1"/>
    <n v="3"/>
  </r>
  <r>
    <s v="No"/>
    <s v="Travel_Rarely"/>
    <x v="3"/>
    <s v="Current Employees"/>
    <x v="1"/>
    <x v="0"/>
    <s v="STAFF-112"/>
    <x v="85"/>
    <x v="1"/>
    <x v="3"/>
    <x v="0"/>
    <s v="No"/>
    <s v="Y"/>
    <n v="3"/>
    <n v="-2"/>
    <n v="0"/>
    <x v="29"/>
    <n v="0"/>
    <m/>
    <n v="0"/>
    <n v="1"/>
    <n v="1400"/>
    <n v="7"/>
    <x v="3"/>
    <n v="1"/>
    <n v="4"/>
    <n v="49"/>
    <n v="1"/>
    <n v="3"/>
    <n v="2"/>
    <n v="7260"/>
    <n v="21698"/>
    <n v="4"/>
    <n v="11"/>
    <n v="3"/>
    <n v="1"/>
    <n v="80"/>
    <n v="0"/>
    <n v="37"/>
    <n v="2"/>
    <n v="6"/>
    <n v="4"/>
    <n v="0"/>
    <n v="2"/>
  </r>
  <r>
    <s v="No"/>
    <s v="Travel_Rarely"/>
    <x v="4"/>
    <s v="Current Employees"/>
    <x v="0"/>
    <x v="4"/>
    <s v="STAFF-113"/>
    <x v="86"/>
    <x v="1"/>
    <x v="6"/>
    <x v="2"/>
    <s v="No"/>
    <s v="Y"/>
    <n v="3"/>
    <n v="-2"/>
    <n v="0"/>
    <x v="30"/>
    <n v="0"/>
    <m/>
    <n v="0"/>
    <n v="1"/>
    <n v="541"/>
    <n v="2"/>
    <x v="1"/>
    <n v="1"/>
    <n v="3"/>
    <n v="62"/>
    <n v="3"/>
    <n v="1"/>
    <n v="4"/>
    <n v="2322"/>
    <n v="9518"/>
    <n v="3"/>
    <n v="13"/>
    <n v="3"/>
    <n v="3"/>
    <n v="80"/>
    <n v="1"/>
    <n v="3"/>
    <n v="3"/>
    <n v="0"/>
    <n v="0"/>
    <n v="0"/>
    <n v="0"/>
  </r>
  <r>
    <s v="No"/>
    <s v="Travel_Rarely"/>
    <x v="1"/>
    <s v="Current Employees"/>
    <x v="1"/>
    <x v="0"/>
    <s v="STAFF-116"/>
    <x v="87"/>
    <x v="1"/>
    <x v="2"/>
    <x v="1"/>
    <s v="No"/>
    <s v="Y"/>
    <n v="4"/>
    <n v="-2"/>
    <n v="0"/>
    <x v="31"/>
    <n v="0"/>
    <m/>
    <n v="0"/>
    <n v="1"/>
    <n v="432"/>
    <n v="9"/>
    <x v="2"/>
    <n v="1"/>
    <n v="4"/>
    <n v="96"/>
    <n v="3"/>
    <n v="1"/>
    <n v="2"/>
    <n v="2075"/>
    <n v="18725"/>
    <n v="3"/>
    <n v="23"/>
    <n v="4"/>
    <n v="2"/>
    <n v="80"/>
    <n v="2"/>
    <n v="10"/>
    <n v="3"/>
    <n v="4"/>
    <n v="2"/>
    <n v="0"/>
    <n v="3"/>
  </r>
  <r>
    <s v="No"/>
    <s v="Travel_Rarely"/>
    <x v="2"/>
    <s v="Current Employees"/>
    <x v="1"/>
    <x v="0"/>
    <s v="STAFF-117"/>
    <x v="88"/>
    <x v="1"/>
    <x v="4"/>
    <x v="1"/>
    <s v="No"/>
    <s v="Y"/>
    <n v="3"/>
    <n v="-2"/>
    <n v="0"/>
    <x v="7"/>
    <n v="0"/>
    <m/>
    <n v="0"/>
    <n v="1"/>
    <n v="288"/>
    <n v="2"/>
    <x v="3"/>
    <n v="1"/>
    <n v="3"/>
    <n v="99"/>
    <n v="2"/>
    <n v="2"/>
    <n v="2"/>
    <n v="4152"/>
    <n v="15830"/>
    <n v="1"/>
    <n v="19"/>
    <n v="3"/>
    <n v="1"/>
    <n v="80"/>
    <n v="3"/>
    <n v="11"/>
    <n v="3"/>
    <n v="11"/>
    <n v="10"/>
    <n v="10"/>
    <n v="8"/>
  </r>
  <r>
    <s v="Yes"/>
    <s v="Travel_Rarely"/>
    <x v="1"/>
    <s v="Ex-Employees"/>
    <x v="0"/>
    <x v="2"/>
    <s v="STAFF-118"/>
    <x v="89"/>
    <x v="1"/>
    <x v="0"/>
    <x v="0"/>
    <s v="No"/>
    <s v="Y"/>
    <n v="3"/>
    <n v="-2"/>
    <n v="0"/>
    <x v="21"/>
    <n v="1"/>
    <n v="1"/>
    <n v="1"/>
    <n v="0"/>
    <n v="669"/>
    <n v="9"/>
    <x v="0"/>
    <n v="1"/>
    <n v="3"/>
    <n v="64"/>
    <n v="2"/>
    <n v="3"/>
    <n v="4"/>
    <n v="9619"/>
    <n v="13596"/>
    <n v="1"/>
    <n v="16"/>
    <n v="3"/>
    <n v="4"/>
    <n v="80"/>
    <n v="0"/>
    <n v="9"/>
    <n v="3"/>
    <n v="9"/>
    <n v="8"/>
    <n v="4"/>
    <n v="7"/>
  </r>
  <r>
    <s v="No"/>
    <s v="Travel_Frequently"/>
    <x v="0"/>
    <s v="Current Employees"/>
    <x v="1"/>
    <x v="0"/>
    <s v="STAFF-119"/>
    <x v="90"/>
    <x v="1"/>
    <x v="4"/>
    <x v="1"/>
    <s v="No"/>
    <s v="Y"/>
    <n v="3"/>
    <n v="-2"/>
    <n v="0"/>
    <x v="32"/>
    <n v="0"/>
    <m/>
    <n v="0"/>
    <n v="1"/>
    <n v="530"/>
    <n v="1"/>
    <x v="2"/>
    <n v="1"/>
    <n v="3"/>
    <n v="78"/>
    <n v="2"/>
    <n v="4"/>
    <n v="2"/>
    <n v="13503"/>
    <n v="14115"/>
    <n v="1"/>
    <n v="22"/>
    <n v="4"/>
    <n v="4"/>
    <n v="80"/>
    <n v="1"/>
    <n v="22"/>
    <n v="2"/>
    <n v="22"/>
    <n v="3"/>
    <n v="11"/>
    <n v="11"/>
  </r>
  <r>
    <s v="No"/>
    <s v="Travel_Rarely"/>
    <x v="1"/>
    <s v="Current Employees"/>
    <x v="0"/>
    <x v="3"/>
    <s v="STAFF-120"/>
    <x v="91"/>
    <x v="1"/>
    <x v="0"/>
    <x v="0"/>
    <s v="Yes"/>
    <s v="Y"/>
    <n v="2"/>
    <n v="-2"/>
    <n v="0"/>
    <x v="31"/>
    <n v="0"/>
    <m/>
    <n v="0"/>
    <n v="1"/>
    <n v="632"/>
    <n v="21"/>
    <x v="2"/>
    <n v="1"/>
    <n v="3"/>
    <n v="71"/>
    <n v="3"/>
    <n v="2"/>
    <n v="4"/>
    <n v="5441"/>
    <n v="8423"/>
    <n v="0"/>
    <n v="22"/>
    <n v="4"/>
    <n v="4"/>
    <n v="80"/>
    <n v="0"/>
    <n v="11"/>
    <n v="1"/>
    <n v="10"/>
    <n v="7"/>
    <n v="1"/>
    <n v="0"/>
  </r>
  <r>
    <s v="No"/>
    <s v="Travel_Rarely"/>
    <x v="2"/>
    <s v="Current Employees"/>
    <x v="0"/>
    <x v="2"/>
    <s v="STAFF-121"/>
    <x v="92"/>
    <x v="0"/>
    <x v="0"/>
    <x v="2"/>
    <s v="Yes"/>
    <s v="Y"/>
    <n v="4"/>
    <n v="-2"/>
    <n v="0"/>
    <x v="7"/>
    <n v="0"/>
    <m/>
    <n v="0"/>
    <n v="1"/>
    <n v="1334"/>
    <n v="4"/>
    <x v="0"/>
    <n v="1"/>
    <n v="3"/>
    <n v="63"/>
    <n v="2"/>
    <n v="2"/>
    <n v="3"/>
    <n v="5209"/>
    <n v="19760"/>
    <n v="1"/>
    <n v="12"/>
    <n v="3"/>
    <n v="2"/>
    <n v="80"/>
    <n v="3"/>
    <n v="11"/>
    <n v="2"/>
    <n v="11"/>
    <n v="8"/>
    <n v="2"/>
    <n v="7"/>
  </r>
  <r>
    <s v="No"/>
    <s v="Travel_Frequently"/>
    <x v="1"/>
    <s v="Current Employees"/>
    <x v="1"/>
    <x v="2"/>
    <s v="STAFF-124"/>
    <x v="93"/>
    <x v="1"/>
    <x v="4"/>
    <x v="1"/>
    <s v="Yes"/>
    <s v="Y"/>
    <n v="5"/>
    <n v="-2"/>
    <n v="0"/>
    <x v="21"/>
    <n v="0"/>
    <m/>
    <n v="0"/>
    <n v="1"/>
    <n v="638"/>
    <n v="1"/>
    <x v="3"/>
    <n v="1"/>
    <n v="3"/>
    <n v="40"/>
    <n v="2"/>
    <n v="3"/>
    <n v="4"/>
    <n v="10673"/>
    <n v="3142"/>
    <n v="2"/>
    <n v="13"/>
    <n v="3"/>
    <n v="3"/>
    <n v="80"/>
    <n v="1"/>
    <n v="21"/>
    <n v="2"/>
    <n v="10"/>
    <n v="9"/>
    <n v="9"/>
    <n v="5"/>
  </r>
  <r>
    <s v="No"/>
    <s v="Travel_Rarely"/>
    <x v="2"/>
    <s v="Current Employees"/>
    <x v="0"/>
    <x v="2"/>
    <s v="STAFF-125"/>
    <x v="94"/>
    <x v="1"/>
    <x v="0"/>
    <x v="0"/>
    <s v="No"/>
    <s v="Y"/>
    <n v="0"/>
    <n v="-2"/>
    <n v="0"/>
    <x v="5"/>
    <n v="0"/>
    <m/>
    <n v="0"/>
    <n v="1"/>
    <n v="1093"/>
    <n v="6"/>
    <x v="2"/>
    <n v="1"/>
    <n v="2"/>
    <n v="87"/>
    <n v="3"/>
    <n v="2"/>
    <n v="3"/>
    <n v="5010"/>
    <n v="24301"/>
    <n v="1"/>
    <n v="16"/>
    <n v="3"/>
    <n v="1"/>
    <n v="80"/>
    <n v="0"/>
    <n v="12"/>
    <n v="3"/>
    <n v="11"/>
    <n v="8"/>
    <n v="5"/>
    <n v="7"/>
  </r>
  <r>
    <s v="No"/>
    <s v="Travel_Rarely"/>
    <x v="1"/>
    <s v="Current Employees"/>
    <x v="1"/>
    <x v="4"/>
    <s v="STAFF-126"/>
    <x v="95"/>
    <x v="0"/>
    <x v="7"/>
    <x v="1"/>
    <s v="No"/>
    <s v="Y"/>
    <n v="5"/>
    <n v="-2"/>
    <n v="0"/>
    <x v="33"/>
    <n v="0"/>
    <m/>
    <n v="0"/>
    <n v="1"/>
    <n v="1217"/>
    <n v="2"/>
    <x v="2"/>
    <n v="1"/>
    <n v="1"/>
    <n v="60"/>
    <n v="3"/>
    <n v="3"/>
    <n v="3"/>
    <n v="13549"/>
    <n v="24001"/>
    <n v="9"/>
    <n v="12"/>
    <n v="3"/>
    <n v="1"/>
    <n v="80"/>
    <n v="1"/>
    <n v="16"/>
    <n v="1"/>
    <n v="4"/>
    <n v="3"/>
    <n v="0"/>
    <n v="3"/>
  </r>
  <r>
    <s v="No"/>
    <s v="Travel_Rarely"/>
    <x v="4"/>
    <s v="Current Employees"/>
    <x v="0"/>
    <x v="1"/>
    <s v="STAFF-128"/>
    <x v="96"/>
    <x v="0"/>
    <x v="0"/>
    <x v="1"/>
    <s v="No"/>
    <s v="Y"/>
    <n v="2"/>
    <n v="-2"/>
    <n v="0"/>
    <x v="17"/>
    <n v="0"/>
    <m/>
    <n v="0"/>
    <n v="1"/>
    <n v="1353"/>
    <n v="3"/>
    <x v="0"/>
    <n v="1"/>
    <n v="1"/>
    <n v="33"/>
    <n v="3"/>
    <n v="2"/>
    <n v="3"/>
    <n v="4999"/>
    <n v="17519"/>
    <n v="0"/>
    <n v="21"/>
    <n v="4"/>
    <n v="1"/>
    <n v="80"/>
    <n v="1"/>
    <n v="4"/>
    <n v="2"/>
    <n v="3"/>
    <n v="2"/>
    <n v="0"/>
    <n v="2"/>
  </r>
  <r>
    <s v="No"/>
    <s v="Non-Travel"/>
    <x v="2"/>
    <s v="Current Employees"/>
    <x v="0"/>
    <x v="2"/>
    <s v="STAFF-129"/>
    <x v="97"/>
    <x v="1"/>
    <x v="0"/>
    <x v="1"/>
    <s v="No"/>
    <s v="Y"/>
    <n v="3"/>
    <n v="-2"/>
    <n v="0"/>
    <x v="14"/>
    <n v="0"/>
    <m/>
    <n v="0"/>
    <n v="1"/>
    <n v="120"/>
    <n v="4"/>
    <x v="3"/>
    <n v="1"/>
    <n v="2"/>
    <n v="43"/>
    <n v="3"/>
    <n v="2"/>
    <n v="3"/>
    <n v="4221"/>
    <n v="8863"/>
    <n v="1"/>
    <n v="15"/>
    <n v="3"/>
    <n v="2"/>
    <n v="80"/>
    <n v="0"/>
    <n v="5"/>
    <n v="4"/>
    <n v="5"/>
    <n v="4"/>
    <n v="0"/>
    <n v="4"/>
  </r>
  <r>
    <s v="No"/>
    <s v="Travel_Rarely"/>
    <x v="3"/>
    <s v="Current Employees"/>
    <x v="0"/>
    <x v="2"/>
    <s v="STAFF-131"/>
    <x v="98"/>
    <x v="1"/>
    <x v="0"/>
    <x v="0"/>
    <s v="No"/>
    <s v="Y"/>
    <n v="1"/>
    <n v="-2"/>
    <n v="0"/>
    <x v="34"/>
    <n v="0"/>
    <m/>
    <n v="0"/>
    <n v="1"/>
    <n v="682"/>
    <n v="10"/>
    <x v="2"/>
    <n v="1"/>
    <n v="4"/>
    <n v="37"/>
    <n v="3"/>
    <n v="4"/>
    <n v="3"/>
    <n v="13872"/>
    <n v="24409"/>
    <n v="0"/>
    <n v="13"/>
    <n v="3"/>
    <n v="3"/>
    <n v="80"/>
    <n v="0"/>
    <n v="38"/>
    <n v="2"/>
    <n v="37"/>
    <n v="10"/>
    <n v="1"/>
    <n v="8"/>
  </r>
  <r>
    <s v="No"/>
    <s v="Non-Travel"/>
    <x v="0"/>
    <s v="Current Employees"/>
    <x v="1"/>
    <x v="2"/>
    <s v="STAFF-132"/>
    <x v="99"/>
    <x v="1"/>
    <x v="2"/>
    <x v="1"/>
    <s v="No"/>
    <s v="Y"/>
    <n v="3"/>
    <n v="-2"/>
    <n v="0"/>
    <x v="20"/>
    <n v="0"/>
    <m/>
    <n v="0"/>
    <n v="1"/>
    <n v="489"/>
    <n v="23"/>
    <x v="3"/>
    <n v="1"/>
    <n v="2"/>
    <n v="67"/>
    <n v="3"/>
    <n v="2"/>
    <n v="3"/>
    <n v="2042"/>
    <n v="25043"/>
    <n v="4"/>
    <n v="12"/>
    <n v="3"/>
    <n v="3"/>
    <n v="80"/>
    <n v="1"/>
    <n v="17"/>
    <n v="4"/>
    <n v="3"/>
    <n v="2"/>
    <n v="1"/>
    <n v="2"/>
  </r>
  <r>
    <s v="Yes"/>
    <s v="Travel_Rarely"/>
    <x v="0"/>
    <s v="Ex-Employees"/>
    <x v="2"/>
    <x v="5"/>
    <s v="STAFF-133"/>
    <x v="100"/>
    <x v="1"/>
    <x v="8"/>
    <x v="2"/>
    <s v="Yes"/>
    <s v="Y"/>
    <n v="3"/>
    <n v="-2"/>
    <n v="0"/>
    <x v="2"/>
    <n v="1"/>
    <n v="1"/>
    <n v="1"/>
    <n v="0"/>
    <n v="807"/>
    <n v="6"/>
    <x v="2"/>
    <n v="1"/>
    <n v="3"/>
    <n v="63"/>
    <n v="3"/>
    <n v="1"/>
    <n v="4"/>
    <n v="2073"/>
    <n v="23648"/>
    <n v="4"/>
    <n v="22"/>
    <n v="4"/>
    <n v="4"/>
    <n v="80"/>
    <n v="0"/>
    <n v="7"/>
    <n v="3"/>
    <n v="3"/>
    <n v="2"/>
    <n v="0"/>
    <n v="2"/>
  </r>
  <r>
    <s v="No"/>
    <s v="Travel_Rarely"/>
    <x v="2"/>
    <s v="Current Employees"/>
    <x v="1"/>
    <x v="0"/>
    <s v="STAFF-134"/>
    <x v="101"/>
    <x v="1"/>
    <x v="1"/>
    <x v="0"/>
    <s v="No"/>
    <s v="Y"/>
    <n v="2"/>
    <n v="-2"/>
    <n v="0"/>
    <x v="5"/>
    <n v="0"/>
    <m/>
    <n v="0"/>
    <n v="1"/>
    <n v="827"/>
    <n v="1"/>
    <x v="1"/>
    <n v="1"/>
    <n v="4"/>
    <n v="71"/>
    <n v="3"/>
    <n v="1"/>
    <n v="2"/>
    <n v="2956"/>
    <n v="15178"/>
    <n v="1"/>
    <n v="13"/>
    <n v="3"/>
    <n v="4"/>
    <n v="80"/>
    <n v="0"/>
    <n v="1"/>
    <n v="3"/>
    <n v="1"/>
    <n v="0"/>
    <n v="0"/>
    <n v="0"/>
  </r>
  <r>
    <s v="Yes"/>
    <s v="Travel_Frequently"/>
    <x v="4"/>
    <s v="Ex-Employees"/>
    <x v="1"/>
    <x v="0"/>
    <s v="STAFF-137"/>
    <x v="102"/>
    <x v="0"/>
    <x v="2"/>
    <x v="0"/>
    <s v="Yes"/>
    <s v="Y"/>
    <n v="5"/>
    <n v="-2"/>
    <n v="0"/>
    <x v="35"/>
    <n v="1"/>
    <n v="1"/>
    <n v="1"/>
    <n v="0"/>
    <n v="871"/>
    <n v="6"/>
    <x v="3"/>
    <n v="1"/>
    <n v="4"/>
    <n v="66"/>
    <n v="2"/>
    <n v="1"/>
    <n v="2"/>
    <n v="2926"/>
    <n v="19783"/>
    <n v="1"/>
    <n v="18"/>
    <n v="3"/>
    <n v="2"/>
    <n v="80"/>
    <n v="0"/>
    <n v="1"/>
    <n v="3"/>
    <n v="1"/>
    <n v="0"/>
    <n v="1"/>
    <n v="0"/>
  </r>
  <r>
    <s v="No"/>
    <s v="Travel_Rarely"/>
    <x v="2"/>
    <s v="Current Employees"/>
    <x v="1"/>
    <x v="1"/>
    <s v="STAFF-138"/>
    <x v="103"/>
    <x v="0"/>
    <x v="1"/>
    <x v="0"/>
    <s v="No"/>
    <s v="Y"/>
    <n v="3"/>
    <n v="-2"/>
    <n v="0"/>
    <x v="13"/>
    <n v="0"/>
    <m/>
    <n v="0"/>
    <n v="1"/>
    <n v="665"/>
    <n v="6"/>
    <x v="2"/>
    <n v="1"/>
    <n v="1"/>
    <n v="41"/>
    <n v="3"/>
    <n v="2"/>
    <n v="3"/>
    <n v="4809"/>
    <n v="12482"/>
    <n v="1"/>
    <n v="14"/>
    <n v="3"/>
    <n v="3"/>
    <n v="80"/>
    <n v="0"/>
    <n v="16"/>
    <n v="3"/>
    <n v="16"/>
    <n v="13"/>
    <n v="2"/>
    <n v="10"/>
  </r>
  <r>
    <s v="No"/>
    <s v="Non-Travel"/>
    <x v="0"/>
    <s v="Current Employees"/>
    <x v="1"/>
    <x v="0"/>
    <s v="STAFF-139"/>
    <x v="104"/>
    <x v="1"/>
    <x v="4"/>
    <x v="2"/>
    <s v="No"/>
    <s v="Y"/>
    <n v="2"/>
    <n v="-2"/>
    <n v="0"/>
    <x v="2"/>
    <n v="0"/>
    <m/>
    <n v="0"/>
    <n v="1"/>
    <n v="1040"/>
    <n v="2"/>
    <x v="0"/>
    <n v="1"/>
    <n v="3"/>
    <n v="100"/>
    <n v="2"/>
    <n v="2"/>
    <n v="2"/>
    <n v="5163"/>
    <n v="15850"/>
    <n v="5"/>
    <n v="14"/>
    <n v="3"/>
    <n v="4"/>
    <n v="80"/>
    <n v="1"/>
    <n v="17"/>
    <n v="4"/>
    <n v="1"/>
    <n v="0"/>
    <n v="0"/>
    <n v="0"/>
  </r>
  <r>
    <s v="No"/>
    <s v="Non-Travel"/>
    <x v="3"/>
    <s v="Current Employees"/>
    <x v="2"/>
    <x v="5"/>
    <s v="STAFF-140"/>
    <x v="105"/>
    <x v="0"/>
    <x v="5"/>
    <x v="1"/>
    <s v="No"/>
    <s v="Y"/>
    <n v="3"/>
    <n v="-2"/>
    <n v="0"/>
    <x v="6"/>
    <n v="0"/>
    <m/>
    <n v="0"/>
    <n v="1"/>
    <n v="1420"/>
    <n v="2"/>
    <x v="2"/>
    <n v="1"/>
    <n v="3"/>
    <n v="32"/>
    <n v="2"/>
    <n v="5"/>
    <n v="4"/>
    <n v="18844"/>
    <n v="21922"/>
    <n v="9"/>
    <n v="21"/>
    <n v="4"/>
    <n v="4"/>
    <n v="80"/>
    <n v="1"/>
    <n v="30"/>
    <n v="3"/>
    <n v="3"/>
    <n v="2"/>
    <n v="2"/>
    <n v="2"/>
  </r>
  <r>
    <s v="No"/>
    <s v="Travel_Frequently"/>
    <x v="1"/>
    <s v="Current Employees"/>
    <x v="1"/>
    <x v="0"/>
    <s v="STAFF-141"/>
    <x v="106"/>
    <x v="0"/>
    <x v="7"/>
    <x v="1"/>
    <s v="Yes"/>
    <s v="Y"/>
    <n v="1"/>
    <n v="-2"/>
    <n v="0"/>
    <x v="24"/>
    <n v="0"/>
    <m/>
    <n v="0"/>
    <n v="1"/>
    <n v="1115"/>
    <n v="1"/>
    <x v="3"/>
    <n v="1"/>
    <n v="1"/>
    <n v="73"/>
    <n v="3"/>
    <n v="5"/>
    <n v="2"/>
    <n v="18172"/>
    <n v="9755"/>
    <n v="3"/>
    <n v="19"/>
    <n v="3"/>
    <n v="1"/>
    <n v="80"/>
    <n v="0"/>
    <n v="28"/>
    <n v="2"/>
    <n v="8"/>
    <n v="3"/>
    <n v="0"/>
    <n v="7"/>
  </r>
  <r>
    <s v="Yes"/>
    <s v="Travel_Rarely"/>
    <x v="2"/>
    <s v="Ex-Employees"/>
    <x v="0"/>
    <x v="3"/>
    <s v="STAFF-142"/>
    <x v="107"/>
    <x v="1"/>
    <x v="0"/>
    <x v="0"/>
    <s v="Yes"/>
    <s v="Y"/>
    <n v="1"/>
    <n v="-2"/>
    <n v="0"/>
    <x v="36"/>
    <n v="1"/>
    <n v="1"/>
    <n v="1"/>
    <n v="0"/>
    <n v="240"/>
    <n v="5"/>
    <x v="3"/>
    <n v="1"/>
    <n v="3"/>
    <n v="46"/>
    <n v="2"/>
    <n v="2"/>
    <n v="3"/>
    <n v="5744"/>
    <n v="26959"/>
    <n v="1"/>
    <n v="11"/>
    <n v="3"/>
    <n v="4"/>
    <n v="80"/>
    <n v="0"/>
    <n v="6"/>
    <n v="3"/>
    <n v="6"/>
    <n v="4"/>
    <n v="0"/>
    <n v="3"/>
  </r>
  <r>
    <s v="No"/>
    <s v="Travel_Rarely"/>
    <x v="2"/>
    <s v="Current Employees"/>
    <x v="1"/>
    <x v="2"/>
    <s v="STAFF-143"/>
    <x v="108"/>
    <x v="1"/>
    <x v="1"/>
    <x v="1"/>
    <s v="No"/>
    <s v="Y"/>
    <n v="2"/>
    <n v="-2"/>
    <n v="0"/>
    <x v="36"/>
    <n v="0"/>
    <m/>
    <n v="0"/>
    <n v="1"/>
    <n v="1280"/>
    <n v="7"/>
    <x v="1"/>
    <n v="1"/>
    <n v="4"/>
    <n v="64"/>
    <n v="2"/>
    <n v="1"/>
    <n v="4"/>
    <n v="2889"/>
    <n v="26897"/>
    <n v="1"/>
    <n v="11"/>
    <n v="3"/>
    <n v="3"/>
    <n v="80"/>
    <n v="2"/>
    <n v="2"/>
    <n v="3"/>
    <n v="2"/>
    <n v="2"/>
    <n v="2"/>
    <n v="1"/>
  </r>
  <r>
    <s v="No"/>
    <s v="Travel_Rarely"/>
    <x v="4"/>
    <s v="Current Employees"/>
    <x v="1"/>
    <x v="2"/>
    <s v="STAFF-144"/>
    <x v="109"/>
    <x v="0"/>
    <x v="2"/>
    <x v="0"/>
    <s v="No"/>
    <s v="Y"/>
    <n v="5"/>
    <n v="-2"/>
    <n v="0"/>
    <x v="15"/>
    <n v="0"/>
    <m/>
    <n v="0"/>
    <n v="1"/>
    <n v="534"/>
    <n v="15"/>
    <x v="3"/>
    <n v="1"/>
    <n v="2"/>
    <n v="59"/>
    <n v="3"/>
    <n v="1"/>
    <n v="4"/>
    <n v="2871"/>
    <n v="23785"/>
    <n v="1"/>
    <n v="15"/>
    <n v="3"/>
    <n v="3"/>
    <n v="80"/>
    <n v="0"/>
    <n v="1"/>
    <n v="3"/>
    <n v="0"/>
    <n v="0"/>
    <n v="0"/>
    <n v="0"/>
  </r>
  <r>
    <s v="No"/>
    <s v="Travel_Frequently"/>
    <x v="1"/>
    <s v="Current Employees"/>
    <x v="1"/>
    <x v="2"/>
    <s v="STAFF-145"/>
    <x v="110"/>
    <x v="0"/>
    <x v="4"/>
    <x v="0"/>
    <s v="No"/>
    <s v="Y"/>
    <n v="1"/>
    <n v="-2"/>
    <n v="0"/>
    <x v="31"/>
    <n v="0"/>
    <m/>
    <n v="0"/>
    <n v="1"/>
    <n v="1456"/>
    <n v="1"/>
    <x v="2"/>
    <n v="1"/>
    <n v="1"/>
    <n v="30"/>
    <n v="2"/>
    <n v="3"/>
    <n v="4"/>
    <n v="7484"/>
    <n v="25796"/>
    <n v="3"/>
    <n v="20"/>
    <n v="4"/>
    <n v="3"/>
    <n v="80"/>
    <n v="0"/>
    <n v="23"/>
    <n v="2"/>
    <n v="13"/>
    <n v="12"/>
    <n v="12"/>
    <n v="8"/>
  </r>
  <r>
    <s v="Yes"/>
    <s v="Travel_Frequently"/>
    <x v="2"/>
    <s v="Ex-Employees"/>
    <x v="1"/>
    <x v="0"/>
    <s v="STAFF-147"/>
    <x v="111"/>
    <x v="1"/>
    <x v="2"/>
    <x v="0"/>
    <s v="Yes"/>
    <s v="Y"/>
    <n v="3"/>
    <n v="-2"/>
    <n v="0"/>
    <x v="13"/>
    <n v="1"/>
    <n v="1"/>
    <n v="1"/>
    <n v="0"/>
    <n v="658"/>
    <n v="7"/>
    <x v="3"/>
    <n v="1"/>
    <n v="1"/>
    <n v="66"/>
    <n v="1"/>
    <n v="2"/>
    <n v="2"/>
    <n v="6074"/>
    <n v="22887"/>
    <n v="1"/>
    <n v="24"/>
    <n v="4"/>
    <n v="4"/>
    <n v="80"/>
    <n v="0"/>
    <n v="9"/>
    <n v="3"/>
    <n v="9"/>
    <n v="7"/>
    <n v="0"/>
    <n v="6"/>
  </r>
  <r>
    <s v="No"/>
    <s v="Non-Travel"/>
    <x v="1"/>
    <s v="Current Employees"/>
    <x v="2"/>
    <x v="5"/>
    <s v="STAFF-148"/>
    <x v="112"/>
    <x v="0"/>
    <x v="5"/>
    <x v="0"/>
    <s v="Yes"/>
    <s v="Y"/>
    <n v="3"/>
    <n v="-2"/>
    <n v="0"/>
    <x v="33"/>
    <n v="0"/>
    <m/>
    <n v="0"/>
    <n v="1"/>
    <n v="142"/>
    <n v="26"/>
    <x v="3"/>
    <n v="1"/>
    <n v="4"/>
    <n v="30"/>
    <n v="4"/>
    <n v="4"/>
    <n v="4"/>
    <n v="17328"/>
    <n v="13871"/>
    <n v="2"/>
    <n v="12"/>
    <n v="3"/>
    <n v="3"/>
    <n v="80"/>
    <n v="0"/>
    <n v="23"/>
    <n v="3"/>
    <n v="5"/>
    <n v="3"/>
    <n v="4"/>
    <n v="4"/>
  </r>
  <r>
    <s v="No"/>
    <s v="Travel_Rarely"/>
    <x v="4"/>
    <s v="Current Employees"/>
    <x v="1"/>
    <x v="0"/>
    <s v="STAFF-150"/>
    <x v="113"/>
    <x v="1"/>
    <x v="2"/>
    <x v="1"/>
    <s v="No"/>
    <s v="Y"/>
    <n v="2"/>
    <n v="-2"/>
    <n v="0"/>
    <x v="17"/>
    <n v="0"/>
    <m/>
    <n v="0"/>
    <n v="1"/>
    <n v="1127"/>
    <n v="18"/>
    <x v="1"/>
    <n v="1"/>
    <n v="2"/>
    <n v="52"/>
    <n v="3"/>
    <n v="1"/>
    <n v="2"/>
    <n v="2774"/>
    <n v="13257"/>
    <n v="0"/>
    <n v="12"/>
    <n v="3"/>
    <n v="3"/>
    <n v="80"/>
    <n v="1"/>
    <n v="6"/>
    <n v="3"/>
    <n v="5"/>
    <n v="3"/>
    <n v="1"/>
    <n v="2"/>
  </r>
  <r>
    <s v="No"/>
    <s v="Travel_Rarely"/>
    <x v="2"/>
    <s v="Current Employees"/>
    <x v="1"/>
    <x v="0"/>
    <s v="STAFF-151"/>
    <x v="114"/>
    <x v="0"/>
    <x v="1"/>
    <x v="2"/>
    <s v="No"/>
    <s v="Y"/>
    <n v="3"/>
    <n v="-2"/>
    <n v="0"/>
    <x v="13"/>
    <n v="0"/>
    <m/>
    <n v="0"/>
    <n v="1"/>
    <n v="1031"/>
    <n v="6"/>
    <x v="2"/>
    <n v="1"/>
    <n v="3"/>
    <n v="45"/>
    <n v="2"/>
    <n v="2"/>
    <n v="2"/>
    <n v="4505"/>
    <n v="15000"/>
    <n v="6"/>
    <n v="15"/>
    <n v="3"/>
    <n v="3"/>
    <n v="80"/>
    <n v="1"/>
    <n v="12"/>
    <n v="3"/>
    <n v="1"/>
    <n v="0"/>
    <n v="0"/>
    <n v="0"/>
  </r>
  <r>
    <s v="No"/>
    <s v="Travel_Rarely"/>
    <x v="0"/>
    <s v="Current Employees"/>
    <x v="0"/>
    <x v="0"/>
    <s v="STAFF-152"/>
    <x v="115"/>
    <x v="1"/>
    <x v="0"/>
    <x v="0"/>
    <s v="No"/>
    <s v="Y"/>
    <n v="3"/>
    <n v="-2"/>
    <n v="0"/>
    <x v="2"/>
    <n v="0"/>
    <m/>
    <n v="0"/>
    <n v="1"/>
    <n v="1189"/>
    <n v="3"/>
    <x v="3"/>
    <n v="1"/>
    <n v="3"/>
    <n v="87"/>
    <n v="3"/>
    <n v="3"/>
    <n v="2"/>
    <n v="7428"/>
    <n v="14506"/>
    <n v="2"/>
    <n v="12"/>
    <n v="3"/>
    <n v="1"/>
    <n v="80"/>
    <n v="0"/>
    <n v="12"/>
    <n v="3"/>
    <n v="5"/>
    <n v="3"/>
    <n v="1"/>
    <n v="3"/>
  </r>
  <r>
    <s v="No"/>
    <s v="Travel_Rarely"/>
    <x v="2"/>
    <s v="Current Employees"/>
    <x v="1"/>
    <x v="2"/>
    <s v="STAFF-153"/>
    <x v="116"/>
    <x v="0"/>
    <x v="5"/>
    <x v="0"/>
    <s v="No"/>
    <s v="Y"/>
    <n v="6"/>
    <n v="-2"/>
    <n v="0"/>
    <x v="13"/>
    <n v="0"/>
    <m/>
    <n v="0"/>
    <n v="1"/>
    <n v="1354"/>
    <n v="5"/>
    <x v="3"/>
    <n v="1"/>
    <n v="3"/>
    <n v="45"/>
    <n v="2"/>
    <n v="3"/>
    <n v="4"/>
    <n v="11631"/>
    <n v="5615"/>
    <n v="2"/>
    <n v="12"/>
    <n v="3"/>
    <n v="4"/>
    <n v="80"/>
    <n v="0"/>
    <n v="14"/>
    <n v="3"/>
    <n v="11"/>
    <n v="10"/>
    <n v="5"/>
    <n v="8"/>
  </r>
  <r>
    <s v="No"/>
    <s v="Travel_Frequently"/>
    <x v="0"/>
    <s v="Current Employees"/>
    <x v="0"/>
    <x v="4"/>
    <s v="STAFF-154"/>
    <x v="117"/>
    <x v="0"/>
    <x v="0"/>
    <x v="1"/>
    <s v="No"/>
    <s v="Y"/>
    <n v="6"/>
    <n v="-2"/>
    <n v="0"/>
    <x v="9"/>
    <n v="0"/>
    <m/>
    <n v="0"/>
    <n v="1"/>
    <n v="1467"/>
    <n v="11"/>
    <x v="0"/>
    <n v="1"/>
    <n v="2"/>
    <n v="92"/>
    <n v="3"/>
    <n v="3"/>
    <n v="4"/>
    <n v="9738"/>
    <n v="22952"/>
    <n v="0"/>
    <n v="14"/>
    <n v="3"/>
    <n v="3"/>
    <n v="80"/>
    <n v="1"/>
    <n v="10"/>
    <n v="3"/>
    <n v="9"/>
    <n v="7"/>
    <n v="2"/>
    <n v="8"/>
  </r>
  <r>
    <s v="No"/>
    <s v="Travel_Rarely"/>
    <x v="0"/>
    <s v="Current Employees"/>
    <x v="1"/>
    <x v="0"/>
    <s v="STAFF-155"/>
    <x v="118"/>
    <x v="0"/>
    <x v="2"/>
    <x v="2"/>
    <s v="No"/>
    <s v="Y"/>
    <n v="2"/>
    <n v="-2"/>
    <n v="0"/>
    <x v="9"/>
    <n v="0"/>
    <m/>
    <n v="0"/>
    <n v="1"/>
    <n v="922"/>
    <n v="3"/>
    <x v="0"/>
    <n v="1"/>
    <n v="1"/>
    <n v="39"/>
    <n v="3"/>
    <n v="1"/>
    <n v="2"/>
    <n v="2835"/>
    <n v="2561"/>
    <n v="5"/>
    <n v="22"/>
    <n v="4"/>
    <n v="1"/>
    <n v="80"/>
    <n v="1"/>
    <n v="7"/>
    <n v="3"/>
    <n v="1"/>
    <n v="0"/>
    <n v="0"/>
    <n v="0"/>
  </r>
  <r>
    <s v="No"/>
    <s v="Travel_Frequently"/>
    <x v="0"/>
    <s v="Current Employees"/>
    <x v="0"/>
    <x v="0"/>
    <s v="STAFF-158"/>
    <x v="119"/>
    <x v="1"/>
    <x v="5"/>
    <x v="1"/>
    <s v="Yes"/>
    <s v="Y"/>
    <n v="3"/>
    <n v="-2"/>
    <n v="0"/>
    <x v="23"/>
    <n v="0"/>
    <m/>
    <n v="0"/>
    <n v="1"/>
    <n v="394"/>
    <n v="26"/>
    <x v="0"/>
    <n v="1"/>
    <n v="3"/>
    <n v="92"/>
    <n v="3"/>
    <n v="4"/>
    <n v="2"/>
    <n v="16959"/>
    <n v="19494"/>
    <n v="1"/>
    <n v="12"/>
    <n v="3"/>
    <n v="4"/>
    <n v="80"/>
    <n v="2"/>
    <n v="25"/>
    <n v="4"/>
    <n v="25"/>
    <n v="12"/>
    <n v="4"/>
    <n v="12"/>
  </r>
  <r>
    <s v="No"/>
    <s v="Travel_Frequently"/>
    <x v="2"/>
    <s v="Current Employees"/>
    <x v="1"/>
    <x v="0"/>
    <s v="STAFF-159"/>
    <x v="120"/>
    <x v="1"/>
    <x v="1"/>
    <x v="2"/>
    <s v="No"/>
    <s v="Y"/>
    <n v="2"/>
    <n v="-2"/>
    <n v="0"/>
    <x v="7"/>
    <n v="0"/>
    <m/>
    <n v="0"/>
    <n v="1"/>
    <n v="1312"/>
    <n v="23"/>
    <x v="3"/>
    <n v="1"/>
    <n v="1"/>
    <n v="96"/>
    <n v="1"/>
    <n v="1"/>
    <n v="2"/>
    <n v="2613"/>
    <n v="22310"/>
    <n v="1"/>
    <n v="25"/>
    <n v="4"/>
    <n v="3"/>
    <n v="80"/>
    <n v="3"/>
    <n v="10"/>
    <n v="2"/>
    <n v="10"/>
    <n v="7"/>
    <n v="0"/>
    <n v="9"/>
  </r>
  <r>
    <s v="No"/>
    <s v="Non-Travel"/>
    <x v="2"/>
    <s v="Current Employees"/>
    <x v="0"/>
    <x v="3"/>
    <s v="STAFF-160"/>
    <x v="121"/>
    <x v="1"/>
    <x v="0"/>
    <x v="1"/>
    <s v="No"/>
    <s v="Y"/>
    <n v="2"/>
    <n v="-2"/>
    <n v="0"/>
    <x v="3"/>
    <n v="0"/>
    <m/>
    <n v="0"/>
    <n v="1"/>
    <n v="750"/>
    <n v="22"/>
    <x v="0"/>
    <n v="1"/>
    <n v="3"/>
    <n v="95"/>
    <n v="3"/>
    <n v="2"/>
    <n v="3"/>
    <n v="6146"/>
    <n v="15480"/>
    <n v="0"/>
    <n v="13"/>
    <n v="3"/>
    <n v="1"/>
    <n v="80"/>
    <n v="1"/>
    <n v="8"/>
    <n v="4"/>
    <n v="7"/>
    <n v="7"/>
    <n v="0"/>
    <n v="7"/>
  </r>
  <r>
    <s v="Yes"/>
    <s v="Travel_Rarely"/>
    <x v="3"/>
    <s v="Ex-Employees"/>
    <x v="1"/>
    <x v="0"/>
    <s v="STAFF-161"/>
    <x v="122"/>
    <x v="0"/>
    <x v="1"/>
    <x v="1"/>
    <s v="Yes"/>
    <s v="Y"/>
    <n v="2"/>
    <n v="-2"/>
    <n v="0"/>
    <x v="29"/>
    <n v="1"/>
    <n v="1"/>
    <n v="1"/>
    <n v="0"/>
    <n v="441"/>
    <n v="14"/>
    <x v="2"/>
    <n v="1"/>
    <n v="2"/>
    <n v="72"/>
    <n v="3"/>
    <n v="1"/>
    <n v="2"/>
    <n v="4963"/>
    <n v="4510"/>
    <n v="9"/>
    <n v="18"/>
    <n v="3"/>
    <n v="1"/>
    <n v="80"/>
    <n v="3"/>
    <n v="7"/>
    <n v="3"/>
    <n v="5"/>
    <n v="4"/>
    <n v="4"/>
    <n v="3"/>
  </r>
  <r>
    <s v="No"/>
    <s v="Travel_Rarely"/>
    <x v="1"/>
    <s v="Current Employees"/>
    <x v="1"/>
    <x v="0"/>
    <s v="STAFF-162"/>
    <x v="123"/>
    <x v="1"/>
    <x v="7"/>
    <x v="0"/>
    <s v="No"/>
    <s v="Y"/>
    <n v="5"/>
    <n v="-2"/>
    <n v="0"/>
    <x v="31"/>
    <n v="0"/>
    <m/>
    <n v="0"/>
    <n v="1"/>
    <n v="684"/>
    <n v="6"/>
    <x v="3"/>
    <n v="1"/>
    <n v="1"/>
    <n v="51"/>
    <n v="3"/>
    <n v="5"/>
    <n v="2"/>
    <n v="19537"/>
    <n v="6462"/>
    <n v="7"/>
    <n v="13"/>
    <n v="3"/>
    <n v="3"/>
    <n v="80"/>
    <n v="0"/>
    <n v="23"/>
    <n v="3"/>
    <n v="20"/>
    <n v="18"/>
    <n v="15"/>
    <n v="15"/>
  </r>
  <r>
    <s v="Yes"/>
    <s v="Travel_Rarely"/>
    <x v="2"/>
    <s v="Ex-Employees"/>
    <x v="0"/>
    <x v="0"/>
    <s v="STAFF-163"/>
    <x v="124"/>
    <x v="1"/>
    <x v="0"/>
    <x v="1"/>
    <s v="Yes"/>
    <s v="Y"/>
    <n v="3"/>
    <n v="-2"/>
    <n v="0"/>
    <x v="12"/>
    <n v="1"/>
    <n v="1"/>
    <n v="1"/>
    <n v="0"/>
    <n v="249"/>
    <n v="6"/>
    <x v="2"/>
    <n v="1"/>
    <n v="2"/>
    <n v="76"/>
    <n v="1"/>
    <n v="2"/>
    <n v="2"/>
    <n v="6172"/>
    <n v="20739"/>
    <n v="4"/>
    <n v="18"/>
    <n v="3"/>
    <n v="2"/>
    <n v="80"/>
    <n v="0"/>
    <n v="12"/>
    <n v="2"/>
    <n v="7"/>
    <n v="7"/>
    <n v="7"/>
    <n v="7"/>
  </r>
  <r>
    <s v="No"/>
    <s v="Travel_Rarely"/>
    <x v="2"/>
    <s v="Current Employees"/>
    <x v="1"/>
    <x v="1"/>
    <s v="STAFF-164"/>
    <x v="125"/>
    <x v="0"/>
    <x v="1"/>
    <x v="1"/>
    <s v="No"/>
    <s v="Y"/>
    <n v="3"/>
    <n v="-2"/>
    <n v="0"/>
    <x v="25"/>
    <n v="0"/>
    <m/>
    <n v="0"/>
    <n v="1"/>
    <n v="841"/>
    <n v="6"/>
    <x v="3"/>
    <n v="1"/>
    <n v="3"/>
    <n v="46"/>
    <n v="2"/>
    <n v="1"/>
    <n v="3"/>
    <n v="2368"/>
    <n v="23300"/>
    <n v="1"/>
    <n v="19"/>
    <n v="3"/>
    <n v="3"/>
    <n v="80"/>
    <n v="0"/>
    <n v="5"/>
    <n v="2"/>
    <n v="5"/>
    <n v="4"/>
    <n v="4"/>
    <n v="3"/>
  </r>
  <r>
    <s v="Yes"/>
    <s v="Travel_Rarely"/>
    <x v="3"/>
    <s v="Ex-Employees"/>
    <x v="1"/>
    <x v="2"/>
    <s v="STAFF-165"/>
    <x v="126"/>
    <x v="0"/>
    <x v="4"/>
    <x v="1"/>
    <s v="No"/>
    <s v="Y"/>
    <n v="3"/>
    <n v="-2"/>
    <n v="0"/>
    <x v="34"/>
    <n v="1"/>
    <n v="1"/>
    <n v="1"/>
    <n v="0"/>
    <n v="147"/>
    <n v="23"/>
    <x v="2"/>
    <n v="1"/>
    <n v="4"/>
    <n v="94"/>
    <n v="3"/>
    <n v="3"/>
    <n v="4"/>
    <n v="10312"/>
    <n v="3465"/>
    <n v="1"/>
    <n v="12"/>
    <n v="3"/>
    <n v="4"/>
    <n v="80"/>
    <n v="1"/>
    <n v="40"/>
    <n v="2"/>
    <n v="40"/>
    <n v="10"/>
    <n v="15"/>
    <n v="6"/>
  </r>
  <r>
    <s v="Yes"/>
    <s v="Travel_Rarely"/>
    <x v="4"/>
    <s v="Ex-Employees"/>
    <x v="0"/>
    <x v="3"/>
    <s v="STAFF-167"/>
    <x v="127"/>
    <x v="1"/>
    <x v="6"/>
    <x v="0"/>
    <s v="Yes"/>
    <s v="Y"/>
    <n v="2"/>
    <n v="-2"/>
    <n v="0"/>
    <x v="37"/>
    <n v="1"/>
    <n v="1"/>
    <n v="1"/>
    <n v="0"/>
    <n v="528"/>
    <n v="22"/>
    <x v="1"/>
    <n v="1"/>
    <n v="4"/>
    <n v="50"/>
    <n v="3"/>
    <n v="1"/>
    <n v="3"/>
    <n v="1675"/>
    <n v="26820"/>
    <n v="1"/>
    <n v="19"/>
    <n v="3"/>
    <n v="4"/>
    <n v="80"/>
    <n v="0"/>
    <n v="0"/>
    <n v="2"/>
    <n v="0"/>
    <n v="0"/>
    <n v="0"/>
    <n v="0"/>
  </r>
  <r>
    <s v="No"/>
    <s v="Travel_Rarely"/>
    <x v="4"/>
    <s v="Current Employees"/>
    <x v="1"/>
    <x v="4"/>
    <s v="STAFF-169"/>
    <x v="128"/>
    <x v="1"/>
    <x v="2"/>
    <x v="1"/>
    <s v="No"/>
    <s v="Y"/>
    <n v="2"/>
    <n v="-2"/>
    <n v="0"/>
    <x v="15"/>
    <n v="0"/>
    <m/>
    <n v="0"/>
    <n v="1"/>
    <n v="594"/>
    <n v="2"/>
    <x v="1"/>
    <n v="1"/>
    <n v="3"/>
    <n v="100"/>
    <n v="3"/>
    <n v="1"/>
    <n v="4"/>
    <n v="2523"/>
    <n v="19299"/>
    <n v="0"/>
    <n v="14"/>
    <n v="3"/>
    <n v="3"/>
    <n v="80"/>
    <n v="1"/>
    <n v="3"/>
    <n v="3"/>
    <n v="2"/>
    <n v="1"/>
    <n v="2"/>
    <n v="1"/>
  </r>
  <r>
    <s v="No"/>
    <s v="Travel_Rarely"/>
    <x v="1"/>
    <s v="Current Employees"/>
    <x v="1"/>
    <x v="2"/>
    <s v="STAFF-170"/>
    <x v="129"/>
    <x v="0"/>
    <x v="3"/>
    <x v="1"/>
    <s v="No"/>
    <s v="Y"/>
    <n v="2"/>
    <n v="-2"/>
    <n v="0"/>
    <x v="1"/>
    <n v="0"/>
    <m/>
    <n v="0"/>
    <n v="1"/>
    <n v="470"/>
    <n v="20"/>
    <x v="2"/>
    <n v="1"/>
    <n v="3"/>
    <n v="96"/>
    <n v="3"/>
    <n v="2"/>
    <n v="1"/>
    <n v="6567"/>
    <n v="5549"/>
    <n v="1"/>
    <n v="14"/>
    <n v="3"/>
    <n v="3"/>
    <n v="80"/>
    <n v="0"/>
    <n v="16"/>
    <n v="2"/>
    <n v="15"/>
    <n v="11"/>
    <n v="5"/>
    <n v="11"/>
  </r>
  <r>
    <s v="No"/>
    <s v="Travel_Frequently"/>
    <x v="0"/>
    <s v="Current Employees"/>
    <x v="1"/>
    <x v="2"/>
    <s v="STAFF-171"/>
    <x v="130"/>
    <x v="0"/>
    <x v="1"/>
    <x v="0"/>
    <s v="No"/>
    <s v="Y"/>
    <n v="2"/>
    <n v="-2"/>
    <n v="0"/>
    <x v="23"/>
    <n v="0"/>
    <m/>
    <n v="0"/>
    <n v="1"/>
    <n v="957"/>
    <n v="28"/>
    <x v="3"/>
    <n v="1"/>
    <n v="2"/>
    <n v="72"/>
    <n v="4"/>
    <n v="1"/>
    <n v="3"/>
    <n v="4739"/>
    <n v="16090"/>
    <n v="4"/>
    <n v="12"/>
    <n v="3"/>
    <n v="4"/>
    <n v="80"/>
    <n v="0"/>
    <n v="18"/>
    <n v="3"/>
    <n v="3"/>
    <n v="2"/>
    <n v="1"/>
    <n v="2"/>
  </r>
  <r>
    <s v="No"/>
    <s v="Travel_Frequently"/>
    <x v="1"/>
    <s v="Current Employees"/>
    <x v="0"/>
    <x v="3"/>
    <s v="STAFF-174"/>
    <x v="131"/>
    <x v="0"/>
    <x v="0"/>
    <x v="0"/>
    <s v="No"/>
    <s v="Y"/>
    <n v="3"/>
    <n v="-2"/>
    <n v="0"/>
    <x v="24"/>
    <n v="0"/>
    <m/>
    <n v="0"/>
    <n v="1"/>
    <n v="809"/>
    <n v="12"/>
    <x v="3"/>
    <n v="1"/>
    <n v="3"/>
    <n v="77"/>
    <n v="3"/>
    <n v="3"/>
    <n v="4"/>
    <n v="9208"/>
    <n v="6645"/>
    <n v="4"/>
    <n v="11"/>
    <n v="3"/>
    <n v="4"/>
    <n v="80"/>
    <n v="0"/>
    <n v="16"/>
    <n v="3"/>
    <n v="2"/>
    <n v="2"/>
    <n v="2"/>
    <n v="1"/>
  </r>
  <r>
    <s v="Yes"/>
    <s v="Travel_Rarely"/>
    <x v="2"/>
    <s v="Ex-Employees"/>
    <x v="0"/>
    <x v="0"/>
    <s v="STAFF-175"/>
    <x v="132"/>
    <x v="0"/>
    <x v="0"/>
    <x v="1"/>
    <s v="Yes"/>
    <s v="Y"/>
    <n v="2"/>
    <n v="-2"/>
    <n v="0"/>
    <x v="12"/>
    <n v="1"/>
    <n v="1"/>
    <n v="1"/>
    <n v="0"/>
    <n v="542"/>
    <n v="20"/>
    <x v="3"/>
    <n v="1"/>
    <n v="2"/>
    <n v="71"/>
    <n v="1"/>
    <n v="2"/>
    <n v="2"/>
    <n v="4559"/>
    <n v="24788"/>
    <n v="3"/>
    <n v="11"/>
    <n v="3"/>
    <n v="3"/>
    <n v="80"/>
    <n v="1"/>
    <n v="4"/>
    <n v="3"/>
    <n v="2"/>
    <n v="2"/>
    <n v="2"/>
    <n v="2"/>
  </r>
  <r>
    <s v="No"/>
    <s v="Travel_Rarely"/>
    <x v="0"/>
    <s v="Current Employees"/>
    <x v="0"/>
    <x v="0"/>
    <s v="STAFF-176"/>
    <x v="133"/>
    <x v="1"/>
    <x v="0"/>
    <x v="2"/>
    <s v="Yes"/>
    <s v="Y"/>
    <n v="2"/>
    <n v="-2"/>
    <n v="0"/>
    <x v="0"/>
    <n v="0"/>
    <m/>
    <n v="0"/>
    <n v="1"/>
    <n v="802"/>
    <n v="9"/>
    <x v="1"/>
    <n v="1"/>
    <n v="3"/>
    <n v="96"/>
    <n v="3"/>
    <n v="3"/>
    <n v="2"/>
    <n v="8189"/>
    <n v="21196"/>
    <n v="3"/>
    <n v="13"/>
    <n v="3"/>
    <n v="3"/>
    <n v="80"/>
    <n v="1"/>
    <n v="12"/>
    <n v="3"/>
    <n v="9"/>
    <n v="7"/>
    <n v="0"/>
    <n v="7"/>
  </r>
  <r>
    <s v="No"/>
    <s v="Travel_Rarely"/>
    <x v="2"/>
    <s v="Current Employees"/>
    <x v="2"/>
    <x v="0"/>
    <s v="STAFF-177"/>
    <x v="134"/>
    <x v="0"/>
    <x v="8"/>
    <x v="1"/>
    <s v="No"/>
    <s v="Y"/>
    <n v="3"/>
    <n v="-2"/>
    <n v="0"/>
    <x v="25"/>
    <n v="0"/>
    <m/>
    <n v="0"/>
    <n v="1"/>
    <n v="1355"/>
    <n v="25"/>
    <x v="1"/>
    <n v="1"/>
    <n v="3"/>
    <n v="61"/>
    <n v="3"/>
    <n v="1"/>
    <n v="2"/>
    <n v="2942"/>
    <n v="8916"/>
    <n v="1"/>
    <n v="23"/>
    <n v="4"/>
    <n v="4"/>
    <n v="80"/>
    <n v="1"/>
    <n v="8"/>
    <n v="3"/>
    <n v="8"/>
    <n v="7"/>
    <n v="5"/>
    <n v="7"/>
  </r>
  <r>
    <s v="No"/>
    <s v="Travel_Rarely"/>
    <x v="0"/>
    <s v="Current Employees"/>
    <x v="1"/>
    <x v="2"/>
    <s v="STAFF-178"/>
    <x v="135"/>
    <x v="1"/>
    <x v="3"/>
    <x v="2"/>
    <s v="No"/>
    <s v="Y"/>
    <n v="0"/>
    <n v="-2"/>
    <n v="0"/>
    <x v="9"/>
    <n v="0"/>
    <m/>
    <n v="0"/>
    <n v="1"/>
    <n v="216"/>
    <n v="6"/>
    <x v="0"/>
    <n v="1"/>
    <n v="2"/>
    <n v="84"/>
    <n v="3"/>
    <n v="2"/>
    <n v="3"/>
    <n v="4941"/>
    <n v="2819"/>
    <n v="6"/>
    <n v="20"/>
    <n v="4"/>
    <n v="4"/>
    <n v="80"/>
    <n v="2"/>
    <n v="7"/>
    <n v="3"/>
    <n v="3"/>
    <n v="2"/>
    <n v="0"/>
    <n v="1"/>
  </r>
  <r>
    <s v="Yes"/>
    <s v="Travel_Frequently"/>
    <x v="1"/>
    <s v="Ex-Employees"/>
    <x v="1"/>
    <x v="0"/>
    <s v="STAFF-179"/>
    <x v="136"/>
    <x v="1"/>
    <x v="3"/>
    <x v="0"/>
    <s v="No"/>
    <s v="Y"/>
    <n v="2"/>
    <n v="-2"/>
    <n v="0"/>
    <x v="31"/>
    <n v="1"/>
    <n v="1"/>
    <n v="1"/>
    <n v="0"/>
    <n v="1150"/>
    <n v="8"/>
    <x v="2"/>
    <n v="1"/>
    <n v="1"/>
    <n v="53"/>
    <n v="1"/>
    <n v="3"/>
    <n v="2"/>
    <n v="10650"/>
    <n v="25150"/>
    <n v="2"/>
    <n v="15"/>
    <n v="3"/>
    <n v="4"/>
    <n v="80"/>
    <n v="0"/>
    <n v="18"/>
    <n v="3"/>
    <n v="4"/>
    <n v="2"/>
    <n v="0"/>
    <n v="3"/>
  </r>
  <r>
    <s v="No"/>
    <s v="Travel_Rarely"/>
    <x v="0"/>
    <s v="Current Employees"/>
    <x v="0"/>
    <x v="0"/>
    <s v="STAFF-182"/>
    <x v="137"/>
    <x v="0"/>
    <x v="0"/>
    <x v="1"/>
    <s v="No"/>
    <s v="Y"/>
    <n v="1"/>
    <n v="-2"/>
    <n v="0"/>
    <x v="22"/>
    <n v="0"/>
    <m/>
    <n v="0"/>
    <n v="1"/>
    <n v="1329"/>
    <n v="4"/>
    <x v="2"/>
    <n v="1"/>
    <n v="4"/>
    <n v="47"/>
    <n v="2"/>
    <n v="2"/>
    <n v="2"/>
    <n v="5902"/>
    <n v="14590"/>
    <n v="4"/>
    <n v="14"/>
    <n v="3"/>
    <n v="3"/>
    <n v="80"/>
    <n v="1"/>
    <n v="17"/>
    <n v="4"/>
    <n v="15"/>
    <n v="11"/>
    <n v="5"/>
    <n v="9"/>
  </r>
  <r>
    <s v="No"/>
    <s v="Travel_Rarely"/>
    <x v="2"/>
    <s v="Current Employees"/>
    <x v="0"/>
    <x v="0"/>
    <s v="STAFF-183"/>
    <x v="138"/>
    <x v="1"/>
    <x v="0"/>
    <x v="1"/>
    <s v="No"/>
    <s v="Y"/>
    <n v="3"/>
    <n v="-2"/>
    <n v="0"/>
    <x v="36"/>
    <n v="0"/>
    <m/>
    <n v="0"/>
    <n v="1"/>
    <n v="959"/>
    <n v="28"/>
    <x v="3"/>
    <n v="1"/>
    <n v="1"/>
    <n v="41"/>
    <n v="2"/>
    <n v="2"/>
    <n v="2"/>
    <n v="8639"/>
    <n v="24835"/>
    <n v="2"/>
    <n v="18"/>
    <n v="3"/>
    <n v="4"/>
    <n v="80"/>
    <n v="0"/>
    <n v="6"/>
    <n v="3"/>
    <n v="2"/>
    <n v="2"/>
    <n v="2"/>
    <n v="2"/>
  </r>
  <r>
    <s v="No"/>
    <s v="Travel_Rarely"/>
    <x v="2"/>
    <s v="Current Employees"/>
    <x v="2"/>
    <x v="5"/>
    <s v="STAFF-184"/>
    <x v="139"/>
    <x v="1"/>
    <x v="8"/>
    <x v="1"/>
    <s v="Yes"/>
    <s v="Y"/>
    <n v="2"/>
    <n v="-2"/>
    <n v="0"/>
    <x v="7"/>
    <n v="0"/>
    <m/>
    <n v="0"/>
    <n v="1"/>
    <n v="1240"/>
    <n v="9"/>
    <x v="3"/>
    <n v="1"/>
    <n v="3"/>
    <n v="48"/>
    <n v="3"/>
    <n v="2"/>
    <n v="4"/>
    <n v="6347"/>
    <n v="13982"/>
    <n v="0"/>
    <n v="19"/>
    <n v="3"/>
    <n v="4"/>
    <n v="80"/>
    <n v="0"/>
    <n v="12"/>
    <n v="1"/>
    <n v="11"/>
    <n v="9"/>
    <n v="4"/>
    <n v="7"/>
  </r>
  <r>
    <s v="Yes"/>
    <s v="Travel_Rarely"/>
    <x v="2"/>
    <s v="Ex-Employees"/>
    <x v="1"/>
    <x v="2"/>
    <s v="STAFF-190"/>
    <x v="140"/>
    <x v="0"/>
    <x v="2"/>
    <x v="0"/>
    <s v="No"/>
    <s v="Y"/>
    <n v="2"/>
    <n v="-2"/>
    <n v="0"/>
    <x v="5"/>
    <n v="1"/>
    <n v="1"/>
    <n v="1"/>
    <n v="0"/>
    <n v="1033"/>
    <n v="9"/>
    <x v="3"/>
    <n v="1"/>
    <n v="1"/>
    <n v="41"/>
    <n v="3"/>
    <n v="1"/>
    <n v="1"/>
    <n v="4200"/>
    <n v="10224"/>
    <n v="7"/>
    <n v="22"/>
    <n v="4"/>
    <n v="1"/>
    <n v="80"/>
    <n v="0"/>
    <n v="10"/>
    <n v="4"/>
    <n v="5"/>
    <n v="4"/>
    <n v="0"/>
    <n v="4"/>
  </r>
  <r>
    <s v="No"/>
    <s v="Travel_Rarely"/>
    <x v="1"/>
    <s v="Current Employees"/>
    <x v="1"/>
    <x v="2"/>
    <s v="STAFF-192"/>
    <x v="141"/>
    <x v="1"/>
    <x v="1"/>
    <x v="0"/>
    <s v="No"/>
    <s v="Y"/>
    <n v="2"/>
    <n v="-2"/>
    <n v="0"/>
    <x v="28"/>
    <n v="0"/>
    <m/>
    <n v="0"/>
    <n v="1"/>
    <n v="1316"/>
    <n v="29"/>
    <x v="3"/>
    <n v="1"/>
    <n v="3"/>
    <n v="83"/>
    <n v="3"/>
    <n v="1"/>
    <n v="4"/>
    <n v="3452"/>
    <n v="9752"/>
    <n v="5"/>
    <n v="13"/>
    <n v="3"/>
    <n v="2"/>
    <n v="80"/>
    <n v="0"/>
    <n v="9"/>
    <n v="2"/>
    <n v="6"/>
    <n v="5"/>
    <n v="0"/>
    <n v="3"/>
  </r>
  <r>
    <s v="No"/>
    <s v="Travel_Rarely"/>
    <x v="0"/>
    <s v="Current Employees"/>
    <x v="1"/>
    <x v="4"/>
    <s v="STAFF-193"/>
    <x v="142"/>
    <x v="0"/>
    <x v="1"/>
    <x v="0"/>
    <s v="Yes"/>
    <s v="Y"/>
    <n v="2"/>
    <n v="-2"/>
    <n v="0"/>
    <x v="8"/>
    <n v="0"/>
    <m/>
    <n v="0"/>
    <n v="1"/>
    <n v="364"/>
    <n v="3"/>
    <x v="4"/>
    <n v="1"/>
    <n v="4"/>
    <n v="32"/>
    <n v="3"/>
    <n v="2"/>
    <n v="3"/>
    <n v="4317"/>
    <n v="2302"/>
    <n v="3"/>
    <n v="20"/>
    <n v="4"/>
    <n v="2"/>
    <n v="80"/>
    <n v="0"/>
    <n v="19"/>
    <n v="3"/>
    <n v="3"/>
    <n v="2"/>
    <n v="2"/>
    <n v="2"/>
  </r>
  <r>
    <s v="No"/>
    <s v="Travel_Rarely"/>
    <x v="2"/>
    <s v="Current Employees"/>
    <x v="1"/>
    <x v="0"/>
    <s v="STAFF-194"/>
    <x v="143"/>
    <x v="0"/>
    <x v="1"/>
    <x v="0"/>
    <s v="No"/>
    <s v="Y"/>
    <n v="4"/>
    <n v="-2"/>
    <n v="0"/>
    <x v="7"/>
    <n v="0"/>
    <m/>
    <n v="0"/>
    <n v="1"/>
    <n v="438"/>
    <n v="18"/>
    <x v="3"/>
    <n v="1"/>
    <n v="1"/>
    <n v="75"/>
    <n v="3"/>
    <n v="1"/>
    <n v="2"/>
    <n v="2632"/>
    <n v="23910"/>
    <n v="1"/>
    <n v="14"/>
    <n v="3"/>
    <n v="3"/>
    <n v="80"/>
    <n v="0"/>
    <n v="5"/>
    <n v="2"/>
    <n v="5"/>
    <n v="4"/>
    <n v="0"/>
    <n v="4"/>
  </r>
  <r>
    <s v="No"/>
    <s v="Travel_Frequently"/>
    <x v="2"/>
    <s v="Current Employees"/>
    <x v="0"/>
    <x v="2"/>
    <s v="STAFF-195"/>
    <x v="144"/>
    <x v="1"/>
    <x v="0"/>
    <x v="2"/>
    <s v="No"/>
    <s v="Y"/>
    <n v="2"/>
    <n v="-2"/>
    <n v="0"/>
    <x v="5"/>
    <n v="0"/>
    <m/>
    <n v="0"/>
    <n v="1"/>
    <n v="689"/>
    <n v="9"/>
    <x v="0"/>
    <n v="1"/>
    <n v="4"/>
    <n v="35"/>
    <n v="1"/>
    <n v="2"/>
    <n v="4"/>
    <n v="4668"/>
    <n v="22812"/>
    <n v="0"/>
    <n v="17"/>
    <n v="3"/>
    <n v="4"/>
    <n v="80"/>
    <n v="3"/>
    <n v="9"/>
    <n v="4"/>
    <n v="8"/>
    <n v="7"/>
    <n v="0"/>
    <n v="7"/>
  </r>
  <r>
    <s v="No"/>
    <s v="Travel_Rarely"/>
    <x v="2"/>
    <s v="Current Employees"/>
    <x v="1"/>
    <x v="4"/>
    <s v="STAFF-197"/>
    <x v="145"/>
    <x v="0"/>
    <x v="1"/>
    <x v="2"/>
    <s v="No"/>
    <s v="Y"/>
    <n v="3"/>
    <n v="-2"/>
    <n v="0"/>
    <x v="7"/>
    <n v="0"/>
    <m/>
    <n v="0"/>
    <n v="1"/>
    <n v="201"/>
    <n v="5"/>
    <x v="3"/>
    <n v="1"/>
    <n v="4"/>
    <n v="84"/>
    <n v="3"/>
    <n v="1"/>
    <n v="4"/>
    <n v="3204"/>
    <n v="10415"/>
    <n v="5"/>
    <n v="14"/>
    <n v="3"/>
    <n v="4"/>
    <n v="80"/>
    <n v="1"/>
    <n v="8"/>
    <n v="3"/>
    <n v="3"/>
    <n v="2"/>
    <n v="2"/>
    <n v="2"/>
  </r>
  <r>
    <s v="No"/>
    <s v="Travel_Rarely"/>
    <x v="2"/>
    <s v="Current Employees"/>
    <x v="1"/>
    <x v="2"/>
    <s v="STAFF-198"/>
    <x v="146"/>
    <x v="1"/>
    <x v="2"/>
    <x v="0"/>
    <s v="No"/>
    <s v="Y"/>
    <n v="3"/>
    <n v="-2"/>
    <n v="0"/>
    <x v="7"/>
    <n v="0"/>
    <m/>
    <n v="0"/>
    <n v="1"/>
    <n v="1427"/>
    <n v="2"/>
    <x v="1"/>
    <n v="1"/>
    <n v="2"/>
    <n v="35"/>
    <n v="2"/>
    <n v="1"/>
    <n v="4"/>
    <n v="2720"/>
    <n v="11162"/>
    <n v="0"/>
    <n v="13"/>
    <n v="3"/>
    <n v="4"/>
    <n v="80"/>
    <n v="0"/>
    <n v="6"/>
    <n v="3"/>
    <n v="5"/>
    <n v="3"/>
    <n v="1"/>
    <n v="2"/>
  </r>
  <r>
    <s v="No"/>
    <s v="Travel_Frequently"/>
    <x v="0"/>
    <s v="Current Employees"/>
    <x v="1"/>
    <x v="0"/>
    <s v="STAFF-199"/>
    <x v="147"/>
    <x v="1"/>
    <x v="5"/>
    <x v="2"/>
    <s v="No"/>
    <s v="Y"/>
    <n v="2"/>
    <n v="-2"/>
    <n v="0"/>
    <x v="0"/>
    <n v="0"/>
    <m/>
    <n v="0"/>
    <n v="1"/>
    <n v="857"/>
    <n v="10"/>
    <x v="3"/>
    <n v="1"/>
    <n v="4"/>
    <n v="91"/>
    <n v="2"/>
    <n v="4"/>
    <n v="2"/>
    <n v="17181"/>
    <n v="12888"/>
    <n v="4"/>
    <n v="13"/>
    <n v="3"/>
    <n v="2"/>
    <n v="80"/>
    <n v="1"/>
    <n v="21"/>
    <n v="2"/>
    <n v="7"/>
    <n v="6"/>
    <n v="7"/>
    <n v="7"/>
  </r>
  <r>
    <s v="No"/>
    <s v="Travel_Rarely"/>
    <x v="0"/>
    <s v="Current Employees"/>
    <x v="1"/>
    <x v="0"/>
    <s v="STAFF-200"/>
    <x v="148"/>
    <x v="1"/>
    <x v="2"/>
    <x v="1"/>
    <s v="No"/>
    <s v="Y"/>
    <n v="2"/>
    <n v="-2"/>
    <n v="0"/>
    <x v="0"/>
    <n v="0"/>
    <m/>
    <n v="0"/>
    <n v="1"/>
    <n v="933"/>
    <n v="9"/>
    <x v="2"/>
    <n v="1"/>
    <n v="3"/>
    <n v="94"/>
    <n v="3"/>
    <n v="1"/>
    <n v="2"/>
    <n v="2238"/>
    <n v="6961"/>
    <n v="2"/>
    <n v="21"/>
    <n v="4"/>
    <n v="4"/>
    <n v="80"/>
    <n v="1"/>
    <n v="7"/>
    <n v="3"/>
    <n v="5"/>
    <n v="0"/>
    <n v="1"/>
    <n v="4"/>
  </r>
  <r>
    <s v="No"/>
    <s v="Travel_Rarely"/>
    <x v="4"/>
    <s v="Current Employees"/>
    <x v="1"/>
    <x v="2"/>
    <s v="STAFF-201"/>
    <x v="149"/>
    <x v="0"/>
    <x v="2"/>
    <x v="0"/>
    <s v="No"/>
    <s v="Y"/>
    <n v="3"/>
    <n v="-2"/>
    <n v="0"/>
    <x v="37"/>
    <n v="0"/>
    <m/>
    <n v="0"/>
    <n v="1"/>
    <n v="1181"/>
    <n v="3"/>
    <x v="1"/>
    <n v="1"/>
    <n v="2"/>
    <n v="79"/>
    <n v="3"/>
    <n v="1"/>
    <n v="3"/>
    <n v="1483"/>
    <n v="16102"/>
    <n v="1"/>
    <n v="14"/>
    <n v="3"/>
    <n v="4"/>
    <n v="80"/>
    <n v="0"/>
    <n v="1"/>
    <n v="3"/>
    <n v="1"/>
    <n v="0"/>
    <n v="0"/>
    <n v="0"/>
  </r>
  <r>
    <s v="No"/>
    <s v="Travel_Frequently"/>
    <x v="0"/>
    <s v="Current Employees"/>
    <x v="1"/>
    <x v="2"/>
    <s v="STAFF-202"/>
    <x v="150"/>
    <x v="0"/>
    <x v="1"/>
    <x v="2"/>
    <s v="No"/>
    <s v="Y"/>
    <n v="2"/>
    <n v="-2"/>
    <n v="0"/>
    <x v="32"/>
    <n v="0"/>
    <m/>
    <n v="0"/>
    <n v="1"/>
    <n v="1395"/>
    <n v="26"/>
    <x v="3"/>
    <n v="1"/>
    <n v="2"/>
    <n v="54"/>
    <n v="3"/>
    <n v="2"/>
    <n v="3"/>
    <n v="5605"/>
    <n v="8504"/>
    <n v="1"/>
    <n v="11"/>
    <n v="3"/>
    <n v="1"/>
    <n v="80"/>
    <n v="1"/>
    <n v="20"/>
    <n v="3"/>
    <n v="20"/>
    <n v="7"/>
    <n v="2"/>
    <n v="13"/>
  </r>
  <r>
    <s v="No"/>
    <s v="Travel_Rarely"/>
    <x v="0"/>
    <s v="Current Employees"/>
    <x v="0"/>
    <x v="3"/>
    <s v="STAFF-204"/>
    <x v="151"/>
    <x v="1"/>
    <x v="0"/>
    <x v="1"/>
    <s v="No"/>
    <s v="Y"/>
    <n v="3"/>
    <n v="-2"/>
    <n v="0"/>
    <x v="10"/>
    <n v="0"/>
    <m/>
    <n v="0"/>
    <n v="1"/>
    <n v="662"/>
    <n v="1"/>
    <x v="4"/>
    <n v="1"/>
    <n v="3"/>
    <n v="94"/>
    <n v="3"/>
    <n v="3"/>
    <n v="3"/>
    <n v="7295"/>
    <n v="11439"/>
    <n v="1"/>
    <n v="13"/>
    <n v="3"/>
    <n v="1"/>
    <n v="80"/>
    <n v="2"/>
    <n v="10"/>
    <n v="3"/>
    <n v="10"/>
    <n v="8"/>
    <n v="0"/>
    <n v="6"/>
  </r>
  <r>
    <s v="No"/>
    <s v="Travel_Rarely"/>
    <x v="1"/>
    <s v="Current Employees"/>
    <x v="0"/>
    <x v="3"/>
    <s v="STAFF-205"/>
    <x v="152"/>
    <x v="1"/>
    <x v="6"/>
    <x v="1"/>
    <s v="Yes"/>
    <s v="Y"/>
    <n v="3"/>
    <n v="-2"/>
    <n v="0"/>
    <x v="16"/>
    <n v="0"/>
    <m/>
    <n v="0"/>
    <n v="1"/>
    <n v="1436"/>
    <n v="6"/>
    <x v="0"/>
    <n v="1"/>
    <n v="2"/>
    <n v="34"/>
    <n v="3"/>
    <n v="2"/>
    <n v="3"/>
    <n v="2306"/>
    <n v="16047"/>
    <n v="2"/>
    <n v="20"/>
    <n v="4"/>
    <n v="4"/>
    <n v="80"/>
    <n v="1"/>
    <n v="13"/>
    <n v="1"/>
    <n v="7"/>
    <n v="7"/>
    <n v="4"/>
    <n v="5"/>
  </r>
  <r>
    <s v="No"/>
    <s v="Travel_Rarely"/>
    <x v="1"/>
    <s v="Current Employees"/>
    <x v="1"/>
    <x v="0"/>
    <s v="STAFF-206"/>
    <x v="153"/>
    <x v="1"/>
    <x v="2"/>
    <x v="2"/>
    <s v="No"/>
    <s v="Y"/>
    <n v="2"/>
    <n v="-2"/>
    <n v="0"/>
    <x v="28"/>
    <n v="0"/>
    <m/>
    <n v="0"/>
    <n v="1"/>
    <n v="194"/>
    <n v="9"/>
    <x v="3"/>
    <n v="1"/>
    <n v="2"/>
    <n v="60"/>
    <n v="3"/>
    <n v="2"/>
    <n v="2"/>
    <n v="2348"/>
    <n v="10901"/>
    <n v="8"/>
    <n v="18"/>
    <n v="3"/>
    <n v="3"/>
    <n v="80"/>
    <n v="1"/>
    <n v="20"/>
    <n v="1"/>
    <n v="17"/>
    <n v="9"/>
    <n v="0"/>
    <n v="15"/>
  </r>
  <r>
    <s v="No"/>
    <s v="Travel_Frequently"/>
    <x v="2"/>
    <s v="Current Employees"/>
    <x v="0"/>
    <x v="3"/>
    <s v="STAFF-207"/>
    <x v="154"/>
    <x v="0"/>
    <x v="0"/>
    <x v="0"/>
    <s v="No"/>
    <s v="Y"/>
    <n v="2"/>
    <n v="-2"/>
    <n v="0"/>
    <x v="5"/>
    <n v="0"/>
    <m/>
    <n v="0"/>
    <n v="1"/>
    <n v="967"/>
    <n v="8"/>
    <x v="3"/>
    <n v="1"/>
    <n v="2"/>
    <n v="43"/>
    <n v="3"/>
    <n v="3"/>
    <n v="4"/>
    <n v="8998"/>
    <n v="15589"/>
    <n v="1"/>
    <n v="14"/>
    <n v="3"/>
    <n v="4"/>
    <n v="80"/>
    <n v="0"/>
    <n v="9"/>
    <n v="3"/>
    <n v="9"/>
    <n v="8"/>
    <n v="3"/>
    <n v="7"/>
  </r>
  <r>
    <s v="No"/>
    <s v="Non-Travel"/>
    <x v="2"/>
    <s v="Current Employees"/>
    <x v="1"/>
    <x v="4"/>
    <s v="STAFF-208"/>
    <x v="155"/>
    <x v="1"/>
    <x v="3"/>
    <x v="1"/>
    <s v="No"/>
    <s v="Y"/>
    <n v="1"/>
    <n v="-2"/>
    <n v="0"/>
    <x v="11"/>
    <n v="0"/>
    <m/>
    <n v="0"/>
    <n v="1"/>
    <n v="1496"/>
    <n v="1"/>
    <x v="1"/>
    <n v="1"/>
    <n v="4"/>
    <n v="41"/>
    <n v="3"/>
    <n v="2"/>
    <n v="4"/>
    <n v="4319"/>
    <n v="26283"/>
    <n v="1"/>
    <n v="13"/>
    <n v="3"/>
    <n v="1"/>
    <n v="80"/>
    <n v="1"/>
    <n v="10"/>
    <n v="3"/>
    <n v="10"/>
    <n v="7"/>
    <n v="0"/>
    <n v="9"/>
  </r>
  <r>
    <s v="No"/>
    <s v="Travel_Rarely"/>
    <x v="1"/>
    <s v="Current Employees"/>
    <x v="1"/>
    <x v="2"/>
    <s v="STAFF-211"/>
    <x v="156"/>
    <x v="1"/>
    <x v="3"/>
    <x v="1"/>
    <s v="No"/>
    <s v="Y"/>
    <n v="2"/>
    <n v="-2"/>
    <n v="0"/>
    <x v="31"/>
    <n v="0"/>
    <m/>
    <n v="0"/>
    <n v="1"/>
    <n v="1169"/>
    <n v="7"/>
    <x v="2"/>
    <n v="1"/>
    <n v="2"/>
    <n v="34"/>
    <n v="2"/>
    <n v="2"/>
    <n v="3"/>
    <n v="6132"/>
    <n v="13983"/>
    <n v="2"/>
    <n v="17"/>
    <n v="3"/>
    <n v="3"/>
    <n v="80"/>
    <n v="0"/>
    <n v="10"/>
    <n v="3"/>
    <n v="1"/>
    <n v="0"/>
    <n v="0"/>
    <n v="0"/>
  </r>
  <r>
    <s v="No"/>
    <s v="Travel_Rarely"/>
    <x v="3"/>
    <s v="Current Employees"/>
    <x v="1"/>
    <x v="2"/>
    <s v="STAFF-214"/>
    <x v="157"/>
    <x v="0"/>
    <x v="1"/>
    <x v="1"/>
    <s v="Yes"/>
    <s v="Y"/>
    <n v="3"/>
    <n v="-2"/>
    <n v="0"/>
    <x v="34"/>
    <n v="0"/>
    <m/>
    <n v="0"/>
    <n v="1"/>
    <n v="1145"/>
    <n v="9"/>
    <x v="3"/>
    <n v="1"/>
    <n v="2"/>
    <n v="75"/>
    <n v="2"/>
    <n v="1"/>
    <n v="3"/>
    <n v="3346"/>
    <n v="11873"/>
    <n v="4"/>
    <n v="20"/>
    <n v="4"/>
    <n v="2"/>
    <n v="80"/>
    <n v="1"/>
    <n v="9"/>
    <n v="2"/>
    <n v="1"/>
    <n v="0"/>
    <n v="0"/>
    <n v="0"/>
  </r>
  <r>
    <s v="No"/>
    <s v="Travel_Rarely"/>
    <x v="0"/>
    <s v="Current Employees"/>
    <x v="0"/>
    <x v="3"/>
    <s v="STAFF-215"/>
    <x v="158"/>
    <x v="1"/>
    <x v="0"/>
    <x v="1"/>
    <s v="No"/>
    <s v="Y"/>
    <n v="2"/>
    <n v="-2"/>
    <n v="0"/>
    <x v="32"/>
    <n v="0"/>
    <m/>
    <n v="0"/>
    <n v="1"/>
    <n v="630"/>
    <n v="4"/>
    <x v="2"/>
    <n v="1"/>
    <n v="3"/>
    <n v="67"/>
    <n v="2"/>
    <n v="3"/>
    <n v="4"/>
    <n v="10855"/>
    <n v="8552"/>
    <n v="7"/>
    <n v="11"/>
    <n v="3"/>
    <n v="1"/>
    <n v="80"/>
    <n v="1"/>
    <n v="15"/>
    <n v="2"/>
    <n v="12"/>
    <n v="11"/>
    <n v="2"/>
    <n v="11"/>
  </r>
  <r>
    <s v="No"/>
    <s v="Travel_Frequently"/>
    <x v="2"/>
    <s v="Current Employees"/>
    <x v="0"/>
    <x v="3"/>
    <s v="STAFF-216"/>
    <x v="159"/>
    <x v="0"/>
    <x v="6"/>
    <x v="1"/>
    <s v="No"/>
    <s v="Y"/>
    <n v="3"/>
    <n v="-2"/>
    <n v="0"/>
    <x v="13"/>
    <n v="0"/>
    <m/>
    <n v="0"/>
    <n v="1"/>
    <n v="303"/>
    <n v="2"/>
    <x v="2"/>
    <n v="1"/>
    <n v="3"/>
    <n v="75"/>
    <n v="3"/>
    <n v="1"/>
    <n v="3"/>
    <n v="2231"/>
    <n v="11314"/>
    <n v="6"/>
    <n v="18"/>
    <n v="3"/>
    <n v="4"/>
    <n v="80"/>
    <n v="1"/>
    <n v="6"/>
    <n v="3"/>
    <n v="4"/>
    <n v="3"/>
    <n v="1"/>
    <n v="2"/>
  </r>
  <r>
    <s v="No"/>
    <s v="Travel_Rarely"/>
    <x v="4"/>
    <s v="Current Employees"/>
    <x v="1"/>
    <x v="2"/>
    <s v="STAFF-217"/>
    <x v="160"/>
    <x v="1"/>
    <x v="1"/>
    <x v="1"/>
    <s v="No"/>
    <s v="Y"/>
    <n v="6"/>
    <n v="-2"/>
    <n v="0"/>
    <x v="15"/>
    <n v="0"/>
    <m/>
    <n v="0"/>
    <n v="1"/>
    <n v="1256"/>
    <n v="19"/>
    <x v="1"/>
    <n v="1"/>
    <n v="3"/>
    <n v="80"/>
    <n v="3"/>
    <n v="1"/>
    <n v="4"/>
    <n v="2323"/>
    <n v="11992"/>
    <n v="1"/>
    <n v="24"/>
    <n v="4"/>
    <n v="1"/>
    <n v="80"/>
    <n v="2"/>
    <n v="2"/>
    <n v="3"/>
    <n v="2"/>
    <n v="2"/>
    <n v="2"/>
    <n v="2"/>
  </r>
  <r>
    <s v="No"/>
    <s v="Non-Travel"/>
    <x v="2"/>
    <s v="Current Employees"/>
    <x v="1"/>
    <x v="2"/>
    <s v="STAFF-218"/>
    <x v="161"/>
    <x v="1"/>
    <x v="1"/>
    <x v="2"/>
    <s v="No"/>
    <s v="Y"/>
    <n v="1"/>
    <n v="-2"/>
    <n v="0"/>
    <x v="4"/>
    <n v="0"/>
    <m/>
    <n v="0"/>
    <n v="1"/>
    <n v="691"/>
    <n v="9"/>
    <x v="3"/>
    <n v="1"/>
    <n v="4"/>
    <n v="57"/>
    <n v="3"/>
    <n v="1"/>
    <n v="3"/>
    <n v="2024"/>
    <n v="5970"/>
    <n v="6"/>
    <n v="18"/>
    <n v="3"/>
    <n v="4"/>
    <n v="80"/>
    <n v="1"/>
    <n v="6"/>
    <n v="1"/>
    <n v="2"/>
    <n v="2"/>
    <n v="2"/>
    <n v="2"/>
  </r>
  <r>
    <s v="No"/>
    <s v="Travel_Rarely"/>
    <x v="2"/>
    <s v="Current Employees"/>
    <x v="1"/>
    <x v="2"/>
    <s v="STAFF-221"/>
    <x v="162"/>
    <x v="1"/>
    <x v="1"/>
    <x v="1"/>
    <s v="No"/>
    <s v="Y"/>
    <n v="2"/>
    <n v="-2"/>
    <n v="0"/>
    <x v="14"/>
    <n v="0"/>
    <m/>
    <n v="0"/>
    <n v="1"/>
    <n v="440"/>
    <n v="21"/>
    <x v="3"/>
    <n v="1"/>
    <n v="3"/>
    <n v="42"/>
    <n v="3"/>
    <n v="1"/>
    <n v="4"/>
    <n v="2713"/>
    <n v="6672"/>
    <n v="1"/>
    <n v="11"/>
    <n v="3"/>
    <n v="3"/>
    <n v="80"/>
    <n v="1"/>
    <n v="5"/>
    <n v="1"/>
    <n v="5"/>
    <n v="2"/>
    <n v="0"/>
    <n v="2"/>
  </r>
  <r>
    <s v="No"/>
    <s v="Travel_Rarely"/>
    <x v="3"/>
    <s v="Current Employees"/>
    <x v="1"/>
    <x v="0"/>
    <s v="STAFF-223"/>
    <x v="163"/>
    <x v="1"/>
    <x v="4"/>
    <x v="2"/>
    <s v="Yes"/>
    <s v="Y"/>
    <n v="2"/>
    <n v="-2"/>
    <n v="0"/>
    <x v="38"/>
    <n v="0"/>
    <m/>
    <n v="0"/>
    <n v="1"/>
    <n v="334"/>
    <n v="24"/>
    <x v="0"/>
    <n v="1"/>
    <n v="3"/>
    <n v="83"/>
    <n v="4"/>
    <n v="3"/>
    <n v="2"/>
    <n v="9439"/>
    <n v="23402"/>
    <n v="3"/>
    <n v="16"/>
    <n v="3"/>
    <n v="2"/>
    <n v="80"/>
    <n v="1"/>
    <n v="12"/>
    <n v="1"/>
    <n v="5"/>
    <n v="3"/>
    <n v="1"/>
    <n v="4"/>
  </r>
  <r>
    <s v="No"/>
    <s v="Non-Travel"/>
    <x v="2"/>
    <s v="Current Employees"/>
    <x v="1"/>
    <x v="2"/>
    <s v="STAFF-224"/>
    <x v="164"/>
    <x v="1"/>
    <x v="1"/>
    <x v="2"/>
    <s v="Yes"/>
    <s v="Y"/>
    <n v="2"/>
    <n v="-2"/>
    <n v="0"/>
    <x v="4"/>
    <n v="0"/>
    <m/>
    <n v="0"/>
    <n v="1"/>
    <n v="1450"/>
    <n v="3"/>
    <x v="3"/>
    <n v="1"/>
    <n v="3"/>
    <n v="79"/>
    <n v="2"/>
    <n v="1"/>
    <n v="3"/>
    <n v="2566"/>
    <n v="25326"/>
    <n v="1"/>
    <n v="15"/>
    <n v="3"/>
    <n v="4"/>
    <n v="80"/>
    <n v="1"/>
    <n v="1"/>
    <n v="2"/>
    <n v="1"/>
    <n v="1"/>
    <n v="0"/>
    <n v="1"/>
  </r>
  <r>
    <s v="No"/>
    <s v="Travel_Rarely"/>
    <x v="1"/>
    <s v="Current Employees"/>
    <x v="1"/>
    <x v="0"/>
    <s v="STAFF-226"/>
    <x v="165"/>
    <x v="0"/>
    <x v="5"/>
    <x v="0"/>
    <s v="No"/>
    <s v="Y"/>
    <n v="5"/>
    <n v="-2"/>
    <n v="0"/>
    <x v="24"/>
    <n v="0"/>
    <m/>
    <n v="0"/>
    <n v="1"/>
    <n v="1452"/>
    <n v="11"/>
    <x v="3"/>
    <n v="1"/>
    <n v="3"/>
    <n v="53"/>
    <n v="3"/>
    <n v="5"/>
    <n v="2"/>
    <n v="19926"/>
    <n v="17053"/>
    <n v="3"/>
    <n v="15"/>
    <n v="3"/>
    <n v="2"/>
    <n v="80"/>
    <n v="0"/>
    <n v="21"/>
    <n v="3"/>
    <n v="5"/>
    <n v="4"/>
    <n v="4"/>
    <n v="4"/>
  </r>
  <r>
    <s v="No"/>
    <s v="Travel_Rarely"/>
    <x v="0"/>
    <s v="Current Employees"/>
    <x v="1"/>
    <x v="0"/>
    <s v="STAFF-227"/>
    <x v="166"/>
    <x v="1"/>
    <x v="1"/>
    <x v="2"/>
    <s v="No"/>
    <s v="Y"/>
    <n v="2"/>
    <n v="-2"/>
    <n v="0"/>
    <x v="0"/>
    <n v="0"/>
    <m/>
    <n v="0"/>
    <n v="1"/>
    <n v="465"/>
    <n v="14"/>
    <x v="3"/>
    <n v="1"/>
    <n v="1"/>
    <n v="56"/>
    <n v="3"/>
    <n v="1"/>
    <n v="2"/>
    <n v="2451"/>
    <n v="4609"/>
    <n v="4"/>
    <n v="12"/>
    <n v="3"/>
    <n v="1"/>
    <n v="80"/>
    <n v="1"/>
    <n v="13"/>
    <n v="3"/>
    <n v="9"/>
    <n v="8"/>
    <n v="1"/>
    <n v="8"/>
  </r>
  <r>
    <s v="No"/>
    <s v="Travel_Rarely"/>
    <x v="2"/>
    <s v="Current Employees"/>
    <x v="0"/>
    <x v="0"/>
    <s v="STAFF-228"/>
    <x v="167"/>
    <x v="0"/>
    <x v="0"/>
    <x v="1"/>
    <s v="No"/>
    <s v="Y"/>
    <n v="2"/>
    <n v="-2"/>
    <n v="0"/>
    <x v="7"/>
    <n v="0"/>
    <m/>
    <n v="0"/>
    <n v="1"/>
    <n v="1339"/>
    <n v="5"/>
    <x v="3"/>
    <n v="1"/>
    <n v="2"/>
    <n v="41"/>
    <n v="3"/>
    <n v="3"/>
    <n v="2"/>
    <n v="9419"/>
    <n v="8053"/>
    <n v="2"/>
    <n v="12"/>
    <n v="3"/>
    <n v="3"/>
    <n v="80"/>
    <n v="1"/>
    <n v="12"/>
    <n v="3"/>
    <n v="10"/>
    <n v="9"/>
    <n v="7"/>
    <n v="4"/>
  </r>
  <r>
    <s v="No"/>
    <s v="Travel_Rarely"/>
    <x v="0"/>
    <s v="Current Employees"/>
    <x v="0"/>
    <x v="0"/>
    <s v="STAFF-230"/>
    <x v="168"/>
    <x v="0"/>
    <x v="0"/>
    <x v="0"/>
    <s v="No"/>
    <s v="Y"/>
    <n v="2"/>
    <n v="-2"/>
    <n v="0"/>
    <x v="8"/>
    <n v="0"/>
    <m/>
    <n v="0"/>
    <n v="1"/>
    <n v="702"/>
    <n v="1"/>
    <x v="2"/>
    <n v="1"/>
    <n v="1"/>
    <n v="59"/>
    <n v="2"/>
    <n v="2"/>
    <n v="2"/>
    <n v="8686"/>
    <n v="12930"/>
    <n v="4"/>
    <n v="22"/>
    <n v="4"/>
    <n v="3"/>
    <n v="80"/>
    <n v="0"/>
    <n v="12"/>
    <n v="4"/>
    <n v="8"/>
    <n v="3"/>
    <n v="0"/>
    <n v="7"/>
  </r>
  <r>
    <s v="No"/>
    <s v="Travel_Rarely"/>
    <x v="2"/>
    <s v="Current Employees"/>
    <x v="1"/>
    <x v="0"/>
    <s v="STAFF-231"/>
    <x v="169"/>
    <x v="1"/>
    <x v="1"/>
    <x v="0"/>
    <s v="No"/>
    <s v="Y"/>
    <n v="2"/>
    <n v="-2"/>
    <n v="0"/>
    <x v="5"/>
    <n v="0"/>
    <m/>
    <n v="0"/>
    <n v="1"/>
    <n v="120"/>
    <n v="6"/>
    <x v="4"/>
    <n v="1"/>
    <n v="3"/>
    <n v="43"/>
    <n v="3"/>
    <n v="1"/>
    <n v="2"/>
    <n v="3038"/>
    <n v="12430"/>
    <n v="3"/>
    <n v="20"/>
    <n v="4"/>
    <n v="1"/>
    <n v="80"/>
    <n v="0"/>
    <n v="8"/>
    <n v="3"/>
    <n v="5"/>
    <n v="4"/>
    <n v="1"/>
    <n v="4"/>
  </r>
  <r>
    <s v="No"/>
    <s v="Travel_Rarely"/>
    <x v="2"/>
    <s v="Current Employees"/>
    <x v="1"/>
    <x v="4"/>
    <s v="STAFF-233"/>
    <x v="170"/>
    <x v="1"/>
    <x v="1"/>
    <x v="1"/>
    <s v="Yes"/>
    <s v="Y"/>
    <n v="3"/>
    <n v="-2"/>
    <n v="0"/>
    <x v="4"/>
    <n v="0"/>
    <m/>
    <n v="0"/>
    <n v="1"/>
    <n v="1157"/>
    <n v="17"/>
    <x v="3"/>
    <n v="1"/>
    <n v="3"/>
    <n v="51"/>
    <n v="3"/>
    <n v="1"/>
    <n v="4"/>
    <n v="3058"/>
    <n v="13364"/>
    <n v="0"/>
    <n v="16"/>
    <n v="3"/>
    <n v="4"/>
    <n v="80"/>
    <n v="1"/>
    <n v="6"/>
    <n v="2"/>
    <n v="5"/>
    <n v="2"/>
    <n v="1"/>
    <n v="1"/>
  </r>
  <r>
    <s v="Yes"/>
    <s v="Travel_Frequently"/>
    <x v="4"/>
    <s v="Ex-Employees"/>
    <x v="0"/>
    <x v="4"/>
    <s v="STAFF-235"/>
    <x v="171"/>
    <x v="0"/>
    <x v="6"/>
    <x v="0"/>
    <s v="No"/>
    <s v="Y"/>
    <n v="5"/>
    <n v="-2"/>
    <n v="0"/>
    <x v="37"/>
    <n v="1"/>
    <n v="1"/>
    <n v="1"/>
    <n v="0"/>
    <n v="602"/>
    <n v="1"/>
    <x v="1"/>
    <n v="1"/>
    <n v="3"/>
    <n v="100"/>
    <n v="1"/>
    <n v="1"/>
    <n v="4"/>
    <n v="2325"/>
    <n v="20989"/>
    <n v="0"/>
    <n v="21"/>
    <n v="4"/>
    <n v="1"/>
    <n v="80"/>
    <n v="0"/>
    <n v="1"/>
    <n v="4"/>
    <n v="0"/>
    <n v="0"/>
    <n v="0"/>
    <n v="0"/>
  </r>
  <r>
    <s v="No"/>
    <s v="Travel_Frequently"/>
    <x v="0"/>
    <s v="Current Employees"/>
    <x v="1"/>
    <x v="2"/>
    <s v="STAFF-238"/>
    <x v="172"/>
    <x v="1"/>
    <x v="2"/>
    <x v="0"/>
    <s v="No"/>
    <s v="Y"/>
    <n v="3"/>
    <n v="-2"/>
    <n v="0"/>
    <x v="9"/>
    <n v="0"/>
    <m/>
    <n v="0"/>
    <n v="1"/>
    <n v="1480"/>
    <n v="3"/>
    <x v="0"/>
    <n v="1"/>
    <n v="4"/>
    <n v="30"/>
    <n v="3"/>
    <n v="1"/>
    <n v="3"/>
    <n v="2088"/>
    <n v="15062"/>
    <n v="4"/>
    <n v="12"/>
    <n v="3"/>
    <n v="3"/>
    <n v="80"/>
    <n v="0"/>
    <n v="13"/>
    <n v="2"/>
    <n v="8"/>
    <n v="7"/>
    <n v="7"/>
    <n v="2"/>
  </r>
  <r>
    <s v="No"/>
    <s v="Non-Travel"/>
    <x v="2"/>
    <s v="Current Employees"/>
    <x v="1"/>
    <x v="2"/>
    <s v="STAFF-239"/>
    <x v="173"/>
    <x v="1"/>
    <x v="2"/>
    <x v="2"/>
    <s v="No"/>
    <s v="Y"/>
    <n v="4"/>
    <n v="-2"/>
    <n v="0"/>
    <x v="7"/>
    <n v="0"/>
    <m/>
    <n v="0"/>
    <n v="1"/>
    <n v="111"/>
    <n v="9"/>
    <x v="3"/>
    <n v="1"/>
    <n v="3"/>
    <n v="66"/>
    <n v="3"/>
    <n v="2"/>
    <n v="1"/>
    <n v="3072"/>
    <n v="11012"/>
    <n v="1"/>
    <n v="11"/>
    <n v="3"/>
    <n v="3"/>
    <n v="80"/>
    <n v="2"/>
    <n v="12"/>
    <n v="3"/>
    <n v="12"/>
    <n v="9"/>
    <n v="6"/>
    <n v="10"/>
  </r>
  <r>
    <s v="No"/>
    <s v="Travel_Rarely"/>
    <x v="1"/>
    <s v="Current Employees"/>
    <x v="0"/>
    <x v="0"/>
    <s v="STAFF-240"/>
    <x v="174"/>
    <x v="0"/>
    <x v="0"/>
    <x v="2"/>
    <s v="Yes"/>
    <s v="Y"/>
    <n v="3"/>
    <n v="-2"/>
    <n v="0"/>
    <x v="28"/>
    <n v="0"/>
    <m/>
    <n v="0"/>
    <n v="1"/>
    <n v="1268"/>
    <n v="4"/>
    <x v="0"/>
    <n v="1"/>
    <n v="3"/>
    <n v="30"/>
    <n v="3"/>
    <n v="2"/>
    <n v="2"/>
    <n v="5006"/>
    <n v="6319"/>
    <n v="4"/>
    <n v="11"/>
    <n v="3"/>
    <n v="1"/>
    <n v="80"/>
    <n v="1"/>
    <n v="9"/>
    <n v="4"/>
    <n v="5"/>
    <n v="4"/>
    <n v="0"/>
    <n v="3"/>
  </r>
  <r>
    <s v="No"/>
    <s v="Travel_Rarely"/>
    <x v="3"/>
    <s v="Current Employees"/>
    <x v="1"/>
    <x v="0"/>
    <s v="STAFF-241"/>
    <x v="175"/>
    <x v="0"/>
    <x v="1"/>
    <x v="2"/>
    <s v="Yes"/>
    <s v="Y"/>
    <n v="3"/>
    <n v="-2"/>
    <n v="0"/>
    <x v="29"/>
    <n v="0"/>
    <m/>
    <n v="0"/>
    <n v="1"/>
    <n v="713"/>
    <n v="8"/>
    <x v="3"/>
    <n v="1"/>
    <n v="3"/>
    <n v="67"/>
    <n v="3"/>
    <n v="1"/>
    <n v="2"/>
    <n v="4257"/>
    <n v="13939"/>
    <n v="4"/>
    <n v="18"/>
    <n v="3"/>
    <n v="3"/>
    <n v="80"/>
    <n v="1"/>
    <n v="19"/>
    <n v="3"/>
    <n v="2"/>
    <n v="2"/>
    <n v="2"/>
    <n v="2"/>
  </r>
  <r>
    <s v="No"/>
    <s v="Travel_Rarely"/>
    <x v="2"/>
    <s v="Current Employees"/>
    <x v="1"/>
    <x v="0"/>
    <s v="STAFF-242"/>
    <x v="176"/>
    <x v="1"/>
    <x v="1"/>
    <x v="0"/>
    <s v="No"/>
    <s v="Y"/>
    <n v="2"/>
    <n v="-2"/>
    <n v="0"/>
    <x v="3"/>
    <n v="0"/>
    <m/>
    <n v="0"/>
    <n v="1"/>
    <n v="134"/>
    <n v="2"/>
    <x v="3"/>
    <n v="1"/>
    <n v="3"/>
    <n v="90"/>
    <n v="3"/>
    <n v="1"/>
    <n v="2"/>
    <n v="2500"/>
    <n v="10515"/>
    <n v="0"/>
    <n v="14"/>
    <n v="3"/>
    <n v="1"/>
    <n v="80"/>
    <n v="0"/>
    <n v="4"/>
    <n v="4"/>
    <n v="3"/>
    <n v="1"/>
    <n v="0"/>
    <n v="2"/>
  </r>
  <r>
    <s v="Yes"/>
    <s v="Travel_Rarely"/>
    <x v="4"/>
    <s v="Ex-Employees"/>
    <x v="1"/>
    <x v="0"/>
    <s v="STAFF-243"/>
    <x v="177"/>
    <x v="1"/>
    <x v="2"/>
    <x v="0"/>
    <s v="No"/>
    <s v="Y"/>
    <n v="3"/>
    <n v="-2"/>
    <n v="0"/>
    <x v="37"/>
    <n v="1"/>
    <n v="1"/>
    <n v="1"/>
    <n v="0"/>
    <n v="303"/>
    <n v="2"/>
    <x v="3"/>
    <n v="1"/>
    <n v="2"/>
    <n v="47"/>
    <n v="2"/>
    <n v="1"/>
    <n v="2"/>
    <n v="1102"/>
    <n v="9241"/>
    <n v="1"/>
    <n v="22"/>
    <n v="4"/>
    <n v="3"/>
    <n v="80"/>
    <n v="0"/>
    <n v="1"/>
    <n v="2"/>
    <n v="1"/>
    <n v="0"/>
    <n v="1"/>
    <n v="0"/>
  </r>
  <r>
    <s v="No"/>
    <s v="Travel_Rarely"/>
    <x v="1"/>
    <s v="Current Employees"/>
    <x v="0"/>
    <x v="3"/>
    <s v="STAFF-244"/>
    <x v="178"/>
    <x v="0"/>
    <x v="0"/>
    <x v="2"/>
    <s v="No"/>
    <s v="Y"/>
    <n v="2"/>
    <n v="-2"/>
    <n v="0"/>
    <x v="21"/>
    <n v="0"/>
    <m/>
    <n v="0"/>
    <n v="1"/>
    <n v="526"/>
    <n v="1"/>
    <x v="0"/>
    <n v="1"/>
    <n v="2"/>
    <n v="92"/>
    <n v="3"/>
    <n v="3"/>
    <n v="1"/>
    <n v="10453"/>
    <n v="2137"/>
    <n v="1"/>
    <n v="25"/>
    <n v="4"/>
    <n v="3"/>
    <n v="80"/>
    <n v="3"/>
    <n v="24"/>
    <n v="3"/>
    <n v="24"/>
    <n v="13"/>
    <n v="15"/>
    <n v="7"/>
  </r>
  <r>
    <s v="No"/>
    <s v="Travel_Rarely"/>
    <x v="0"/>
    <s v="Current Employees"/>
    <x v="1"/>
    <x v="0"/>
    <s v="STAFF-245"/>
    <x v="179"/>
    <x v="0"/>
    <x v="2"/>
    <x v="0"/>
    <s v="No"/>
    <s v="Y"/>
    <n v="3"/>
    <n v="-2"/>
    <n v="0"/>
    <x v="8"/>
    <n v="0"/>
    <m/>
    <n v="0"/>
    <n v="1"/>
    <n v="1380"/>
    <n v="9"/>
    <x v="0"/>
    <n v="1"/>
    <n v="3"/>
    <n v="75"/>
    <n v="3"/>
    <n v="1"/>
    <n v="2"/>
    <n v="2288"/>
    <n v="6319"/>
    <n v="1"/>
    <n v="12"/>
    <n v="3"/>
    <n v="3"/>
    <n v="80"/>
    <n v="0"/>
    <n v="2"/>
    <n v="3"/>
    <n v="2"/>
    <n v="2"/>
    <n v="2"/>
    <n v="1"/>
  </r>
  <r>
    <s v="No"/>
    <s v="Travel_Rarely"/>
    <x v="2"/>
    <s v="Current Employees"/>
    <x v="1"/>
    <x v="2"/>
    <s v="STAFF-246"/>
    <x v="180"/>
    <x v="0"/>
    <x v="1"/>
    <x v="1"/>
    <s v="Yes"/>
    <s v="Y"/>
    <n v="0"/>
    <n v="-2"/>
    <n v="0"/>
    <x v="12"/>
    <n v="0"/>
    <m/>
    <n v="0"/>
    <n v="1"/>
    <n v="140"/>
    <n v="12"/>
    <x v="1"/>
    <n v="1"/>
    <n v="3"/>
    <n v="95"/>
    <n v="3"/>
    <n v="1"/>
    <n v="4"/>
    <n v="3929"/>
    <n v="6984"/>
    <n v="8"/>
    <n v="23"/>
    <n v="4"/>
    <n v="3"/>
    <n v="80"/>
    <n v="1"/>
    <n v="7"/>
    <n v="3"/>
    <n v="4"/>
    <n v="2"/>
    <n v="0"/>
    <n v="2"/>
  </r>
  <r>
    <s v="No"/>
    <s v="Travel_Rarely"/>
    <x v="2"/>
    <s v="Current Employees"/>
    <x v="1"/>
    <x v="2"/>
    <s v="STAFF-247"/>
    <x v="181"/>
    <x v="0"/>
    <x v="1"/>
    <x v="0"/>
    <s v="No"/>
    <s v="Y"/>
    <n v="3"/>
    <n v="-2"/>
    <n v="0"/>
    <x v="13"/>
    <n v="0"/>
    <m/>
    <n v="0"/>
    <n v="1"/>
    <n v="629"/>
    <n v="27"/>
    <x v="0"/>
    <n v="1"/>
    <n v="4"/>
    <n v="95"/>
    <n v="3"/>
    <n v="1"/>
    <n v="3"/>
    <n v="2311"/>
    <n v="5711"/>
    <n v="2"/>
    <n v="15"/>
    <n v="3"/>
    <n v="4"/>
    <n v="80"/>
    <n v="0"/>
    <n v="9"/>
    <n v="3"/>
    <n v="3"/>
    <n v="2"/>
    <n v="1"/>
    <n v="2"/>
  </r>
  <r>
    <s v="Yes"/>
    <s v="Travel_Rarely"/>
    <x v="0"/>
    <s v="Ex-Employees"/>
    <x v="0"/>
    <x v="3"/>
    <s v="STAFF-248"/>
    <x v="182"/>
    <x v="0"/>
    <x v="6"/>
    <x v="0"/>
    <s v="Yes"/>
    <s v="Y"/>
    <n v="5"/>
    <n v="-2"/>
    <n v="0"/>
    <x v="0"/>
    <n v="1"/>
    <n v="1"/>
    <n v="1"/>
    <n v="0"/>
    <n v="1356"/>
    <n v="20"/>
    <x v="0"/>
    <n v="1"/>
    <n v="2"/>
    <n v="70"/>
    <n v="3"/>
    <n v="1"/>
    <n v="3"/>
    <n v="3140"/>
    <n v="21728"/>
    <n v="1"/>
    <n v="22"/>
    <n v="4"/>
    <n v="4"/>
    <n v="80"/>
    <n v="0"/>
    <n v="4"/>
    <n v="2"/>
    <n v="4"/>
    <n v="3"/>
    <n v="0"/>
    <n v="2"/>
  </r>
  <r>
    <s v="No"/>
    <s v="Travel_Rarely"/>
    <x v="1"/>
    <s v="Current Employees"/>
    <x v="1"/>
    <x v="2"/>
    <s v="STAFF-249"/>
    <x v="183"/>
    <x v="1"/>
    <x v="2"/>
    <x v="1"/>
    <s v="No"/>
    <s v="Y"/>
    <n v="2"/>
    <n v="-2"/>
    <n v="0"/>
    <x v="24"/>
    <n v="0"/>
    <m/>
    <n v="0"/>
    <n v="1"/>
    <n v="328"/>
    <n v="1"/>
    <x v="3"/>
    <n v="1"/>
    <n v="3"/>
    <n v="86"/>
    <n v="2"/>
    <n v="1"/>
    <n v="3"/>
    <n v="3690"/>
    <n v="3425"/>
    <n v="2"/>
    <n v="15"/>
    <n v="3"/>
    <n v="4"/>
    <n v="80"/>
    <n v="1"/>
    <n v="5"/>
    <n v="2"/>
    <n v="3"/>
    <n v="2"/>
    <n v="0"/>
    <n v="2"/>
  </r>
  <r>
    <s v="No"/>
    <s v="Travel_Rarely"/>
    <x v="1"/>
    <s v="Current Employees"/>
    <x v="1"/>
    <x v="2"/>
    <s v="STAFF-250"/>
    <x v="184"/>
    <x v="0"/>
    <x v="3"/>
    <x v="2"/>
    <s v="No"/>
    <s v="Y"/>
    <n v="3"/>
    <n v="-2"/>
    <n v="0"/>
    <x v="16"/>
    <n v="0"/>
    <m/>
    <n v="0"/>
    <n v="1"/>
    <n v="1084"/>
    <n v="13"/>
    <x v="0"/>
    <n v="1"/>
    <n v="4"/>
    <n v="57"/>
    <n v="4"/>
    <n v="2"/>
    <n v="3"/>
    <n v="4450"/>
    <n v="26250"/>
    <n v="1"/>
    <n v="11"/>
    <n v="3"/>
    <n v="3"/>
    <n v="80"/>
    <n v="2"/>
    <n v="5"/>
    <n v="3"/>
    <n v="4"/>
    <n v="2"/>
    <n v="1"/>
    <n v="3"/>
  </r>
  <r>
    <s v="No"/>
    <s v="Travel_Rarely"/>
    <x v="2"/>
    <s v="Current Employees"/>
    <x v="1"/>
    <x v="2"/>
    <s v="STAFF-252"/>
    <x v="185"/>
    <x v="0"/>
    <x v="1"/>
    <x v="1"/>
    <s v="No"/>
    <s v="Y"/>
    <n v="5"/>
    <n v="-2"/>
    <n v="0"/>
    <x v="3"/>
    <n v="0"/>
    <m/>
    <n v="0"/>
    <n v="1"/>
    <n v="931"/>
    <n v="14"/>
    <x v="3"/>
    <n v="1"/>
    <n v="4"/>
    <n v="72"/>
    <n v="3"/>
    <n v="1"/>
    <n v="3"/>
    <n v="2756"/>
    <n v="4673"/>
    <n v="1"/>
    <n v="13"/>
    <n v="3"/>
    <n v="4"/>
    <n v="80"/>
    <n v="1"/>
    <n v="8"/>
    <n v="3"/>
    <n v="8"/>
    <n v="7"/>
    <n v="1"/>
    <n v="6"/>
  </r>
  <r>
    <s v="No"/>
    <s v="Travel_Rarely"/>
    <x v="0"/>
    <s v="Current Employees"/>
    <x v="1"/>
    <x v="2"/>
    <s v="STAFF-253"/>
    <x v="186"/>
    <x v="0"/>
    <x v="5"/>
    <x v="1"/>
    <s v="No"/>
    <s v="Y"/>
    <n v="2"/>
    <n v="-2"/>
    <n v="0"/>
    <x v="32"/>
    <n v="0"/>
    <m/>
    <n v="0"/>
    <n v="1"/>
    <n v="989"/>
    <n v="4"/>
    <x v="1"/>
    <n v="1"/>
    <n v="4"/>
    <n v="46"/>
    <n v="3"/>
    <n v="5"/>
    <n v="3"/>
    <n v="19033"/>
    <n v="6499"/>
    <n v="1"/>
    <n v="14"/>
    <n v="3"/>
    <n v="2"/>
    <n v="80"/>
    <n v="1"/>
    <n v="21"/>
    <n v="3"/>
    <n v="20"/>
    <n v="8"/>
    <n v="9"/>
    <n v="9"/>
  </r>
  <r>
    <s v="No"/>
    <s v="Travel_Rarely"/>
    <x v="3"/>
    <s v="Current Employees"/>
    <x v="1"/>
    <x v="2"/>
    <s v="STAFF-254"/>
    <x v="187"/>
    <x v="1"/>
    <x v="7"/>
    <x v="0"/>
    <s v="No"/>
    <s v="Y"/>
    <n v="3"/>
    <n v="-2"/>
    <n v="0"/>
    <x v="27"/>
    <n v="0"/>
    <m/>
    <n v="0"/>
    <n v="1"/>
    <n v="692"/>
    <n v="14"/>
    <x v="2"/>
    <n v="1"/>
    <n v="3"/>
    <n v="61"/>
    <n v="4"/>
    <n v="5"/>
    <n v="3"/>
    <n v="18722"/>
    <n v="13339"/>
    <n v="8"/>
    <n v="11"/>
    <n v="3"/>
    <n v="4"/>
    <n v="80"/>
    <n v="0"/>
    <n v="36"/>
    <n v="3"/>
    <n v="24"/>
    <n v="15"/>
    <n v="2"/>
    <n v="15"/>
  </r>
  <r>
    <s v="No"/>
    <s v="Travel_Frequently"/>
    <x v="2"/>
    <s v="Current Employees"/>
    <x v="1"/>
    <x v="0"/>
    <s v="STAFF-256"/>
    <x v="188"/>
    <x v="1"/>
    <x v="3"/>
    <x v="1"/>
    <s v="No"/>
    <s v="Y"/>
    <n v="2"/>
    <n v="-2"/>
    <n v="0"/>
    <x v="13"/>
    <n v="0"/>
    <m/>
    <n v="0"/>
    <n v="1"/>
    <n v="1069"/>
    <n v="2"/>
    <x v="1"/>
    <n v="1"/>
    <n v="4"/>
    <n v="45"/>
    <n v="2"/>
    <n v="2"/>
    <n v="2"/>
    <n v="9547"/>
    <n v="14074"/>
    <n v="1"/>
    <n v="17"/>
    <n v="3"/>
    <n v="3"/>
    <n v="80"/>
    <n v="0"/>
    <n v="10"/>
    <n v="2"/>
    <n v="10"/>
    <n v="9"/>
    <n v="1"/>
    <n v="9"/>
  </r>
  <r>
    <s v="No"/>
    <s v="Travel_Rarely"/>
    <x v="1"/>
    <s v="Current Employees"/>
    <x v="1"/>
    <x v="2"/>
    <s v="STAFF-258"/>
    <x v="189"/>
    <x v="0"/>
    <x v="4"/>
    <x v="0"/>
    <s v="No"/>
    <s v="Y"/>
    <n v="6"/>
    <n v="-2"/>
    <n v="0"/>
    <x v="31"/>
    <n v="0"/>
    <m/>
    <n v="0"/>
    <n v="1"/>
    <n v="313"/>
    <n v="3"/>
    <x v="3"/>
    <n v="1"/>
    <n v="4"/>
    <n v="98"/>
    <n v="3"/>
    <n v="4"/>
    <n v="3"/>
    <n v="13734"/>
    <n v="7192"/>
    <n v="3"/>
    <n v="18"/>
    <n v="3"/>
    <n v="3"/>
    <n v="80"/>
    <n v="0"/>
    <n v="21"/>
    <n v="3"/>
    <n v="7"/>
    <n v="7"/>
    <n v="1"/>
    <n v="0"/>
  </r>
  <r>
    <s v="No"/>
    <s v="Travel_Rarely"/>
    <x v="1"/>
    <s v="Current Employees"/>
    <x v="1"/>
    <x v="0"/>
    <s v="STAFF-259"/>
    <x v="190"/>
    <x v="1"/>
    <x v="5"/>
    <x v="1"/>
    <s v="No"/>
    <s v="Y"/>
    <n v="5"/>
    <n v="-2"/>
    <n v="0"/>
    <x v="39"/>
    <n v="0"/>
    <m/>
    <n v="0"/>
    <n v="1"/>
    <n v="699"/>
    <n v="1"/>
    <x v="2"/>
    <n v="1"/>
    <n v="3"/>
    <n v="65"/>
    <n v="2"/>
    <n v="5"/>
    <n v="2"/>
    <n v="19999"/>
    <n v="5678"/>
    <n v="0"/>
    <n v="14"/>
    <n v="3"/>
    <n v="1"/>
    <n v="80"/>
    <n v="1"/>
    <n v="34"/>
    <n v="3"/>
    <n v="33"/>
    <n v="18"/>
    <n v="11"/>
    <n v="9"/>
  </r>
  <r>
    <s v="No"/>
    <s v="Travel_Rarely"/>
    <x v="2"/>
    <s v="Current Employees"/>
    <x v="1"/>
    <x v="2"/>
    <s v="STAFF-260"/>
    <x v="191"/>
    <x v="0"/>
    <x v="1"/>
    <x v="0"/>
    <s v="No"/>
    <s v="Y"/>
    <n v="2"/>
    <n v="-2"/>
    <n v="0"/>
    <x v="4"/>
    <n v="0"/>
    <m/>
    <n v="0"/>
    <n v="1"/>
    <n v="894"/>
    <n v="9"/>
    <x v="3"/>
    <n v="1"/>
    <n v="4"/>
    <n v="99"/>
    <n v="3"/>
    <n v="1"/>
    <n v="3"/>
    <n v="2279"/>
    <n v="11781"/>
    <n v="1"/>
    <n v="16"/>
    <n v="3"/>
    <n v="4"/>
    <n v="80"/>
    <n v="0"/>
    <n v="7"/>
    <n v="2"/>
    <n v="7"/>
    <n v="7"/>
    <n v="0"/>
    <n v="3"/>
  </r>
  <r>
    <s v="Yes"/>
    <s v="Travel_Rarely"/>
    <x v="0"/>
    <s v="Ex-Employees"/>
    <x v="1"/>
    <x v="0"/>
    <s v="STAFF-261"/>
    <x v="192"/>
    <x v="1"/>
    <x v="3"/>
    <x v="1"/>
    <s v="Yes"/>
    <s v="Y"/>
    <n v="1"/>
    <n v="-2"/>
    <n v="0"/>
    <x v="10"/>
    <n v="1"/>
    <n v="1"/>
    <n v="1"/>
    <n v="0"/>
    <n v="556"/>
    <n v="23"/>
    <x v="0"/>
    <n v="1"/>
    <n v="2"/>
    <n v="50"/>
    <n v="2"/>
    <n v="2"/>
    <n v="2"/>
    <n v="5916"/>
    <n v="15497"/>
    <n v="3"/>
    <n v="13"/>
    <n v="3"/>
    <n v="1"/>
    <n v="80"/>
    <n v="0"/>
    <n v="8"/>
    <n v="3"/>
    <n v="1"/>
    <n v="0"/>
    <n v="0"/>
    <n v="1"/>
  </r>
  <r>
    <s v="No"/>
    <s v="Non-Travel"/>
    <x v="0"/>
    <s v="Current Employees"/>
    <x v="1"/>
    <x v="2"/>
    <s v="STAFF-262"/>
    <x v="193"/>
    <x v="1"/>
    <x v="1"/>
    <x v="2"/>
    <s v="No"/>
    <s v="Y"/>
    <n v="3"/>
    <n v="-2"/>
    <n v="0"/>
    <x v="23"/>
    <n v="0"/>
    <m/>
    <n v="0"/>
    <n v="1"/>
    <n v="1344"/>
    <n v="7"/>
    <x v="3"/>
    <n v="1"/>
    <n v="4"/>
    <n v="37"/>
    <n v="4"/>
    <n v="1"/>
    <n v="4"/>
    <n v="2089"/>
    <n v="5228"/>
    <n v="4"/>
    <n v="14"/>
    <n v="3"/>
    <n v="4"/>
    <n v="80"/>
    <n v="3"/>
    <n v="7"/>
    <n v="4"/>
    <n v="5"/>
    <n v="4"/>
    <n v="2"/>
    <n v="2"/>
  </r>
  <r>
    <s v="No"/>
    <s v="Non-Travel"/>
    <x v="1"/>
    <s v="Current Employees"/>
    <x v="1"/>
    <x v="2"/>
    <s v="STAFF-264"/>
    <x v="194"/>
    <x v="1"/>
    <x v="5"/>
    <x v="1"/>
    <s v="No"/>
    <s v="Y"/>
    <n v="1"/>
    <n v="-2"/>
    <n v="0"/>
    <x v="28"/>
    <n v="0"/>
    <m/>
    <n v="0"/>
    <n v="1"/>
    <n v="1195"/>
    <n v="2"/>
    <x v="0"/>
    <n v="1"/>
    <n v="1"/>
    <n v="65"/>
    <n v="2"/>
    <n v="4"/>
    <n v="4"/>
    <n v="16792"/>
    <n v="20462"/>
    <n v="9"/>
    <n v="23"/>
    <n v="4"/>
    <n v="4"/>
    <n v="80"/>
    <n v="1"/>
    <n v="22"/>
    <n v="3"/>
    <n v="20"/>
    <n v="8"/>
    <n v="11"/>
    <n v="8"/>
  </r>
  <r>
    <s v="No"/>
    <s v="Travel_Rarely"/>
    <x v="0"/>
    <s v="Current Employees"/>
    <x v="1"/>
    <x v="0"/>
    <s v="STAFF-267"/>
    <x v="195"/>
    <x v="1"/>
    <x v="1"/>
    <x v="1"/>
    <s v="Yes"/>
    <s v="Y"/>
    <n v="3"/>
    <n v="-2"/>
    <n v="0"/>
    <x v="2"/>
    <n v="0"/>
    <m/>
    <n v="0"/>
    <n v="1"/>
    <n v="290"/>
    <n v="21"/>
    <x v="3"/>
    <n v="1"/>
    <n v="2"/>
    <n v="65"/>
    <n v="4"/>
    <n v="1"/>
    <n v="2"/>
    <n v="3564"/>
    <n v="22977"/>
    <n v="1"/>
    <n v="12"/>
    <n v="3"/>
    <n v="1"/>
    <n v="80"/>
    <n v="1"/>
    <n v="8"/>
    <n v="2"/>
    <n v="8"/>
    <n v="7"/>
    <n v="1"/>
    <n v="7"/>
  </r>
  <r>
    <s v="No"/>
    <s v="Travel_Frequently"/>
    <x v="0"/>
    <s v="Current Employees"/>
    <x v="1"/>
    <x v="2"/>
    <s v="STAFF-269"/>
    <x v="196"/>
    <x v="0"/>
    <x v="2"/>
    <x v="0"/>
    <s v="No"/>
    <s v="Y"/>
    <n v="5"/>
    <n v="-2"/>
    <n v="0"/>
    <x v="10"/>
    <n v="0"/>
    <m/>
    <n v="0"/>
    <n v="1"/>
    <n v="138"/>
    <n v="2"/>
    <x v="3"/>
    <n v="1"/>
    <n v="2"/>
    <n v="37"/>
    <n v="3"/>
    <n v="2"/>
    <n v="3"/>
    <n v="4425"/>
    <n v="15986"/>
    <n v="5"/>
    <n v="11"/>
    <n v="3"/>
    <n v="4"/>
    <n v="80"/>
    <n v="0"/>
    <n v="10"/>
    <n v="3"/>
    <n v="6"/>
    <n v="2"/>
    <n v="1"/>
    <n v="2"/>
  </r>
  <r>
    <s v="No"/>
    <s v="Non-Travel"/>
    <x v="0"/>
    <s v="Current Employees"/>
    <x v="1"/>
    <x v="2"/>
    <s v="STAFF-270"/>
    <x v="197"/>
    <x v="0"/>
    <x v="3"/>
    <x v="2"/>
    <s v="No"/>
    <s v="Y"/>
    <n v="5"/>
    <n v="-2"/>
    <n v="0"/>
    <x v="19"/>
    <n v="0"/>
    <m/>
    <n v="0"/>
    <n v="1"/>
    <n v="926"/>
    <n v="21"/>
    <x v="0"/>
    <n v="1"/>
    <n v="3"/>
    <n v="36"/>
    <n v="3"/>
    <n v="2"/>
    <n v="3"/>
    <n v="5265"/>
    <n v="16439"/>
    <n v="2"/>
    <n v="16"/>
    <n v="3"/>
    <n v="2"/>
    <n v="80"/>
    <n v="1"/>
    <n v="11"/>
    <n v="3"/>
    <n v="5"/>
    <n v="3"/>
    <n v="0"/>
    <n v="2"/>
  </r>
  <r>
    <s v="No"/>
    <s v="Travel_Rarely"/>
    <x v="0"/>
    <s v="Current Employees"/>
    <x v="1"/>
    <x v="0"/>
    <s v="STAFF-271"/>
    <x v="198"/>
    <x v="1"/>
    <x v="3"/>
    <x v="1"/>
    <s v="No"/>
    <s v="Y"/>
    <n v="3"/>
    <n v="-2"/>
    <n v="0"/>
    <x v="8"/>
    <n v="0"/>
    <m/>
    <n v="0"/>
    <n v="1"/>
    <n v="1261"/>
    <n v="2"/>
    <x v="2"/>
    <n v="1"/>
    <n v="4"/>
    <n v="88"/>
    <n v="3"/>
    <n v="2"/>
    <n v="2"/>
    <n v="6553"/>
    <n v="7259"/>
    <n v="9"/>
    <n v="14"/>
    <n v="3"/>
    <n v="2"/>
    <n v="80"/>
    <n v="0"/>
    <n v="14"/>
    <n v="3"/>
    <n v="1"/>
    <n v="0"/>
    <n v="0"/>
    <n v="0"/>
  </r>
  <r>
    <s v="No"/>
    <s v="Travel_Rarely"/>
    <x v="0"/>
    <s v="Current Employees"/>
    <x v="1"/>
    <x v="4"/>
    <s v="STAFF-273"/>
    <x v="199"/>
    <x v="1"/>
    <x v="3"/>
    <x v="1"/>
    <s v="No"/>
    <s v="Y"/>
    <n v="3"/>
    <n v="-2"/>
    <n v="0"/>
    <x v="8"/>
    <n v="0"/>
    <m/>
    <n v="0"/>
    <n v="1"/>
    <n v="1084"/>
    <n v="29"/>
    <x v="3"/>
    <n v="1"/>
    <n v="4"/>
    <n v="54"/>
    <n v="3"/>
    <n v="2"/>
    <n v="4"/>
    <n v="6261"/>
    <n v="4185"/>
    <n v="3"/>
    <n v="18"/>
    <n v="3"/>
    <n v="1"/>
    <n v="80"/>
    <n v="1"/>
    <n v="9"/>
    <n v="1"/>
    <n v="7"/>
    <n v="7"/>
    <n v="1"/>
    <n v="7"/>
  </r>
  <r>
    <s v="No"/>
    <s v="Travel_Frequently"/>
    <x v="2"/>
    <s v="Current Employees"/>
    <x v="1"/>
    <x v="4"/>
    <s v="STAFF-274"/>
    <x v="200"/>
    <x v="1"/>
    <x v="3"/>
    <x v="1"/>
    <s v="No"/>
    <s v="Y"/>
    <n v="1"/>
    <n v="-2"/>
    <n v="0"/>
    <x v="4"/>
    <n v="0"/>
    <m/>
    <n v="0"/>
    <n v="1"/>
    <n v="472"/>
    <n v="1"/>
    <x v="1"/>
    <n v="1"/>
    <n v="3"/>
    <n v="60"/>
    <n v="2"/>
    <n v="2"/>
    <n v="4"/>
    <n v="4298"/>
    <n v="9679"/>
    <n v="5"/>
    <n v="19"/>
    <n v="3"/>
    <n v="3"/>
    <n v="80"/>
    <n v="1"/>
    <n v="6"/>
    <n v="3"/>
    <n v="2"/>
    <n v="2"/>
    <n v="2"/>
    <n v="0"/>
  </r>
  <r>
    <s v="No"/>
    <s v="Non-Travel"/>
    <x v="1"/>
    <s v="Current Employees"/>
    <x v="1"/>
    <x v="0"/>
    <s v="STAFF-275"/>
    <x v="201"/>
    <x v="1"/>
    <x v="3"/>
    <x v="2"/>
    <s v="Yes"/>
    <s v="Y"/>
    <n v="0"/>
    <n v="-2"/>
    <n v="0"/>
    <x v="1"/>
    <n v="0"/>
    <m/>
    <n v="0"/>
    <n v="1"/>
    <n v="1002"/>
    <n v="18"/>
    <x v="2"/>
    <n v="1"/>
    <n v="4"/>
    <n v="92"/>
    <n v="3"/>
    <n v="2"/>
    <n v="2"/>
    <n v="6804"/>
    <n v="23793"/>
    <n v="1"/>
    <n v="15"/>
    <n v="3"/>
    <n v="1"/>
    <n v="80"/>
    <n v="2"/>
    <n v="7"/>
    <n v="3"/>
    <n v="7"/>
    <n v="7"/>
    <n v="1"/>
    <n v="7"/>
  </r>
  <r>
    <s v="No"/>
    <s v="Travel_Frequently"/>
    <x v="2"/>
    <s v="Current Employees"/>
    <x v="1"/>
    <x v="2"/>
    <s v="STAFF-277"/>
    <x v="202"/>
    <x v="1"/>
    <x v="1"/>
    <x v="2"/>
    <s v="Yes"/>
    <s v="Y"/>
    <n v="4"/>
    <n v="-2"/>
    <n v="0"/>
    <x v="13"/>
    <n v="0"/>
    <m/>
    <n v="0"/>
    <n v="1"/>
    <n v="878"/>
    <n v="10"/>
    <x v="2"/>
    <n v="1"/>
    <n v="4"/>
    <n v="43"/>
    <n v="3"/>
    <n v="1"/>
    <n v="3"/>
    <n v="3815"/>
    <n v="5972"/>
    <n v="1"/>
    <n v="17"/>
    <n v="3"/>
    <n v="4"/>
    <n v="80"/>
    <n v="1"/>
    <n v="5"/>
    <n v="4"/>
    <n v="5"/>
    <n v="3"/>
    <n v="2"/>
    <n v="0"/>
  </r>
  <r>
    <s v="No"/>
    <s v="Travel_Rarely"/>
    <x v="0"/>
    <s v="Current Employees"/>
    <x v="1"/>
    <x v="2"/>
    <s v="STAFF-281"/>
    <x v="203"/>
    <x v="1"/>
    <x v="2"/>
    <x v="1"/>
    <s v="Yes"/>
    <s v="Y"/>
    <n v="2"/>
    <n v="-2"/>
    <n v="0"/>
    <x v="32"/>
    <n v="0"/>
    <m/>
    <n v="0"/>
    <n v="1"/>
    <n v="905"/>
    <n v="19"/>
    <x v="0"/>
    <n v="1"/>
    <n v="3"/>
    <n v="99"/>
    <n v="3"/>
    <n v="2"/>
    <n v="4"/>
    <n v="2741"/>
    <n v="16523"/>
    <n v="8"/>
    <n v="15"/>
    <n v="3"/>
    <n v="3"/>
    <n v="80"/>
    <n v="1"/>
    <n v="15"/>
    <n v="4"/>
    <n v="7"/>
    <n v="2"/>
    <n v="3"/>
    <n v="7"/>
  </r>
  <r>
    <s v="Yes"/>
    <s v="Travel_Rarely"/>
    <x v="0"/>
    <s v="Ex-Employees"/>
    <x v="1"/>
    <x v="2"/>
    <s v="STAFF-282"/>
    <x v="204"/>
    <x v="1"/>
    <x v="4"/>
    <x v="1"/>
    <s v="Yes"/>
    <s v="Y"/>
    <n v="2"/>
    <n v="-2"/>
    <n v="0"/>
    <x v="8"/>
    <n v="1"/>
    <n v="1"/>
    <n v="1"/>
    <n v="0"/>
    <n v="1180"/>
    <n v="29"/>
    <x v="1"/>
    <n v="1"/>
    <n v="2"/>
    <n v="70"/>
    <n v="3"/>
    <n v="2"/>
    <n v="3"/>
    <n v="6673"/>
    <n v="11354"/>
    <n v="7"/>
    <n v="19"/>
    <n v="3"/>
    <n v="2"/>
    <n v="80"/>
    <n v="0"/>
    <n v="17"/>
    <n v="3"/>
    <n v="1"/>
    <n v="0"/>
    <n v="0"/>
    <n v="0"/>
  </r>
  <r>
    <s v="Yes"/>
    <s v="Travel_Rarely"/>
    <x v="2"/>
    <s v="Ex-Employees"/>
    <x v="0"/>
    <x v="3"/>
    <s v="STAFF-283"/>
    <x v="205"/>
    <x v="0"/>
    <x v="0"/>
    <x v="1"/>
    <s v="No"/>
    <s v="Y"/>
    <n v="3"/>
    <n v="-2"/>
    <n v="0"/>
    <x v="11"/>
    <n v="1"/>
    <n v="1"/>
    <n v="1"/>
    <n v="0"/>
    <n v="121"/>
    <n v="27"/>
    <x v="3"/>
    <n v="1"/>
    <n v="2"/>
    <n v="35"/>
    <n v="3"/>
    <n v="3"/>
    <n v="4"/>
    <n v="7639"/>
    <n v="24525"/>
    <n v="1"/>
    <n v="22"/>
    <n v="4"/>
    <n v="4"/>
    <n v="80"/>
    <n v="3"/>
    <n v="10"/>
    <n v="2"/>
    <n v="10"/>
    <n v="4"/>
    <n v="1"/>
    <n v="9"/>
  </r>
  <r>
    <s v="No"/>
    <s v="Travel_Rarely"/>
    <x v="4"/>
    <s v="Current Employees"/>
    <x v="1"/>
    <x v="0"/>
    <s v="STAFF-284"/>
    <x v="206"/>
    <x v="1"/>
    <x v="1"/>
    <x v="2"/>
    <s v="Yes"/>
    <s v="Y"/>
    <n v="2"/>
    <n v="-2"/>
    <n v="0"/>
    <x v="15"/>
    <n v="0"/>
    <m/>
    <n v="0"/>
    <n v="1"/>
    <n v="1136"/>
    <n v="5"/>
    <x v="3"/>
    <n v="1"/>
    <n v="4"/>
    <n v="60"/>
    <n v="4"/>
    <n v="1"/>
    <n v="2"/>
    <n v="2328"/>
    <n v="12392"/>
    <n v="1"/>
    <n v="16"/>
    <n v="3"/>
    <n v="1"/>
    <n v="80"/>
    <n v="1"/>
    <n v="4"/>
    <n v="2"/>
    <n v="4"/>
    <n v="2"/>
    <n v="2"/>
    <n v="2"/>
  </r>
  <r>
    <s v="No"/>
    <s v="Travel_Frequently"/>
    <x v="0"/>
    <s v="Current Employees"/>
    <x v="1"/>
    <x v="2"/>
    <s v="STAFF-286"/>
    <x v="207"/>
    <x v="0"/>
    <x v="2"/>
    <x v="0"/>
    <s v="No"/>
    <s v="Y"/>
    <n v="2"/>
    <n v="-2"/>
    <n v="0"/>
    <x v="9"/>
    <n v="0"/>
    <m/>
    <n v="0"/>
    <n v="1"/>
    <n v="635"/>
    <n v="18"/>
    <x v="1"/>
    <n v="1"/>
    <n v="2"/>
    <n v="73"/>
    <n v="3"/>
    <n v="1"/>
    <n v="4"/>
    <n v="2153"/>
    <n v="7703"/>
    <n v="1"/>
    <n v="13"/>
    <n v="3"/>
    <n v="1"/>
    <n v="80"/>
    <n v="0"/>
    <n v="8"/>
    <n v="3"/>
    <n v="8"/>
    <n v="1"/>
    <n v="1"/>
    <n v="7"/>
  </r>
  <r>
    <s v="No"/>
    <s v="Non-Travel"/>
    <x v="0"/>
    <s v="Current Employees"/>
    <x v="1"/>
    <x v="0"/>
    <s v="STAFF-287"/>
    <x v="208"/>
    <x v="1"/>
    <x v="4"/>
    <x v="1"/>
    <s v="No"/>
    <s v="Y"/>
    <n v="5"/>
    <n v="-2"/>
    <n v="0"/>
    <x v="32"/>
    <n v="0"/>
    <m/>
    <n v="0"/>
    <n v="1"/>
    <n v="1151"/>
    <n v="9"/>
    <x v="4"/>
    <n v="1"/>
    <n v="4"/>
    <n v="63"/>
    <n v="2"/>
    <n v="2"/>
    <n v="2"/>
    <n v="4876"/>
    <n v="14242"/>
    <n v="9"/>
    <n v="14"/>
    <n v="3"/>
    <n v="4"/>
    <n v="80"/>
    <n v="1"/>
    <n v="5"/>
    <n v="1"/>
    <n v="3"/>
    <n v="2"/>
    <n v="0"/>
    <n v="2"/>
  </r>
  <r>
    <s v="No"/>
    <s v="Travel_Rarely"/>
    <x v="1"/>
    <s v="Current Employees"/>
    <x v="1"/>
    <x v="2"/>
    <s v="STAFF-288"/>
    <x v="209"/>
    <x v="1"/>
    <x v="4"/>
    <x v="2"/>
    <s v="No"/>
    <s v="Y"/>
    <n v="3"/>
    <n v="-2"/>
    <n v="0"/>
    <x v="21"/>
    <n v="0"/>
    <m/>
    <n v="0"/>
    <n v="1"/>
    <n v="644"/>
    <n v="1"/>
    <x v="2"/>
    <n v="1"/>
    <n v="4"/>
    <n v="97"/>
    <n v="3"/>
    <n v="3"/>
    <n v="3"/>
    <n v="9396"/>
    <n v="12368"/>
    <n v="7"/>
    <n v="16"/>
    <n v="3"/>
    <n v="3"/>
    <n v="80"/>
    <n v="1"/>
    <n v="17"/>
    <n v="3"/>
    <n v="4"/>
    <n v="2"/>
    <n v="0"/>
    <n v="3"/>
  </r>
  <r>
    <s v="Yes"/>
    <s v="Travel_Rarely"/>
    <x v="2"/>
    <s v="Ex-Employees"/>
    <x v="0"/>
    <x v="2"/>
    <s v="STAFF-291"/>
    <x v="210"/>
    <x v="1"/>
    <x v="0"/>
    <x v="1"/>
    <s v="No"/>
    <s v="Y"/>
    <n v="2"/>
    <n v="-2"/>
    <n v="0"/>
    <x v="5"/>
    <n v="1"/>
    <n v="1"/>
    <n v="1"/>
    <n v="0"/>
    <n v="1045"/>
    <n v="4"/>
    <x v="2"/>
    <n v="1"/>
    <n v="4"/>
    <n v="32"/>
    <n v="1"/>
    <n v="3"/>
    <n v="4"/>
    <n v="10400"/>
    <n v="25812"/>
    <n v="1"/>
    <n v="11"/>
    <n v="3"/>
    <n v="3"/>
    <n v="80"/>
    <n v="0"/>
    <n v="14"/>
    <n v="2"/>
    <n v="14"/>
    <n v="8"/>
    <n v="9"/>
    <n v="8"/>
  </r>
  <r>
    <s v="No"/>
    <s v="Non-Travel"/>
    <x v="2"/>
    <s v="Current Employees"/>
    <x v="1"/>
    <x v="0"/>
    <s v="STAFF-292"/>
    <x v="211"/>
    <x v="1"/>
    <x v="3"/>
    <x v="0"/>
    <s v="No"/>
    <s v="Y"/>
    <n v="2"/>
    <n v="-2"/>
    <n v="0"/>
    <x v="7"/>
    <n v="0"/>
    <m/>
    <n v="0"/>
    <n v="1"/>
    <n v="829"/>
    <n v="1"/>
    <x v="1"/>
    <n v="1"/>
    <n v="3"/>
    <n v="88"/>
    <n v="2"/>
    <n v="3"/>
    <n v="2"/>
    <n v="8474"/>
    <n v="20925"/>
    <n v="1"/>
    <n v="22"/>
    <n v="4"/>
    <n v="3"/>
    <n v="80"/>
    <n v="0"/>
    <n v="12"/>
    <n v="3"/>
    <n v="11"/>
    <n v="8"/>
    <n v="5"/>
    <n v="8"/>
  </r>
  <r>
    <s v="No"/>
    <s v="Travel_Frequently"/>
    <x v="2"/>
    <s v="Current Employees"/>
    <x v="0"/>
    <x v="0"/>
    <s v="STAFF-293"/>
    <x v="212"/>
    <x v="0"/>
    <x v="0"/>
    <x v="0"/>
    <s v="No"/>
    <s v="Y"/>
    <n v="2"/>
    <n v="-2"/>
    <n v="0"/>
    <x v="4"/>
    <n v="0"/>
    <m/>
    <n v="0"/>
    <n v="1"/>
    <n v="1242"/>
    <n v="20"/>
    <x v="3"/>
    <n v="1"/>
    <n v="4"/>
    <n v="90"/>
    <n v="3"/>
    <n v="2"/>
    <n v="2"/>
    <n v="9981"/>
    <n v="12916"/>
    <n v="1"/>
    <n v="14"/>
    <n v="3"/>
    <n v="4"/>
    <n v="80"/>
    <n v="0"/>
    <n v="7"/>
    <n v="3"/>
    <n v="7"/>
    <n v="7"/>
    <n v="0"/>
    <n v="7"/>
  </r>
  <r>
    <s v="No"/>
    <s v="Travel_Rarely"/>
    <x v="1"/>
    <s v="Current Employees"/>
    <x v="1"/>
    <x v="0"/>
    <s v="STAFF-296"/>
    <x v="213"/>
    <x v="1"/>
    <x v="7"/>
    <x v="1"/>
    <s v="No"/>
    <s v="Y"/>
    <n v="5"/>
    <n v="-2"/>
    <n v="0"/>
    <x v="31"/>
    <n v="0"/>
    <m/>
    <n v="0"/>
    <n v="1"/>
    <n v="1469"/>
    <n v="8"/>
    <x v="2"/>
    <n v="1"/>
    <n v="2"/>
    <n v="81"/>
    <n v="2"/>
    <n v="3"/>
    <n v="2"/>
    <n v="12490"/>
    <n v="15736"/>
    <n v="5"/>
    <n v="16"/>
    <n v="3"/>
    <n v="4"/>
    <n v="80"/>
    <n v="2"/>
    <n v="16"/>
    <n v="1"/>
    <n v="10"/>
    <n v="9"/>
    <n v="4"/>
    <n v="7"/>
  </r>
  <r>
    <s v="Yes"/>
    <s v="Travel_Rarely"/>
    <x v="2"/>
    <s v="Ex-Employees"/>
    <x v="1"/>
    <x v="4"/>
    <s v="STAFF-297"/>
    <x v="214"/>
    <x v="0"/>
    <x v="1"/>
    <x v="0"/>
    <s v="Yes"/>
    <s v="Y"/>
    <n v="5"/>
    <n v="-2"/>
    <n v="0"/>
    <x v="7"/>
    <n v="1"/>
    <n v="1"/>
    <n v="1"/>
    <n v="0"/>
    <n v="1005"/>
    <n v="3"/>
    <x v="3"/>
    <n v="1"/>
    <n v="4"/>
    <n v="88"/>
    <n v="3"/>
    <n v="1"/>
    <n v="4"/>
    <n v="2657"/>
    <n v="8556"/>
    <n v="5"/>
    <n v="11"/>
    <n v="3"/>
    <n v="3"/>
    <n v="80"/>
    <n v="0"/>
    <n v="8"/>
    <n v="3"/>
    <n v="5"/>
    <n v="2"/>
    <n v="0"/>
    <n v="4"/>
  </r>
  <r>
    <s v="No"/>
    <s v="Travel_Rarely"/>
    <x v="0"/>
    <s v="Current Employees"/>
    <x v="0"/>
    <x v="0"/>
    <s v="STAFF-298"/>
    <x v="215"/>
    <x v="0"/>
    <x v="5"/>
    <x v="0"/>
    <s v="Yes"/>
    <s v="Y"/>
    <n v="3"/>
    <n v="-2"/>
    <n v="0"/>
    <x v="0"/>
    <n v="0"/>
    <m/>
    <n v="0"/>
    <n v="1"/>
    <n v="896"/>
    <n v="6"/>
    <x v="3"/>
    <n v="1"/>
    <n v="4"/>
    <n v="75"/>
    <n v="3"/>
    <n v="3"/>
    <n v="2"/>
    <n v="13591"/>
    <n v="14674"/>
    <n v="3"/>
    <n v="18"/>
    <n v="3"/>
    <n v="3"/>
    <n v="80"/>
    <n v="0"/>
    <n v="16"/>
    <n v="3"/>
    <n v="1"/>
    <n v="0"/>
    <n v="0"/>
    <n v="0"/>
  </r>
  <r>
    <s v="Yes"/>
    <s v="Travel_Frequently"/>
    <x v="2"/>
    <s v="Ex-Employees"/>
    <x v="0"/>
    <x v="3"/>
    <s v="STAFF-299"/>
    <x v="216"/>
    <x v="0"/>
    <x v="0"/>
    <x v="0"/>
    <s v="No"/>
    <s v="Y"/>
    <n v="5"/>
    <n v="-2"/>
    <n v="0"/>
    <x v="7"/>
    <n v="1"/>
    <n v="1"/>
    <n v="1"/>
    <n v="0"/>
    <n v="334"/>
    <n v="26"/>
    <x v="2"/>
    <n v="1"/>
    <n v="3"/>
    <n v="52"/>
    <n v="2"/>
    <n v="2"/>
    <n v="3"/>
    <n v="6696"/>
    <n v="22967"/>
    <n v="5"/>
    <n v="15"/>
    <n v="3"/>
    <n v="3"/>
    <n v="80"/>
    <n v="0"/>
    <n v="9"/>
    <n v="2"/>
    <n v="6"/>
    <n v="3"/>
    <n v="0"/>
    <n v="1"/>
  </r>
  <r>
    <s v="Yes"/>
    <s v="Travel_Rarely"/>
    <x v="2"/>
    <s v="Ex-Employees"/>
    <x v="1"/>
    <x v="4"/>
    <s v="STAFF-300"/>
    <x v="217"/>
    <x v="1"/>
    <x v="1"/>
    <x v="0"/>
    <s v="No"/>
    <s v="Y"/>
    <n v="1"/>
    <n v="-2"/>
    <n v="0"/>
    <x v="11"/>
    <n v="1"/>
    <n v="1"/>
    <n v="1"/>
    <n v="0"/>
    <n v="992"/>
    <n v="1"/>
    <x v="3"/>
    <n v="1"/>
    <n v="3"/>
    <n v="85"/>
    <n v="3"/>
    <n v="1"/>
    <n v="4"/>
    <n v="2058"/>
    <n v="19757"/>
    <n v="0"/>
    <n v="14"/>
    <n v="3"/>
    <n v="4"/>
    <n v="80"/>
    <n v="0"/>
    <n v="7"/>
    <n v="2"/>
    <n v="6"/>
    <n v="2"/>
    <n v="1"/>
    <n v="5"/>
  </r>
  <r>
    <s v="No"/>
    <s v="Non-Travel"/>
    <x v="1"/>
    <s v="Current Employees"/>
    <x v="0"/>
    <x v="2"/>
    <s v="STAFF-302"/>
    <x v="218"/>
    <x v="0"/>
    <x v="0"/>
    <x v="0"/>
    <s v="No"/>
    <s v="Y"/>
    <n v="2"/>
    <n v="-2"/>
    <n v="0"/>
    <x v="28"/>
    <n v="0"/>
    <m/>
    <n v="0"/>
    <n v="1"/>
    <n v="1052"/>
    <n v="6"/>
    <x v="3"/>
    <n v="1"/>
    <n v="4"/>
    <n v="57"/>
    <n v="2"/>
    <n v="3"/>
    <n v="4"/>
    <n v="8865"/>
    <n v="16840"/>
    <n v="6"/>
    <n v="12"/>
    <n v="3"/>
    <n v="4"/>
    <n v="80"/>
    <n v="0"/>
    <n v="23"/>
    <n v="3"/>
    <n v="19"/>
    <n v="7"/>
    <n v="12"/>
    <n v="8"/>
  </r>
  <r>
    <s v="No"/>
    <s v="Travel_Rarely"/>
    <x v="1"/>
    <s v="Current Employees"/>
    <x v="0"/>
    <x v="3"/>
    <s v="STAFF-303"/>
    <x v="219"/>
    <x v="0"/>
    <x v="0"/>
    <x v="1"/>
    <s v="No"/>
    <s v="Y"/>
    <n v="4"/>
    <n v="-2"/>
    <n v="0"/>
    <x v="33"/>
    <n v="0"/>
    <m/>
    <n v="0"/>
    <n v="1"/>
    <n v="1147"/>
    <n v="3"/>
    <x v="3"/>
    <n v="1"/>
    <n v="4"/>
    <n v="52"/>
    <n v="3"/>
    <n v="2"/>
    <n v="1"/>
    <n v="5940"/>
    <n v="17011"/>
    <n v="2"/>
    <n v="14"/>
    <n v="3"/>
    <n v="4"/>
    <n v="80"/>
    <n v="1"/>
    <n v="16"/>
    <n v="3"/>
    <n v="6"/>
    <n v="2"/>
    <n v="0"/>
    <n v="5"/>
  </r>
  <r>
    <s v="No"/>
    <s v="Travel_Rarely"/>
    <x v="0"/>
    <s v="Current Employees"/>
    <x v="1"/>
    <x v="0"/>
    <s v="STAFF-304"/>
    <x v="220"/>
    <x v="1"/>
    <x v="2"/>
    <x v="0"/>
    <s v="No"/>
    <s v="Y"/>
    <n v="3"/>
    <n v="-2"/>
    <n v="0"/>
    <x v="9"/>
    <n v="0"/>
    <m/>
    <n v="0"/>
    <n v="1"/>
    <n v="1396"/>
    <n v="5"/>
    <x v="0"/>
    <n v="1"/>
    <n v="4"/>
    <n v="62"/>
    <n v="3"/>
    <n v="2"/>
    <n v="2"/>
    <n v="5914"/>
    <n v="9945"/>
    <n v="8"/>
    <n v="16"/>
    <n v="3"/>
    <n v="4"/>
    <n v="80"/>
    <n v="0"/>
    <n v="16"/>
    <n v="4"/>
    <n v="13"/>
    <n v="11"/>
    <n v="3"/>
    <n v="7"/>
  </r>
  <r>
    <s v="No"/>
    <s v="Travel_Rarely"/>
    <x v="2"/>
    <s v="Current Employees"/>
    <x v="1"/>
    <x v="2"/>
    <s v="STAFF-305"/>
    <x v="221"/>
    <x v="0"/>
    <x v="1"/>
    <x v="1"/>
    <s v="No"/>
    <s v="Y"/>
    <n v="3"/>
    <n v="-2"/>
    <n v="0"/>
    <x v="3"/>
    <n v="0"/>
    <m/>
    <n v="0"/>
    <n v="1"/>
    <n v="147"/>
    <n v="4"/>
    <x v="2"/>
    <n v="1"/>
    <n v="3"/>
    <n v="47"/>
    <n v="2"/>
    <n v="1"/>
    <n v="3"/>
    <n v="2622"/>
    <n v="13248"/>
    <n v="6"/>
    <n v="21"/>
    <n v="4"/>
    <n v="4"/>
    <n v="80"/>
    <n v="0"/>
    <n v="7"/>
    <n v="3"/>
    <n v="3"/>
    <n v="2"/>
    <n v="1"/>
    <n v="1"/>
  </r>
  <r>
    <s v="No"/>
    <s v="Travel_Frequently"/>
    <x v="0"/>
    <s v="Current Employees"/>
    <x v="1"/>
    <x v="1"/>
    <s v="STAFF-306"/>
    <x v="222"/>
    <x v="1"/>
    <x v="7"/>
    <x v="2"/>
    <s v="Yes"/>
    <s v="Y"/>
    <n v="1"/>
    <n v="-2"/>
    <n v="0"/>
    <x v="2"/>
    <n v="0"/>
    <m/>
    <n v="0"/>
    <n v="1"/>
    <n v="663"/>
    <n v="11"/>
    <x v="3"/>
    <n v="1"/>
    <n v="2"/>
    <n v="47"/>
    <n v="3"/>
    <n v="3"/>
    <n v="4"/>
    <n v="12185"/>
    <n v="10056"/>
    <n v="1"/>
    <n v="14"/>
    <n v="3"/>
    <n v="3"/>
    <n v="80"/>
    <n v="3"/>
    <n v="10"/>
    <n v="3"/>
    <n v="10"/>
    <n v="8"/>
    <n v="0"/>
    <n v="7"/>
  </r>
  <r>
    <s v="No"/>
    <s v="Travel_Rarely"/>
    <x v="0"/>
    <s v="Current Employees"/>
    <x v="0"/>
    <x v="0"/>
    <s v="STAFF-307"/>
    <x v="223"/>
    <x v="1"/>
    <x v="0"/>
    <x v="2"/>
    <s v="No"/>
    <s v="Y"/>
    <n v="6"/>
    <n v="-2"/>
    <n v="0"/>
    <x v="8"/>
    <n v="0"/>
    <m/>
    <n v="0"/>
    <n v="1"/>
    <n v="119"/>
    <n v="3"/>
    <x v="3"/>
    <n v="1"/>
    <n v="1"/>
    <n v="76"/>
    <n v="3"/>
    <n v="3"/>
    <n v="2"/>
    <n v="10609"/>
    <n v="9647"/>
    <n v="0"/>
    <n v="12"/>
    <n v="3"/>
    <n v="3"/>
    <n v="80"/>
    <n v="2"/>
    <n v="17"/>
    <n v="2"/>
    <n v="16"/>
    <n v="10"/>
    <n v="5"/>
    <n v="13"/>
  </r>
  <r>
    <s v="No"/>
    <s v="Non-Travel"/>
    <x v="2"/>
    <s v="Current Employees"/>
    <x v="1"/>
    <x v="2"/>
    <s v="STAFF-308"/>
    <x v="224"/>
    <x v="1"/>
    <x v="3"/>
    <x v="1"/>
    <s v="No"/>
    <s v="Y"/>
    <n v="2"/>
    <n v="-2"/>
    <n v="0"/>
    <x v="12"/>
    <n v="0"/>
    <m/>
    <n v="0"/>
    <n v="1"/>
    <n v="979"/>
    <n v="1"/>
    <x v="2"/>
    <n v="1"/>
    <n v="3"/>
    <n v="90"/>
    <n v="1"/>
    <n v="2"/>
    <n v="3"/>
    <n v="4345"/>
    <n v="4381"/>
    <n v="0"/>
    <n v="12"/>
    <n v="3"/>
    <n v="4"/>
    <n v="80"/>
    <n v="1"/>
    <n v="6"/>
    <n v="3"/>
    <n v="5"/>
    <n v="4"/>
    <n v="1"/>
    <n v="4"/>
  </r>
  <r>
    <s v="No"/>
    <s v="Travel_Rarely"/>
    <x v="3"/>
    <s v="Current Employees"/>
    <x v="1"/>
    <x v="0"/>
    <s v="STAFF-309"/>
    <x v="225"/>
    <x v="1"/>
    <x v="1"/>
    <x v="1"/>
    <s v="No"/>
    <s v="Y"/>
    <n v="6"/>
    <n v="-2"/>
    <n v="0"/>
    <x v="6"/>
    <n v="0"/>
    <m/>
    <n v="0"/>
    <n v="1"/>
    <n v="142"/>
    <n v="3"/>
    <x v="3"/>
    <n v="1"/>
    <n v="3"/>
    <n v="70"/>
    <n v="2"/>
    <n v="1"/>
    <n v="2"/>
    <n v="2177"/>
    <n v="8456"/>
    <n v="3"/>
    <n v="17"/>
    <n v="3"/>
    <n v="1"/>
    <n v="80"/>
    <n v="1"/>
    <n v="7"/>
    <n v="3"/>
    <n v="1"/>
    <n v="0"/>
    <n v="0"/>
    <n v="0"/>
  </r>
  <r>
    <s v="No"/>
    <s v="Travel_Frequently"/>
    <x v="0"/>
    <s v="Current Employees"/>
    <x v="0"/>
    <x v="3"/>
    <s v="STAFF-311"/>
    <x v="226"/>
    <x v="1"/>
    <x v="6"/>
    <x v="2"/>
    <s v="No"/>
    <s v="Y"/>
    <n v="2"/>
    <n v="-2"/>
    <n v="0"/>
    <x v="2"/>
    <n v="0"/>
    <m/>
    <n v="0"/>
    <n v="1"/>
    <n v="319"/>
    <n v="4"/>
    <x v="2"/>
    <n v="1"/>
    <n v="1"/>
    <n v="41"/>
    <n v="3"/>
    <n v="1"/>
    <n v="1"/>
    <n v="2793"/>
    <n v="2539"/>
    <n v="4"/>
    <n v="17"/>
    <n v="3"/>
    <n v="3"/>
    <n v="80"/>
    <n v="1"/>
    <n v="13"/>
    <n v="3"/>
    <n v="9"/>
    <n v="8"/>
    <n v="5"/>
    <n v="8"/>
  </r>
  <r>
    <s v="No"/>
    <s v="Travel_Frequently"/>
    <x v="2"/>
    <s v="Current Employees"/>
    <x v="0"/>
    <x v="2"/>
    <s v="STAFF-312"/>
    <x v="227"/>
    <x v="0"/>
    <x v="0"/>
    <x v="1"/>
    <s v="No"/>
    <s v="Y"/>
    <n v="5"/>
    <n v="-2"/>
    <n v="0"/>
    <x v="11"/>
    <n v="0"/>
    <m/>
    <n v="0"/>
    <n v="1"/>
    <n v="1413"/>
    <n v="1"/>
    <x v="1"/>
    <n v="1"/>
    <n v="2"/>
    <n v="42"/>
    <n v="3"/>
    <n v="3"/>
    <n v="4"/>
    <n v="7918"/>
    <n v="6599"/>
    <n v="1"/>
    <n v="14"/>
    <n v="3"/>
    <n v="4"/>
    <n v="80"/>
    <n v="1"/>
    <n v="11"/>
    <n v="3"/>
    <n v="11"/>
    <n v="10"/>
    <n v="4"/>
    <n v="1"/>
  </r>
  <r>
    <s v="No"/>
    <s v="Travel_Frequently"/>
    <x v="0"/>
    <s v="Current Employees"/>
    <x v="0"/>
    <x v="3"/>
    <s v="STAFF-314"/>
    <x v="228"/>
    <x v="0"/>
    <x v="0"/>
    <x v="0"/>
    <s v="No"/>
    <s v="Y"/>
    <n v="3"/>
    <n v="-2"/>
    <n v="0"/>
    <x v="10"/>
    <n v="0"/>
    <m/>
    <n v="0"/>
    <n v="1"/>
    <n v="944"/>
    <n v="1"/>
    <x v="3"/>
    <n v="1"/>
    <n v="3"/>
    <n v="92"/>
    <n v="3"/>
    <n v="3"/>
    <n v="1"/>
    <n v="8789"/>
    <n v="9096"/>
    <n v="1"/>
    <n v="14"/>
    <n v="3"/>
    <n v="1"/>
    <n v="80"/>
    <n v="0"/>
    <n v="10"/>
    <n v="4"/>
    <n v="10"/>
    <n v="7"/>
    <n v="0"/>
    <n v="8"/>
  </r>
  <r>
    <s v="Yes"/>
    <s v="Travel_Rarely"/>
    <x v="2"/>
    <s v="Ex-Employees"/>
    <x v="1"/>
    <x v="2"/>
    <s v="STAFF-315"/>
    <x v="229"/>
    <x v="1"/>
    <x v="1"/>
    <x v="0"/>
    <s v="Yes"/>
    <s v="Y"/>
    <n v="3"/>
    <n v="-2"/>
    <n v="0"/>
    <x v="11"/>
    <n v="1"/>
    <n v="1"/>
    <n v="1"/>
    <n v="0"/>
    <n v="896"/>
    <n v="18"/>
    <x v="1"/>
    <n v="1"/>
    <n v="3"/>
    <n v="86"/>
    <n v="2"/>
    <n v="1"/>
    <n v="4"/>
    <n v="2389"/>
    <n v="14961"/>
    <n v="1"/>
    <n v="13"/>
    <n v="3"/>
    <n v="3"/>
    <n v="80"/>
    <n v="0"/>
    <n v="4"/>
    <n v="2"/>
    <n v="4"/>
    <n v="3"/>
    <n v="0"/>
    <n v="1"/>
  </r>
  <r>
    <s v="No"/>
    <s v="Travel_Rarely"/>
    <x v="1"/>
    <s v="Current Employees"/>
    <x v="1"/>
    <x v="0"/>
    <s v="STAFF-316"/>
    <x v="230"/>
    <x v="0"/>
    <x v="2"/>
    <x v="0"/>
    <s v="No"/>
    <s v="Y"/>
    <n v="3"/>
    <n v="-2"/>
    <n v="0"/>
    <x v="39"/>
    <n v="0"/>
    <m/>
    <n v="0"/>
    <n v="1"/>
    <n v="1323"/>
    <n v="2"/>
    <x v="3"/>
    <n v="1"/>
    <n v="3"/>
    <n v="89"/>
    <n v="2"/>
    <n v="1"/>
    <n v="2"/>
    <n v="3212"/>
    <n v="3300"/>
    <n v="7"/>
    <n v="15"/>
    <n v="3"/>
    <n v="2"/>
    <n v="80"/>
    <n v="0"/>
    <n v="6"/>
    <n v="2"/>
    <n v="2"/>
    <n v="2"/>
    <n v="2"/>
    <n v="2"/>
  </r>
  <r>
    <s v="No"/>
    <s v="Travel_Rarely"/>
    <x v="0"/>
    <s v="Current Employees"/>
    <x v="1"/>
    <x v="4"/>
    <s v="STAFF-319"/>
    <x v="231"/>
    <x v="1"/>
    <x v="5"/>
    <x v="1"/>
    <s v="No"/>
    <s v="Y"/>
    <n v="3"/>
    <n v="-2"/>
    <n v="0"/>
    <x v="19"/>
    <n v="0"/>
    <m/>
    <n v="0"/>
    <n v="1"/>
    <n v="532"/>
    <n v="4"/>
    <x v="0"/>
    <n v="1"/>
    <n v="3"/>
    <n v="58"/>
    <n v="3"/>
    <n v="5"/>
    <n v="4"/>
    <n v="19232"/>
    <n v="4933"/>
    <n v="1"/>
    <n v="11"/>
    <n v="3"/>
    <n v="4"/>
    <n v="80"/>
    <n v="0"/>
    <n v="22"/>
    <n v="3"/>
    <n v="22"/>
    <n v="17"/>
    <n v="11"/>
    <n v="15"/>
  </r>
  <r>
    <s v="No"/>
    <s v="Travel_Rarely"/>
    <x v="3"/>
    <s v="Current Employees"/>
    <x v="2"/>
    <x v="2"/>
    <s v="STAFF-321"/>
    <x v="232"/>
    <x v="1"/>
    <x v="8"/>
    <x v="1"/>
    <s v="No"/>
    <s v="Y"/>
    <n v="2"/>
    <n v="-2"/>
    <n v="0"/>
    <x v="6"/>
    <n v="0"/>
    <m/>
    <n v="0"/>
    <n v="1"/>
    <n v="818"/>
    <n v="6"/>
    <x v="0"/>
    <n v="1"/>
    <n v="2"/>
    <n v="52"/>
    <n v="3"/>
    <n v="1"/>
    <n v="3"/>
    <n v="2267"/>
    <n v="25657"/>
    <n v="8"/>
    <n v="17"/>
    <n v="3"/>
    <n v="4"/>
    <n v="80"/>
    <n v="0"/>
    <n v="7"/>
    <n v="2"/>
    <n v="2"/>
    <n v="2"/>
    <n v="2"/>
    <n v="2"/>
  </r>
  <r>
    <s v="No"/>
    <s v="Travel_Rarely"/>
    <x v="1"/>
    <s v="Current Employees"/>
    <x v="0"/>
    <x v="2"/>
    <s v="STAFF-323"/>
    <x v="233"/>
    <x v="0"/>
    <x v="5"/>
    <x v="2"/>
    <s v="No"/>
    <s v="Y"/>
    <n v="3"/>
    <n v="-2"/>
    <n v="0"/>
    <x v="24"/>
    <n v="0"/>
    <m/>
    <n v="0"/>
    <n v="1"/>
    <n v="854"/>
    <n v="1"/>
    <x v="2"/>
    <n v="1"/>
    <n v="4"/>
    <n v="68"/>
    <n v="3"/>
    <n v="5"/>
    <n v="4"/>
    <n v="19517"/>
    <n v="24118"/>
    <n v="3"/>
    <n v="11"/>
    <n v="3"/>
    <n v="3"/>
    <n v="80"/>
    <n v="1"/>
    <n v="32"/>
    <n v="2"/>
    <n v="7"/>
    <n v="0"/>
    <n v="0"/>
    <n v="6"/>
  </r>
  <r>
    <s v="Yes"/>
    <s v="Travel_Rarely"/>
    <x v="2"/>
    <s v="Ex-Employees"/>
    <x v="1"/>
    <x v="2"/>
    <s v="STAFF-325"/>
    <x v="234"/>
    <x v="1"/>
    <x v="2"/>
    <x v="1"/>
    <s v="Yes"/>
    <s v="Y"/>
    <n v="2"/>
    <n v="-2"/>
    <n v="0"/>
    <x v="3"/>
    <n v="1"/>
    <n v="1"/>
    <n v="1"/>
    <n v="0"/>
    <n v="813"/>
    <n v="14"/>
    <x v="3"/>
    <n v="1"/>
    <n v="3"/>
    <n v="58"/>
    <n v="3"/>
    <n v="1"/>
    <n v="4"/>
    <n v="2436"/>
    <n v="22149"/>
    <n v="5"/>
    <n v="13"/>
    <n v="3"/>
    <n v="3"/>
    <n v="80"/>
    <n v="1"/>
    <n v="8"/>
    <n v="1"/>
    <n v="5"/>
    <n v="4"/>
    <n v="0"/>
    <n v="4"/>
  </r>
  <r>
    <s v="No"/>
    <s v="Travel_Rarely"/>
    <x v="0"/>
    <s v="Current Employees"/>
    <x v="0"/>
    <x v="3"/>
    <s v="STAFF-327"/>
    <x v="235"/>
    <x v="0"/>
    <x v="5"/>
    <x v="1"/>
    <s v="Yes"/>
    <s v="Y"/>
    <n v="3"/>
    <n v="-2"/>
    <n v="0"/>
    <x v="23"/>
    <n v="0"/>
    <m/>
    <n v="0"/>
    <n v="1"/>
    <n v="1034"/>
    <n v="16"/>
    <x v="3"/>
    <n v="1"/>
    <n v="4"/>
    <n v="80"/>
    <n v="3"/>
    <n v="4"/>
    <n v="1"/>
    <n v="16064"/>
    <n v="7744"/>
    <n v="5"/>
    <n v="22"/>
    <n v="4"/>
    <n v="3"/>
    <n v="80"/>
    <n v="1"/>
    <n v="22"/>
    <n v="3"/>
    <n v="17"/>
    <n v="13"/>
    <n v="1"/>
    <n v="9"/>
  </r>
  <r>
    <s v="Yes"/>
    <s v="Travel_Rarely"/>
    <x v="2"/>
    <s v="Ex-Employees"/>
    <x v="1"/>
    <x v="0"/>
    <s v="STAFF-328"/>
    <x v="236"/>
    <x v="0"/>
    <x v="2"/>
    <x v="1"/>
    <s v="No"/>
    <s v="Y"/>
    <n v="3"/>
    <n v="-2"/>
    <n v="0"/>
    <x v="3"/>
    <n v="1"/>
    <n v="1"/>
    <n v="1"/>
    <n v="0"/>
    <n v="465"/>
    <n v="2"/>
    <x v="0"/>
    <n v="1"/>
    <n v="1"/>
    <n v="39"/>
    <n v="3"/>
    <n v="1"/>
    <n v="2"/>
    <n v="2707"/>
    <n v="21509"/>
    <n v="7"/>
    <n v="20"/>
    <n v="4"/>
    <n v="1"/>
    <n v="80"/>
    <n v="0"/>
    <n v="13"/>
    <n v="4"/>
    <n v="9"/>
    <n v="7"/>
    <n v="1"/>
    <n v="7"/>
  </r>
  <r>
    <s v="No"/>
    <s v="Non-Travel"/>
    <x v="1"/>
    <s v="Current Employees"/>
    <x v="0"/>
    <x v="0"/>
    <s v="STAFF-329"/>
    <x v="237"/>
    <x v="1"/>
    <x v="5"/>
    <x v="0"/>
    <s v="Yes"/>
    <s v="Y"/>
    <n v="2"/>
    <n v="-2"/>
    <n v="0"/>
    <x v="39"/>
    <n v="0"/>
    <m/>
    <n v="0"/>
    <n v="1"/>
    <n v="771"/>
    <n v="2"/>
    <x v="2"/>
    <n v="1"/>
    <n v="1"/>
    <n v="79"/>
    <n v="2"/>
    <n v="5"/>
    <n v="2"/>
    <n v="19068"/>
    <n v="21030"/>
    <n v="1"/>
    <n v="18"/>
    <n v="3"/>
    <n v="4"/>
    <n v="80"/>
    <n v="0"/>
    <n v="33"/>
    <n v="4"/>
    <n v="33"/>
    <n v="7"/>
    <n v="15"/>
    <n v="12"/>
  </r>
  <r>
    <s v="No"/>
    <s v="Travel_Rarely"/>
    <x v="2"/>
    <s v="Current Employees"/>
    <x v="0"/>
    <x v="0"/>
    <s v="STAFF-330"/>
    <x v="238"/>
    <x v="0"/>
    <x v="6"/>
    <x v="1"/>
    <s v="No"/>
    <s v="Y"/>
    <n v="5"/>
    <n v="-2"/>
    <n v="0"/>
    <x v="5"/>
    <n v="0"/>
    <m/>
    <n v="0"/>
    <n v="1"/>
    <n v="1401"/>
    <n v="4"/>
    <x v="0"/>
    <n v="1"/>
    <n v="3"/>
    <n v="56"/>
    <n v="3"/>
    <n v="1"/>
    <n v="2"/>
    <n v="3931"/>
    <n v="20990"/>
    <n v="2"/>
    <n v="11"/>
    <n v="3"/>
    <n v="1"/>
    <n v="80"/>
    <n v="1"/>
    <n v="6"/>
    <n v="3"/>
    <n v="4"/>
    <n v="3"/>
    <n v="1"/>
    <n v="2"/>
  </r>
  <r>
    <s v="Yes"/>
    <s v="Travel_Rarely"/>
    <x v="2"/>
    <s v="Ex-Employees"/>
    <x v="1"/>
    <x v="0"/>
    <s v="STAFF-331"/>
    <x v="239"/>
    <x v="1"/>
    <x v="2"/>
    <x v="0"/>
    <s v="Yes"/>
    <s v="Y"/>
    <n v="2"/>
    <n v="-2"/>
    <n v="0"/>
    <x v="5"/>
    <n v="1"/>
    <n v="1"/>
    <n v="1"/>
    <n v="0"/>
    <n v="515"/>
    <n v="1"/>
    <x v="3"/>
    <n v="1"/>
    <n v="4"/>
    <n v="62"/>
    <n v="2"/>
    <n v="1"/>
    <n v="2"/>
    <n v="3730"/>
    <n v="9571"/>
    <n v="0"/>
    <n v="14"/>
    <n v="3"/>
    <n v="4"/>
    <n v="80"/>
    <n v="0"/>
    <n v="4"/>
    <n v="1"/>
    <n v="3"/>
    <n v="2"/>
    <n v="1"/>
    <n v="2"/>
  </r>
  <r>
    <s v="No"/>
    <s v="Travel_Rarely"/>
    <x v="0"/>
    <s v="Current Employees"/>
    <x v="1"/>
    <x v="2"/>
    <s v="STAFF-332"/>
    <x v="240"/>
    <x v="0"/>
    <x v="2"/>
    <x v="2"/>
    <s v="No"/>
    <s v="Y"/>
    <n v="1"/>
    <n v="-2"/>
    <n v="0"/>
    <x v="22"/>
    <n v="0"/>
    <m/>
    <n v="0"/>
    <n v="1"/>
    <n v="1431"/>
    <n v="1"/>
    <x v="2"/>
    <n v="1"/>
    <n v="3"/>
    <n v="96"/>
    <n v="3"/>
    <n v="1"/>
    <n v="3"/>
    <n v="2232"/>
    <n v="15417"/>
    <n v="7"/>
    <n v="14"/>
    <n v="3"/>
    <n v="3"/>
    <n v="80"/>
    <n v="3"/>
    <n v="7"/>
    <n v="3"/>
    <n v="3"/>
    <n v="2"/>
    <n v="1"/>
    <n v="2"/>
  </r>
  <r>
    <s v="No"/>
    <s v="Non-Travel"/>
    <x v="2"/>
    <s v="Current Employees"/>
    <x v="0"/>
    <x v="3"/>
    <s v="STAFF-333"/>
    <x v="241"/>
    <x v="1"/>
    <x v="0"/>
    <x v="1"/>
    <s v="No"/>
    <s v="Y"/>
    <n v="2"/>
    <n v="-2"/>
    <n v="0"/>
    <x v="5"/>
    <n v="0"/>
    <m/>
    <n v="0"/>
    <n v="1"/>
    <n v="976"/>
    <n v="26"/>
    <x v="2"/>
    <n v="1"/>
    <n v="3"/>
    <n v="100"/>
    <n v="3"/>
    <n v="2"/>
    <n v="1"/>
    <n v="4465"/>
    <n v="12069"/>
    <n v="0"/>
    <n v="18"/>
    <n v="3"/>
    <n v="1"/>
    <n v="80"/>
    <n v="0"/>
    <n v="4"/>
    <n v="3"/>
    <n v="3"/>
    <n v="2"/>
    <n v="2"/>
    <n v="2"/>
  </r>
  <r>
    <s v="No"/>
    <s v="Travel_Rarely"/>
    <x v="0"/>
    <s v="Current Employees"/>
    <x v="1"/>
    <x v="0"/>
    <s v="STAFF-334"/>
    <x v="242"/>
    <x v="1"/>
    <x v="1"/>
    <x v="2"/>
    <s v="No"/>
    <s v="Y"/>
    <n v="2"/>
    <n v="-2"/>
    <n v="0"/>
    <x v="0"/>
    <n v="0"/>
    <m/>
    <n v="0"/>
    <n v="1"/>
    <n v="1411"/>
    <n v="19"/>
    <x v="0"/>
    <n v="1"/>
    <n v="3"/>
    <n v="36"/>
    <n v="3"/>
    <n v="2"/>
    <n v="2"/>
    <n v="3072"/>
    <n v="19877"/>
    <n v="2"/>
    <n v="16"/>
    <n v="3"/>
    <n v="1"/>
    <n v="80"/>
    <n v="2"/>
    <n v="17"/>
    <n v="2"/>
    <n v="1"/>
    <n v="0"/>
    <n v="0"/>
    <n v="0"/>
  </r>
  <r>
    <s v="No"/>
    <s v="Travel_Rarely"/>
    <x v="0"/>
    <s v="Current Employees"/>
    <x v="1"/>
    <x v="4"/>
    <s v="STAFF-335"/>
    <x v="243"/>
    <x v="1"/>
    <x v="1"/>
    <x v="2"/>
    <s v="No"/>
    <s v="Y"/>
    <n v="3"/>
    <n v="-2"/>
    <n v="0"/>
    <x v="32"/>
    <n v="0"/>
    <m/>
    <n v="0"/>
    <n v="1"/>
    <n v="1300"/>
    <n v="24"/>
    <x v="0"/>
    <n v="1"/>
    <n v="4"/>
    <n v="62"/>
    <n v="3"/>
    <n v="2"/>
    <n v="4"/>
    <n v="3319"/>
    <n v="24447"/>
    <n v="1"/>
    <n v="17"/>
    <n v="3"/>
    <n v="1"/>
    <n v="80"/>
    <n v="2"/>
    <n v="9"/>
    <n v="3"/>
    <n v="9"/>
    <n v="8"/>
    <n v="4"/>
    <n v="7"/>
  </r>
  <r>
    <s v="No"/>
    <s v="Travel_Rarely"/>
    <x v="1"/>
    <s v="Current Employees"/>
    <x v="1"/>
    <x v="1"/>
    <s v="STAFF-336"/>
    <x v="244"/>
    <x v="1"/>
    <x v="5"/>
    <x v="1"/>
    <s v="No"/>
    <s v="Y"/>
    <n v="2"/>
    <n v="-2"/>
    <n v="0"/>
    <x v="28"/>
    <n v="0"/>
    <m/>
    <n v="0"/>
    <n v="1"/>
    <n v="252"/>
    <n v="1"/>
    <x v="3"/>
    <n v="1"/>
    <n v="3"/>
    <n v="70"/>
    <n v="4"/>
    <n v="5"/>
    <n v="4"/>
    <n v="19202"/>
    <n v="15970"/>
    <n v="0"/>
    <n v="11"/>
    <n v="3"/>
    <n v="3"/>
    <n v="80"/>
    <n v="1"/>
    <n v="25"/>
    <n v="3"/>
    <n v="24"/>
    <n v="0"/>
    <n v="1"/>
    <n v="7"/>
  </r>
  <r>
    <s v="No"/>
    <s v="Travel_Frequently"/>
    <x v="2"/>
    <s v="Current Employees"/>
    <x v="1"/>
    <x v="2"/>
    <s v="STAFF-337"/>
    <x v="245"/>
    <x v="1"/>
    <x v="7"/>
    <x v="2"/>
    <s v="No"/>
    <s v="Y"/>
    <n v="3"/>
    <n v="-2"/>
    <n v="0"/>
    <x v="12"/>
    <n v="0"/>
    <m/>
    <n v="0"/>
    <n v="1"/>
    <n v="1327"/>
    <n v="3"/>
    <x v="2"/>
    <n v="1"/>
    <n v="2"/>
    <n v="73"/>
    <n v="3"/>
    <n v="3"/>
    <n v="3"/>
    <n v="13675"/>
    <n v="13523"/>
    <n v="9"/>
    <n v="12"/>
    <n v="3"/>
    <n v="1"/>
    <n v="80"/>
    <n v="1"/>
    <n v="9"/>
    <n v="3"/>
    <n v="2"/>
    <n v="2"/>
    <n v="2"/>
    <n v="2"/>
  </r>
  <r>
    <s v="No"/>
    <s v="Travel_Rarely"/>
    <x v="2"/>
    <s v="Current Employees"/>
    <x v="1"/>
    <x v="0"/>
    <s v="STAFF-338"/>
    <x v="246"/>
    <x v="0"/>
    <x v="1"/>
    <x v="1"/>
    <s v="No"/>
    <s v="Y"/>
    <n v="2"/>
    <n v="-2"/>
    <n v="0"/>
    <x v="3"/>
    <n v="0"/>
    <m/>
    <n v="0"/>
    <n v="1"/>
    <n v="832"/>
    <n v="5"/>
    <x v="2"/>
    <n v="1"/>
    <n v="3"/>
    <n v="63"/>
    <n v="2"/>
    <n v="1"/>
    <n v="2"/>
    <n v="2911"/>
    <n v="14776"/>
    <n v="1"/>
    <n v="13"/>
    <n v="3"/>
    <n v="3"/>
    <n v="80"/>
    <n v="1"/>
    <n v="2"/>
    <n v="2"/>
    <n v="2"/>
    <n v="2"/>
    <n v="0"/>
    <n v="2"/>
  </r>
  <r>
    <s v="No"/>
    <s v="Travel_Rarely"/>
    <x v="2"/>
    <s v="Current Employees"/>
    <x v="1"/>
    <x v="0"/>
    <s v="STAFF-339"/>
    <x v="247"/>
    <x v="1"/>
    <x v="3"/>
    <x v="1"/>
    <s v="No"/>
    <s v="Y"/>
    <n v="3"/>
    <n v="-2"/>
    <n v="0"/>
    <x v="13"/>
    <n v="0"/>
    <m/>
    <n v="0"/>
    <n v="1"/>
    <n v="470"/>
    <n v="2"/>
    <x v="2"/>
    <n v="1"/>
    <n v="4"/>
    <n v="84"/>
    <n v="2"/>
    <n v="2"/>
    <n v="2"/>
    <n v="5957"/>
    <n v="23687"/>
    <n v="6"/>
    <n v="13"/>
    <n v="3"/>
    <n v="2"/>
    <n v="80"/>
    <n v="1"/>
    <n v="13"/>
    <n v="3"/>
    <n v="11"/>
    <n v="9"/>
    <n v="5"/>
    <n v="9"/>
  </r>
  <r>
    <s v="No"/>
    <s v="Travel_Rarely"/>
    <x v="0"/>
    <s v="Current Employees"/>
    <x v="1"/>
    <x v="2"/>
    <s v="STAFF-340"/>
    <x v="248"/>
    <x v="0"/>
    <x v="1"/>
    <x v="1"/>
    <s v="No"/>
    <s v="Y"/>
    <n v="2"/>
    <n v="-2"/>
    <n v="0"/>
    <x v="2"/>
    <n v="0"/>
    <m/>
    <n v="0"/>
    <n v="1"/>
    <n v="1017"/>
    <n v="1"/>
    <x v="0"/>
    <n v="1"/>
    <n v="3"/>
    <n v="83"/>
    <n v="2"/>
    <n v="1"/>
    <n v="3"/>
    <n v="3920"/>
    <n v="18697"/>
    <n v="2"/>
    <n v="14"/>
    <n v="3"/>
    <n v="1"/>
    <n v="80"/>
    <n v="1"/>
    <n v="17"/>
    <n v="2"/>
    <n v="3"/>
    <n v="1"/>
    <n v="0"/>
    <n v="2"/>
  </r>
  <r>
    <s v="No"/>
    <s v="Travel_Frequently"/>
    <x v="1"/>
    <s v="Current Employees"/>
    <x v="1"/>
    <x v="0"/>
    <s v="STAFF-341"/>
    <x v="249"/>
    <x v="1"/>
    <x v="3"/>
    <x v="1"/>
    <s v="No"/>
    <s v="Y"/>
    <n v="1"/>
    <n v="-2"/>
    <n v="0"/>
    <x v="28"/>
    <n v="0"/>
    <m/>
    <n v="0"/>
    <n v="1"/>
    <n v="1199"/>
    <n v="7"/>
    <x v="2"/>
    <n v="1"/>
    <n v="1"/>
    <n v="77"/>
    <n v="4"/>
    <n v="2"/>
    <n v="2"/>
    <n v="6434"/>
    <n v="5118"/>
    <n v="4"/>
    <n v="17"/>
    <n v="3"/>
    <n v="4"/>
    <n v="80"/>
    <n v="1"/>
    <n v="9"/>
    <n v="3"/>
    <n v="3"/>
    <n v="2"/>
    <n v="0"/>
    <n v="2"/>
  </r>
  <r>
    <s v="Yes"/>
    <s v="Travel_Frequently"/>
    <x v="0"/>
    <s v="Ex-Employees"/>
    <x v="1"/>
    <x v="2"/>
    <s v="STAFF-342"/>
    <x v="250"/>
    <x v="1"/>
    <x v="3"/>
    <x v="2"/>
    <s v="No"/>
    <s v="Y"/>
    <n v="5"/>
    <n v="-2"/>
    <n v="0"/>
    <x v="2"/>
    <n v="1"/>
    <n v="1"/>
    <n v="1"/>
    <n v="0"/>
    <n v="504"/>
    <n v="10"/>
    <x v="3"/>
    <n v="1"/>
    <n v="1"/>
    <n v="61"/>
    <n v="3"/>
    <n v="3"/>
    <n v="3"/>
    <n v="10048"/>
    <n v="22573"/>
    <n v="6"/>
    <n v="11"/>
    <n v="3"/>
    <n v="2"/>
    <n v="80"/>
    <n v="2"/>
    <n v="17"/>
    <n v="3"/>
    <n v="1"/>
    <n v="0"/>
    <n v="0"/>
    <n v="0"/>
  </r>
  <r>
    <s v="No"/>
    <s v="Travel_Frequently"/>
    <x v="0"/>
    <s v="Current Employees"/>
    <x v="1"/>
    <x v="4"/>
    <s v="STAFF-343"/>
    <x v="251"/>
    <x v="0"/>
    <x v="4"/>
    <x v="0"/>
    <s v="No"/>
    <s v="Y"/>
    <n v="1"/>
    <n v="-2"/>
    <n v="0"/>
    <x v="22"/>
    <n v="0"/>
    <m/>
    <n v="0"/>
    <n v="1"/>
    <n v="505"/>
    <n v="2"/>
    <x v="2"/>
    <n v="1"/>
    <n v="4"/>
    <n v="64"/>
    <n v="3"/>
    <n v="3"/>
    <n v="4"/>
    <n v="10938"/>
    <n v="6420"/>
    <n v="0"/>
    <n v="25"/>
    <n v="4"/>
    <n v="4"/>
    <n v="80"/>
    <n v="0"/>
    <n v="20"/>
    <n v="3"/>
    <n v="19"/>
    <n v="6"/>
    <n v="11"/>
    <n v="8"/>
  </r>
  <r>
    <s v="No"/>
    <s v="Travel_Rarely"/>
    <x v="2"/>
    <s v="Current Employees"/>
    <x v="1"/>
    <x v="0"/>
    <s v="STAFF-346"/>
    <x v="252"/>
    <x v="1"/>
    <x v="1"/>
    <x v="0"/>
    <s v="No"/>
    <s v="Y"/>
    <n v="1"/>
    <n v="-2"/>
    <n v="0"/>
    <x v="11"/>
    <n v="0"/>
    <m/>
    <n v="0"/>
    <n v="1"/>
    <n v="665"/>
    <n v="15"/>
    <x v="3"/>
    <n v="1"/>
    <n v="3"/>
    <n v="60"/>
    <n v="3"/>
    <n v="1"/>
    <n v="2"/>
    <n v="2340"/>
    <n v="22673"/>
    <n v="1"/>
    <n v="19"/>
    <n v="3"/>
    <n v="1"/>
    <n v="80"/>
    <n v="0"/>
    <n v="6"/>
    <n v="3"/>
    <n v="6"/>
    <n v="5"/>
    <n v="1"/>
    <n v="5"/>
  </r>
  <r>
    <s v="No"/>
    <s v="Travel_Rarely"/>
    <x v="0"/>
    <s v="Current Employees"/>
    <x v="1"/>
    <x v="0"/>
    <s v="STAFF-347"/>
    <x v="253"/>
    <x v="0"/>
    <x v="1"/>
    <x v="0"/>
    <s v="Yes"/>
    <s v="Y"/>
    <n v="1"/>
    <n v="-2"/>
    <n v="0"/>
    <x v="19"/>
    <n v="0"/>
    <m/>
    <n v="0"/>
    <n v="1"/>
    <n v="916"/>
    <n v="17"/>
    <x v="0"/>
    <n v="1"/>
    <n v="4"/>
    <n v="82"/>
    <n v="4"/>
    <n v="2"/>
    <n v="2"/>
    <n v="6545"/>
    <n v="23016"/>
    <n v="3"/>
    <n v="13"/>
    <n v="3"/>
    <n v="3"/>
    <n v="80"/>
    <n v="0"/>
    <n v="10"/>
    <n v="3"/>
    <n v="3"/>
    <n v="2"/>
    <n v="0"/>
    <n v="2"/>
  </r>
  <r>
    <s v="No"/>
    <s v="Travel_Rarely"/>
    <x v="2"/>
    <s v="Current Employees"/>
    <x v="0"/>
    <x v="3"/>
    <s v="STAFF-349"/>
    <x v="254"/>
    <x v="1"/>
    <x v="0"/>
    <x v="2"/>
    <s v="No"/>
    <s v="Y"/>
    <n v="2"/>
    <n v="-2"/>
    <n v="0"/>
    <x v="11"/>
    <n v="0"/>
    <m/>
    <n v="0"/>
    <n v="1"/>
    <n v="1247"/>
    <n v="20"/>
    <x v="0"/>
    <n v="1"/>
    <n v="4"/>
    <n v="45"/>
    <n v="3"/>
    <n v="2"/>
    <n v="1"/>
    <n v="6931"/>
    <n v="10732"/>
    <n v="2"/>
    <n v="14"/>
    <n v="3"/>
    <n v="4"/>
    <n v="80"/>
    <n v="1"/>
    <n v="10"/>
    <n v="3"/>
    <n v="3"/>
    <n v="2"/>
    <n v="0"/>
    <n v="2"/>
  </r>
  <r>
    <s v="No"/>
    <s v="Travel_Rarely"/>
    <x v="2"/>
    <s v="Current Employees"/>
    <x v="1"/>
    <x v="0"/>
    <s v="STAFF-350"/>
    <x v="255"/>
    <x v="0"/>
    <x v="3"/>
    <x v="1"/>
    <s v="No"/>
    <s v="Y"/>
    <n v="3"/>
    <n v="-2"/>
    <n v="0"/>
    <x v="36"/>
    <n v="0"/>
    <m/>
    <n v="0"/>
    <n v="1"/>
    <n v="685"/>
    <n v="1"/>
    <x v="3"/>
    <n v="1"/>
    <n v="1"/>
    <n v="62"/>
    <n v="3"/>
    <n v="2"/>
    <n v="2"/>
    <n v="4898"/>
    <n v="7505"/>
    <n v="0"/>
    <n v="12"/>
    <n v="3"/>
    <n v="4"/>
    <n v="80"/>
    <n v="2"/>
    <n v="5"/>
    <n v="3"/>
    <n v="4"/>
    <n v="2"/>
    <n v="1"/>
    <n v="2"/>
  </r>
  <r>
    <s v="No"/>
    <s v="Travel_Rarely"/>
    <x v="0"/>
    <s v="Current Employees"/>
    <x v="1"/>
    <x v="2"/>
    <s v="STAFF-351"/>
    <x v="256"/>
    <x v="0"/>
    <x v="2"/>
    <x v="2"/>
    <s v="Yes"/>
    <s v="Y"/>
    <n v="4"/>
    <n v="-2"/>
    <n v="0"/>
    <x v="19"/>
    <n v="0"/>
    <m/>
    <n v="0"/>
    <n v="1"/>
    <n v="269"/>
    <n v="2"/>
    <x v="3"/>
    <n v="1"/>
    <n v="4"/>
    <n v="56"/>
    <n v="2"/>
    <n v="1"/>
    <n v="3"/>
    <n v="2593"/>
    <n v="8007"/>
    <n v="0"/>
    <n v="11"/>
    <n v="3"/>
    <n v="3"/>
    <n v="80"/>
    <n v="1"/>
    <n v="10"/>
    <n v="3"/>
    <n v="9"/>
    <n v="6"/>
    <n v="7"/>
    <n v="8"/>
  </r>
  <r>
    <s v="No"/>
    <s v="Travel_Rarely"/>
    <x v="0"/>
    <s v="Current Employees"/>
    <x v="1"/>
    <x v="2"/>
    <s v="STAFF-352"/>
    <x v="257"/>
    <x v="1"/>
    <x v="7"/>
    <x v="2"/>
    <s v="No"/>
    <s v="Y"/>
    <n v="5"/>
    <n v="-2"/>
    <n v="0"/>
    <x v="32"/>
    <n v="0"/>
    <m/>
    <n v="0"/>
    <n v="1"/>
    <n v="1416"/>
    <n v="2"/>
    <x v="0"/>
    <n v="1"/>
    <n v="1"/>
    <n v="49"/>
    <n v="3"/>
    <n v="5"/>
    <n v="3"/>
    <n v="19436"/>
    <n v="5949"/>
    <n v="0"/>
    <n v="19"/>
    <n v="3"/>
    <n v="4"/>
    <n v="80"/>
    <n v="1"/>
    <n v="22"/>
    <n v="3"/>
    <n v="21"/>
    <n v="7"/>
    <n v="3"/>
    <n v="9"/>
  </r>
  <r>
    <s v="No"/>
    <s v="Travel_Rarely"/>
    <x v="1"/>
    <s v="Current Employees"/>
    <x v="1"/>
    <x v="0"/>
    <s v="STAFF-353"/>
    <x v="258"/>
    <x v="1"/>
    <x v="1"/>
    <x v="1"/>
    <s v="No"/>
    <s v="Y"/>
    <n v="0"/>
    <n v="-2"/>
    <n v="0"/>
    <x v="31"/>
    <n v="0"/>
    <m/>
    <n v="0"/>
    <n v="1"/>
    <n v="833"/>
    <n v="1"/>
    <x v="3"/>
    <n v="1"/>
    <n v="3"/>
    <n v="96"/>
    <n v="3"/>
    <n v="1"/>
    <n v="2"/>
    <n v="2723"/>
    <n v="23231"/>
    <n v="1"/>
    <n v="11"/>
    <n v="3"/>
    <n v="2"/>
    <n v="80"/>
    <n v="0"/>
    <n v="1"/>
    <n v="2"/>
    <n v="1"/>
    <n v="0"/>
    <n v="0"/>
    <n v="0"/>
  </r>
  <r>
    <s v="Yes"/>
    <s v="Travel_Frequently"/>
    <x v="2"/>
    <s v="Ex-Employees"/>
    <x v="1"/>
    <x v="2"/>
    <s v="STAFF-355"/>
    <x v="259"/>
    <x v="1"/>
    <x v="2"/>
    <x v="0"/>
    <s v="No"/>
    <s v="Y"/>
    <n v="2"/>
    <n v="-2"/>
    <n v="0"/>
    <x v="12"/>
    <n v="1"/>
    <n v="1"/>
    <n v="1"/>
    <n v="0"/>
    <n v="307"/>
    <n v="29"/>
    <x v="0"/>
    <n v="1"/>
    <n v="3"/>
    <n v="71"/>
    <n v="2"/>
    <n v="1"/>
    <n v="3"/>
    <n v="3479"/>
    <n v="11652"/>
    <n v="0"/>
    <n v="11"/>
    <n v="3"/>
    <n v="2"/>
    <n v="80"/>
    <n v="0"/>
    <n v="6"/>
    <n v="4"/>
    <n v="5"/>
    <n v="4"/>
    <n v="1"/>
    <n v="4"/>
  </r>
  <r>
    <s v="No"/>
    <s v="Travel_Frequently"/>
    <x v="2"/>
    <s v="Current Employees"/>
    <x v="1"/>
    <x v="0"/>
    <s v="STAFF-359"/>
    <x v="260"/>
    <x v="1"/>
    <x v="2"/>
    <x v="1"/>
    <s v="No"/>
    <s v="Y"/>
    <n v="3"/>
    <n v="-2"/>
    <n v="0"/>
    <x v="5"/>
    <n v="0"/>
    <m/>
    <n v="0"/>
    <n v="1"/>
    <n v="1311"/>
    <n v="7"/>
    <x v="3"/>
    <n v="1"/>
    <n v="2"/>
    <n v="100"/>
    <n v="4"/>
    <n v="1"/>
    <n v="2"/>
    <n v="2794"/>
    <n v="26062"/>
    <n v="1"/>
    <n v="20"/>
    <n v="4"/>
    <n v="3"/>
    <n v="80"/>
    <n v="0"/>
    <n v="5"/>
    <n v="1"/>
    <n v="5"/>
    <n v="1"/>
    <n v="0"/>
    <n v="3"/>
  </r>
  <r>
    <s v="No"/>
    <s v="Non-Travel"/>
    <x v="0"/>
    <s v="Current Employees"/>
    <x v="0"/>
    <x v="0"/>
    <s v="STAFF-361"/>
    <x v="261"/>
    <x v="1"/>
    <x v="0"/>
    <x v="1"/>
    <s v="No"/>
    <s v="Y"/>
    <n v="0"/>
    <n v="-2"/>
    <n v="0"/>
    <x v="8"/>
    <n v="0"/>
    <m/>
    <n v="0"/>
    <n v="1"/>
    <n v="1327"/>
    <n v="2"/>
    <x v="0"/>
    <n v="1"/>
    <n v="4"/>
    <n v="39"/>
    <n v="2"/>
    <n v="2"/>
    <n v="2"/>
    <n v="5249"/>
    <n v="19682"/>
    <n v="3"/>
    <n v="18"/>
    <n v="3"/>
    <n v="4"/>
    <n v="80"/>
    <n v="1"/>
    <n v="13"/>
    <n v="3"/>
    <n v="8"/>
    <n v="7"/>
    <n v="7"/>
    <n v="5"/>
  </r>
  <r>
    <s v="No"/>
    <s v="Travel_Rarely"/>
    <x v="2"/>
    <s v="Current Employees"/>
    <x v="1"/>
    <x v="4"/>
    <s v="STAFF-362"/>
    <x v="262"/>
    <x v="1"/>
    <x v="2"/>
    <x v="0"/>
    <s v="No"/>
    <s v="Y"/>
    <n v="5"/>
    <n v="-2"/>
    <n v="0"/>
    <x v="5"/>
    <n v="0"/>
    <m/>
    <n v="0"/>
    <n v="1"/>
    <n v="128"/>
    <n v="2"/>
    <x v="1"/>
    <n v="1"/>
    <n v="4"/>
    <n v="84"/>
    <n v="2"/>
    <n v="2"/>
    <n v="4"/>
    <n v="2176"/>
    <n v="19737"/>
    <n v="4"/>
    <n v="13"/>
    <n v="3"/>
    <n v="4"/>
    <n v="80"/>
    <n v="0"/>
    <n v="9"/>
    <n v="3"/>
    <n v="6"/>
    <n v="2"/>
    <n v="0"/>
    <n v="4"/>
  </r>
  <r>
    <s v="No"/>
    <s v="Travel_Rarely"/>
    <x v="1"/>
    <s v="Current Employees"/>
    <x v="0"/>
    <x v="4"/>
    <s v="STAFF-363"/>
    <x v="263"/>
    <x v="0"/>
    <x v="5"/>
    <x v="1"/>
    <s v="Yes"/>
    <s v="Y"/>
    <n v="2"/>
    <n v="-2"/>
    <n v="0"/>
    <x v="21"/>
    <n v="0"/>
    <m/>
    <n v="0"/>
    <n v="1"/>
    <n v="488"/>
    <n v="2"/>
    <x v="3"/>
    <n v="1"/>
    <n v="4"/>
    <n v="75"/>
    <n v="1"/>
    <n v="4"/>
    <n v="4"/>
    <n v="16872"/>
    <n v="14977"/>
    <n v="3"/>
    <n v="12"/>
    <n v="3"/>
    <n v="2"/>
    <n v="80"/>
    <n v="1"/>
    <n v="28"/>
    <n v="2"/>
    <n v="7"/>
    <n v="7"/>
    <n v="7"/>
    <n v="7"/>
  </r>
  <r>
    <s v="Yes"/>
    <s v="Travel_Rarely"/>
    <x v="2"/>
    <s v="Ex-Employees"/>
    <x v="1"/>
    <x v="0"/>
    <s v="STAFF-364"/>
    <x v="264"/>
    <x v="1"/>
    <x v="2"/>
    <x v="0"/>
    <s v="No"/>
    <s v="Y"/>
    <n v="5"/>
    <n v="-2"/>
    <n v="0"/>
    <x v="14"/>
    <n v="1"/>
    <n v="1"/>
    <n v="1"/>
    <n v="0"/>
    <n v="529"/>
    <n v="2"/>
    <x v="2"/>
    <n v="1"/>
    <n v="1"/>
    <n v="79"/>
    <n v="3"/>
    <n v="1"/>
    <n v="2"/>
    <n v="3485"/>
    <n v="14935"/>
    <n v="2"/>
    <n v="11"/>
    <n v="3"/>
    <n v="3"/>
    <n v="80"/>
    <n v="0"/>
    <n v="5"/>
    <n v="1"/>
    <n v="0"/>
    <n v="0"/>
    <n v="0"/>
    <n v="0"/>
  </r>
  <r>
    <s v="No"/>
    <s v="Travel_Rarely"/>
    <x v="2"/>
    <s v="Current Employees"/>
    <x v="0"/>
    <x v="2"/>
    <s v="STAFF-366"/>
    <x v="265"/>
    <x v="1"/>
    <x v="0"/>
    <x v="1"/>
    <s v="No"/>
    <s v="Y"/>
    <n v="2"/>
    <n v="-2"/>
    <n v="0"/>
    <x v="11"/>
    <n v="0"/>
    <m/>
    <n v="0"/>
    <n v="1"/>
    <n v="1210"/>
    <n v="2"/>
    <x v="3"/>
    <n v="1"/>
    <n v="1"/>
    <n v="78"/>
    <n v="2"/>
    <n v="2"/>
    <n v="3"/>
    <n v="6644"/>
    <n v="3687"/>
    <n v="2"/>
    <n v="19"/>
    <n v="3"/>
    <n v="2"/>
    <n v="80"/>
    <n v="2"/>
    <n v="10"/>
    <n v="3"/>
    <n v="0"/>
    <n v="0"/>
    <n v="0"/>
    <n v="0"/>
  </r>
  <r>
    <s v="No"/>
    <s v="Travel_Rarely"/>
    <x v="2"/>
    <s v="Current Employees"/>
    <x v="1"/>
    <x v="2"/>
    <s v="STAFF-367"/>
    <x v="266"/>
    <x v="1"/>
    <x v="4"/>
    <x v="1"/>
    <s v="No"/>
    <s v="Y"/>
    <n v="2"/>
    <n v="-2"/>
    <n v="0"/>
    <x v="12"/>
    <n v="0"/>
    <m/>
    <n v="0"/>
    <n v="1"/>
    <n v="1463"/>
    <n v="23"/>
    <x v="3"/>
    <n v="1"/>
    <n v="2"/>
    <n v="64"/>
    <n v="2"/>
    <n v="2"/>
    <n v="4"/>
    <n v="5582"/>
    <n v="14408"/>
    <n v="0"/>
    <n v="21"/>
    <n v="4"/>
    <n v="2"/>
    <n v="80"/>
    <n v="1"/>
    <n v="10"/>
    <n v="3"/>
    <n v="9"/>
    <n v="0"/>
    <n v="7"/>
    <n v="8"/>
  </r>
  <r>
    <s v="No"/>
    <s v="Non-Travel"/>
    <x v="2"/>
    <s v="Current Employees"/>
    <x v="1"/>
    <x v="0"/>
    <s v="STAFF-369"/>
    <x v="267"/>
    <x v="1"/>
    <x v="4"/>
    <x v="2"/>
    <s v="No"/>
    <s v="Y"/>
    <n v="2"/>
    <n v="-2"/>
    <n v="0"/>
    <x v="36"/>
    <n v="0"/>
    <m/>
    <n v="0"/>
    <n v="1"/>
    <n v="675"/>
    <n v="5"/>
    <x v="0"/>
    <n v="1"/>
    <n v="2"/>
    <n v="85"/>
    <n v="4"/>
    <n v="2"/>
    <n v="2"/>
    <n v="4000"/>
    <n v="18384"/>
    <n v="1"/>
    <n v="12"/>
    <n v="3"/>
    <n v="4"/>
    <n v="80"/>
    <n v="2"/>
    <n v="6"/>
    <n v="3"/>
    <n v="6"/>
    <n v="3"/>
    <n v="1"/>
    <n v="5"/>
  </r>
  <r>
    <s v="No"/>
    <s v="Travel_Rarely"/>
    <x v="1"/>
    <s v="Current Employees"/>
    <x v="1"/>
    <x v="2"/>
    <s v="STAFF-372"/>
    <x v="268"/>
    <x v="1"/>
    <x v="4"/>
    <x v="1"/>
    <s v="Yes"/>
    <s v="Y"/>
    <n v="2"/>
    <n v="-2"/>
    <n v="0"/>
    <x v="28"/>
    <n v="0"/>
    <m/>
    <n v="0"/>
    <n v="1"/>
    <n v="1385"/>
    <n v="20"/>
    <x v="0"/>
    <n v="1"/>
    <n v="3"/>
    <n v="79"/>
    <n v="3"/>
    <n v="4"/>
    <n v="4"/>
    <n v="13496"/>
    <n v="7501"/>
    <n v="0"/>
    <n v="14"/>
    <n v="3"/>
    <n v="2"/>
    <n v="80"/>
    <n v="0"/>
    <n v="21"/>
    <n v="3"/>
    <n v="20"/>
    <n v="7"/>
    <n v="4"/>
    <n v="10"/>
  </r>
  <r>
    <s v="No"/>
    <s v="Travel_Rarely"/>
    <x v="0"/>
    <s v="Current Employees"/>
    <x v="1"/>
    <x v="0"/>
    <s v="STAFF-373"/>
    <x v="269"/>
    <x v="1"/>
    <x v="2"/>
    <x v="1"/>
    <s v="No"/>
    <s v="Y"/>
    <n v="4"/>
    <n v="-2"/>
    <n v="0"/>
    <x v="9"/>
    <n v="0"/>
    <m/>
    <n v="0"/>
    <n v="1"/>
    <n v="1403"/>
    <n v="6"/>
    <x v="3"/>
    <n v="1"/>
    <n v="4"/>
    <n v="47"/>
    <n v="3"/>
    <n v="1"/>
    <n v="2"/>
    <n v="3210"/>
    <n v="20251"/>
    <n v="0"/>
    <n v="11"/>
    <n v="3"/>
    <n v="3"/>
    <n v="80"/>
    <n v="1"/>
    <n v="16"/>
    <n v="3"/>
    <n v="15"/>
    <n v="13"/>
    <n v="10"/>
    <n v="11"/>
  </r>
  <r>
    <s v="No"/>
    <s v="Travel_Rarely"/>
    <x v="3"/>
    <s v="Current Employees"/>
    <x v="1"/>
    <x v="2"/>
    <s v="STAFF-374"/>
    <x v="270"/>
    <x v="1"/>
    <x v="5"/>
    <x v="0"/>
    <s v="Yes"/>
    <s v="Y"/>
    <n v="2"/>
    <n v="-2"/>
    <n v="0"/>
    <x v="27"/>
    <n v="0"/>
    <m/>
    <n v="0"/>
    <n v="1"/>
    <n v="452"/>
    <n v="1"/>
    <x v="3"/>
    <n v="1"/>
    <n v="4"/>
    <n v="81"/>
    <n v="3"/>
    <n v="5"/>
    <n v="3"/>
    <n v="19045"/>
    <n v="18938"/>
    <n v="0"/>
    <n v="14"/>
    <n v="3"/>
    <n v="3"/>
    <n v="80"/>
    <n v="0"/>
    <n v="37"/>
    <n v="3"/>
    <n v="36"/>
    <n v="10"/>
    <n v="4"/>
    <n v="13"/>
  </r>
  <r>
    <s v="Yes"/>
    <s v="Non-Travel"/>
    <x v="1"/>
    <s v="Ex-Employees"/>
    <x v="1"/>
    <x v="0"/>
    <s v="STAFF-376"/>
    <x v="271"/>
    <x v="1"/>
    <x v="5"/>
    <x v="1"/>
    <s v="Yes"/>
    <s v="Y"/>
    <n v="2"/>
    <n v="-2"/>
    <n v="0"/>
    <x v="40"/>
    <n v="1"/>
    <n v="1"/>
    <n v="1"/>
    <n v="0"/>
    <n v="666"/>
    <n v="29"/>
    <x v="2"/>
    <n v="1"/>
    <n v="1"/>
    <n v="88"/>
    <n v="3"/>
    <n v="3"/>
    <n v="2"/>
    <n v="11849"/>
    <n v="10268"/>
    <n v="1"/>
    <n v="12"/>
    <n v="3"/>
    <n v="4"/>
    <n v="80"/>
    <n v="1"/>
    <n v="10"/>
    <n v="2"/>
    <n v="10"/>
    <n v="7"/>
    <n v="9"/>
    <n v="9"/>
  </r>
  <r>
    <s v="No"/>
    <s v="Travel_Rarely"/>
    <x v="2"/>
    <s v="Current Employees"/>
    <x v="1"/>
    <x v="2"/>
    <s v="STAFF-377"/>
    <x v="272"/>
    <x v="1"/>
    <x v="1"/>
    <x v="1"/>
    <s v="No"/>
    <s v="Y"/>
    <n v="3"/>
    <n v="-2"/>
    <n v="0"/>
    <x v="14"/>
    <n v="0"/>
    <m/>
    <n v="0"/>
    <n v="1"/>
    <n v="1158"/>
    <n v="9"/>
    <x v="3"/>
    <n v="1"/>
    <n v="4"/>
    <n v="94"/>
    <n v="3"/>
    <n v="1"/>
    <n v="4"/>
    <n v="2070"/>
    <n v="2613"/>
    <n v="1"/>
    <n v="23"/>
    <n v="4"/>
    <n v="4"/>
    <n v="80"/>
    <n v="1"/>
    <n v="5"/>
    <n v="2"/>
    <n v="5"/>
    <n v="2"/>
    <n v="0"/>
    <n v="4"/>
  </r>
  <r>
    <s v="No"/>
    <s v="Travel_Rarely"/>
    <x v="0"/>
    <s v="Current Employees"/>
    <x v="0"/>
    <x v="2"/>
    <s v="STAFF-378"/>
    <x v="273"/>
    <x v="1"/>
    <x v="0"/>
    <x v="1"/>
    <s v="No"/>
    <s v="Y"/>
    <n v="5"/>
    <n v="-2"/>
    <n v="0"/>
    <x v="2"/>
    <n v="0"/>
    <m/>
    <n v="0"/>
    <n v="1"/>
    <n v="228"/>
    <n v="6"/>
    <x v="2"/>
    <n v="1"/>
    <n v="3"/>
    <n v="98"/>
    <n v="3"/>
    <n v="2"/>
    <n v="4"/>
    <n v="6502"/>
    <n v="22825"/>
    <n v="4"/>
    <n v="14"/>
    <n v="3"/>
    <n v="2"/>
    <n v="80"/>
    <n v="1"/>
    <n v="7"/>
    <n v="4"/>
    <n v="5"/>
    <n v="4"/>
    <n v="0"/>
    <n v="1"/>
  </r>
  <r>
    <s v="No"/>
    <s v="Travel_Rarely"/>
    <x v="4"/>
    <s v="Current Employees"/>
    <x v="1"/>
    <x v="2"/>
    <s v="STAFF-379"/>
    <x v="274"/>
    <x v="1"/>
    <x v="1"/>
    <x v="0"/>
    <s v="No"/>
    <s v="Y"/>
    <n v="4"/>
    <n v="-2"/>
    <n v="0"/>
    <x v="18"/>
    <n v="0"/>
    <m/>
    <n v="0"/>
    <n v="1"/>
    <n v="996"/>
    <n v="3"/>
    <x v="0"/>
    <n v="1"/>
    <n v="4"/>
    <n v="100"/>
    <n v="2"/>
    <n v="1"/>
    <n v="3"/>
    <n v="3230"/>
    <n v="10531"/>
    <n v="1"/>
    <n v="17"/>
    <n v="3"/>
    <n v="1"/>
    <n v="80"/>
    <n v="0"/>
    <n v="3"/>
    <n v="4"/>
    <n v="3"/>
    <n v="2"/>
    <n v="1"/>
    <n v="0"/>
  </r>
  <r>
    <s v="No"/>
    <s v="Non-Travel"/>
    <x v="0"/>
    <s v="Current Employees"/>
    <x v="1"/>
    <x v="2"/>
    <s v="STAFF-380"/>
    <x v="275"/>
    <x v="0"/>
    <x v="7"/>
    <x v="2"/>
    <s v="Yes"/>
    <s v="Y"/>
    <n v="2"/>
    <n v="-2"/>
    <n v="0"/>
    <x v="2"/>
    <n v="0"/>
    <m/>
    <n v="0"/>
    <n v="1"/>
    <n v="728"/>
    <n v="1"/>
    <x v="2"/>
    <n v="1"/>
    <n v="1"/>
    <n v="80"/>
    <n v="3"/>
    <n v="3"/>
    <n v="4"/>
    <n v="13603"/>
    <n v="11677"/>
    <n v="2"/>
    <n v="18"/>
    <n v="3"/>
    <n v="1"/>
    <n v="80"/>
    <n v="2"/>
    <n v="15"/>
    <n v="3"/>
    <n v="5"/>
    <n v="2"/>
    <n v="0"/>
    <n v="2"/>
  </r>
  <r>
    <s v="No"/>
    <s v="Travel_Rarely"/>
    <x v="0"/>
    <s v="Current Employees"/>
    <x v="1"/>
    <x v="0"/>
    <s v="STAFF-381"/>
    <x v="276"/>
    <x v="0"/>
    <x v="5"/>
    <x v="2"/>
    <s v="No"/>
    <s v="Y"/>
    <n v="6"/>
    <n v="-2"/>
    <n v="0"/>
    <x v="10"/>
    <n v="0"/>
    <m/>
    <n v="0"/>
    <n v="1"/>
    <n v="1315"/>
    <n v="22"/>
    <x v="3"/>
    <n v="1"/>
    <n v="2"/>
    <n v="71"/>
    <n v="4"/>
    <n v="3"/>
    <n v="2"/>
    <n v="11996"/>
    <n v="19100"/>
    <n v="7"/>
    <n v="18"/>
    <n v="3"/>
    <n v="2"/>
    <n v="80"/>
    <n v="1"/>
    <n v="10"/>
    <n v="2"/>
    <n v="7"/>
    <n v="7"/>
    <n v="6"/>
    <n v="2"/>
  </r>
  <r>
    <s v="No"/>
    <s v="Travel_Rarely"/>
    <x v="0"/>
    <s v="Current Employees"/>
    <x v="0"/>
    <x v="2"/>
    <s v="STAFF-382"/>
    <x v="277"/>
    <x v="0"/>
    <x v="0"/>
    <x v="2"/>
    <s v="Yes"/>
    <s v="Y"/>
    <n v="3"/>
    <n v="-2"/>
    <n v="0"/>
    <x v="8"/>
    <n v="0"/>
    <m/>
    <n v="0"/>
    <n v="1"/>
    <n v="322"/>
    <n v="7"/>
    <x v="0"/>
    <n v="1"/>
    <n v="1"/>
    <n v="44"/>
    <n v="4"/>
    <n v="2"/>
    <n v="3"/>
    <n v="5605"/>
    <n v="19191"/>
    <n v="1"/>
    <n v="24"/>
    <n v="4"/>
    <n v="3"/>
    <n v="80"/>
    <n v="1"/>
    <n v="8"/>
    <n v="3"/>
    <n v="8"/>
    <n v="0"/>
    <n v="7"/>
    <n v="7"/>
  </r>
  <r>
    <s v="No"/>
    <s v="Travel_Frequently"/>
    <x v="2"/>
    <s v="Current Employees"/>
    <x v="1"/>
    <x v="0"/>
    <s v="STAFF-384"/>
    <x v="278"/>
    <x v="0"/>
    <x v="3"/>
    <x v="2"/>
    <s v="No"/>
    <s v="Y"/>
    <n v="6"/>
    <n v="-2"/>
    <n v="0"/>
    <x v="25"/>
    <n v="0"/>
    <m/>
    <n v="0"/>
    <n v="1"/>
    <n v="1479"/>
    <n v="1"/>
    <x v="3"/>
    <n v="1"/>
    <n v="3"/>
    <n v="84"/>
    <n v="3"/>
    <n v="2"/>
    <n v="2"/>
    <n v="6397"/>
    <n v="26767"/>
    <n v="1"/>
    <n v="20"/>
    <n v="4"/>
    <n v="1"/>
    <n v="80"/>
    <n v="1"/>
    <n v="6"/>
    <n v="1"/>
    <n v="6"/>
    <n v="5"/>
    <n v="1"/>
    <n v="4"/>
  </r>
  <r>
    <s v="No"/>
    <s v="Travel_Rarely"/>
    <x v="1"/>
    <s v="Current Employees"/>
    <x v="1"/>
    <x v="0"/>
    <s v="STAFF-385"/>
    <x v="279"/>
    <x v="1"/>
    <x v="7"/>
    <x v="2"/>
    <s v="No"/>
    <s v="Y"/>
    <n v="4"/>
    <n v="-2"/>
    <n v="0"/>
    <x v="24"/>
    <n v="0"/>
    <m/>
    <n v="0"/>
    <n v="1"/>
    <n v="797"/>
    <n v="4"/>
    <x v="1"/>
    <n v="1"/>
    <n v="1"/>
    <n v="96"/>
    <n v="3"/>
    <n v="5"/>
    <n v="2"/>
    <n v="19144"/>
    <n v="15815"/>
    <n v="3"/>
    <n v="14"/>
    <n v="3"/>
    <n v="1"/>
    <n v="80"/>
    <n v="2"/>
    <n v="28"/>
    <n v="2"/>
    <n v="10"/>
    <n v="4"/>
    <n v="1"/>
    <n v="6"/>
  </r>
  <r>
    <s v="No"/>
    <s v="Travel_Rarely"/>
    <x v="1"/>
    <s v="Current Employees"/>
    <x v="1"/>
    <x v="2"/>
    <s v="STAFF-386"/>
    <x v="280"/>
    <x v="1"/>
    <x v="7"/>
    <x v="1"/>
    <s v="Yes"/>
    <s v="Y"/>
    <n v="5"/>
    <n v="-2"/>
    <n v="0"/>
    <x v="16"/>
    <n v="0"/>
    <m/>
    <n v="0"/>
    <n v="1"/>
    <n v="1070"/>
    <n v="3"/>
    <x v="2"/>
    <n v="1"/>
    <n v="3"/>
    <n v="45"/>
    <n v="3"/>
    <n v="4"/>
    <n v="3"/>
    <n v="17584"/>
    <n v="21016"/>
    <n v="3"/>
    <n v="16"/>
    <n v="3"/>
    <n v="4"/>
    <n v="80"/>
    <n v="3"/>
    <n v="21"/>
    <n v="2"/>
    <n v="5"/>
    <n v="3"/>
    <n v="1"/>
    <n v="3"/>
  </r>
  <r>
    <s v="No"/>
    <s v="Travel_Rarely"/>
    <x v="0"/>
    <s v="Current Employees"/>
    <x v="0"/>
    <x v="0"/>
    <s v="STAFF-387"/>
    <x v="281"/>
    <x v="1"/>
    <x v="0"/>
    <x v="1"/>
    <s v="No"/>
    <s v="Y"/>
    <n v="3"/>
    <n v="-2"/>
    <n v="0"/>
    <x v="19"/>
    <n v="0"/>
    <m/>
    <n v="0"/>
    <n v="1"/>
    <n v="635"/>
    <n v="1"/>
    <x v="1"/>
    <n v="1"/>
    <n v="2"/>
    <n v="99"/>
    <n v="3"/>
    <n v="2"/>
    <n v="2"/>
    <n v="4907"/>
    <n v="24532"/>
    <n v="1"/>
    <n v="25"/>
    <n v="4"/>
    <n v="3"/>
    <n v="80"/>
    <n v="0"/>
    <n v="20"/>
    <n v="3"/>
    <n v="20"/>
    <n v="16"/>
    <n v="11"/>
    <n v="6"/>
  </r>
  <r>
    <s v="No"/>
    <s v="Travel_Frequently"/>
    <x v="2"/>
    <s v="Current Employees"/>
    <x v="0"/>
    <x v="0"/>
    <s v="STAFF-388"/>
    <x v="282"/>
    <x v="1"/>
    <x v="0"/>
    <x v="0"/>
    <s v="No"/>
    <s v="Y"/>
    <n v="3"/>
    <n v="-2"/>
    <n v="0"/>
    <x v="11"/>
    <n v="0"/>
    <m/>
    <n v="0"/>
    <n v="1"/>
    <n v="442"/>
    <n v="2"/>
    <x v="0"/>
    <n v="1"/>
    <n v="2"/>
    <n v="44"/>
    <n v="3"/>
    <n v="2"/>
    <n v="2"/>
    <n v="4554"/>
    <n v="20260"/>
    <n v="1"/>
    <n v="18"/>
    <n v="3"/>
    <n v="1"/>
    <n v="80"/>
    <n v="0"/>
    <n v="10"/>
    <n v="2"/>
    <n v="10"/>
    <n v="7"/>
    <n v="0"/>
    <n v="9"/>
  </r>
  <r>
    <s v="No"/>
    <s v="Travel_Rarely"/>
    <x v="3"/>
    <s v="Current Employees"/>
    <x v="1"/>
    <x v="4"/>
    <s v="STAFF-389"/>
    <x v="283"/>
    <x v="1"/>
    <x v="2"/>
    <x v="1"/>
    <s v="Yes"/>
    <s v="Y"/>
    <n v="4"/>
    <n v="-2"/>
    <n v="0"/>
    <x v="27"/>
    <n v="0"/>
    <m/>
    <n v="0"/>
    <n v="1"/>
    <n v="147"/>
    <n v="20"/>
    <x v="0"/>
    <n v="1"/>
    <n v="4"/>
    <n v="37"/>
    <n v="3"/>
    <n v="2"/>
    <n v="4"/>
    <n v="5415"/>
    <n v="15972"/>
    <n v="3"/>
    <n v="19"/>
    <n v="3"/>
    <n v="4"/>
    <n v="80"/>
    <n v="1"/>
    <n v="12"/>
    <n v="3"/>
    <n v="10"/>
    <n v="7"/>
    <n v="0"/>
    <n v="8"/>
  </r>
  <r>
    <s v="No"/>
    <s v="Travel_Frequently"/>
    <x v="2"/>
    <s v="Current Employees"/>
    <x v="1"/>
    <x v="2"/>
    <s v="STAFF-390"/>
    <x v="284"/>
    <x v="1"/>
    <x v="4"/>
    <x v="1"/>
    <s v="Yes"/>
    <s v="Y"/>
    <n v="3"/>
    <n v="-2"/>
    <n v="0"/>
    <x v="25"/>
    <n v="0"/>
    <m/>
    <n v="0"/>
    <n v="1"/>
    <n v="496"/>
    <n v="11"/>
    <x v="0"/>
    <n v="1"/>
    <n v="1"/>
    <n v="60"/>
    <n v="3"/>
    <n v="2"/>
    <n v="3"/>
    <n v="4741"/>
    <n v="22722"/>
    <n v="1"/>
    <n v="13"/>
    <n v="3"/>
    <n v="3"/>
    <n v="80"/>
    <n v="1"/>
    <n v="5"/>
    <n v="3"/>
    <n v="5"/>
    <n v="3"/>
    <n v="3"/>
    <n v="3"/>
  </r>
  <r>
    <s v="No"/>
    <s v="Travel_Rarely"/>
    <x v="0"/>
    <s v="Current Employees"/>
    <x v="1"/>
    <x v="0"/>
    <s v="STAFF-391"/>
    <x v="285"/>
    <x v="0"/>
    <x v="1"/>
    <x v="0"/>
    <s v="No"/>
    <s v="Y"/>
    <n v="3"/>
    <n v="-2"/>
    <n v="0"/>
    <x v="2"/>
    <n v="0"/>
    <m/>
    <n v="0"/>
    <n v="1"/>
    <n v="1372"/>
    <n v="1"/>
    <x v="3"/>
    <n v="1"/>
    <n v="4"/>
    <n v="42"/>
    <n v="3"/>
    <n v="1"/>
    <n v="2"/>
    <n v="2115"/>
    <n v="15881"/>
    <n v="1"/>
    <n v="12"/>
    <n v="3"/>
    <n v="2"/>
    <n v="80"/>
    <n v="0"/>
    <n v="17"/>
    <n v="3"/>
    <n v="17"/>
    <n v="12"/>
    <n v="5"/>
    <n v="7"/>
  </r>
  <r>
    <s v="Yes"/>
    <s v="Travel_Frequently"/>
    <x v="0"/>
    <s v="Ex-Employees"/>
    <x v="1"/>
    <x v="0"/>
    <s v="STAFF-392"/>
    <x v="286"/>
    <x v="1"/>
    <x v="2"/>
    <x v="2"/>
    <s v="Yes"/>
    <s v="Y"/>
    <n v="0"/>
    <n v="-2"/>
    <n v="0"/>
    <x v="20"/>
    <n v="1"/>
    <n v="1"/>
    <n v="1"/>
    <n v="0"/>
    <n v="920"/>
    <n v="24"/>
    <x v="3"/>
    <n v="1"/>
    <n v="4"/>
    <n v="43"/>
    <n v="3"/>
    <n v="1"/>
    <n v="2"/>
    <n v="3161"/>
    <n v="19920"/>
    <n v="3"/>
    <n v="22"/>
    <n v="4"/>
    <n v="4"/>
    <n v="80"/>
    <n v="1"/>
    <n v="19"/>
    <n v="1"/>
    <n v="1"/>
    <n v="0"/>
    <n v="0"/>
    <n v="0"/>
  </r>
  <r>
    <s v="No"/>
    <s v="Travel_Rarely"/>
    <x v="0"/>
    <s v="Current Employees"/>
    <x v="1"/>
    <x v="0"/>
    <s v="STAFF-393"/>
    <x v="287"/>
    <x v="1"/>
    <x v="4"/>
    <x v="2"/>
    <s v="No"/>
    <s v="Y"/>
    <n v="2"/>
    <n v="-2"/>
    <n v="0"/>
    <x v="8"/>
    <n v="0"/>
    <m/>
    <n v="0"/>
    <n v="1"/>
    <n v="688"/>
    <n v="23"/>
    <x v="2"/>
    <n v="1"/>
    <n v="4"/>
    <n v="82"/>
    <n v="3"/>
    <n v="2"/>
    <n v="2"/>
    <n v="5745"/>
    <n v="18899"/>
    <n v="9"/>
    <n v="14"/>
    <n v="3"/>
    <n v="2"/>
    <n v="80"/>
    <n v="1"/>
    <n v="10"/>
    <n v="3"/>
    <n v="2"/>
    <n v="2"/>
    <n v="1"/>
    <n v="2"/>
  </r>
  <r>
    <s v="Yes"/>
    <s v="Travel_Rarely"/>
    <x v="2"/>
    <s v="Ex-Employees"/>
    <x v="1"/>
    <x v="2"/>
    <s v="STAFF-394"/>
    <x v="288"/>
    <x v="1"/>
    <x v="2"/>
    <x v="2"/>
    <s v="Yes"/>
    <s v="Y"/>
    <n v="2"/>
    <n v="-2"/>
    <n v="0"/>
    <x v="25"/>
    <n v="1"/>
    <n v="1"/>
    <n v="1"/>
    <n v="0"/>
    <n v="1449"/>
    <n v="16"/>
    <x v="2"/>
    <n v="1"/>
    <n v="1"/>
    <n v="45"/>
    <n v="3"/>
    <n v="1"/>
    <n v="3"/>
    <n v="2373"/>
    <n v="14180"/>
    <n v="2"/>
    <n v="13"/>
    <n v="3"/>
    <n v="4"/>
    <n v="80"/>
    <n v="1"/>
    <n v="5"/>
    <n v="3"/>
    <n v="3"/>
    <n v="2"/>
    <n v="0"/>
    <n v="2"/>
  </r>
  <r>
    <s v="No"/>
    <s v="Travel_Rarely"/>
    <x v="2"/>
    <s v="Current Employees"/>
    <x v="1"/>
    <x v="0"/>
    <s v="STAFF-395"/>
    <x v="289"/>
    <x v="0"/>
    <x v="1"/>
    <x v="0"/>
    <s v="No"/>
    <s v="Y"/>
    <n v="3"/>
    <n v="-2"/>
    <n v="0"/>
    <x v="14"/>
    <n v="0"/>
    <m/>
    <n v="0"/>
    <n v="1"/>
    <n v="1117"/>
    <n v="8"/>
    <x v="0"/>
    <n v="1"/>
    <n v="4"/>
    <n v="66"/>
    <n v="3"/>
    <n v="1"/>
    <n v="2"/>
    <n v="3310"/>
    <n v="4488"/>
    <n v="1"/>
    <n v="21"/>
    <n v="4"/>
    <n v="4"/>
    <n v="80"/>
    <n v="0"/>
    <n v="5"/>
    <n v="3"/>
    <n v="5"/>
    <n v="3"/>
    <n v="0"/>
    <n v="2"/>
  </r>
  <r>
    <s v="No"/>
    <s v="Travel_Frequently"/>
    <x v="1"/>
    <s v="Current Employees"/>
    <x v="1"/>
    <x v="0"/>
    <s v="STAFF-396"/>
    <x v="290"/>
    <x v="0"/>
    <x v="7"/>
    <x v="0"/>
    <s v="Yes"/>
    <s v="Y"/>
    <n v="4"/>
    <n v="-2"/>
    <n v="0"/>
    <x v="1"/>
    <n v="0"/>
    <m/>
    <n v="0"/>
    <n v="1"/>
    <n v="636"/>
    <n v="10"/>
    <x v="2"/>
    <n v="1"/>
    <n v="3"/>
    <n v="35"/>
    <n v="3"/>
    <n v="5"/>
    <n v="2"/>
    <n v="18665"/>
    <n v="25594"/>
    <n v="9"/>
    <n v="11"/>
    <n v="3"/>
    <n v="4"/>
    <n v="80"/>
    <n v="0"/>
    <n v="22"/>
    <n v="3"/>
    <n v="3"/>
    <n v="2"/>
    <n v="1"/>
    <n v="2"/>
  </r>
  <r>
    <s v="No"/>
    <s v="Travel_Rarely"/>
    <x v="0"/>
    <s v="Current Employees"/>
    <x v="1"/>
    <x v="4"/>
    <s v="STAFF-397"/>
    <x v="291"/>
    <x v="1"/>
    <x v="1"/>
    <x v="0"/>
    <s v="No"/>
    <s v="Y"/>
    <n v="2"/>
    <n v="-2"/>
    <n v="0"/>
    <x v="9"/>
    <n v="0"/>
    <m/>
    <n v="0"/>
    <n v="1"/>
    <n v="506"/>
    <n v="3"/>
    <x v="3"/>
    <n v="1"/>
    <n v="4"/>
    <n v="30"/>
    <n v="3"/>
    <n v="2"/>
    <n v="4"/>
    <n v="4485"/>
    <n v="26285"/>
    <n v="4"/>
    <n v="12"/>
    <n v="3"/>
    <n v="4"/>
    <n v="80"/>
    <n v="0"/>
    <n v="10"/>
    <n v="3"/>
    <n v="8"/>
    <n v="0"/>
    <n v="7"/>
    <n v="7"/>
  </r>
  <r>
    <s v="No"/>
    <s v="Travel_Frequently"/>
    <x v="2"/>
    <s v="Current Employees"/>
    <x v="0"/>
    <x v="3"/>
    <s v="STAFF-399"/>
    <x v="292"/>
    <x v="0"/>
    <x v="6"/>
    <x v="2"/>
    <s v="No"/>
    <s v="Y"/>
    <n v="5"/>
    <n v="-2"/>
    <n v="0"/>
    <x v="12"/>
    <n v="0"/>
    <m/>
    <n v="0"/>
    <n v="1"/>
    <n v="444"/>
    <n v="5"/>
    <x v="3"/>
    <n v="1"/>
    <n v="4"/>
    <n v="84"/>
    <n v="3"/>
    <n v="1"/>
    <n v="1"/>
    <n v="2789"/>
    <n v="3909"/>
    <n v="1"/>
    <n v="11"/>
    <n v="3"/>
    <n v="3"/>
    <n v="80"/>
    <n v="1"/>
    <n v="2"/>
    <n v="2"/>
    <n v="2"/>
    <n v="2"/>
    <n v="2"/>
    <n v="2"/>
  </r>
  <r>
    <s v="Yes"/>
    <s v="Travel_Rarely"/>
    <x v="2"/>
    <s v="Ex-Employees"/>
    <x v="0"/>
    <x v="3"/>
    <s v="STAFF-401"/>
    <x v="293"/>
    <x v="1"/>
    <x v="0"/>
    <x v="0"/>
    <s v="Yes"/>
    <s v="Y"/>
    <n v="0"/>
    <n v="-2"/>
    <n v="0"/>
    <x v="25"/>
    <n v="1"/>
    <n v="1"/>
    <n v="1"/>
    <n v="0"/>
    <n v="950"/>
    <n v="4"/>
    <x v="2"/>
    <n v="1"/>
    <n v="4"/>
    <n v="48"/>
    <n v="2"/>
    <n v="2"/>
    <n v="1"/>
    <n v="5828"/>
    <n v="8450"/>
    <n v="1"/>
    <n v="12"/>
    <n v="3"/>
    <n v="2"/>
    <n v="80"/>
    <n v="0"/>
    <n v="8"/>
    <n v="3"/>
    <n v="8"/>
    <n v="7"/>
    <n v="7"/>
    <n v="4"/>
  </r>
  <r>
    <s v="No"/>
    <s v="Travel_Frequently"/>
    <x v="0"/>
    <s v="Current Employees"/>
    <x v="1"/>
    <x v="2"/>
    <s v="STAFF-403"/>
    <x v="294"/>
    <x v="1"/>
    <x v="1"/>
    <x v="1"/>
    <s v="Yes"/>
    <s v="Y"/>
    <n v="3"/>
    <n v="-2"/>
    <n v="0"/>
    <x v="2"/>
    <n v="0"/>
    <m/>
    <n v="0"/>
    <n v="1"/>
    <n v="889"/>
    <n v="9"/>
    <x v="3"/>
    <n v="1"/>
    <n v="2"/>
    <n v="53"/>
    <n v="3"/>
    <n v="1"/>
    <n v="4"/>
    <n v="2326"/>
    <n v="11411"/>
    <n v="1"/>
    <n v="12"/>
    <n v="3"/>
    <n v="3"/>
    <n v="80"/>
    <n v="3"/>
    <n v="4"/>
    <n v="2"/>
    <n v="4"/>
    <n v="2"/>
    <n v="1"/>
    <n v="2"/>
  </r>
  <r>
    <s v="No"/>
    <s v="Travel_Frequently"/>
    <x v="0"/>
    <s v="Current Employees"/>
    <x v="0"/>
    <x v="3"/>
    <s v="STAFF-404"/>
    <x v="295"/>
    <x v="0"/>
    <x v="0"/>
    <x v="1"/>
    <s v="No"/>
    <s v="Y"/>
    <n v="2"/>
    <n v="-2"/>
    <n v="0"/>
    <x v="19"/>
    <n v="0"/>
    <m/>
    <n v="0"/>
    <n v="1"/>
    <n v="555"/>
    <n v="26"/>
    <x v="3"/>
    <n v="1"/>
    <n v="3"/>
    <n v="77"/>
    <n v="3"/>
    <n v="4"/>
    <n v="1"/>
    <n v="13525"/>
    <n v="14864"/>
    <n v="5"/>
    <n v="14"/>
    <n v="3"/>
    <n v="4"/>
    <n v="80"/>
    <n v="1"/>
    <n v="23"/>
    <n v="4"/>
    <n v="20"/>
    <n v="4"/>
    <n v="4"/>
    <n v="8"/>
  </r>
  <r>
    <s v="Yes"/>
    <s v="Travel_Rarely"/>
    <x v="4"/>
    <s v="Ex-Employees"/>
    <x v="1"/>
    <x v="0"/>
    <s v="STAFF-405"/>
    <x v="296"/>
    <x v="1"/>
    <x v="2"/>
    <x v="0"/>
    <s v="No"/>
    <s v="Y"/>
    <n v="2"/>
    <n v="-2"/>
    <n v="0"/>
    <x v="41"/>
    <n v="1"/>
    <n v="1"/>
    <n v="1"/>
    <n v="0"/>
    <n v="230"/>
    <n v="3"/>
    <x v="3"/>
    <n v="1"/>
    <n v="3"/>
    <n v="54"/>
    <n v="3"/>
    <n v="1"/>
    <n v="2"/>
    <n v="1420"/>
    <n v="25233"/>
    <n v="1"/>
    <n v="13"/>
    <n v="3"/>
    <n v="3"/>
    <n v="80"/>
    <n v="0"/>
    <n v="0"/>
    <n v="3"/>
    <n v="0"/>
    <n v="0"/>
    <n v="0"/>
    <n v="0"/>
  </r>
  <r>
    <s v="No"/>
    <s v="Travel_Rarely"/>
    <x v="0"/>
    <s v="Current Employees"/>
    <x v="0"/>
    <x v="3"/>
    <s v="STAFF-406"/>
    <x v="297"/>
    <x v="1"/>
    <x v="0"/>
    <x v="1"/>
    <s v="No"/>
    <s v="Y"/>
    <n v="3"/>
    <n v="-2"/>
    <n v="0"/>
    <x v="10"/>
    <n v="0"/>
    <m/>
    <n v="0"/>
    <n v="1"/>
    <n v="1232"/>
    <n v="16"/>
    <x v="3"/>
    <n v="1"/>
    <n v="3"/>
    <n v="96"/>
    <n v="3"/>
    <n v="3"/>
    <n v="1"/>
    <n v="8020"/>
    <n v="5100"/>
    <n v="0"/>
    <n v="15"/>
    <n v="3"/>
    <n v="3"/>
    <n v="80"/>
    <n v="2"/>
    <n v="12"/>
    <n v="2"/>
    <n v="11"/>
    <n v="9"/>
    <n v="6"/>
    <n v="9"/>
  </r>
  <r>
    <s v="No"/>
    <s v="Travel_Frequently"/>
    <x v="0"/>
    <s v="Current Employees"/>
    <x v="1"/>
    <x v="0"/>
    <s v="STAFF-407"/>
    <x v="298"/>
    <x v="1"/>
    <x v="2"/>
    <x v="1"/>
    <s v="No"/>
    <s v="Y"/>
    <n v="2"/>
    <n v="-2"/>
    <n v="0"/>
    <x v="9"/>
    <n v="0"/>
    <m/>
    <n v="0"/>
    <n v="1"/>
    <n v="566"/>
    <n v="18"/>
    <x v="2"/>
    <n v="1"/>
    <n v="3"/>
    <n v="81"/>
    <n v="4"/>
    <n v="1"/>
    <n v="2"/>
    <n v="3688"/>
    <n v="7122"/>
    <n v="4"/>
    <n v="18"/>
    <n v="3"/>
    <n v="4"/>
    <n v="80"/>
    <n v="2"/>
    <n v="4"/>
    <n v="3"/>
    <n v="1"/>
    <n v="0"/>
    <n v="0"/>
    <n v="0"/>
  </r>
  <r>
    <s v="No"/>
    <s v="Travel_Rarely"/>
    <x v="1"/>
    <s v="Current Employees"/>
    <x v="1"/>
    <x v="2"/>
    <s v="STAFF-408"/>
    <x v="299"/>
    <x v="1"/>
    <x v="3"/>
    <x v="2"/>
    <s v="No"/>
    <s v="Y"/>
    <n v="3"/>
    <n v="-2"/>
    <n v="0"/>
    <x v="31"/>
    <n v="0"/>
    <m/>
    <n v="0"/>
    <n v="1"/>
    <n v="1302"/>
    <n v="2"/>
    <x v="3"/>
    <n v="1"/>
    <n v="4"/>
    <n v="84"/>
    <n v="1"/>
    <n v="2"/>
    <n v="3"/>
    <n v="5482"/>
    <n v="16321"/>
    <n v="5"/>
    <n v="18"/>
    <n v="3"/>
    <n v="4"/>
    <n v="80"/>
    <n v="1"/>
    <n v="13"/>
    <n v="3"/>
    <n v="4"/>
    <n v="1"/>
    <n v="1"/>
    <n v="2"/>
  </r>
  <r>
    <s v="No"/>
    <s v="Travel_Rarely"/>
    <x v="0"/>
    <s v="Current Employees"/>
    <x v="0"/>
    <x v="0"/>
    <s v="STAFF-410"/>
    <x v="300"/>
    <x v="1"/>
    <x v="5"/>
    <x v="0"/>
    <s v="No"/>
    <s v="Y"/>
    <n v="2"/>
    <n v="-2"/>
    <n v="0"/>
    <x v="0"/>
    <n v="0"/>
    <m/>
    <n v="0"/>
    <n v="1"/>
    <n v="334"/>
    <n v="2"/>
    <x v="2"/>
    <n v="1"/>
    <n v="4"/>
    <n v="88"/>
    <n v="3"/>
    <n v="4"/>
    <n v="2"/>
    <n v="16015"/>
    <n v="15896"/>
    <n v="1"/>
    <n v="19"/>
    <n v="3"/>
    <n v="2"/>
    <n v="80"/>
    <n v="0"/>
    <n v="22"/>
    <n v="3"/>
    <n v="22"/>
    <n v="10"/>
    <n v="0"/>
    <n v="4"/>
  </r>
  <r>
    <s v="No"/>
    <s v="Travel_Rarely"/>
    <x v="4"/>
    <s v="Current Employees"/>
    <x v="0"/>
    <x v="2"/>
    <s v="STAFF-411"/>
    <x v="301"/>
    <x v="0"/>
    <x v="6"/>
    <x v="0"/>
    <s v="No"/>
    <s v="Y"/>
    <n v="2"/>
    <n v="-2"/>
    <n v="0"/>
    <x v="41"/>
    <n v="0"/>
    <m/>
    <n v="0"/>
    <n v="1"/>
    <n v="812"/>
    <n v="10"/>
    <x v="3"/>
    <n v="1"/>
    <n v="4"/>
    <n v="69"/>
    <n v="2"/>
    <n v="1"/>
    <n v="3"/>
    <n v="1200"/>
    <n v="9724"/>
    <n v="1"/>
    <n v="12"/>
    <n v="3"/>
    <n v="1"/>
    <n v="80"/>
    <n v="0"/>
    <n v="0"/>
    <n v="3"/>
    <n v="0"/>
    <n v="0"/>
    <n v="0"/>
    <n v="0"/>
  </r>
  <r>
    <s v="No"/>
    <s v="Travel_Rarely"/>
    <x v="2"/>
    <s v="Current Employees"/>
    <x v="1"/>
    <x v="2"/>
    <s v="STAFF-412"/>
    <x v="302"/>
    <x v="1"/>
    <x v="4"/>
    <x v="0"/>
    <s v="No"/>
    <s v="Y"/>
    <n v="2"/>
    <n v="-2"/>
    <n v="0"/>
    <x v="14"/>
    <n v="0"/>
    <m/>
    <n v="0"/>
    <n v="1"/>
    <n v="1476"/>
    <n v="16"/>
    <x v="0"/>
    <n v="1"/>
    <n v="2"/>
    <n v="68"/>
    <n v="4"/>
    <n v="2"/>
    <n v="3"/>
    <n v="5661"/>
    <n v="4824"/>
    <n v="0"/>
    <n v="19"/>
    <n v="3"/>
    <n v="3"/>
    <n v="80"/>
    <n v="0"/>
    <n v="9"/>
    <n v="3"/>
    <n v="8"/>
    <n v="3"/>
    <n v="0"/>
    <n v="7"/>
  </r>
  <r>
    <s v="No"/>
    <s v="Travel_Rarely"/>
    <x v="2"/>
    <s v="Current Employees"/>
    <x v="0"/>
    <x v="4"/>
    <s v="STAFF-416"/>
    <x v="303"/>
    <x v="1"/>
    <x v="0"/>
    <x v="1"/>
    <s v="No"/>
    <s v="Y"/>
    <n v="3"/>
    <n v="-2"/>
    <n v="0"/>
    <x v="12"/>
    <n v="0"/>
    <m/>
    <n v="0"/>
    <n v="1"/>
    <n v="218"/>
    <n v="7"/>
    <x v="3"/>
    <n v="1"/>
    <n v="4"/>
    <n v="100"/>
    <n v="4"/>
    <n v="2"/>
    <n v="4"/>
    <n v="6929"/>
    <n v="12241"/>
    <n v="4"/>
    <n v="11"/>
    <n v="3"/>
    <n v="2"/>
    <n v="80"/>
    <n v="1"/>
    <n v="10"/>
    <n v="2"/>
    <n v="8"/>
    <n v="7"/>
    <n v="7"/>
    <n v="7"/>
  </r>
  <r>
    <s v="No"/>
    <s v="Travel_Rarely"/>
    <x v="0"/>
    <s v="Current Employees"/>
    <x v="1"/>
    <x v="2"/>
    <s v="STAFF-417"/>
    <x v="304"/>
    <x v="1"/>
    <x v="4"/>
    <x v="2"/>
    <s v="No"/>
    <s v="Y"/>
    <n v="5"/>
    <n v="-2"/>
    <n v="0"/>
    <x v="22"/>
    <n v="0"/>
    <m/>
    <n v="0"/>
    <n v="1"/>
    <n v="1132"/>
    <n v="1"/>
    <x v="3"/>
    <n v="1"/>
    <n v="3"/>
    <n v="48"/>
    <n v="4"/>
    <n v="3"/>
    <n v="4"/>
    <n v="9613"/>
    <n v="10942"/>
    <n v="0"/>
    <n v="17"/>
    <n v="3"/>
    <n v="1"/>
    <n v="80"/>
    <n v="3"/>
    <n v="19"/>
    <n v="2"/>
    <n v="18"/>
    <n v="10"/>
    <n v="3"/>
    <n v="7"/>
  </r>
  <r>
    <s v="No"/>
    <s v="Non-Travel"/>
    <x v="0"/>
    <s v="Current Employees"/>
    <x v="1"/>
    <x v="0"/>
    <s v="STAFF-419"/>
    <x v="305"/>
    <x v="0"/>
    <x v="2"/>
    <x v="1"/>
    <s v="No"/>
    <s v="Y"/>
    <n v="3"/>
    <n v="-2"/>
    <n v="0"/>
    <x v="9"/>
    <n v="0"/>
    <m/>
    <n v="0"/>
    <n v="1"/>
    <n v="1105"/>
    <n v="24"/>
    <x v="2"/>
    <n v="1"/>
    <n v="2"/>
    <n v="47"/>
    <n v="3"/>
    <n v="2"/>
    <n v="2"/>
    <n v="5674"/>
    <n v="6927"/>
    <n v="7"/>
    <n v="15"/>
    <n v="3"/>
    <n v="3"/>
    <n v="80"/>
    <n v="1"/>
    <n v="11"/>
    <n v="3"/>
    <n v="9"/>
    <n v="8"/>
    <n v="0"/>
    <n v="8"/>
  </r>
  <r>
    <s v="No"/>
    <s v="Travel_Rarely"/>
    <x v="2"/>
    <s v="Current Employees"/>
    <x v="0"/>
    <x v="0"/>
    <s v="STAFF-420"/>
    <x v="306"/>
    <x v="1"/>
    <x v="0"/>
    <x v="1"/>
    <s v="No"/>
    <s v="Y"/>
    <n v="3"/>
    <n v="-2"/>
    <n v="0"/>
    <x v="5"/>
    <n v="0"/>
    <m/>
    <n v="0"/>
    <n v="1"/>
    <n v="906"/>
    <n v="7"/>
    <x v="3"/>
    <n v="1"/>
    <n v="4"/>
    <n v="91"/>
    <n v="2"/>
    <n v="2"/>
    <n v="2"/>
    <n v="5484"/>
    <n v="16985"/>
    <n v="1"/>
    <n v="14"/>
    <n v="3"/>
    <n v="3"/>
    <n v="80"/>
    <n v="1"/>
    <n v="13"/>
    <n v="2"/>
    <n v="13"/>
    <n v="8"/>
    <n v="4"/>
    <n v="8"/>
  </r>
  <r>
    <s v="No"/>
    <s v="Travel_Rarely"/>
    <x v="0"/>
    <s v="Current Employees"/>
    <x v="1"/>
    <x v="0"/>
    <s v="STAFF-421"/>
    <x v="307"/>
    <x v="0"/>
    <x v="7"/>
    <x v="1"/>
    <s v="No"/>
    <s v="Y"/>
    <n v="2"/>
    <n v="-2"/>
    <n v="0"/>
    <x v="8"/>
    <n v="0"/>
    <m/>
    <n v="0"/>
    <n v="1"/>
    <n v="849"/>
    <n v="25"/>
    <x v="0"/>
    <n v="1"/>
    <n v="1"/>
    <n v="81"/>
    <n v="2"/>
    <n v="3"/>
    <n v="2"/>
    <n v="12061"/>
    <n v="26707"/>
    <n v="3"/>
    <n v="17"/>
    <n v="3"/>
    <n v="3"/>
    <n v="80"/>
    <n v="1"/>
    <n v="19"/>
    <n v="3"/>
    <n v="10"/>
    <n v="8"/>
    <n v="0"/>
    <n v="1"/>
  </r>
  <r>
    <s v="No"/>
    <s v="Non-Travel"/>
    <x v="3"/>
    <s v="Current Employees"/>
    <x v="1"/>
    <x v="0"/>
    <s v="STAFF-422"/>
    <x v="308"/>
    <x v="1"/>
    <x v="4"/>
    <x v="2"/>
    <s v="Yes"/>
    <s v="Y"/>
    <n v="2"/>
    <n v="-2"/>
    <n v="0"/>
    <x v="34"/>
    <n v="0"/>
    <m/>
    <n v="0"/>
    <n v="1"/>
    <n v="390"/>
    <n v="1"/>
    <x v="2"/>
    <n v="1"/>
    <n v="4"/>
    <n v="32"/>
    <n v="1"/>
    <n v="2"/>
    <n v="2"/>
    <n v="5660"/>
    <n v="17056"/>
    <n v="2"/>
    <n v="13"/>
    <n v="3"/>
    <n v="4"/>
    <n v="80"/>
    <n v="1"/>
    <n v="12"/>
    <n v="3"/>
    <n v="5"/>
    <n v="3"/>
    <n v="1"/>
    <n v="2"/>
  </r>
  <r>
    <s v="No"/>
    <s v="Travel_Rarely"/>
    <x v="2"/>
    <s v="Current Employees"/>
    <x v="1"/>
    <x v="4"/>
    <s v="STAFF-423"/>
    <x v="309"/>
    <x v="1"/>
    <x v="1"/>
    <x v="1"/>
    <s v="Yes"/>
    <s v="Y"/>
    <n v="4"/>
    <n v="-2"/>
    <n v="0"/>
    <x v="12"/>
    <n v="0"/>
    <m/>
    <n v="0"/>
    <n v="1"/>
    <n v="691"/>
    <n v="5"/>
    <x v="2"/>
    <n v="1"/>
    <n v="4"/>
    <n v="86"/>
    <n v="3"/>
    <n v="1"/>
    <n v="4"/>
    <n v="4821"/>
    <n v="10077"/>
    <n v="0"/>
    <n v="12"/>
    <n v="3"/>
    <n v="3"/>
    <n v="80"/>
    <n v="1"/>
    <n v="6"/>
    <n v="3"/>
    <n v="5"/>
    <n v="2"/>
    <n v="0"/>
    <n v="3"/>
  </r>
  <r>
    <s v="No"/>
    <s v="Travel_Rarely"/>
    <x v="2"/>
    <s v="Current Employees"/>
    <x v="2"/>
    <x v="5"/>
    <s v="STAFF-424"/>
    <x v="310"/>
    <x v="1"/>
    <x v="8"/>
    <x v="1"/>
    <s v="No"/>
    <s v="Y"/>
    <n v="1"/>
    <n v="-2"/>
    <n v="0"/>
    <x v="12"/>
    <n v="0"/>
    <m/>
    <n v="0"/>
    <n v="1"/>
    <n v="106"/>
    <n v="2"/>
    <x v="3"/>
    <n v="1"/>
    <n v="1"/>
    <n v="62"/>
    <n v="2"/>
    <n v="2"/>
    <n v="3"/>
    <n v="6410"/>
    <n v="17822"/>
    <n v="3"/>
    <n v="12"/>
    <n v="3"/>
    <n v="4"/>
    <n v="80"/>
    <n v="0"/>
    <n v="9"/>
    <n v="3"/>
    <n v="2"/>
    <n v="2"/>
    <n v="1"/>
    <n v="0"/>
  </r>
  <r>
    <s v="No"/>
    <s v="Travel_Frequently"/>
    <x v="1"/>
    <s v="Current Employees"/>
    <x v="1"/>
    <x v="0"/>
    <s v="STAFF-425"/>
    <x v="311"/>
    <x v="1"/>
    <x v="2"/>
    <x v="2"/>
    <s v="No"/>
    <s v="Y"/>
    <n v="2"/>
    <n v="-2"/>
    <n v="0"/>
    <x v="28"/>
    <n v="0"/>
    <m/>
    <n v="0"/>
    <n v="1"/>
    <n v="1249"/>
    <n v="7"/>
    <x v="3"/>
    <n v="1"/>
    <n v="1"/>
    <n v="97"/>
    <n v="3"/>
    <n v="3"/>
    <n v="2"/>
    <n v="5210"/>
    <n v="20308"/>
    <n v="1"/>
    <n v="18"/>
    <n v="3"/>
    <n v="1"/>
    <n v="80"/>
    <n v="1"/>
    <n v="24"/>
    <n v="3"/>
    <n v="24"/>
    <n v="9"/>
    <n v="9"/>
    <n v="11"/>
  </r>
  <r>
    <s v="No"/>
    <s v="Travel_Rarely"/>
    <x v="2"/>
    <s v="Current Employees"/>
    <x v="1"/>
    <x v="0"/>
    <s v="STAFF-426"/>
    <x v="312"/>
    <x v="1"/>
    <x v="1"/>
    <x v="2"/>
    <s v="Yes"/>
    <s v="Y"/>
    <n v="2"/>
    <n v="-2"/>
    <n v="0"/>
    <x v="12"/>
    <n v="0"/>
    <m/>
    <n v="0"/>
    <n v="1"/>
    <n v="192"/>
    <n v="2"/>
    <x v="2"/>
    <n v="1"/>
    <n v="3"/>
    <n v="32"/>
    <n v="3"/>
    <n v="1"/>
    <n v="2"/>
    <n v="2695"/>
    <n v="7747"/>
    <n v="0"/>
    <n v="18"/>
    <n v="3"/>
    <n v="2"/>
    <n v="80"/>
    <n v="1"/>
    <n v="3"/>
    <n v="1"/>
    <n v="2"/>
    <n v="2"/>
    <n v="2"/>
    <n v="2"/>
  </r>
  <r>
    <s v="No"/>
    <s v="Travel_Frequently"/>
    <x v="2"/>
    <s v="Current Employees"/>
    <x v="1"/>
    <x v="0"/>
    <s v="STAFF-428"/>
    <x v="313"/>
    <x v="0"/>
    <x v="5"/>
    <x v="1"/>
    <s v="No"/>
    <s v="Y"/>
    <n v="2"/>
    <n v="-2"/>
    <n v="0"/>
    <x v="3"/>
    <n v="0"/>
    <m/>
    <n v="0"/>
    <n v="1"/>
    <n v="553"/>
    <n v="5"/>
    <x v="2"/>
    <n v="1"/>
    <n v="4"/>
    <n v="74"/>
    <n v="3"/>
    <n v="3"/>
    <n v="2"/>
    <n v="11878"/>
    <n v="23364"/>
    <n v="6"/>
    <n v="11"/>
    <n v="3"/>
    <n v="2"/>
    <n v="80"/>
    <n v="2"/>
    <n v="12"/>
    <n v="3"/>
    <n v="10"/>
    <n v="6"/>
    <n v="8"/>
    <n v="8"/>
  </r>
  <r>
    <s v="No"/>
    <s v="Travel_Rarely"/>
    <x v="0"/>
    <s v="Current Employees"/>
    <x v="1"/>
    <x v="2"/>
    <s v="STAFF-429"/>
    <x v="314"/>
    <x v="1"/>
    <x v="5"/>
    <x v="1"/>
    <s v="Yes"/>
    <s v="Y"/>
    <n v="3"/>
    <n v="-2"/>
    <n v="0"/>
    <x v="22"/>
    <n v="0"/>
    <m/>
    <n v="0"/>
    <n v="1"/>
    <n v="117"/>
    <n v="10"/>
    <x v="1"/>
    <n v="1"/>
    <n v="3"/>
    <n v="99"/>
    <n v="3"/>
    <n v="4"/>
    <n v="3"/>
    <n v="17068"/>
    <n v="5355"/>
    <n v="1"/>
    <n v="14"/>
    <n v="3"/>
    <n v="4"/>
    <n v="80"/>
    <n v="0"/>
    <n v="21"/>
    <n v="3"/>
    <n v="21"/>
    <n v="9"/>
    <n v="11"/>
    <n v="10"/>
  </r>
  <r>
    <s v="No"/>
    <s v="Travel_Frequently"/>
    <x v="0"/>
    <s v="Current Employees"/>
    <x v="1"/>
    <x v="0"/>
    <s v="STAFF-430"/>
    <x v="315"/>
    <x v="0"/>
    <x v="2"/>
    <x v="0"/>
    <s v="No"/>
    <s v="Y"/>
    <n v="5"/>
    <n v="-2"/>
    <n v="0"/>
    <x v="23"/>
    <n v="0"/>
    <m/>
    <n v="0"/>
    <n v="1"/>
    <n v="185"/>
    <n v="10"/>
    <x v="2"/>
    <n v="1"/>
    <n v="3"/>
    <n v="33"/>
    <n v="3"/>
    <n v="1"/>
    <n v="2"/>
    <n v="2455"/>
    <n v="10675"/>
    <n v="0"/>
    <n v="19"/>
    <n v="3"/>
    <n v="1"/>
    <n v="80"/>
    <n v="0"/>
    <n v="9"/>
    <n v="3"/>
    <n v="8"/>
    <n v="7"/>
    <n v="1"/>
    <n v="7"/>
  </r>
  <r>
    <s v="No"/>
    <s v="Travel_Rarely"/>
    <x v="1"/>
    <s v="Current Employees"/>
    <x v="1"/>
    <x v="4"/>
    <s v="STAFF-431"/>
    <x v="316"/>
    <x v="0"/>
    <x v="4"/>
    <x v="0"/>
    <s v="Yes"/>
    <s v="Y"/>
    <n v="2"/>
    <n v="-2"/>
    <n v="0"/>
    <x v="1"/>
    <n v="0"/>
    <m/>
    <n v="0"/>
    <n v="1"/>
    <n v="1091"/>
    <n v="1"/>
    <x v="0"/>
    <n v="1"/>
    <n v="4"/>
    <n v="90"/>
    <n v="2"/>
    <n v="4"/>
    <n v="4"/>
    <n v="13964"/>
    <n v="17810"/>
    <n v="7"/>
    <n v="12"/>
    <n v="3"/>
    <n v="4"/>
    <n v="80"/>
    <n v="0"/>
    <n v="25"/>
    <n v="3"/>
    <n v="7"/>
    <n v="1"/>
    <n v="0"/>
    <n v="7"/>
  </r>
  <r>
    <s v="Yes"/>
    <s v="Travel_Rarely"/>
    <x v="1"/>
    <s v="Ex-Employees"/>
    <x v="1"/>
    <x v="2"/>
    <s v="STAFF-433"/>
    <x v="317"/>
    <x v="1"/>
    <x v="1"/>
    <x v="1"/>
    <s v="No"/>
    <s v="Y"/>
    <n v="3"/>
    <n v="-2"/>
    <n v="0"/>
    <x v="39"/>
    <n v="1"/>
    <n v="1"/>
    <n v="1"/>
    <n v="0"/>
    <n v="723"/>
    <n v="8"/>
    <x v="2"/>
    <n v="1"/>
    <n v="3"/>
    <n v="85"/>
    <n v="2"/>
    <n v="2"/>
    <n v="3"/>
    <n v="4941"/>
    <n v="17747"/>
    <n v="2"/>
    <n v="15"/>
    <n v="3"/>
    <n v="1"/>
    <n v="80"/>
    <n v="0"/>
    <n v="11"/>
    <n v="2"/>
    <n v="8"/>
    <n v="2"/>
    <n v="7"/>
    <n v="7"/>
  </r>
  <r>
    <s v="No"/>
    <s v="Travel_Rarely"/>
    <x v="2"/>
    <s v="Current Employees"/>
    <x v="1"/>
    <x v="0"/>
    <s v="STAFF-434"/>
    <x v="318"/>
    <x v="0"/>
    <x v="1"/>
    <x v="0"/>
    <s v="Yes"/>
    <s v="Y"/>
    <n v="2"/>
    <n v="-2"/>
    <n v="0"/>
    <x v="4"/>
    <n v="0"/>
    <m/>
    <n v="0"/>
    <n v="1"/>
    <n v="1220"/>
    <n v="5"/>
    <x v="3"/>
    <n v="1"/>
    <n v="3"/>
    <n v="85"/>
    <n v="3"/>
    <n v="1"/>
    <n v="2"/>
    <n v="2478"/>
    <n v="20938"/>
    <n v="1"/>
    <n v="12"/>
    <n v="3"/>
    <n v="2"/>
    <n v="80"/>
    <n v="0"/>
    <n v="4"/>
    <n v="2"/>
    <n v="4"/>
    <n v="3"/>
    <n v="1"/>
    <n v="2"/>
  </r>
  <r>
    <s v="No"/>
    <s v="Travel_Rarely"/>
    <x v="2"/>
    <s v="Current Employees"/>
    <x v="0"/>
    <x v="4"/>
    <s v="STAFF-436"/>
    <x v="319"/>
    <x v="0"/>
    <x v="0"/>
    <x v="1"/>
    <s v="Yes"/>
    <s v="Y"/>
    <n v="2"/>
    <n v="-2"/>
    <n v="0"/>
    <x v="5"/>
    <n v="0"/>
    <m/>
    <n v="0"/>
    <n v="1"/>
    <n v="588"/>
    <n v="8"/>
    <x v="0"/>
    <n v="1"/>
    <n v="4"/>
    <n v="65"/>
    <n v="2"/>
    <n v="2"/>
    <n v="4"/>
    <n v="5228"/>
    <n v="24624"/>
    <n v="1"/>
    <n v="11"/>
    <n v="3"/>
    <n v="4"/>
    <n v="80"/>
    <n v="0"/>
    <n v="13"/>
    <n v="3"/>
    <n v="13"/>
    <n v="12"/>
    <n v="11"/>
    <n v="9"/>
  </r>
  <r>
    <s v="No"/>
    <s v="Travel_Rarely"/>
    <x v="2"/>
    <s v="Current Employees"/>
    <x v="0"/>
    <x v="0"/>
    <s v="STAFF-437"/>
    <x v="320"/>
    <x v="1"/>
    <x v="0"/>
    <x v="0"/>
    <s v="Yes"/>
    <s v="Y"/>
    <n v="3"/>
    <n v="-2"/>
    <n v="0"/>
    <x v="4"/>
    <n v="0"/>
    <m/>
    <n v="0"/>
    <n v="1"/>
    <n v="1377"/>
    <n v="2"/>
    <x v="3"/>
    <n v="1"/>
    <n v="4"/>
    <n v="74"/>
    <n v="3"/>
    <n v="2"/>
    <n v="2"/>
    <n v="4478"/>
    <n v="5242"/>
    <n v="1"/>
    <n v="11"/>
    <n v="3"/>
    <n v="1"/>
    <n v="80"/>
    <n v="0"/>
    <n v="5"/>
    <n v="3"/>
    <n v="5"/>
    <n v="4"/>
    <n v="0"/>
    <n v="4"/>
  </r>
  <r>
    <s v="No"/>
    <s v="Travel_Rarely"/>
    <x v="2"/>
    <s v="Current Employees"/>
    <x v="0"/>
    <x v="3"/>
    <s v="STAFF-438"/>
    <x v="321"/>
    <x v="1"/>
    <x v="0"/>
    <x v="2"/>
    <s v="No"/>
    <s v="Y"/>
    <n v="3"/>
    <n v="-2"/>
    <n v="0"/>
    <x v="12"/>
    <n v="0"/>
    <m/>
    <n v="0"/>
    <n v="1"/>
    <n v="691"/>
    <n v="7"/>
    <x v="3"/>
    <n v="1"/>
    <n v="4"/>
    <n v="73"/>
    <n v="3"/>
    <n v="2"/>
    <n v="1"/>
    <n v="7547"/>
    <n v="7143"/>
    <n v="4"/>
    <n v="12"/>
    <n v="3"/>
    <n v="4"/>
    <n v="80"/>
    <n v="3"/>
    <n v="13"/>
    <n v="3"/>
    <n v="7"/>
    <n v="7"/>
    <n v="1"/>
    <n v="7"/>
  </r>
  <r>
    <s v="No"/>
    <s v="Travel_Rarely"/>
    <x v="2"/>
    <s v="Current Employees"/>
    <x v="1"/>
    <x v="2"/>
    <s v="STAFF-439"/>
    <x v="322"/>
    <x v="0"/>
    <x v="1"/>
    <x v="0"/>
    <s v="No"/>
    <s v="Y"/>
    <n v="0"/>
    <n v="-2"/>
    <n v="0"/>
    <x v="5"/>
    <n v="0"/>
    <m/>
    <n v="0"/>
    <n v="1"/>
    <n v="1018"/>
    <n v="2"/>
    <x v="2"/>
    <n v="1"/>
    <n v="1"/>
    <n v="74"/>
    <n v="4"/>
    <n v="2"/>
    <n v="4"/>
    <n v="5055"/>
    <n v="10557"/>
    <n v="7"/>
    <n v="16"/>
    <n v="3"/>
    <n v="3"/>
    <n v="80"/>
    <n v="0"/>
    <n v="10"/>
    <n v="2"/>
    <n v="7"/>
    <n v="7"/>
    <n v="0"/>
    <n v="7"/>
  </r>
  <r>
    <s v="Yes"/>
    <s v="Travel_Rarely"/>
    <x v="2"/>
    <s v="Ex-Employees"/>
    <x v="1"/>
    <x v="2"/>
    <s v="STAFF-440"/>
    <x v="323"/>
    <x v="1"/>
    <x v="1"/>
    <x v="1"/>
    <s v="Yes"/>
    <s v="Y"/>
    <n v="4"/>
    <n v="-2"/>
    <n v="0"/>
    <x v="14"/>
    <n v="1"/>
    <n v="1"/>
    <n v="1"/>
    <n v="0"/>
    <n v="1157"/>
    <n v="2"/>
    <x v="2"/>
    <n v="1"/>
    <n v="1"/>
    <n v="84"/>
    <n v="1"/>
    <n v="1"/>
    <n v="4"/>
    <n v="3464"/>
    <n v="24737"/>
    <n v="5"/>
    <n v="13"/>
    <n v="3"/>
    <n v="4"/>
    <n v="80"/>
    <n v="0"/>
    <n v="5"/>
    <n v="2"/>
    <n v="3"/>
    <n v="2"/>
    <n v="2"/>
    <n v="2"/>
  </r>
  <r>
    <s v="No"/>
    <s v="Travel_Rarely"/>
    <x v="2"/>
    <s v="Current Employees"/>
    <x v="1"/>
    <x v="2"/>
    <s v="STAFF-441"/>
    <x v="324"/>
    <x v="0"/>
    <x v="1"/>
    <x v="1"/>
    <s v="No"/>
    <s v="Y"/>
    <n v="2"/>
    <n v="-2"/>
    <n v="0"/>
    <x v="7"/>
    <n v="0"/>
    <m/>
    <n v="0"/>
    <n v="1"/>
    <n v="1275"/>
    <n v="28"/>
    <x v="0"/>
    <n v="1"/>
    <n v="4"/>
    <n v="64"/>
    <n v="3"/>
    <n v="2"/>
    <n v="4"/>
    <n v="5775"/>
    <n v="11934"/>
    <n v="1"/>
    <n v="13"/>
    <n v="3"/>
    <n v="4"/>
    <n v="80"/>
    <n v="2"/>
    <n v="11"/>
    <n v="3"/>
    <n v="10"/>
    <n v="8"/>
    <n v="1"/>
    <n v="9"/>
  </r>
  <r>
    <s v="No"/>
    <s v="Travel_Frequently"/>
    <x v="2"/>
    <s v="Current Employees"/>
    <x v="1"/>
    <x v="0"/>
    <s v="STAFF-442"/>
    <x v="325"/>
    <x v="0"/>
    <x v="3"/>
    <x v="1"/>
    <s v="No"/>
    <s v="Y"/>
    <n v="2"/>
    <n v="-2"/>
    <n v="0"/>
    <x v="12"/>
    <n v="0"/>
    <m/>
    <n v="0"/>
    <n v="1"/>
    <n v="798"/>
    <n v="7"/>
    <x v="0"/>
    <n v="1"/>
    <n v="3"/>
    <n v="48"/>
    <n v="2"/>
    <n v="3"/>
    <n v="2"/>
    <n v="8943"/>
    <n v="14034"/>
    <n v="1"/>
    <n v="24"/>
    <n v="4"/>
    <n v="1"/>
    <n v="80"/>
    <n v="1"/>
    <n v="10"/>
    <n v="3"/>
    <n v="10"/>
    <n v="9"/>
    <n v="8"/>
    <n v="9"/>
  </r>
  <r>
    <s v="No"/>
    <s v="Travel_Frequently"/>
    <x v="0"/>
    <s v="Current Employees"/>
    <x v="1"/>
    <x v="2"/>
    <s v="STAFF-444"/>
    <x v="326"/>
    <x v="1"/>
    <x v="5"/>
    <x v="1"/>
    <s v="No"/>
    <s v="Y"/>
    <n v="2"/>
    <n v="-2"/>
    <n v="0"/>
    <x v="22"/>
    <n v="0"/>
    <m/>
    <n v="0"/>
    <n v="1"/>
    <n v="672"/>
    <n v="7"/>
    <x v="0"/>
    <n v="1"/>
    <n v="3"/>
    <n v="54"/>
    <n v="2"/>
    <n v="5"/>
    <n v="4"/>
    <n v="19272"/>
    <n v="21141"/>
    <n v="1"/>
    <n v="15"/>
    <n v="3"/>
    <n v="1"/>
    <n v="80"/>
    <n v="1"/>
    <n v="21"/>
    <n v="3"/>
    <n v="21"/>
    <n v="9"/>
    <n v="13"/>
    <n v="3"/>
  </r>
  <r>
    <s v="Yes"/>
    <s v="Travel_Rarely"/>
    <x v="0"/>
    <s v="Ex-Employees"/>
    <x v="0"/>
    <x v="2"/>
    <s v="STAFF-445"/>
    <x v="327"/>
    <x v="0"/>
    <x v="0"/>
    <x v="1"/>
    <s v="Yes"/>
    <s v="Y"/>
    <n v="3"/>
    <n v="-2"/>
    <n v="0"/>
    <x v="22"/>
    <n v="1"/>
    <n v="1"/>
    <n v="1"/>
    <n v="0"/>
    <n v="1162"/>
    <n v="3"/>
    <x v="0"/>
    <n v="1"/>
    <n v="4"/>
    <n v="41"/>
    <n v="3"/>
    <n v="2"/>
    <n v="3"/>
    <n v="5238"/>
    <n v="17778"/>
    <n v="4"/>
    <n v="18"/>
    <n v="3"/>
    <n v="1"/>
    <n v="80"/>
    <n v="0"/>
    <n v="12"/>
    <n v="2"/>
    <n v="1"/>
    <n v="0"/>
    <n v="0"/>
    <n v="0"/>
  </r>
  <r>
    <s v="No"/>
    <s v="Travel_Frequently"/>
    <x v="2"/>
    <s v="Current Employees"/>
    <x v="0"/>
    <x v="3"/>
    <s v="STAFF-446"/>
    <x v="328"/>
    <x v="1"/>
    <x v="0"/>
    <x v="0"/>
    <s v="No"/>
    <s v="Y"/>
    <n v="6"/>
    <n v="-2"/>
    <n v="0"/>
    <x v="3"/>
    <n v="0"/>
    <m/>
    <n v="0"/>
    <n v="1"/>
    <n v="508"/>
    <n v="10"/>
    <x v="3"/>
    <n v="1"/>
    <n v="2"/>
    <n v="46"/>
    <n v="2"/>
    <n v="2"/>
    <n v="1"/>
    <n v="4682"/>
    <n v="4317"/>
    <n v="3"/>
    <n v="14"/>
    <n v="3"/>
    <n v="3"/>
    <n v="80"/>
    <n v="0"/>
    <n v="9"/>
    <n v="2"/>
    <n v="7"/>
    <n v="7"/>
    <n v="0"/>
    <n v="1"/>
  </r>
  <r>
    <s v="No"/>
    <s v="Travel_Rarely"/>
    <x v="1"/>
    <s v="Current Employees"/>
    <x v="1"/>
    <x v="0"/>
    <s v="STAFF-447"/>
    <x v="329"/>
    <x v="1"/>
    <x v="7"/>
    <x v="1"/>
    <s v="No"/>
    <s v="Y"/>
    <n v="2"/>
    <n v="-2"/>
    <n v="0"/>
    <x v="40"/>
    <n v="0"/>
    <m/>
    <n v="0"/>
    <n v="1"/>
    <n v="1482"/>
    <n v="5"/>
    <x v="4"/>
    <n v="1"/>
    <n v="4"/>
    <n v="42"/>
    <n v="3"/>
    <n v="5"/>
    <n v="2"/>
    <n v="18300"/>
    <n v="16375"/>
    <n v="4"/>
    <n v="11"/>
    <n v="3"/>
    <n v="2"/>
    <n v="80"/>
    <n v="1"/>
    <n v="21"/>
    <n v="3"/>
    <n v="3"/>
    <n v="2"/>
    <n v="1"/>
    <n v="1"/>
  </r>
  <r>
    <s v="No"/>
    <s v="Travel_Frequently"/>
    <x v="0"/>
    <s v="Current Employees"/>
    <x v="1"/>
    <x v="0"/>
    <s v="STAFF-448"/>
    <x v="330"/>
    <x v="0"/>
    <x v="2"/>
    <x v="2"/>
    <s v="No"/>
    <s v="Y"/>
    <n v="3"/>
    <n v="-2"/>
    <n v="0"/>
    <x v="23"/>
    <n v="0"/>
    <m/>
    <n v="0"/>
    <n v="1"/>
    <n v="559"/>
    <n v="10"/>
    <x v="2"/>
    <n v="1"/>
    <n v="3"/>
    <n v="82"/>
    <n v="2"/>
    <n v="2"/>
    <n v="2"/>
    <n v="5257"/>
    <n v="6227"/>
    <n v="1"/>
    <n v="11"/>
    <n v="3"/>
    <n v="2"/>
    <n v="80"/>
    <n v="1"/>
    <n v="9"/>
    <n v="4"/>
    <n v="9"/>
    <n v="7"/>
    <n v="0"/>
    <n v="0"/>
  </r>
  <r>
    <s v="No"/>
    <s v="Non-Travel"/>
    <x v="2"/>
    <s v="Current Employees"/>
    <x v="0"/>
    <x v="3"/>
    <s v="STAFF-449"/>
    <x v="331"/>
    <x v="1"/>
    <x v="0"/>
    <x v="1"/>
    <s v="Yes"/>
    <s v="Y"/>
    <n v="0"/>
    <n v="-2"/>
    <n v="0"/>
    <x v="4"/>
    <n v="0"/>
    <m/>
    <n v="0"/>
    <n v="1"/>
    <n v="210"/>
    <n v="1"/>
    <x v="1"/>
    <n v="1"/>
    <n v="3"/>
    <n v="73"/>
    <n v="3"/>
    <n v="2"/>
    <n v="1"/>
    <n v="6349"/>
    <n v="22107"/>
    <n v="0"/>
    <n v="13"/>
    <n v="3"/>
    <n v="4"/>
    <n v="80"/>
    <n v="1"/>
    <n v="6"/>
    <n v="3"/>
    <n v="5"/>
    <n v="4"/>
    <n v="1"/>
    <n v="4"/>
  </r>
  <r>
    <s v="No"/>
    <s v="Travel_Frequently"/>
    <x v="1"/>
    <s v="Current Employees"/>
    <x v="1"/>
    <x v="0"/>
    <s v="STAFF-450"/>
    <x v="332"/>
    <x v="0"/>
    <x v="1"/>
    <x v="0"/>
    <s v="No"/>
    <s v="Y"/>
    <n v="4"/>
    <n v="-2"/>
    <n v="0"/>
    <x v="33"/>
    <n v="0"/>
    <m/>
    <n v="0"/>
    <n v="1"/>
    <n v="928"/>
    <n v="20"/>
    <x v="2"/>
    <n v="1"/>
    <n v="4"/>
    <n v="31"/>
    <n v="3"/>
    <n v="2"/>
    <n v="2"/>
    <n v="4869"/>
    <n v="16885"/>
    <n v="3"/>
    <n v="12"/>
    <n v="3"/>
    <n v="4"/>
    <n v="80"/>
    <n v="0"/>
    <n v="20"/>
    <n v="2"/>
    <n v="4"/>
    <n v="3"/>
    <n v="0"/>
    <n v="3"/>
  </r>
  <r>
    <s v="No"/>
    <s v="Travel_Rarely"/>
    <x v="0"/>
    <s v="Current Employees"/>
    <x v="1"/>
    <x v="0"/>
    <s v="STAFF-451"/>
    <x v="333"/>
    <x v="0"/>
    <x v="4"/>
    <x v="1"/>
    <s v="No"/>
    <s v="Y"/>
    <n v="1"/>
    <n v="-2"/>
    <n v="0"/>
    <x v="23"/>
    <n v="0"/>
    <m/>
    <n v="0"/>
    <n v="1"/>
    <n v="1001"/>
    <n v="7"/>
    <x v="3"/>
    <n v="1"/>
    <n v="3"/>
    <n v="43"/>
    <n v="3"/>
    <n v="3"/>
    <n v="2"/>
    <n v="9985"/>
    <n v="9262"/>
    <n v="8"/>
    <n v="16"/>
    <n v="3"/>
    <n v="1"/>
    <n v="80"/>
    <n v="1"/>
    <n v="10"/>
    <n v="2"/>
    <n v="1"/>
    <n v="0"/>
    <n v="0"/>
    <n v="0"/>
  </r>
  <r>
    <s v="No"/>
    <s v="Travel_Rarely"/>
    <x v="1"/>
    <s v="Current Employees"/>
    <x v="1"/>
    <x v="1"/>
    <s v="STAFF-452"/>
    <x v="334"/>
    <x v="1"/>
    <x v="1"/>
    <x v="1"/>
    <s v="No"/>
    <s v="Y"/>
    <n v="3"/>
    <n v="-2"/>
    <n v="0"/>
    <x v="28"/>
    <n v="0"/>
    <m/>
    <n v="0"/>
    <n v="1"/>
    <n v="549"/>
    <n v="8"/>
    <x v="2"/>
    <n v="1"/>
    <n v="4"/>
    <n v="75"/>
    <n v="3"/>
    <n v="2"/>
    <n v="4"/>
    <n v="3697"/>
    <n v="9278"/>
    <n v="9"/>
    <n v="14"/>
    <n v="3"/>
    <n v="1"/>
    <n v="80"/>
    <n v="2"/>
    <n v="12"/>
    <n v="3"/>
    <n v="10"/>
    <n v="9"/>
    <n v="9"/>
    <n v="8"/>
  </r>
  <r>
    <s v="No"/>
    <s v="Travel_Rarely"/>
    <x v="0"/>
    <s v="Current Employees"/>
    <x v="0"/>
    <x v="2"/>
    <s v="STAFF-453"/>
    <x v="335"/>
    <x v="1"/>
    <x v="0"/>
    <x v="1"/>
    <s v="Yes"/>
    <s v="Y"/>
    <n v="2"/>
    <n v="-2"/>
    <n v="0"/>
    <x v="32"/>
    <n v="0"/>
    <m/>
    <n v="0"/>
    <n v="1"/>
    <n v="1124"/>
    <n v="1"/>
    <x v="0"/>
    <n v="1"/>
    <n v="2"/>
    <n v="57"/>
    <n v="1"/>
    <n v="2"/>
    <n v="4"/>
    <n v="7457"/>
    <n v="13273"/>
    <n v="2"/>
    <n v="22"/>
    <n v="4"/>
    <n v="3"/>
    <n v="80"/>
    <n v="3"/>
    <n v="6"/>
    <n v="2"/>
    <n v="4"/>
    <n v="3"/>
    <n v="0"/>
    <n v="2"/>
  </r>
  <r>
    <s v="Yes"/>
    <s v="Travel_Rarely"/>
    <x v="2"/>
    <s v="Ex-Employees"/>
    <x v="1"/>
    <x v="1"/>
    <s v="STAFF-454"/>
    <x v="336"/>
    <x v="1"/>
    <x v="2"/>
    <x v="1"/>
    <s v="Yes"/>
    <s v="Y"/>
    <n v="4"/>
    <n v="-2"/>
    <n v="0"/>
    <x v="11"/>
    <n v="1"/>
    <n v="1"/>
    <n v="1"/>
    <n v="0"/>
    <n v="318"/>
    <n v="8"/>
    <x v="2"/>
    <n v="1"/>
    <n v="2"/>
    <n v="77"/>
    <n v="1"/>
    <n v="1"/>
    <n v="3"/>
    <n v="2119"/>
    <n v="4759"/>
    <n v="1"/>
    <n v="11"/>
    <n v="3"/>
    <n v="4"/>
    <n v="80"/>
    <n v="0"/>
    <n v="7"/>
    <n v="2"/>
    <n v="7"/>
    <n v="7"/>
    <n v="0"/>
    <n v="7"/>
  </r>
  <r>
    <s v="No"/>
    <s v="Travel_Rarely"/>
    <x v="2"/>
    <s v="Current Employees"/>
    <x v="1"/>
    <x v="1"/>
    <s v="STAFF-455"/>
    <x v="337"/>
    <x v="1"/>
    <x v="2"/>
    <x v="0"/>
    <s v="No"/>
    <s v="Y"/>
    <n v="2"/>
    <n v="-2"/>
    <n v="0"/>
    <x v="11"/>
    <n v="0"/>
    <m/>
    <n v="0"/>
    <n v="1"/>
    <n v="738"/>
    <n v="9"/>
    <x v="4"/>
    <n v="1"/>
    <n v="2"/>
    <n v="30"/>
    <n v="2"/>
    <n v="1"/>
    <n v="4"/>
    <n v="3983"/>
    <n v="7621"/>
    <n v="0"/>
    <n v="17"/>
    <n v="3"/>
    <n v="3"/>
    <n v="80"/>
    <n v="0"/>
    <n v="4"/>
    <n v="3"/>
    <n v="3"/>
    <n v="2"/>
    <n v="2"/>
    <n v="2"/>
  </r>
  <r>
    <s v="No"/>
    <s v="Travel_Rarely"/>
    <x v="2"/>
    <s v="Current Employees"/>
    <x v="0"/>
    <x v="3"/>
    <s v="STAFF-456"/>
    <x v="338"/>
    <x v="0"/>
    <x v="0"/>
    <x v="2"/>
    <s v="No"/>
    <s v="Y"/>
    <n v="2"/>
    <n v="-2"/>
    <n v="0"/>
    <x v="7"/>
    <n v="0"/>
    <m/>
    <n v="0"/>
    <n v="1"/>
    <n v="570"/>
    <n v="5"/>
    <x v="3"/>
    <n v="1"/>
    <n v="4"/>
    <n v="30"/>
    <n v="2"/>
    <n v="2"/>
    <n v="1"/>
    <n v="6118"/>
    <n v="5431"/>
    <n v="1"/>
    <n v="13"/>
    <n v="3"/>
    <n v="3"/>
    <n v="80"/>
    <n v="3"/>
    <n v="10"/>
    <n v="3"/>
    <n v="10"/>
    <n v="9"/>
    <n v="1"/>
    <n v="2"/>
  </r>
  <r>
    <s v="No"/>
    <s v="Travel_Rarely"/>
    <x v="2"/>
    <s v="Current Employees"/>
    <x v="0"/>
    <x v="3"/>
    <s v="STAFF-458"/>
    <x v="339"/>
    <x v="0"/>
    <x v="0"/>
    <x v="1"/>
    <s v="No"/>
    <s v="Y"/>
    <n v="3"/>
    <n v="-2"/>
    <n v="0"/>
    <x v="4"/>
    <n v="0"/>
    <m/>
    <n v="0"/>
    <n v="1"/>
    <n v="1130"/>
    <n v="8"/>
    <x v="2"/>
    <n v="1"/>
    <n v="2"/>
    <n v="56"/>
    <n v="3"/>
    <n v="2"/>
    <n v="1"/>
    <n v="6214"/>
    <n v="3415"/>
    <n v="1"/>
    <n v="18"/>
    <n v="3"/>
    <n v="1"/>
    <n v="80"/>
    <n v="1"/>
    <n v="8"/>
    <n v="3"/>
    <n v="8"/>
    <n v="7"/>
    <n v="0"/>
    <n v="7"/>
  </r>
  <r>
    <s v="No"/>
    <s v="Travel_Rarely"/>
    <x v="0"/>
    <s v="Current Employees"/>
    <x v="1"/>
    <x v="2"/>
    <s v="STAFF-460"/>
    <x v="340"/>
    <x v="1"/>
    <x v="3"/>
    <x v="2"/>
    <s v="No"/>
    <s v="Y"/>
    <n v="2"/>
    <n v="-2"/>
    <n v="0"/>
    <x v="2"/>
    <n v="0"/>
    <m/>
    <n v="0"/>
    <n v="1"/>
    <n v="1192"/>
    <n v="5"/>
    <x v="0"/>
    <n v="1"/>
    <n v="4"/>
    <n v="61"/>
    <n v="3"/>
    <n v="2"/>
    <n v="4"/>
    <n v="6347"/>
    <n v="23177"/>
    <n v="7"/>
    <n v="16"/>
    <n v="3"/>
    <n v="3"/>
    <n v="80"/>
    <n v="2"/>
    <n v="8"/>
    <n v="2"/>
    <n v="6"/>
    <n v="2"/>
    <n v="0"/>
    <n v="4"/>
  </r>
  <r>
    <s v="No"/>
    <s v="Travel_Rarely"/>
    <x v="0"/>
    <s v="Current Employees"/>
    <x v="1"/>
    <x v="0"/>
    <s v="STAFF-461"/>
    <x v="341"/>
    <x v="1"/>
    <x v="7"/>
    <x v="2"/>
    <s v="Yes"/>
    <s v="Y"/>
    <n v="3"/>
    <n v="-2"/>
    <n v="0"/>
    <x v="8"/>
    <n v="0"/>
    <m/>
    <n v="0"/>
    <n v="1"/>
    <n v="343"/>
    <n v="15"/>
    <x v="0"/>
    <n v="1"/>
    <n v="3"/>
    <n v="92"/>
    <n v="2"/>
    <n v="3"/>
    <n v="2"/>
    <n v="11510"/>
    <n v="15682"/>
    <n v="0"/>
    <n v="14"/>
    <n v="3"/>
    <n v="2"/>
    <n v="80"/>
    <n v="1"/>
    <n v="12"/>
    <n v="3"/>
    <n v="11"/>
    <n v="10"/>
    <n v="2"/>
    <n v="9"/>
  </r>
  <r>
    <s v="No"/>
    <s v="Travel_Rarely"/>
    <x v="2"/>
    <s v="Current Employees"/>
    <x v="1"/>
    <x v="2"/>
    <s v="STAFF-462"/>
    <x v="342"/>
    <x v="0"/>
    <x v="3"/>
    <x v="0"/>
    <s v="Yes"/>
    <s v="Y"/>
    <n v="2"/>
    <n v="-2"/>
    <n v="0"/>
    <x v="12"/>
    <n v="0"/>
    <m/>
    <n v="0"/>
    <n v="1"/>
    <n v="1232"/>
    <n v="7"/>
    <x v="2"/>
    <n v="1"/>
    <n v="3"/>
    <n v="39"/>
    <n v="3"/>
    <n v="3"/>
    <n v="4"/>
    <n v="7143"/>
    <n v="25713"/>
    <n v="1"/>
    <n v="14"/>
    <n v="3"/>
    <n v="3"/>
    <n v="80"/>
    <n v="0"/>
    <n v="11"/>
    <n v="2"/>
    <n v="11"/>
    <n v="9"/>
    <n v="4"/>
    <n v="10"/>
  </r>
  <r>
    <s v="No"/>
    <s v="Travel_Rarely"/>
    <x v="2"/>
    <s v="Current Employees"/>
    <x v="0"/>
    <x v="3"/>
    <s v="STAFF-463"/>
    <x v="343"/>
    <x v="0"/>
    <x v="0"/>
    <x v="2"/>
    <s v="Yes"/>
    <s v="Y"/>
    <n v="2"/>
    <n v="-2"/>
    <n v="0"/>
    <x v="11"/>
    <n v="0"/>
    <m/>
    <n v="0"/>
    <n v="1"/>
    <n v="144"/>
    <n v="10"/>
    <x v="1"/>
    <n v="1"/>
    <n v="4"/>
    <n v="39"/>
    <n v="2"/>
    <n v="2"/>
    <n v="1"/>
    <n v="8268"/>
    <n v="11866"/>
    <n v="1"/>
    <n v="14"/>
    <n v="3"/>
    <n v="1"/>
    <n v="80"/>
    <n v="2"/>
    <n v="7"/>
    <n v="3"/>
    <n v="7"/>
    <n v="7"/>
    <n v="1"/>
    <n v="7"/>
  </r>
  <r>
    <s v="No"/>
    <s v="Travel_Rarely"/>
    <x v="0"/>
    <s v="Current Employees"/>
    <x v="1"/>
    <x v="4"/>
    <s v="STAFF-464"/>
    <x v="344"/>
    <x v="1"/>
    <x v="3"/>
    <x v="0"/>
    <s v="No"/>
    <s v="Y"/>
    <n v="5"/>
    <n v="-2"/>
    <n v="0"/>
    <x v="10"/>
    <n v="0"/>
    <m/>
    <n v="0"/>
    <n v="1"/>
    <n v="1296"/>
    <n v="5"/>
    <x v="2"/>
    <n v="1"/>
    <n v="4"/>
    <n v="62"/>
    <n v="3"/>
    <n v="3"/>
    <n v="4"/>
    <n v="8095"/>
    <n v="18264"/>
    <n v="0"/>
    <n v="13"/>
    <n v="3"/>
    <n v="4"/>
    <n v="80"/>
    <n v="0"/>
    <n v="17"/>
    <n v="3"/>
    <n v="16"/>
    <n v="6"/>
    <n v="0"/>
    <n v="13"/>
  </r>
  <r>
    <s v="No"/>
    <s v="Travel_Rarely"/>
    <x v="4"/>
    <s v="Current Employees"/>
    <x v="1"/>
    <x v="0"/>
    <s v="STAFF-465"/>
    <x v="345"/>
    <x v="1"/>
    <x v="1"/>
    <x v="2"/>
    <s v="No"/>
    <s v="Y"/>
    <n v="2"/>
    <n v="-2"/>
    <n v="0"/>
    <x v="30"/>
    <n v="0"/>
    <m/>
    <n v="0"/>
    <n v="1"/>
    <n v="1309"/>
    <n v="26"/>
    <x v="1"/>
    <n v="1"/>
    <n v="3"/>
    <n v="83"/>
    <n v="3"/>
    <n v="1"/>
    <n v="2"/>
    <n v="2904"/>
    <n v="16092"/>
    <n v="1"/>
    <n v="12"/>
    <n v="3"/>
    <n v="3"/>
    <n v="80"/>
    <n v="2"/>
    <n v="4"/>
    <n v="2"/>
    <n v="4"/>
    <n v="2"/>
    <n v="0"/>
    <n v="2"/>
  </r>
  <r>
    <s v="No"/>
    <s v="Travel_Rarely"/>
    <x v="0"/>
    <s v="Current Employees"/>
    <x v="1"/>
    <x v="2"/>
    <s v="STAFF-466"/>
    <x v="346"/>
    <x v="1"/>
    <x v="3"/>
    <x v="0"/>
    <s v="Yes"/>
    <s v="Y"/>
    <n v="3"/>
    <n v="-2"/>
    <n v="0"/>
    <x v="0"/>
    <n v="0"/>
    <m/>
    <n v="0"/>
    <n v="1"/>
    <n v="483"/>
    <n v="6"/>
    <x v="3"/>
    <n v="1"/>
    <n v="4"/>
    <n v="95"/>
    <n v="2"/>
    <n v="2"/>
    <n v="3"/>
    <n v="6032"/>
    <n v="10110"/>
    <n v="6"/>
    <n v="15"/>
    <n v="3"/>
    <n v="4"/>
    <n v="80"/>
    <n v="0"/>
    <n v="8"/>
    <n v="3"/>
    <n v="5"/>
    <n v="4"/>
    <n v="1"/>
    <n v="2"/>
  </r>
  <r>
    <s v="No"/>
    <s v="Travel_Frequently"/>
    <x v="1"/>
    <s v="Current Employees"/>
    <x v="0"/>
    <x v="2"/>
    <s v="STAFF-467"/>
    <x v="347"/>
    <x v="1"/>
    <x v="6"/>
    <x v="0"/>
    <s v="No"/>
    <s v="Y"/>
    <n v="3"/>
    <n v="-2"/>
    <n v="0"/>
    <x v="40"/>
    <n v="0"/>
    <m/>
    <n v="0"/>
    <n v="1"/>
    <n v="1309"/>
    <n v="4"/>
    <x v="1"/>
    <n v="1"/>
    <n v="2"/>
    <n v="99"/>
    <n v="3"/>
    <n v="2"/>
    <n v="3"/>
    <n v="2976"/>
    <n v="25751"/>
    <n v="3"/>
    <n v="19"/>
    <n v="3"/>
    <n v="1"/>
    <n v="80"/>
    <n v="0"/>
    <n v="5"/>
    <n v="3"/>
    <n v="0"/>
    <n v="0"/>
    <n v="0"/>
    <n v="0"/>
  </r>
  <r>
    <s v="No"/>
    <s v="Travel_Rarely"/>
    <x v="0"/>
    <s v="Current Employees"/>
    <x v="1"/>
    <x v="0"/>
    <s v="STAFF-468"/>
    <x v="348"/>
    <x v="0"/>
    <x v="7"/>
    <x v="0"/>
    <s v="No"/>
    <s v="Y"/>
    <n v="2"/>
    <n v="-2"/>
    <n v="0"/>
    <x v="19"/>
    <n v="0"/>
    <m/>
    <n v="0"/>
    <n v="1"/>
    <n v="810"/>
    <n v="23"/>
    <x v="4"/>
    <n v="1"/>
    <n v="1"/>
    <n v="44"/>
    <n v="3"/>
    <n v="4"/>
    <n v="2"/>
    <n v="15992"/>
    <n v="15901"/>
    <n v="2"/>
    <n v="14"/>
    <n v="3"/>
    <n v="2"/>
    <n v="80"/>
    <n v="0"/>
    <n v="16"/>
    <n v="3"/>
    <n v="1"/>
    <n v="0"/>
    <n v="0"/>
    <n v="0"/>
  </r>
  <r>
    <s v="No"/>
    <s v="Non-Travel"/>
    <x v="2"/>
    <s v="Current Employees"/>
    <x v="0"/>
    <x v="0"/>
    <s v="STAFF-469"/>
    <x v="349"/>
    <x v="1"/>
    <x v="0"/>
    <x v="1"/>
    <s v="No"/>
    <s v="Y"/>
    <n v="3"/>
    <n v="-2"/>
    <n v="0"/>
    <x v="11"/>
    <n v="0"/>
    <m/>
    <n v="0"/>
    <n v="1"/>
    <n v="746"/>
    <n v="2"/>
    <x v="3"/>
    <n v="1"/>
    <n v="4"/>
    <n v="61"/>
    <n v="3"/>
    <n v="2"/>
    <n v="2"/>
    <n v="4649"/>
    <n v="16928"/>
    <n v="1"/>
    <n v="14"/>
    <n v="3"/>
    <n v="1"/>
    <n v="80"/>
    <n v="1"/>
    <n v="4"/>
    <n v="2"/>
    <n v="4"/>
    <n v="3"/>
    <n v="0"/>
    <n v="2"/>
  </r>
  <r>
    <s v="No"/>
    <s v="Travel_Rarely"/>
    <x v="0"/>
    <s v="Current Employees"/>
    <x v="2"/>
    <x v="4"/>
    <s v="STAFF-470"/>
    <x v="350"/>
    <x v="1"/>
    <x v="8"/>
    <x v="2"/>
    <s v="Yes"/>
    <s v="Y"/>
    <n v="5"/>
    <n v="-2"/>
    <n v="0"/>
    <x v="19"/>
    <n v="0"/>
    <m/>
    <n v="0"/>
    <n v="1"/>
    <n v="544"/>
    <n v="2"/>
    <x v="1"/>
    <n v="1"/>
    <n v="4"/>
    <n v="52"/>
    <n v="3"/>
    <n v="1"/>
    <n v="4"/>
    <n v="2696"/>
    <n v="24017"/>
    <n v="0"/>
    <n v="11"/>
    <n v="3"/>
    <n v="3"/>
    <n v="80"/>
    <n v="1"/>
    <n v="4"/>
    <n v="3"/>
    <n v="3"/>
    <n v="2"/>
    <n v="1"/>
    <n v="0"/>
  </r>
  <r>
    <s v="No"/>
    <s v="Travel_Rarely"/>
    <x v="2"/>
    <s v="Current Employees"/>
    <x v="1"/>
    <x v="2"/>
    <s v="STAFF-471"/>
    <x v="351"/>
    <x v="0"/>
    <x v="2"/>
    <x v="1"/>
    <s v="No"/>
    <s v="Y"/>
    <n v="4"/>
    <n v="-2"/>
    <n v="0"/>
    <x v="5"/>
    <n v="0"/>
    <m/>
    <n v="0"/>
    <n v="1"/>
    <n v="1062"/>
    <n v="2"/>
    <x v="3"/>
    <n v="1"/>
    <n v="3"/>
    <n v="75"/>
    <n v="3"/>
    <n v="1"/>
    <n v="3"/>
    <n v="2370"/>
    <n v="3956"/>
    <n v="1"/>
    <n v="13"/>
    <n v="3"/>
    <n v="3"/>
    <n v="80"/>
    <n v="1"/>
    <n v="8"/>
    <n v="3"/>
    <n v="8"/>
    <n v="0"/>
    <n v="0"/>
    <n v="7"/>
  </r>
  <r>
    <s v="No"/>
    <s v="Travel_Rarely"/>
    <x v="1"/>
    <s v="Current Employees"/>
    <x v="0"/>
    <x v="2"/>
    <s v="STAFF-473"/>
    <x v="352"/>
    <x v="0"/>
    <x v="5"/>
    <x v="1"/>
    <s v="No"/>
    <s v="Y"/>
    <n v="3"/>
    <n v="-2"/>
    <n v="0"/>
    <x v="26"/>
    <n v="0"/>
    <m/>
    <n v="0"/>
    <n v="1"/>
    <n v="530"/>
    <n v="29"/>
    <x v="1"/>
    <n v="1"/>
    <n v="1"/>
    <n v="91"/>
    <n v="3"/>
    <n v="3"/>
    <n v="3"/>
    <n v="12504"/>
    <n v="23978"/>
    <n v="3"/>
    <n v="21"/>
    <n v="4"/>
    <n v="2"/>
    <n v="80"/>
    <n v="1"/>
    <n v="15"/>
    <n v="1"/>
    <n v="0"/>
    <n v="0"/>
    <n v="0"/>
    <n v="0"/>
  </r>
  <r>
    <s v="No"/>
    <s v="Travel_Rarely"/>
    <x v="0"/>
    <s v="Current Employees"/>
    <x v="1"/>
    <x v="2"/>
    <s v="STAFF-474"/>
    <x v="353"/>
    <x v="1"/>
    <x v="1"/>
    <x v="2"/>
    <s v="Yes"/>
    <s v="Y"/>
    <n v="2"/>
    <n v="-2"/>
    <n v="0"/>
    <x v="2"/>
    <n v="0"/>
    <m/>
    <n v="0"/>
    <n v="1"/>
    <n v="1319"/>
    <n v="6"/>
    <x v="3"/>
    <n v="1"/>
    <n v="3"/>
    <n v="51"/>
    <n v="4"/>
    <n v="2"/>
    <n v="3"/>
    <n v="5974"/>
    <n v="17001"/>
    <n v="4"/>
    <n v="13"/>
    <n v="3"/>
    <n v="1"/>
    <n v="80"/>
    <n v="2"/>
    <n v="13"/>
    <n v="3"/>
    <n v="7"/>
    <n v="7"/>
    <n v="6"/>
    <n v="7"/>
  </r>
  <r>
    <s v="No"/>
    <s v="Non-Travel"/>
    <x v="2"/>
    <s v="Current Employees"/>
    <x v="0"/>
    <x v="4"/>
    <s v="STAFF-475"/>
    <x v="354"/>
    <x v="0"/>
    <x v="0"/>
    <x v="1"/>
    <s v="Yes"/>
    <s v="Y"/>
    <n v="2"/>
    <n v="-2"/>
    <n v="0"/>
    <x v="7"/>
    <n v="0"/>
    <m/>
    <n v="0"/>
    <n v="1"/>
    <n v="641"/>
    <n v="25"/>
    <x v="0"/>
    <n v="1"/>
    <n v="4"/>
    <n v="85"/>
    <n v="3"/>
    <n v="2"/>
    <n v="4"/>
    <n v="4736"/>
    <n v="6069"/>
    <n v="7"/>
    <n v="12"/>
    <n v="3"/>
    <n v="2"/>
    <n v="80"/>
    <n v="1"/>
    <n v="4"/>
    <n v="4"/>
    <n v="2"/>
    <n v="2"/>
    <n v="2"/>
    <n v="2"/>
  </r>
  <r>
    <s v="No"/>
    <s v="Travel_Rarely"/>
    <x v="2"/>
    <s v="Current Employees"/>
    <x v="0"/>
    <x v="0"/>
    <s v="STAFF-476"/>
    <x v="355"/>
    <x v="1"/>
    <x v="0"/>
    <x v="1"/>
    <s v="No"/>
    <s v="Y"/>
    <n v="3"/>
    <n v="-2"/>
    <n v="0"/>
    <x v="25"/>
    <n v="0"/>
    <m/>
    <n v="0"/>
    <n v="1"/>
    <n v="933"/>
    <n v="1"/>
    <x v="3"/>
    <n v="1"/>
    <n v="3"/>
    <n v="57"/>
    <n v="3"/>
    <n v="2"/>
    <n v="2"/>
    <n v="5296"/>
    <n v="20156"/>
    <n v="1"/>
    <n v="17"/>
    <n v="3"/>
    <n v="2"/>
    <n v="80"/>
    <n v="1"/>
    <n v="8"/>
    <n v="3"/>
    <n v="8"/>
    <n v="7"/>
    <n v="7"/>
    <n v="7"/>
  </r>
  <r>
    <s v="No"/>
    <s v="Travel_Rarely"/>
    <x v="0"/>
    <s v="Current Employees"/>
    <x v="1"/>
    <x v="1"/>
    <s v="STAFF-477"/>
    <x v="356"/>
    <x v="1"/>
    <x v="4"/>
    <x v="0"/>
    <s v="No"/>
    <s v="Y"/>
    <n v="6"/>
    <n v="-2"/>
    <n v="0"/>
    <x v="19"/>
    <n v="0"/>
    <m/>
    <n v="0"/>
    <n v="1"/>
    <n v="1332"/>
    <n v="2"/>
    <x v="2"/>
    <n v="1"/>
    <n v="1"/>
    <n v="98"/>
    <n v="2"/>
    <n v="2"/>
    <n v="4"/>
    <n v="6781"/>
    <n v="17078"/>
    <n v="3"/>
    <n v="23"/>
    <n v="4"/>
    <n v="2"/>
    <n v="80"/>
    <n v="0"/>
    <n v="14"/>
    <n v="3"/>
    <n v="1"/>
    <n v="0"/>
    <n v="0"/>
    <n v="0"/>
  </r>
  <r>
    <s v="Yes"/>
    <s v="Travel_Frequently"/>
    <x v="4"/>
    <s v="Ex-Employees"/>
    <x v="0"/>
    <x v="4"/>
    <s v="STAFF-478"/>
    <x v="357"/>
    <x v="0"/>
    <x v="6"/>
    <x v="0"/>
    <s v="Yes"/>
    <s v="Y"/>
    <n v="3"/>
    <n v="-2"/>
    <n v="0"/>
    <x v="18"/>
    <n v="1"/>
    <n v="1"/>
    <n v="1"/>
    <n v="0"/>
    <n v="756"/>
    <n v="1"/>
    <x v="1"/>
    <n v="1"/>
    <n v="4"/>
    <n v="99"/>
    <n v="2"/>
    <n v="1"/>
    <n v="4"/>
    <n v="2174"/>
    <n v="9150"/>
    <n v="1"/>
    <n v="11"/>
    <n v="3"/>
    <n v="3"/>
    <n v="80"/>
    <n v="0"/>
    <n v="3"/>
    <n v="3"/>
    <n v="3"/>
    <n v="2"/>
    <n v="1"/>
    <n v="2"/>
  </r>
  <r>
    <s v="No"/>
    <s v="Non-Travel"/>
    <x v="0"/>
    <s v="Current Employees"/>
    <x v="0"/>
    <x v="2"/>
    <s v="STAFF-479"/>
    <x v="358"/>
    <x v="0"/>
    <x v="0"/>
    <x v="0"/>
    <s v="No"/>
    <s v="Y"/>
    <n v="6"/>
    <n v="-2"/>
    <n v="0"/>
    <x v="9"/>
    <n v="0"/>
    <m/>
    <n v="0"/>
    <n v="1"/>
    <n v="845"/>
    <n v="1"/>
    <x v="4"/>
    <n v="1"/>
    <n v="4"/>
    <n v="45"/>
    <n v="3"/>
    <n v="2"/>
    <n v="4"/>
    <n v="6653"/>
    <n v="15276"/>
    <n v="4"/>
    <n v="15"/>
    <n v="3"/>
    <n v="2"/>
    <n v="80"/>
    <n v="0"/>
    <n v="7"/>
    <n v="3"/>
    <n v="1"/>
    <n v="0"/>
    <n v="0"/>
    <n v="0"/>
  </r>
  <r>
    <s v="No"/>
    <s v="Travel_Frequently"/>
    <x v="0"/>
    <s v="Current Employees"/>
    <x v="0"/>
    <x v="2"/>
    <s v="STAFF-481"/>
    <x v="359"/>
    <x v="1"/>
    <x v="0"/>
    <x v="1"/>
    <s v="No"/>
    <s v="Y"/>
    <n v="2"/>
    <n v="-2"/>
    <n v="0"/>
    <x v="9"/>
    <n v="0"/>
    <m/>
    <n v="0"/>
    <n v="1"/>
    <n v="541"/>
    <n v="3"/>
    <x v="2"/>
    <n v="1"/>
    <n v="1"/>
    <n v="48"/>
    <n v="2"/>
    <n v="3"/>
    <n v="4"/>
    <n v="9699"/>
    <n v="7246"/>
    <n v="4"/>
    <n v="11"/>
    <n v="3"/>
    <n v="1"/>
    <n v="80"/>
    <n v="1"/>
    <n v="16"/>
    <n v="3"/>
    <n v="13"/>
    <n v="9"/>
    <n v="1"/>
    <n v="12"/>
  </r>
  <r>
    <s v="No"/>
    <s v="Travel_Rarely"/>
    <x v="3"/>
    <s v="Current Employees"/>
    <x v="1"/>
    <x v="2"/>
    <s v="STAFF-482"/>
    <x v="360"/>
    <x v="1"/>
    <x v="4"/>
    <x v="1"/>
    <s v="No"/>
    <s v="Y"/>
    <n v="2"/>
    <n v="-2"/>
    <n v="0"/>
    <x v="38"/>
    <n v="0"/>
    <m/>
    <n v="0"/>
    <n v="1"/>
    <n v="593"/>
    <n v="1"/>
    <x v="2"/>
    <n v="1"/>
    <n v="4"/>
    <n v="88"/>
    <n v="3"/>
    <n v="2"/>
    <n v="3"/>
    <n v="6755"/>
    <n v="2967"/>
    <n v="2"/>
    <n v="11"/>
    <n v="3"/>
    <n v="3"/>
    <n v="80"/>
    <n v="0"/>
    <n v="15"/>
    <n v="3"/>
    <n v="3"/>
    <n v="2"/>
    <n v="1"/>
    <n v="2"/>
  </r>
  <r>
    <s v="No"/>
    <s v="Travel_Rarely"/>
    <x v="0"/>
    <s v="Current Employees"/>
    <x v="1"/>
    <x v="0"/>
    <s v="STAFF-483"/>
    <x v="361"/>
    <x v="0"/>
    <x v="2"/>
    <x v="1"/>
    <s v="Yes"/>
    <s v="Y"/>
    <n v="3"/>
    <n v="-2"/>
    <n v="0"/>
    <x v="32"/>
    <n v="0"/>
    <m/>
    <n v="0"/>
    <n v="1"/>
    <n v="1171"/>
    <n v="10"/>
    <x v="2"/>
    <n v="1"/>
    <n v="4"/>
    <n v="46"/>
    <n v="4"/>
    <n v="1"/>
    <n v="2"/>
    <n v="2213"/>
    <n v="22495"/>
    <n v="3"/>
    <n v="13"/>
    <n v="3"/>
    <n v="3"/>
    <n v="80"/>
    <n v="1"/>
    <n v="10"/>
    <n v="3"/>
    <n v="7"/>
    <n v="7"/>
    <n v="1"/>
    <n v="7"/>
  </r>
  <r>
    <s v="No"/>
    <s v="Non-Travel"/>
    <x v="4"/>
    <s v="Current Employees"/>
    <x v="0"/>
    <x v="2"/>
    <s v="STAFF-484"/>
    <x v="362"/>
    <x v="1"/>
    <x v="6"/>
    <x v="0"/>
    <s v="No"/>
    <s v="Y"/>
    <n v="3"/>
    <n v="-2"/>
    <n v="0"/>
    <x v="18"/>
    <n v="0"/>
    <m/>
    <n v="0"/>
    <n v="1"/>
    <n v="895"/>
    <n v="9"/>
    <x v="0"/>
    <n v="1"/>
    <n v="1"/>
    <n v="39"/>
    <n v="3"/>
    <n v="1"/>
    <n v="4"/>
    <n v="2610"/>
    <n v="2851"/>
    <n v="1"/>
    <n v="24"/>
    <n v="4"/>
    <n v="3"/>
    <n v="80"/>
    <n v="0"/>
    <n v="3"/>
    <n v="2"/>
    <n v="3"/>
    <n v="2"/>
    <n v="2"/>
    <n v="2"/>
  </r>
  <r>
    <s v="Yes"/>
    <s v="Travel_Rarely"/>
    <x v="2"/>
    <s v="Ex-Employees"/>
    <x v="0"/>
    <x v="3"/>
    <s v="STAFF-485"/>
    <x v="363"/>
    <x v="0"/>
    <x v="6"/>
    <x v="0"/>
    <s v="Yes"/>
    <s v="Y"/>
    <n v="2"/>
    <n v="-2"/>
    <n v="0"/>
    <x v="3"/>
    <n v="1"/>
    <n v="1"/>
    <n v="1"/>
    <n v="0"/>
    <n v="350"/>
    <n v="5"/>
    <x v="3"/>
    <n v="1"/>
    <n v="4"/>
    <n v="34"/>
    <n v="3"/>
    <n v="1"/>
    <n v="1"/>
    <n v="2851"/>
    <n v="9150"/>
    <n v="1"/>
    <n v="13"/>
    <n v="3"/>
    <n v="2"/>
    <n v="80"/>
    <n v="0"/>
    <n v="1"/>
    <n v="3"/>
    <n v="1"/>
    <n v="0"/>
    <n v="0"/>
    <n v="0"/>
  </r>
  <r>
    <s v="No"/>
    <s v="Travel_Rarely"/>
    <x v="0"/>
    <s v="Current Employees"/>
    <x v="1"/>
    <x v="2"/>
    <s v="STAFF-486"/>
    <x v="364"/>
    <x v="0"/>
    <x v="2"/>
    <x v="1"/>
    <s v="No"/>
    <s v="Y"/>
    <n v="3"/>
    <n v="-2"/>
    <n v="0"/>
    <x v="2"/>
    <n v="0"/>
    <m/>
    <n v="0"/>
    <n v="1"/>
    <n v="921"/>
    <n v="10"/>
    <x v="3"/>
    <n v="1"/>
    <n v="3"/>
    <n v="98"/>
    <n v="3"/>
    <n v="1"/>
    <n v="3"/>
    <n v="3452"/>
    <n v="17663"/>
    <n v="6"/>
    <n v="20"/>
    <n v="4"/>
    <n v="2"/>
    <n v="80"/>
    <n v="1"/>
    <n v="17"/>
    <n v="3"/>
    <n v="5"/>
    <n v="4"/>
    <n v="0"/>
    <n v="3"/>
  </r>
  <r>
    <s v="No"/>
    <s v="Non-Travel"/>
    <x v="1"/>
    <s v="Current Employees"/>
    <x v="1"/>
    <x v="2"/>
    <s v="STAFF-487"/>
    <x v="365"/>
    <x v="0"/>
    <x v="3"/>
    <x v="1"/>
    <s v="No"/>
    <s v="Y"/>
    <n v="2"/>
    <n v="-2"/>
    <n v="0"/>
    <x v="21"/>
    <n v="0"/>
    <m/>
    <n v="0"/>
    <n v="1"/>
    <n v="1144"/>
    <n v="7"/>
    <x v="2"/>
    <n v="1"/>
    <n v="3"/>
    <n v="30"/>
    <n v="3"/>
    <n v="2"/>
    <n v="3"/>
    <n v="5258"/>
    <n v="16044"/>
    <n v="2"/>
    <n v="14"/>
    <n v="3"/>
    <n v="3"/>
    <n v="80"/>
    <n v="0"/>
    <n v="7"/>
    <n v="4"/>
    <n v="1"/>
    <n v="0"/>
    <n v="0"/>
    <n v="0"/>
  </r>
  <r>
    <s v="Yes"/>
    <s v="Travel_Frequently"/>
    <x v="0"/>
    <s v="Ex-Employees"/>
    <x v="0"/>
    <x v="3"/>
    <s v="STAFF-488"/>
    <x v="366"/>
    <x v="1"/>
    <x v="0"/>
    <x v="0"/>
    <s v="No"/>
    <s v="Y"/>
    <n v="5"/>
    <n v="-2"/>
    <n v="0"/>
    <x v="0"/>
    <n v="1"/>
    <n v="1"/>
    <n v="1"/>
    <n v="0"/>
    <n v="143"/>
    <n v="4"/>
    <x v="3"/>
    <n v="1"/>
    <n v="1"/>
    <n v="56"/>
    <n v="3"/>
    <n v="2"/>
    <n v="1"/>
    <n v="9355"/>
    <n v="9558"/>
    <n v="1"/>
    <n v="18"/>
    <n v="3"/>
    <n v="3"/>
    <n v="80"/>
    <n v="0"/>
    <n v="8"/>
    <n v="3"/>
    <n v="8"/>
    <n v="7"/>
    <n v="7"/>
    <n v="7"/>
  </r>
  <r>
    <s v="No"/>
    <s v="Travel_Rarely"/>
    <x v="1"/>
    <s v="Current Employees"/>
    <x v="1"/>
    <x v="4"/>
    <s v="STAFF-491"/>
    <x v="367"/>
    <x v="1"/>
    <x v="4"/>
    <x v="0"/>
    <s v="No"/>
    <s v="Y"/>
    <n v="2"/>
    <n v="-2"/>
    <n v="0"/>
    <x v="24"/>
    <n v="0"/>
    <m/>
    <n v="0"/>
    <n v="1"/>
    <n v="1046"/>
    <n v="10"/>
    <x v="3"/>
    <n v="1"/>
    <n v="4"/>
    <n v="100"/>
    <n v="2"/>
    <n v="3"/>
    <n v="4"/>
    <n v="10496"/>
    <n v="2755"/>
    <n v="6"/>
    <n v="15"/>
    <n v="3"/>
    <n v="4"/>
    <n v="80"/>
    <n v="0"/>
    <n v="20"/>
    <n v="3"/>
    <n v="4"/>
    <n v="3"/>
    <n v="1"/>
    <n v="3"/>
  </r>
  <r>
    <s v="Yes"/>
    <s v="Travel_Rarely"/>
    <x v="0"/>
    <s v="Ex-Employees"/>
    <x v="0"/>
    <x v="3"/>
    <s v="STAFF-492"/>
    <x v="368"/>
    <x v="1"/>
    <x v="0"/>
    <x v="1"/>
    <s v="Yes"/>
    <s v="Y"/>
    <n v="6"/>
    <n v="-2"/>
    <n v="0"/>
    <x v="32"/>
    <n v="1"/>
    <n v="1"/>
    <n v="1"/>
    <n v="0"/>
    <n v="575"/>
    <n v="22"/>
    <x v="0"/>
    <n v="1"/>
    <n v="3"/>
    <n v="68"/>
    <n v="2"/>
    <n v="2"/>
    <n v="1"/>
    <n v="6380"/>
    <n v="6110"/>
    <n v="2"/>
    <n v="12"/>
    <n v="3"/>
    <n v="1"/>
    <n v="80"/>
    <n v="2"/>
    <n v="8"/>
    <n v="3"/>
    <n v="6"/>
    <n v="4"/>
    <n v="1"/>
    <n v="0"/>
  </r>
  <r>
    <s v="No"/>
    <s v="Travel_Rarely"/>
    <x v="2"/>
    <s v="Current Employees"/>
    <x v="1"/>
    <x v="0"/>
    <s v="STAFF-493"/>
    <x v="369"/>
    <x v="1"/>
    <x v="1"/>
    <x v="0"/>
    <s v="Yes"/>
    <s v="Y"/>
    <n v="5"/>
    <n v="-2"/>
    <n v="0"/>
    <x v="12"/>
    <n v="0"/>
    <m/>
    <n v="0"/>
    <n v="1"/>
    <n v="408"/>
    <n v="9"/>
    <x v="2"/>
    <n v="1"/>
    <n v="3"/>
    <n v="42"/>
    <n v="2"/>
    <n v="1"/>
    <n v="2"/>
    <n v="2657"/>
    <n v="7551"/>
    <n v="0"/>
    <n v="16"/>
    <n v="3"/>
    <n v="4"/>
    <n v="80"/>
    <n v="0"/>
    <n v="3"/>
    <n v="3"/>
    <n v="2"/>
    <n v="2"/>
    <n v="2"/>
    <n v="2"/>
  </r>
  <r>
    <s v="Yes"/>
    <s v="Travel_Rarely"/>
    <x v="4"/>
    <s v="Ex-Employees"/>
    <x v="0"/>
    <x v="0"/>
    <s v="STAFF-494"/>
    <x v="370"/>
    <x v="0"/>
    <x v="6"/>
    <x v="0"/>
    <s v="No"/>
    <s v="Y"/>
    <n v="0"/>
    <n v="-2"/>
    <n v="0"/>
    <x v="18"/>
    <n v="1"/>
    <n v="1"/>
    <n v="1"/>
    <n v="0"/>
    <n v="156"/>
    <n v="12"/>
    <x v="3"/>
    <n v="1"/>
    <n v="3"/>
    <n v="90"/>
    <n v="4"/>
    <n v="1"/>
    <n v="2"/>
    <n v="2716"/>
    <n v="25422"/>
    <n v="1"/>
    <n v="15"/>
    <n v="3"/>
    <n v="4"/>
    <n v="80"/>
    <n v="0"/>
    <n v="1"/>
    <n v="3"/>
    <n v="1"/>
    <n v="0"/>
    <n v="0"/>
    <n v="0"/>
  </r>
  <r>
    <s v="No"/>
    <s v="Travel_Rarely"/>
    <x v="2"/>
    <s v="Current Employees"/>
    <x v="1"/>
    <x v="0"/>
    <s v="STAFF-495"/>
    <x v="371"/>
    <x v="1"/>
    <x v="1"/>
    <x v="0"/>
    <s v="No"/>
    <s v="Y"/>
    <n v="4"/>
    <n v="-2"/>
    <n v="0"/>
    <x v="11"/>
    <n v="0"/>
    <m/>
    <n v="0"/>
    <n v="1"/>
    <n v="1283"/>
    <n v="23"/>
    <x v="3"/>
    <n v="1"/>
    <n v="4"/>
    <n v="54"/>
    <n v="3"/>
    <n v="1"/>
    <n v="2"/>
    <n v="2201"/>
    <n v="18168"/>
    <n v="9"/>
    <n v="16"/>
    <n v="3"/>
    <n v="4"/>
    <n v="80"/>
    <n v="0"/>
    <n v="6"/>
    <n v="3"/>
    <n v="3"/>
    <n v="2"/>
    <n v="1"/>
    <n v="2"/>
  </r>
  <r>
    <s v="No"/>
    <s v="Travel_Rarely"/>
    <x v="0"/>
    <s v="Current Employees"/>
    <x v="1"/>
    <x v="0"/>
    <s v="STAFF-496"/>
    <x v="372"/>
    <x v="1"/>
    <x v="4"/>
    <x v="0"/>
    <s v="No"/>
    <s v="Y"/>
    <n v="5"/>
    <n v="-2"/>
    <n v="0"/>
    <x v="10"/>
    <n v="0"/>
    <m/>
    <n v="0"/>
    <n v="1"/>
    <n v="755"/>
    <n v="9"/>
    <x v="2"/>
    <n v="1"/>
    <n v="3"/>
    <n v="97"/>
    <n v="2"/>
    <n v="2"/>
    <n v="2"/>
    <n v="6540"/>
    <n v="19394"/>
    <n v="9"/>
    <n v="19"/>
    <n v="3"/>
    <n v="3"/>
    <n v="80"/>
    <n v="0"/>
    <n v="10"/>
    <n v="3"/>
    <n v="1"/>
    <n v="1"/>
    <n v="0"/>
    <n v="0"/>
  </r>
  <r>
    <s v="No"/>
    <s v="Travel_Rarely"/>
    <x v="2"/>
    <s v="Current Employees"/>
    <x v="1"/>
    <x v="2"/>
    <s v="STAFF-497"/>
    <x v="373"/>
    <x v="1"/>
    <x v="2"/>
    <x v="2"/>
    <s v="No"/>
    <s v="Y"/>
    <n v="2"/>
    <n v="-2"/>
    <n v="0"/>
    <x v="4"/>
    <n v="0"/>
    <m/>
    <n v="0"/>
    <n v="1"/>
    <n v="1469"/>
    <n v="1"/>
    <x v="0"/>
    <n v="1"/>
    <n v="4"/>
    <n v="82"/>
    <n v="3"/>
    <n v="1"/>
    <n v="3"/>
    <n v="3816"/>
    <n v="17881"/>
    <n v="1"/>
    <n v="11"/>
    <n v="3"/>
    <n v="2"/>
    <n v="80"/>
    <n v="1"/>
    <n v="5"/>
    <n v="3"/>
    <n v="5"/>
    <n v="2"/>
    <n v="0"/>
    <n v="4"/>
  </r>
  <r>
    <s v="No"/>
    <s v="Travel_Rarely"/>
    <x v="2"/>
    <s v="Current Employees"/>
    <x v="0"/>
    <x v="0"/>
    <s v="STAFF-498"/>
    <x v="374"/>
    <x v="1"/>
    <x v="0"/>
    <x v="0"/>
    <s v="No"/>
    <s v="Y"/>
    <n v="1"/>
    <n v="-2"/>
    <n v="0"/>
    <x v="14"/>
    <n v="0"/>
    <m/>
    <n v="0"/>
    <n v="1"/>
    <n v="304"/>
    <n v="9"/>
    <x v="2"/>
    <n v="1"/>
    <n v="2"/>
    <n v="92"/>
    <n v="3"/>
    <n v="2"/>
    <n v="2"/>
    <n v="5253"/>
    <n v="20750"/>
    <n v="1"/>
    <n v="16"/>
    <n v="3"/>
    <n v="4"/>
    <n v="80"/>
    <n v="0"/>
    <n v="7"/>
    <n v="3"/>
    <n v="7"/>
    <n v="5"/>
    <n v="0"/>
    <n v="7"/>
  </r>
  <r>
    <s v="No"/>
    <s v="Travel_Rarely"/>
    <x v="1"/>
    <s v="Current Employees"/>
    <x v="1"/>
    <x v="1"/>
    <s v="STAFF-499"/>
    <x v="375"/>
    <x v="1"/>
    <x v="4"/>
    <x v="0"/>
    <s v="No"/>
    <s v="Y"/>
    <n v="2"/>
    <n v="-2"/>
    <n v="0"/>
    <x v="1"/>
    <n v="0"/>
    <m/>
    <n v="0"/>
    <n v="1"/>
    <n v="1261"/>
    <n v="7"/>
    <x v="3"/>
    <n v="1"/>
    <n v="2"/>
    <n v="31"/>
    <n v="2"/>
    <n v="3"/>
    <n v="3"/>
    <n v="10965"/>
    <n v="12066"/>
    <n v="8"/>
    <n v="24"/>
    <n v="4"/>
    <n v="3"/>
    <n v="80"/>
    <n v="0"/>
    <n v="26"/>
    <n v="3"/>
    <n v="5"/>
    <n v="2"/>
    <n v="0"/>
    <n v="0"/>
  </r>
  <r>
    <s v="No"/>
    <s v="Travel_Rarely"/>
    <x v="1"/>
    <s v="Current Employees"/>
    <x v="0"/>
    <x v="0"/>
    <s v="STAFF-500"/>
    <x v="376"/>
    <x v="0"/>
    <x v="0"/>
    <x v="1"/>
    <s v="No"/>
    <s v="Y"/>
    <n v="2"/>
    <n v="-2"/>
    <n v="0"/>
    <x v="31"/>
    <n v="0"/>
    <m/>
    <n v="0"/>
    <n v="1"/>
    <n v="1178"/>
    <n v="14"/>
    <x v="0"/>
    <n v="1"/>
    <n v="3"/>
    <n v="87"/>
    <n v="3"/>
    <n v="2"/>
    <n v="2"/>
    <n v="4936"/>
    <n v="14862"/>
    <n v="4"/>
    <n v="11"/>
    <n v="3"/>
    <n v="3"/>
    <n v="80"/>
    <n v="1"/>
    <n v="18"/>
    <n v="2"/>
    <n v="7"/>
    <n v="7"/>
    <n v="0"/>
    <n v="7"/>
  </r>
  <r>
    <s v="No"/>
    <s v="Travel_Rarely"/>
    <x v="0"/>
    <s v="Current Employees"/>
    <x v="1"/>
    <x v="0"/>
    <s v="STAFF-501"/>
    <x v="377"/>
    <x v="0"/>
    <x v="1"/>
    <x v="1"/>
    <s v="No"/>
    <s v="Y"/>
    <n v="3"/>
    <n v="-2"/>
    <n v="0"/>
    <x v="9"/>
    <n v="0"/>
    <m/>
    <n v="0"/>
    <n v="1"/>
    <n v="329"/>
    <n v="2"/>
    <x v="3"/>
    <n v="1"/>
    <n v="4"/>
    <n v="96"/>
    <n v="3"/>
    <n v="1"/>
    <n v="2"/>
    <n v="2543"/>
    <n v="11868"/>
    <n v="4"/>
    <n v="13"/>
    <n v="3"/>
    <n v="2"/>
    <n v="80"/>
    <n v="1"/>
    <n v="6"/>
    <n v="3"/>
    <n v="2"/>
    <n v="2"/>
    <n v="2"/>
    <n v="2"/>
  </r>
  <r>
    <s v="Yes"/>
    <s v="Non-Travel"/>
    <x v="2"/>
    <s v="Ex-Employees"/>
    <x v="0"/>
    <x v="3"/>
    <s v="STAFF-502"/>
    <x v="378"/>
    <x v="1"/>
    <x v="0"/>
    <x v="0"/>
    <s v="Yes"/>
    <s v="Y"/>
    <n v="3"/>
    <n v="-2"/>
    <n v="0"/>
    <x v="13"/>
    <n v="1"/>
    <n v="1"/>
    <n v="1"/>
    <n v="0"/>
    <n v="1362"/>
    <n v="19"/>
    <x v="3"/>
    <n v="1"/>
    <n v="1"/>
    <n v="67"/>
    <n v="4"/>
    <n v="2"/>
    <n v="1"/>
    <n v="5304"/>
    <n v="4652"/>
    <n v="8"/>
    <n v="13"/>
    <n v="3"/>
    <n v="2"/>
    <n v="80"/>
    <n v="0"/>
    <n v="9"/>
    <n v="2"/>
    <n v="5"/>
    <n v="2"/>
    <n v="0"/>
    <n v="4"/>
  </r>
  <r>
    <s v="No"/>
    <s v="Travel_Rarely"/>
    <x v="3"/>
    <s v="Current Employees"/>
    <x v="1"/>
    <x v="0"/>
    <s v="STAFF-505"/>
    <x v="379"/>
    <x v="0"/>
    <x v="5"/>
    <x v="0"/>
    <s v="Yes"/>
    <s v="Y"/>
    <n v="2"/>
    <n v="-2"/>
    <n v="0"/>
    <x v="27"/>
    <n v="0"/>
    <m/>
    <n v="0"/>
    <n v="1"/>
    <n v="1311"/>
    <n v="2"/>
    <x v="3"/>
    <n v="1"/>
    <n v="3"/>
    <n v="97"/>
    <n v="3"/>
    <n v="4"/>
    <n v="2"/>
    <n v="16659"/>
    <n v="23258"/>
    <n v="2"/>
    <n v="13"/>
    <n v="3"/>
    <n v="3"/>
    <n v="80"/>
    <n v="0"/>
    <n v="30"/>
    <n v="3"/>
    <n v="5"/>
    <n v="4"/>
    <n v="1"/>
    <n v="2"/>
  </r>
  <r>
    <s v="No"/>
    <s v="Travel_Rarely"/>
    <x v="4"/>
    <s v="Current Employees"/>
    <x v="0"/>
    <x v="3"/>
    <s v="STAFF-507"/>
    <x v="380"/>
    <x v="0"/>
    <x v="0"/>
    <x v="2"/>
    <s v="Yes"/>
    <s v="Y"/>
    <n v="2"/>
    <n v="-2"/>
    <n v="0"/>
    <x v="17"/>
    <n v="0"/>
    <m/>
    <n v="0"/>
    <n v="1"/>
    <n v="1371"/>
    <n v="10"/>
    <x v="2"/>
    <n v="1"/>
    <n v="4"/>
    <n v="77"/>
    <n v="3"/>
    <n v="2"/>
    <n v="1"/>
    <n v="4260"/>
    <n v="5915"/>
    <n v="1"/>
    <n v="12"/>
    <n v="3"/>
    <n v="4"/>
    <n v="80"/>
    <n v="1"/>
    <n v="5"/>
    <n v="4"/>
    <n v="5"/>
    <n v="2"/>
    <n v="0"/>
    <n v="3"/>
  </r>
  <r>
    <s v="No"/>
    <s v="Travel_Rarely"/>
    <x v="2"/>
    <s v="Current Employees"/>
    <x v="0"/>
    <x v="4"/>
    <s v="STAFF-508"/>
    <x v="381"/>
    <x v="1"/>
    <x v="6"/>
    <x v="1"/>
    <s v="No"/>
    <s v="Y"/>
    <n v="3"/>
    <n v="-2"/>
    <n v="0"/>
    <x v="7"/>
    <n v="0"/>
    <m/>
    <n v="0"/>
    <n v="1"/>
    <n v="202"/>
    <n v="2"/>
    <x v="1"/>
    <n v="1"/>
    <n v="4"/>
    <n v="72"/>
    <n v="3"/>
    <n v="1"/>
    <n v="4"/>
    <n v="2476"/>
    <n v="17434"/>
    <n v="1"/>
    <n v="18"/>
    <n v="3"/>
    <n v="1"/>
    <n v="80"/>
    <n v="1"/>
    <n v="1"/>
    <n v="3"/>
    <n v="1"/>
    <n v="0"/>
    <n v="0"/>
    <n v="0"/>
  </r>
  <r>
    <s v="Yes"/>
    <s v="Travel_Frequently"/>
    <x v="2"/>
    <s v="Ex-Employees"/>
    <x v="1"/>
    <x v="4"/>
    <s v="STAFF-510"/>
    <x v="382"/>
    <x v="1"/>
    <x v="1"/>
    <x v="0"/>
    <s v="No"/>
    <s v="Y"/>
    <n v="2"/>
    <n v="-2"/>
    <n v="0"/>
    <x v="25"/>
    <n v="1"/>
    <n v="1"/>
    <n v="1"/>
    <n v="0"/>
    <n v="575"/>
    <n v="3"/>
    <x v="1"/>
    <n v="1"/>
    <n v="4"/>
    <n v="73"/>
    <n v="3"/>
    <n v="1"/>
    <n v="4"/>
    <n v="3102"/>
    <n v="6582"/>
    <n v="0"/>
    <n v="22"/>
    <n v="4"/>
    <n v="3"/>
    <n v="80"/>
    <n v="0"/>
    <n v="7"/>
    <n v="3"/>
    <n v="6"/>
    <n v="4"/>
    <n v="0"/>
    <n v="4"/>
  </r>
  <r>
    <s v="No"/>
    <s v="Travel_Rarely"/>
    <x v="4"/>
    <s v="Current Employees"/>
    <x v="1"/>
    <x v="2"/>
    <s v="STAFF-511"/>
    <x v="383"/>
    <x v="0"/>
    <x v="1"/>
    <x v="1"/>
    <s v="No"/>
    <s v="Y"/>
    <n v="1"/>
    <n v="-2"/>
    <n v="0"/>
    <x v="15"/>
    <n v="0"/>
    <m/>
    <n v="0"/>
    <n v="1"/>
    <n v="253"/>
    <n v="11"/>
    <x v="3"/>
    <n v="1"/>
    <n v="1"/>
    <n v="43"/>
    <n v="3"/>
    <n v="1"/>
    <n v="3"/>
    <n v="2244"/>
    <n v="24440"/>
    <n v="1"/>
    <n v="13"/>
    <n v="3"/>
    <n v="4"/>
    <n v="80"/>
    <n v="1"/>
    <n v="2"/>
    <n v="3"/>
    <n v="2"/>
    <n v="1"/>
    <n v="1"/>
    <n v="2"/>
  </r>
  <r>
    <s v="No"/>
    <s v="Travel_Rarely"/>
    <x v="0"/>
    <s v="Current Employees"/>
    <x v="0"/>
    <x v="2"/>
    <s v="STAFF-513"/>
    <x v="384"/>
    <x v="1"/>
    <x v="0"/>
    <x v="1"/>
    <s v="No"/>
    <s v="Y"/>
    <n v="2"/>
    <n v="-2"/>
    <n v="0"/>
    <x v="9"/>
    <n v="0"/>
    <m/>
    <n v="0"/>
    <n v="1"/>
    <n v="164"/>
    <n v="2"/>
    <x v="0"/>
    <n v="1"/>
    <n v="2"/>
    <n v="61"/>
    <n v="2"/>
    <n v="3"/>
    <n v="3"/>
    <n v="7596"/>
    <n v="3809"/>
    <n v="1"/>
    <n v="13"/>
    <n v="3"/>
    <n v="2"/>
    <n v="80"/>
    <n v="2"/>
    <n v="10"/>
    <n v="3"/>
    <n v="10"/>
    <n v="9"/>
    <n v="9"/>
    <n v="0"/>
  </r>
  <r>
    <s v="Yes"/>
    <s v="Travel_Frequently"/>
    <x v="2"/>
    <s v="Ex-Employees"/>
    <x v="1"/>
    <x v="4"/>
    <s v="STAFF-514"/>
    <x v="385"/>
    <x v="1"/>
    <x v="1"/>
    <x v="0"/>
    <s v="Yes"/>
    <s v="Y"/>
    <n v="4"/>
    <n v="-2"/>
    <n v="0"/>
    <x v="7"/>
    <n v="1"/>
    <n v="1"/>
    <n v="1"/>
    <n v="0"/>
    <n v="464"/>
    <n v="4"/>
    <x v="3"/>
    <n v="1"/>
    <n v="4"/>
    <n v="40"/>
    <n v="3"/>
    <n v="1"/>
    <n v="4"/>
    <n v="2285"/>
    <n v="3427"/>
    <n v="9"/>
    <n v="23"/>
    <n v="4"/>
    <n v="3"/>
    <n v="80"/>
    <n v="0"/>
    <n v="3"/>
    <n v="3"/>
    <n v="1"/>
    <n v="0"/>
    <n v="0"/>
    <n v="0"/>
  </r>
  <r>
    <s v="No"/>
    <s v="Travel_Rarely"/>
    <x v="0"/>
    <s v="Current Employees"/>
    <x v="1"/>
    <x v="0"/>
    <s v="STAFF-515"/>
    <x v="386"/>
    <x v="0"/>
    <x v="2"/>
    <x v="2"/>
    <s v="No"/>
    <s v="Y"/>
    <n v="2"/>
    <n v="-2"/>
    <n v="0"/>
    <x v="2"/>
    <n v="0"/>
    <m/>
    <n v="0"/>
    <n v="1"/>
    <n v="1107"/>
    <n v="14"/>
    <x v="3"/>
    <n v="1"/>
    <n v="4"/>
    <n v="95"/>
    <n v="3"/>
    <n v="1"/>
    <n v="2"/>
    <n v="3034"/>
    <n v="26914"/>
    <n v="1"/>
    <n v="12"/>
    <n v="3"/>
    <n v="3"/>
    <n v="80"/>
    <n v="1"/>
    <n v="18"/>
    <n v="2"/>
    <n v="18"/>
    <n v="7"/>
    <n v="12"/>
    <n v="17"/>
  </r>
  <r>
    <s v="No"/>
    <s v="Travel_Rarely"/>
    <x v="0"/>
    <s v="Current Employees"/>
    <x v="0"/>
    <x v="3"/>
    <s v="STAFF-516"/>
    <x v="387"/>
    <x v="0"/>
    <x v="0"/>
    <x v="2"/>
    <s v="No"/>
    <s v="Y"/>
    <n v="5"/>
    <n v="-2"/>
    <n v="0"/>
    <x v="32"/>
    <n v="0"/>
    <m/>
    <n v="0"/>
    <n v="1"/>
    <n v="759"/>
    <n v="2"/>
    <x v="0"/>
    <n v="1"/>
    <n v="4"/>
    <n v="46"/>
    <n v="3"/>
    <n v="2"/>
    <n v="1"/>
    <n v="5715"/>
    <n v="22553"/>
    <n v="7"/>
    <n v="12"/>
    <n v="3"/>
    <n v="3"/>
    <n v="80"/>
    <n v="2"/>
    <n v="8"/>
    <n v="3"/>
    <n v="5"/>
    <n v="4"/>
    <n v="1"/>
    <n v="3"/>
  </r>
  <r>
    <s v="No"/>
    <s v="Travel_Rarely"/>
    <x v="0"/>
    <s v="Current Employees"/>
    <x v="1"/>
    <x v="0"/>
    <s v="STAFF-517"/>
    <x v="388"/>
    <x v="0"/>
    <x v="2"/>
    <x v="2"/>
    <s v="No"/>
    <s v="Y"/>
    <n v="5"/>
    <n v="-2"/>
    <n v="0"/>
    <x v="19"/>
    <n v="0"/>
    <m/>
    <n v="0"/>
    <n v="1"/>
    <n v="201"/>
    <n v="1"/>
    <x v="2"/>
    <n v="1"/>
    <n v="2"/>
    <n v="95"/>
    <n v="3"/>
    <n v="1"/>
    <n v="2"/>
    <n v="2576"/>
    <n v="20490"/>
    <n v="3"/>
    <n v="16"/>
    <n v="3"/>
    <n v="2"/>
    <n v="80"/>
    <n v="1"/>
    <n v="8"/>
    <n v="3"/>
    <n v="5"/>
    <n v="2"/>
    <n v="1"/>
    <n v="2"/>
  </r>
  <r>
    <s v="No"/>
    <s v="Travel_Rarely"/>
    <x v="0"/>
    <s v="Current Employees"/>
    <x v="1"/>
    <x v="0"/>
    <s v="STAFF-518"/>
    <x v="389"/>
    <x v="1"/>
    <x v="3"/>
    <x v="0"/>
    <s v="Yes"/>
    <s v="Y"/>
    <n v="2"/>
    <n v="-2"/>
    <n v="0"/>
    <x v="2"/>
    <n v="0"/>
    <m/>
    <n v="0"/>
    <n v="1"/>
    <n v="1305"/>
    <n v="10"/>
    <x v="2"/>
    <n v="1"/>
    <n v="3"/>
    <n v="49"/>
    <n v="3"/>
    <n v="2"/>
    <n v="2"/>
    <n v="4197"/>
    <n v="21123"/>
    <n v="2"/>
    <n v="12"/>
    <n v="3"/>
    <n v="4"/>
    <n v="80"/>
    <n v="0"/>
    <n v="18"/>
    <n v="2"/>
    <n v="1"/>
    <n v="0"/>
    <n v="0"/>
    <n v="1"/>
  </r>
  <r>
    <s v="No"/>
    <s v="Travel_Rarely"/>
    <x v="0"/>
    <s v="Current Employees"/>
    <x v="1"/>
    <x v="0"/>
    <s v="STAFF-520"/>
    <x v="390"/>
    <x v="1"/>
    <x v="7"/>
    <x v="2"/>
    <s v="No"/>
    <s v="Y"/>
    <n v="3"/>
    <n v="-2"/>
    <n v="0"/>
    <x v="23"/>
    <n v="0"/>
    <m/>
    <n v="0"/>
    <n v="1"/>
    <n v="982"/>
    <n v="12"/>
    <x v="3"/>
    <n v="1"/>
    <n v="1"/>
    <n v="59"/>
    <n v="2"/>
    <n v="4"/>
    <n v="2"/>
    <n v="14336"/>
    <n v="4345"/>
    <n v="1"/>
    <n v="11"/>
    <n v="3"/>
    <n v="3"/>
    <n v="80"/>
    <n v="1"/>
    <n v="25"/>
    <n v="3"/>
    <n v="25"/>
    <n v="10"/>
    <n v="3"/>
    <n v="9"/>
  </r>
  <r>
    <s v="No"/>
    <s v="Travel_Rarely"/>
    <x v="0"/>
    <s v="Current Employees"/>
    <x v="1"/>
    <x v="2"/>
    <s v="STAFF-521"/>
    <x v="391"/>
    <x v="0"/>
    <x v="2"/>
    <x v="1"/>
    <s v="No"/>
    <s v="Y"/>
    <n v="3"/>
    <n v="-2"/>
    <n v="0"/>
    <x v="32"/>
    <n v="0"/>
    <m/>
    <n v="0"/>
    <n v="1"/>
    <n v="555"/>
    <n v="2"/>
    <x v="3"/>
    <n v="1"/>
    <n v="2"/>
    <n v="78"/>
    <n v="2"/>
    <n v="2"/>
    <n v="3"/>
    <n v="3448"/>
    <n v="13436"/>
    <n v="6"/>
    <n v="22"/>
    <n v="4"/>
    <n v="2"/>
    <n v="80"/>
    <n v="1"/>
    <n v="20"/>
    <n v="3"/>
    <n v="1"/>
    <n v="0"/>
    <n v="0"/>
    <n v="0"/>
  </r>
  <r>
    <s v="No"/>
    <s v="Travel_Rarely"/>
    <x v="1"/>
    <s v="Current Employees"/>
    <x v="1"/>
    <x v="2"/>
    <s v="STAFF-522"/>
    <x v="392"/>
    <x v="1"/>
    <x v="7"/>
    <x v="1"/>
    <s v="No"/>
    <s v="Y"/>
    <n v="4"/>
    <n v="-2"/>
    <n v="0"/>
    <x v="33"/>
    <n v="0"/>
    <m/>
    <n v="0"/>
    <n v="1"/>
    <n v="821"/>
    <n v="5"/>
    <x v="0"/>
    <n v="1"/>
    <n v="1"/>
    <n v="86"/>
    <n v="3"/>
    <n v="5"/>
    <n v="3"/>
    <n v="19406"/>
    <n v="8509"/>
    <n v="4"/>
    <n v="11"/>
    <n v="3"/>
    <n v="3"/>
    <n v="80"/>
    <n v="1"/>
    <n v="24"/>
    <n v="2"/>
    <n v="4"/>
    <n v="2"/>
    <n v="1"/>
    <n v="2"/>
  </r>
  <r>
    <s v="No"/>
    <s v="Non-Travel"/>
    <x v="2"/>
    <s v="Current Employees"/>
    <x v="0"/>
    <x v="3"/>
    <s v="STAFF-523"/>
    <x v="393"/>
    <x v="0"/>
    <x v="0"/>
    <x v="1"/>
    <s v="No"/>
    <s v="Y"/>
    <n v="3"/>
    <n v="-2"/>
    <n v="0"/>
    <x v="13"/>
    <n v="0"/>
    <m/>
    <n v="0"/>
    <n v="1"/>
    <n v="1381"/>
    <n v="4"/>
    <x v="2"/>
    <n v="1"/>
    <n v="3"/>
    <n v="72"/>
    <n v="3"/>
    <n v="2"/>
    <n v="1"/>
    <n v="6538"/>
    <n v="12740"/>
    <n v="9"/>
    <n v="15"/>
    <n v="3"/>
    <n v="1"/>
    <n v="80"/>
    <n v="1"/>
    <n v="6"/>
    <n v="3"/>
    <n v="3"/>
    <n v="2"/>
    <n v="1"/>
    <n v="2"/>
  </r>
  <r>
    <s v="No"/>
    <s v="Travel_Rarely"/>
    <x v="2"/>
    <s v="Current Employees"/>
    <x v="1"/>
    <x v="2"/>
    <s v="STAFF-524"/>
    <x v="394"/>
    <x v="0"/>
    <x v="3"/>
    <x v="1"/>
    <s v="No"/>
    <s v="Y"/>
    <n v="5"/>
    <n v="-2"/>
    <n v="0"/>
    <x v="12"/>
    <n v="0"/>
    <m/>
    <n v="0"/>
    <n v="1"/>
    <n v="480"/>
    <n v="7"/>
    <x v="0"/>
    <n v="1"/>
    <n v="2"/>
    <n v="31"/>
    <n v="3"/>
    <n v="2"/>
    <n v="3"/>
    <n v="4306"/>
    <n v="4156"/>
    <n v="1"/>
    <n v="12"/>
    <n v="3"/>
    <n v="2"/>
    <n v="80"/>
    <n v="1"/>
    <n v="13"/>
    <n v="1"/>
    <n v="13"/>
    <n v="10"/>
    <n v="3"/>
    <n v="12"/>
  </r>
  <r>
    <s v="No"/>
    <s v="Travel_Frequently"/>
    <x v="0"/>
    <s v="Current Employees"/>
    <x v="1"/>
    <x v="2"/>
    <s v="STAFF-525"/>
    <x v="395"/>
    <x v="1"/>
    <x v="2"/>
    <x v="1"/>
    <s v="No"/>
    <s v="Y"/>
    <n v="1"/>
    <n v="-2"/>
    <n v="0"/>
    <x v="23"/>
    <n v="0"/>
    <m/>
    <n v="0"/>
    <n v="1"/>
    <n v="313"/>
    <n v="21"/>
    <x v="3"/>
    <n v="1"/>
    <n v="4"/>
    <n v="61"/>
    <n v="3"/>
    <n v="1"/>
    <n v="4"/>
    <n v="2258"/>
    <n v="15238"/>
    <n v="7"/>
    <n v="20"/>
    <n v="4"/>
    <n v="1"/>
    <n v="80"/>
    <n v="1"/>
    <n v="8"/>
    <n v="3"/>
    <n v="3"/>
    <n v="2"/>
    <n v="1"/>
    <n v="2"/>
  </r>
  <r>
    <s v="No"/>
    <s v="Travel_Rarely"/>
    <x v="0"/>
    <s v="Current Employees"/>
    <x v="1"/>
    <x v="1"/>
    <s v="STAFF-526"/>
    <x v="396"/>
    <x v="0"/>
    <x v="4"/>
    <x v="2"/>
    <s v="Yes"/>
    <s v="Y"/>
    <n v="3"/>
    <n v="-2"/>
    <n v="0"/>
    <x v="23"/>
    <n v="0"/>
    <m/>
    <n v="0"/>
    <n v="1"/>
    <n v="1473"/>
    <n v="8"/>
    <x v="2"/>
    <n v="1"/>
    <n v="3"/>
    <n v="74"/>
    <n v="3"/>
    <n v="2"/>
    <n v="3"/>
    <n v="4522"/>
    <n v="2227"/>
    <n v="4"/>
    <n v="14"/>
    <n v="3"/>
    <n v="4"/>
    <n v="80"/>
    <n v="0"/>
    <n v="8"/>
    <n v="3"/>
    <n v="5"/>
    <n v="2"/>
    <n v="0"/>
    <n v="2"/>
  </r>
  <r>
    <s v="No"/>
    <s v="Travel_Rarely"/>
    <x v="2"/>
    <s v="Current Employees"/>
    <x v="0"/>
    <x v="0"/>
    <s v="STAFF-527"/>
    <x v="397"/>
    <x v="0"/>
    <x v="0"/>
    <x v="0"/>
    <s v="Yes"/>
    <s v="Y"/>
    <n v="3"/>
    <n v="-2"/>
    <n v="0"/>
    <x v="36"/>
    <n v="0"/>
    <m/>
    <n v="0"/>
    <n v="1"/>
    <n v="891"/>
    <n v="4"/>
    <x v="0"/>
    <n v="1"/>
    <n v="2"/>
    <n v="99"/>
    <n v="2"/>
    <n v="2"/>
    <n v="2"/>
    <n v="4487"/>
    <n v="12090"/>
    <n v="1"/>
    <n v="11"/>
    <n v="3"/>
    <n v="2"/>
    <n v="80"/>
    <n v="0"/>
    <n v="5"/>
    <n v="3"/>
    <n v="5"/>
    <n v="4"/>
    <n v="1"/>
    <n v="3"/>
  </r>
  <r>
    <s v="No"/>
    <s v="Non-Travel"/>
    <x v="0"/>
    <s v="Current Employees"/>
    <x v="1"/>
    <x v="2"/>
    <s v="STAFF-529"/>
    <x v="398"/>
    <x v="0"/>
    <x v="1"/>
    <x v="1"/>
    <s v="Yes"/>
    <s v="Y"/>
    <n v="2"/>
    <n v="-2"/>
    <n v="0"/>
    <x v="2"/>
    <n v="0"/>
    <m/>
    <n v="0"/>
    <n v="1"/>
    <n v="1063"/>
    <n v="25"/>
    <x v="4"/>
    <n v="1"/>
    <n v="2"/>
    <n v="72"/>
    <n v="3"/>
    <n v="2"/>
    <n v="3"/>
    <n v="4449"/>
    <n v="23866"/>
    <n v="3"/>
    <n v="15"/>
    <n v="3"/>
    <n v="1"/>
    <n v="80"/>
    <n v="2"/>
    <n v="15"/>
    <n v="3"/>
    <n v="13"/>
    <n v="11"/>
    <n v="10"/>
    <n v="7"/>
  </r>
  <r>
    <s v="No"/>
    <s v="Travel_Rarely"/>
    <x v="2"/>
    <s v="Current Employees"/>
    <x v="1"/>
    <x v="0"/>
    <s v="STAFF-530"/>
    <x v="399"/>
    <x v="1"/>
    <x v="2"/>
    <x v="1"/>
    <s v="No"/>
    <s v="Y"/>
    <n v="3"/>
    <n v="-2"/>
    <n v="0"/>
    <x v="12"/>
    <n v="0"/>
    <m/>
    <n v="0"/>
    <n v="1"/>
    <n v="329"/>
    <n v="1"/>
    <x v="0"/>
    <n v="1"/>
    <n v="4"/>
    <n v="98"/>
    <n v="2"/>
    <n v="1"/>
    <n v="2"/>
    <n v="2218"/>
    <n v="16193"/>
    <n v="1"/>
    <n v="12"/>
    <n v="3"/>
    <n v="3"/>
    <n v="80"/>
    <n v="1"/>
    <n v="4"/>
    <n v="3"/>
    <n v="4"/>
    <n v="2"/>
    <n v="3"/>
    <n v="2"/>
  </r>
  <r>
    <s v="No"/>
    <s v="Travel_Frequently"/>
    <x v="0"/>
    <s v="Current Employees"/>
    <x v="1"/>
    <x v="0"/>
    <s v="STAFF-531"/>
    <x v="400"/>
    <x v="1"/>
    <x v="5"/>
    <x v="2"/>
    <s v="Yes"/>
    <s v="Y"/>
    <n v="3"/>
    <n v="-2"/>
    <n v="0"/>
    <x v="22"/>
    <n v="0"/>
    <m/>
    <n v="0"/>
    <n v="1"/>
    <n v="1218"/>
    <n v="1"/>
    <x v="1"/>
    <n v="1"/>
    <n v="2"/>
    <n v="52"/>
    <n v="3"/>
    <n v="5"/>
    <n v="2"/>
    <n v="19197"/>
    <n v="8213"/>
    <n v="1"/>
    <n v="14"/>
    <n v="3"/>
    <n v="3"/>
    <n v="80"/>
    <n v="1"/>
    <n v="21"/>
    <n v="3"/>
    <n v="21"/>
    <n v="8"/>
    <n v="1"/>
    <n v="6"/>
  </r>
  <r>
    <s v="No"/>
    <s v="Travel_Frequently"/>
    <x v="3"/>
    <s v="Current Employees"/>
    <x v="0"/>
    <x v="0"/>
    <s v="STAFF-532"/>
    <x v="401"/>
    <x v="0"/>
    <x v="0"/>
    <x v="1"/>
    <s v="No"/>
    <s v="Y"/>
    <n v="0"/>
    <n v="-2"/>
    <n v="0"/>
    <x v="29"/>
    <n v="0"/>
    <m/>
    <n v="0"/>
    <n v="1"/>
    <n v="906"/>
    <n v="6"/>
    <x v="3"/>
    <n v="1"/>
    <n v="3"/>
    <n v="86"/>
    <n v="4"/>
    <n v="4"/>
    <n v="2"/>
    <n v="13212"/>
    <n v="18256"/>
    <n v="9"/>
    <n v="11"/>
    <n v="3"/>
    <n v="4"/>
    <n v="80"/>
    <n v="3"/>
    <n v="36"/>
    <n v="2"/>
    <n v="7"/>
    <n v="7"/>
    <n v="7"/>
    <n v="7"/>
  </r>
  <r>
    <s v="No"/>
    <s v="Travel_Rarely"/>
    <x v="2"/>
    <s v="Current Employees"/>
    <x v="0"/>
    <x v="4"/>
    <s v="STAFF-533"/>
    <x v="402"/>
    <x v="0"/>
    <x v="0"/>
    <x v="0"/>
    <s v="No"/>
    <s v="Y"/>
    <n v="6"/>
    <n v="-2"/>
    <n v="0"/>
    <x v="7"/>
    <n v="0"/>
    <m/>
    <n v="0"/>
    <n v="1"/>
    <n v="1082"/>
    <n v="12"/>
    <x v="3"/>
    <n v="1"/>
    <n v="4"/>
    <n v="83"/>
    <n v="3"/>
    <n v="2"/>
    <n v="4"/>
    <n v="6577"/>
    <n v="19558"/>
    <n v="0"/>
    <n v="11"/>
    <n v="3"/>
    <n v="2"/>
    <n v="80"/>
    <n v="0"/>
    <n v="6"/>
    <n v="3"/>
    <n v="5"/>
    <n v="4"/>
    <n v="4"/>
    <n v="4"/>
  </r>
  <r>
    <s v="No"/>
    <s v="Travel_Rarely"/>
    <x v="0"/>
    <s v="Current Employees"/>
    <x v="0"/>
    <x v="3"/>
    <s v="STAFF-534"/>
    <x v="403"/>
    <x v="1"/>
    <x v="0"/>
    <x v="1"/>
    <s v="No"/>
    <s v="Y"/>
    <n v="2"/>
    <n v="-2"/>
    <n v="0"/>
    <x v="0"/>
    <n v="0"/>
    <m/>
    <n v="0"/>
    <n v="1"/>
    <n v="645"/>
    <n v="1"/>
    <x v="3"/>
    <n v="1"/>
    <n v="2"/>
    <n v="49"/>
    <n v="4"/>
    <n v="3"/>
    <n v="1"/>
    <n v="8392"/>
    <n v="19566"/>
    <n v="1"/>
    <n v="16"/>
    <n v="3"/>
    <n v="3"/>
    <n v="80"/>
    <n v="1"/>
    <n v="10"/>
    <n v="3"/>
    <n v="10"/>
    <n v="7"/>
    <n v="0"/>
    <n v="7"/>
  </r>
  <r>
    <s v="No"/>
    <s v="Travel_Rarely"/>
    <x v="2"/>
    <s v="Current Employees"/>
    <x v="1"/>
    <x v="2"/>
    <s v="STAFF-536"/>
    <x v="404"/>
    <x v="1"/>
    <x v="2"/>
    <x v="2"/>
    <s v="No"/>
    <s v="Y"/>
    <n v="2"/>
    <n v="-2"/>
    <n v="0"/>
    <x v="14"/>
    <n v="0"/>
    <m/>
    <n v="0"/>
    <n v="1"/>
    <n v="1300"/>
    <n v="17"/>
    <x v="0"/>
    <n v="1"/>
    <n v="3"/>
    <n v="79"/>
    <n v="3"/>
    <n v="2"/>
    <n v="3"/>
    <n v="4558"/>
    <n v="13535"/>
    <n v="1"/>
    <n v="12"/>
    <n v="3"/>
    <n v="4"/>
    <n v="80"/>
    <n v="1"/>
    <n v="10"/>
    <n v="3"/>
    <n v="10"/>
    <n v="0"/>
    <n v="1"/>
    <n v="8"/>
  </r>
  <r>
    <s v="Yes"/>
    <s v="Travel_Rarely"/>
    <x v="2"/>
    <s v="Ex-Employees"/>
    <x v="1"/>
    <x v="2"/>
    <s v="STAFF-538"/>
    <x v="405"/>
    <x v="1"/>
    <x v="2"/>
    <x v="1"/>
    <s v="No"/>
    <s v="Y"/>
    <n v="5"/>
    <n v="-2"/>
    <n v="0"/>
    <x v="36"/>
    <n v="1"/>
    <n v="1"/>
    <n v="1"/>
    <n v="0"/>
    <n v="688"/>
    <n v="3"/>
    <x v="3"/>
    <n v="1"/>
    <n v="1"/>
    <n v="91"/>
    <n v="3"/>
    <n v="1"/>
    <n v="3"/>
    <n v="4031"/>
    <n v="9396"/>
    <n v="5"/>
    <n v="13"/>
    <n v="3"/>
    <n v="3"/>
    <n v="80"/>
    <n v="1"/>
    <n v="6"/>
    <n v="3"/>
    <n v="2"/>
    <n v="2"/>
    <n v="0"/>
    <n v="2"/>
  </r>
  <r>
    <s v="No"/>
    <s v="Travel_Rarely"/>
    <x v="1"/>
    <s v="Current Employees"/>
    <x v="1"/>
    <x v="2"/>
    <s v="STAFF-543"/>
    <x v="406"/>
    <x v="1"/>
    <x v="3"/>
    <x v="1"/>
    <s v="Yes"/>
    <s v="Y"/>
    <n v="4"/>
    <n v="-2"/>
    <n v="0"/>
    <x v="39"/>
    <n v="0"/>
    <m/>
    <n v="0"/>
    <n v="1"/>
    <n v="319"/>
    <n v="3"/>
    <x v="3"/>
    <n v="1"/>
    <n v="4"/>
    <n v="39"/>
    <n v="2"/>
    <n v="3"/>
    <n v="3"/>
    <n v="7969"/>
    <n v="19609"/>
    <n v="2"/>
    <n v="14"/>
    <n v="3"/>
    <n v="3"/>
    <n v="80"/>
    <n v="0"/>
    <n v="28"/>
    <n v="3"/>
    <n v="5"/>
    <n v="4"/>
    <n v="0"/>
    <n v="4"/>
  </r>
  <r>
    <s v="No"/>
    <s v="Travel_Rarely"/>
    <x v="1"/>
    <s v="Current Employees"/>
    <x v="1"/>
    <x v="0"/>
    <s v="STAFF-544"/>
    <x v="407"/>
    <x v="1"/>
    <x v="1"/>
    <x v="1"/>
    <s v="No"/>
    <s v="Y"/>
    <n v="3"/>
    <n v="-2"/>
    <n v="0"/>
    <x v="28"/>
    <n v="0"/>
    <m/>
    <n v="0"/>
    <n v="1"/>
    <n v="192"/>
    <n v="10"/>
    <x v="0"/>
    <n v="1"/>
    <n v="1"/>
    <n v="69"/>
    <n v="3"/>
    <n v="1"/>
    <n v="2"/>
    <n v="2654"/>
    <n v="9655"/>
    <n v="3"/>
    <n v="21"/>
    <n v="4"/>
    <n v="4"/>
    <n v="80"/>
    <n v="2"/>
    <n v="8"/>
    <n v="2"/>
    <n v="2"/>
    <n v="2"/>
    <n v="0"/>
    <n v="2"/>
  </r>
  <r>
    <s v="No"/>
    <s v="Travel_Rarely"/>
    <x v="1"/>
    <s v="Current Employees"/>
    <x v="1"/>
    <x v="0"/>
    <s v="STAFF-546"/>
    <x v="408"/>
    <x v="0"/>
    <x v="5"/>
    <x v="1"/>
    <s v="No"/>
    <s v="Y"/>
    <n v="2"/>
    <n v="-2"/>
    <n v="0"/>
    <x v="39"/>
    <n v="0"/>
    <m/>
    <n v="0"/>
    <n v="1"/>
    <n v="1490"/>
    <n v="4"/>
    <x v="0"/>
    <n v="1"/>
    <n v="4"/>
    <n v="30"/>
    <n v="3"/>
    <n v="4"/>
    <n v="2"/>
    <n v="16555"/>
    <n v="10310"/>
    <n v="2"/>
    <n v="13"/>
    <n v="3"/>
    <n v="4"/>
    <n v="80"/>
    <n v="0"/>
    <n v="31"/>
    <n v="1"/>
    <n v="5"/>
    <n v="2"/>
    <n v="1"/>
    <n v="4"/>
  </r>
  <r>
    <s v="No"/>
    <s v="Travel_Frequently"/>
    <x v="0"/>
    <s v="Current Employees"/>
    <x v="1"/>
    <x v="0"/>
    <s v="STAFF-547"/>
    <x v="409"/>
    <x v="0"/>
    <x v="1"/>
    <x v="2"/>
    <s v="No"/>
    <s v="Y"/>
    <n v="3"/>
    <n v="-2"/>
    <n v="0"/>
    <x v="19"/>
    <n v="0"/>
    <m/>
    <n v="0"/>
    <n v="1"/>
    <n v="532"/>
    <n v="29"/>
    <x v="0"/>
    <n v="1"/>
    <n v="1"/>
    <n v="92"/>
    <n v="3"/>
    <n v="2"/>
    <n v="2"/>
    <n v="4556"/>
    <n v="12932"/>
    <n v="2"/>
    <n v="11"/>
    <n v="3"/>
    <n v="2"/>
    <n v="80"/>
    <n v="1"/>
    <n v="19"/>
    <n v="3"/>
    <n v="5"/>
    <n v="4"/>
    <n v="0"/>
    <n v="2"/>
  </r>
  <r>
    <s v="No"/>
    <s v="Travel_Rarely"/>
    <x v="2"/>
    <s v="Current Employees"/>
    <x v="1"/>
    <x v="0"/>
    <s v="STAFF-548"/>
    <x v="410"/>
    <x v="0"/>
    <x v="3"/>
    <x v="0"/>
    <s v="No"/>
    <s v="Y"/>
    <n v="2"/>
    <n v="-2"/>
    <n v="0"/>
    <x v="7"/>
    <n v="0"/>
    <m/>
    <n v="0"/>
    <n v="1"/>
    <n v="317"/>
    <n v="2"/>
    <x v="3"/>
    <n v="1"/>
    <n v="3"/>
    <n v="43"/>
    <n v="1"/>
    <n v="2"/>
    <n v="2"/>
    <n v="6091"/>
    <n v="24793"/>
    <n v="2"/>
    <n v="20"/>
    <n v="4"/>
    <n v="3"/>
    <n v="80"/>
    <n v="0"/>
    <n v="11"/>
    <n v="3"/>
    <n v="5"/>
    <n v="4"/>
    <n v="0"/>
    <n v="2"/>
  </r>
  <r>
    <s v="No"/>
    <s v="Travel_Rarely"/>
    <x v="3"/>
    <s v="Current Employees"/>
    <x v="1"/>
    <x v="0"/>
    <s v="STAFF-549"/>
    <x v="411"/>
    <x v="0"/>
    <x v="5"/>
    <x v="1"/>
    <s v="No"/>
    <s v="Y"/>
    <n v="5"/>
    <n v="-2"/>
    <n v="0"/>
    <x v="42"/>
    <n v="0"/>
    <m/>
    <n v="0"/>
    <n v="1"/>
    <n v="422"/>
    <n v="7"/>
    <x v="3"/>
    <n v="1"/>
    <n v="1"/>
    <n v="41"/>
    <n v="3"/>
    <n v="5"/>
    <n v="2"/>
    <n v="19566"/>
    <n v="3854"/>
    <n v="5"/>
    <n v="11"/>
    <n v="3"/>
    <n v="4"/>
    <n v="80"/>
    <n v="0"/>
    <n v="33"/>
    <n v="1"/>
    <n v="29"/>
    <n v="8"/>
    <n v="11"/>
    <n v="10"/>
  </r>
  <r>
    <s v="No"/>
    <s v="Travel_Rarely"/>
    <x v="1"/>
    <s v="Current Employees"/>
    <x v="1"/>
    <x v="2"/>
    <s v="STAFF-550"/>
    <x v="412"/>
    <x v="0"/>
    <x v="3"/>
    <x v="2"/>
    <s v="No"/>
    <s v="Y"/>
    <n v="5"/>
    <n v="-2"/>
    <n v="0"/>
    <x v="21"/>
    <n v="0"/>
    <m/>
    <n v="0"/>
    <n v="1"/>
    <n v="1485"/>
    <n v="18"/>
    <x v="3"/>
    <n v="1"/>
    <n v="3"/>
    <n v="87"/>
    <n v="3"/>
    <n v="2"/>
    <n v="3"/>
    <n v="4810"/>
    <n v="26314"/>
    <n v="2"/>
    <n v="14"/>
    <n v="3"/>
    <n v="3"/>
    <n v="80"/>
    <n v="1"/>
    <n v="19"/>
    <n v="2"/>
    <n v="10"/>
    <n v="7"/>
    <n v="0"/>
    <n v="8"/>
  </r>
  <r>
    <s v="No"/>
    <s v="Travel_Frequently"/>
    <x v="0"/>
    <s v="Current Employees"/>
    <x v="1"/>
    <x v="4"/>
    <s v="STAFF-551"/>
    <x v="413"/>
    <x v="0"/>
    <x v="4"/>
    <x v="1"/>
    <s v="No"/>
    <s v="Y"/>
    <n v="4"/>
    <n v="-2"/>
    <n v="0"/>
    <x v="19"/>
    <n v="0"/>
    <m/>
    <n v="0"/>
    <n v="1"/>
    <n v="1368"/>
    <n v="28"/>
    <x v="2"/>
    <n v="1"/>
    <n v="4"/>
    <n v="88"/>
    <n v="2"/>
    <n v="2"/>
    <n v="4"/>
    <n v="4523"/>
    <n v="4386"/>
    <n v="0"/>
    <n v="11"/>
    <n v="3"/>
    <n v="4"/>
    <n v="80"/>
    <n v="3"/>
    <n v="7"/>
    <n v="4"/>
    <n v="6"/>
    <n v="5"/>
    <n v="0"/>
    <n v="4"/>
  </r>
  <r>
    <s v="Yes"/>
    <s v="Travel_Rarely"/>
    <x v="4"/>
    <s v="Ex-Employees"/>
    <x v="0"/>
    <x v="4"/>
    <s v="STAFF-554"/>
    <x v="414"/>
    <x v="0"/>
    <x v="6"/>
    <x v="0"/>
    <s v="Yes"/>
    <s v="Y"/>
    <n v="4"/>
    <n v="-2"/>
    <n v="0"/>
    <x v="17"/>
    <n v="1"/>
    <n v="1"/>
    <n v="1"/>
    <n v="0"/>
    <n v="1448"/>
    <n v="1"/>
    <x v="1"/>
    <n v="1"/>
    <n v="4"/>
    <n v="62"/>
    <n v="3"/>
    <n v="1"/>
    <n v="4"/>
    <n v="3202"/>
    <n v="21972"/>
    <n v="1"/>
    <n v="16"/>
    <n v="3"/>
    <n v="2"/>
    <n v="80"/>
    <n v="0"/>
    <n v="6"/>
    <n v="3"/>
    <n v="5"/>
    <n v="3"/>
    <n v="1"/>
    <n v="4"/>
  </r>
  <r>
    <s v="Yes"/>
    <s v="Travel_Frequently"/>
    <x v="2"/>
    <s v="Ex-Employees"/>
    <x v="0"/>
    <x v="3"/>
    <s v="STAFF-555"/>
    <x v="415"/>
    <x v="0"/>
    <x v="6"/>
    <x v="2"/>
    <s v="No"/>
    <s v="Y"/>
    <n v="3"/>
    <n v="-2"/>
    <n v="0"/>
    <x v="13"/>
    <n v="1"/>
    <n v="1"/>
    <n v="1"/>
    <n v="0"/>
    <n v="296"/>
    <n v="6"/>
    <x v="0"/>
    <n v="1"/>
    <n v="4"/>
    <n v="33"/>
    <n v="1"/>
    <n v="1"/>
    <n v="1"/>
    <n v="2351"/>
    <n v="12253"/>
    <n v="0"/>
    <n v="16"/>
    <n v="3"/>
    <n v="4"/>
    <n v="80"/>
    <n v="1"/>
    <n v="3"/>
    <n v="2"/>
    <n v="2"/>
    <n v="2"/>
    <n v="1"/>
    <n v="0"/>
  </r>
  <r>
    <s v="No"/>
    <s v="Travel_Frequently"/>
    <x v="0"/>
    <s v="Current Employees"/>
    <x v="1"/>
    <x v="0"/>
    <s v="STAFF-556"/>
    <x v="416"/>
    <x v="1"/>
    <x v="2"/>
    <x v="1"/>
    <s v="Yes"/>
    <s v="Y"/>
    <n v="3"/>
    <n v="-2"/>
    <n v="0"/>
    <x v="8"/>
    <n v="0"/>
    <m/>
    <n v="0"/>
    <n v="1"/>
    <n v="1490"/>
    <n v="2"/>
    <x v="0"/>
    <n v="1"/>
    <n v="4"/>
    <n v="42"/>
    <n v="3"/>
    <n v="1"/>
    <n v="2"/>
    <n v="1702"/>
    <n v="12106"/>
    <n v="1"/>
    <n v="23"/>
    <n v="4"/>
    <n v="3"/>
    <n v="80"/>
    <n v="1"/>
    <n v="1"/>
    <n v="3"/>
    <n v="1"/>
    <n v="0"/>
    <n v="0"/>
    <n v="0"/>
  </r>
  <r>
    <s v="No"/>
    <s v="Travel_Rarely"/>
    <x v="0"/>
    <s v="Current Employees"/>
    <x v="0"/>
    <x v="0"/>
    <s v="STAFF-558"/>
    <x v="417"/>
    <x v="0"/>
    <x v="5"/>
    <x v="1"/>
    <s v="No"/>
    <s v="Y"/>
    <n v="2"/>
    <n v="-2"/>
    <n v="0"/>
    <x v="32"/>
    <n v="0"/>
    <m/>
    <n v="0"/>
    <n v="1"/>
    <n v="1398"/>
    <n v="2"/>
    <x v="2"/>
    <n v="1"/>
    <n v="3"/>
    <n v="79"/>
    <n v="3"/>
    <n v="5"/>
    <n v="2"/>
    <n v="18041"/>
    <n v="13022"/>
    <n v="0"/>
    <n v="14"/>
    <n v="3"/>
    <n v="4"/>
    <n v="80"/>
    <n v="0"/>
    <n v="21"/>
    <n v="3"/>
    <n v="20"/>
    <n v="15"/>
    <n v="1"/>
    <n v="12"/>
  </r>
  <r>
    <s v="No"/>
    <s v="Travel_Rarely"/>
    <x v="2"/>
    <s v="Current Employees"/>
    <x v="1"/>
    <x v="0"/>
    <s v="STAFF-560"/>
    <x v="418"/>
    <x v="0"/>
    <x v="1"/>
    <x v="2"/>
    <s v="No"/>
    <s v="Y"/>
    <n v="3"/>
    <n v="-2"/>
    <n v="0"/>
    <x v="25"/>
    <n v="0"/>
    <m/>
    <n v="0"/>
    <n v="1"/>
    <n v="1349"/>
    <n v="23"/>
    <x v="3"/>
    <n v="1"/>
    <n v="1"/>
    <n v="90"/>
    <n v="3"/>
    <n v="1"/>
    <n v="2"/>
    <n v="2886"/>
    <n v="3032"/>
    <n v="1"/>
    <n v="22"/>
    <n v="4"/>
    <n v="2"/>
    <n v="80"/>
    <n v="2"/>
    <n v="3"/>
    <n v="1"/>
    <n v="3"/>
    <n v="2"/>
    <n v="0"/>
    <n v="2"/>
  </r>
  <r>
    <s v="No"/>
    <s v="Non-Travel"/>
    <x v="2"/>
    <s v="Current Employees"/>
    <x v="1"/>
    <x v="0"/>
    <s v="STAFF-562"/>
    <x v="419"/>
    <x v="1"/>
    <x v="2"/>
    <x v="1"/>
    <s v="No"/>
    <s v="Y"/>
    <n v="3"/>
    <n v="-2"/>
    <n v="0"/>
    <x v="7"/>
    <n v="0"/>
    <m/>
    <n v="0"/>
    <n v="1"/>
    <n v="1400"/>
    <n v="3"/>
    <x v="3"/>
    <n v="1"/>
    <n v="3"/>
    <n v="53"/>
    <n v="3"/>
    <n v="1"/>
    <n v="2"/>
    <n v="2097"/>
    <n v="16734"/>
    <n v="4"/>
    <n v="15"/>
    <n v="3"/>
    <n v="3"/>
    <n v="80"/>
    <n v="1"/>
    <n v="9"/>
    <n v="1"/>
    <n v="5"/>
    <n v="3"/>
    <n v="1"/>
    <n v="4"/>
  </r>
  <r>
    <s v="No"/>
    <s v="Travel_Rarely"/>
    <x v="2"/>
    <s v="Current Employees"/>
    <x v="1"/>
    <x v="2"/>
    <s v="STAFF-564"/>
    <x v="420"/>
    <x v="1"/>
    <x v="7"/>
    <x v="1"/>
    <s v="No"/>
    <s v="Y"/>
    <n v="2"/>
    <n v="-2"/>
    <n v="0"/>
    <x v="11"/>
    <n v="0"/>
    <m/>
    <n v="0"/>
    <n v="1"/>
    <n v="986"/>
    <n v="3"/>
    <x v="2"/>
    <n v="1"/>
    <n v="2"/>
    <n v="93"/>
    <n v="2"/>
    <n v="3"/>
    <n v="3"/>
    <n v="11935"/>
    <n v="21526"/>
    <n v="1"/>
    <n v="18"/>
    <n v="3"/>
    <n v="3"/>
    <n v="80"/>
    <n v="0"/>
    <n v="10"/>
    <n v="3"/>
    <n v="10"/>
    <n v="2"/>
    <n v="0"/>
    <n v="7"/>
  </r>
  <r>
    <s v="Yes"/>
    <s v="Travel_Rarely"/>
    <x v="2"/>
    <s v="Ex-Employees"/>
    <x v="1"/>
    <x v="4"/>
    <s v="STAFF-565"/>
    <x v="421"/>
    <x v="0"/>
    <x v="1"/>
    <x v="1"/>
    <s v="No"/>
    <s v="Y"/>
    <n v="2"/>
    <n v="-2"/>
    <n v="0"/>
    <x v="11"/>
    <n v="1"/>
    <n v="1"/>
    <n v="1"/>
    <n v="0"/>
    <n v="408"/>
    <n v="25"/>
    <x v="4"/>
    <n v="1"/>
    <n v="4"/>
    <n v="71"/>
    <n v="2"/>
    <n v="1"/>
    <n v="4"/>
    <n v="2546"/>
    <n v="18300"/>
    <n v="5"/>
    <n v="16"/>
    <n v="3"/>
    <n v="2"/>
    <n v="80"/>
    <n v="0"/>
    <n v="6"/>
    <n v="4"/>
    <n v="2"/>
    <n v="2"/>
    <n v="1"/>
    <n v="1"/>
  </r>
  <r>
    <s v="Yes"/>
    <s v="Travel_Rarely"/>
    <x v="4"/>
    <s v="Ex-Employees"/>
    <x v="2"/>
    <x v="4"/>
    <s v="STAFF-566"/>
    <x v="422"/>
    <x v="1"/>
    <x v="8"/>
    <x v="0"/>
    <s v="No"/>
    <s v="Y"/>
    <n v="3"/>
    <n v="-2"/>
    <n v="0"/>
    <x v="37"/>
    <n v="1"/>
    <n v="1"/>
    <n v="1"/>
    <n v="0"/>
    <n v="489"/>
    <n v="2"/>
    <x v="0"/>
    <n v="1"/>
    <n v="4"/>
    <n v="52"/>
    <n v="2"/>
    <n v="1"/>
    <n v="4"/>
    <n v="2564"/>
    <n v="18437"/>
    <n v="1"/>
    <n v="12"/>
    <n v="3"/>
    <n v="3"/>
    <n v="80"/>
    <n v="0"/>
    <n v="1"/>
    <n v="4"/>
    <n v="1"/>
    <n v="0"/>
    <n v="0"/>
    <n v="0"/>
  </r>
  <r>
    <s v="No"/>
    <s v="Non-Travel"/>
    <x v="2"/>
    <s v="Current Employees"/>
    <x v="0"/>
    <x v="1"/>
    <s v="STAFF-567"/>
    <x v="423"/>
    <x v="0"/>
    <x v="0"/>
    <x v="1"/>
    <s v="No"/>
    <s v="Y"/>
    <n v="3"/>
    <n v="-2"/>
    <n v="0"/>
    <x v="7"/>
    <n v="0"/>
    <m/>
    <n v="0"/>
    <n v="1"/>
    <n v="1398"/>
    <n v="22"/>
    <x v="2"/>
    <n v="1"/>
    <n v="3"/>
    <n v="69"/>
    <n v="3"/>
    <n v="3"/>
    <n v="3"/>
    <n v="8412"/>
    <n v="2890"/>
    <n v="0"/>
    <n v="11"/>
    <n v="3"/>
    <n v="3"/>
    <n v="80"/>
    <n v="0"/>
    <n v="10"/>
    <n v="3"/>
    <n v="9"/>
    <n v="8"/>
    <n v="7"/>
    <n v="8"/>
  </r>
  <r>
    <s v="No"/>
    <s v="Travel_Rarely"/>
    <x v="3"/>
    <s v="Current Employees"/>
    <x v="0"/>
    <x v="3"/>
    <s v="STAFF-568"/>
    <x v="424"/>
    <x v="1"/>
    <x v="5"/>
    <x v="2"/>
    <s v="No"/>
    <s v="Y"/>
    <n v="3"/>
    <n v="-2"/>
    <n v="0"/>
    <x v="38"/>
    <n v="0"/>
    <m/>
    <n v="0"/>
    <n v="1"/>
    <n v="210"/>
    <n v="29"/>
    <x v="3"/>
    <n v="1"/>
    <n v="1"/>
    <n v="56"/>
    <n v="2"/>
    <n v="4"/>
    <n v="1"/>
    <n v="14118"/>
    <n v="22102"/>
    <n v="3"/>
    <n v="12"/>
    <n v="3"/>
    <n v="3"/>
    <n v="80"/>
    <n v="1"/>
    <n v="32"/>
    <n v="2"/>
    <n v="1"/>
    <n v="0"/>
    <n v="0"/>
    <n v="0"/>
  </r>
  <r>
    <s v="No"/>
    <s v="Travel_Rarely"/>
    <x v="1"/>
    <s v="Current Employees"/>
    <x v="1"/>
    <x v="0"/>
    <s v="STAFF-569"/>
    <x v="425"/>
    <x v="1"/>
    <x v="5"/>
    <x v="1"/>
    <s v="No"/>
    <s v="Y"/>
    <n v="2"/>
    <n v="-2"/>
    <n v="0"/>
    <x v="24"/>
    <n v="0"/>
    <m/>
    <n v="0"/>
    <n v="1"/>
    <n v="1099"/>
    <n v="29"/>
    <x v="2"/>
    <n v="1"/>
    <n v="2"/>
    <n v="88"/>
    <n v="2"/>
    <n v="4"/>
    <n v="2"/>
    <n v="17046"/>
    <n v="9314"/>
    <n v="0"/>
    <n v="15"/>
    <n v="3"/>
    <n v="2"/>
    <n v="80"/>
    <n v="1"/>
    <n v="28"/>
    <n v="3"/>
    <n v="27"/>
    <n v="10"/>
    <n v="15"/>
    <n v="7"/>
  </r>
  <r>
    <s v="No"/>
    <s v="Non-Travel"/>
    <x v="2"/>
    <s v="Current Employees"/>
    <x v="1"/>
    <x v="2"/>
    <s v="STAFF-571"/>
    <x v="426"/>
    <x v="0"/>
    <x v="2"/>
    <x v="0"/>
    <s v="No"/>
    <s v="Y"/>
    <n v="2"/>
    <n v="-2"/>
    <n v="0"/>
    <x v="7"/>
    <n v="0"/>
    <m/>
    <n v="0"/>
    <n v="1"/>
    <n v="1116"/>
    <n v="2"/>
    <x v="3"/>
    <n v="1"/>
    <n v="3"/>
    <n v="49"/>
    <n v="3"/>
    <n v="1"/>
    <n v="4"/>
    <n v="2564"/>
    <n v="7181"/>
    <n v="0"/>
    <n v="14"/>
    <n v="3"/>
    <n v="3"/>
    <n v="80"/>
    <n v="0"/>
    <n v="12"/>
    <n v="2"/>
    <n v="11"/>
    <n v="7"/>
    <n v="6"/>
    <n v="7"/>
  </r>
  <r>
    <s v="No"/>
    <s v="Travel_Frequently"/>
    <x v="3"/>
    <s v="Current Employees"/>
    <x v="0"/>
    <x v="3"/>
    <s v="STAFF-573"/>
    <x v="427"/>
    <x v="0"/>
    <x v="0"/>
    <x v="1"/>
    <s v="No"/>
    <s v="Y"/>
    <n v="5"/>
    <n v="-2"/>
    <n v="0"/>
    <x v="42"/>
    <n v="0"/>
    <m/>
    <n v="0"/>
    <n v="1"/>
    <n v="1499"/>
    <n v="28"/>
    <x v="3"/>
    <n v="1"/>
    <n v="3"/>
    <n v="80"/>
    <n v="2"/>
    <n v="3"/>
    <n v="1"/>
    <n v="10266"/>
    <n v="2845"/>
    <n v="4"/>
    <n v="19"/>
    <n v="3"/>
    <n v="4"/>
    <n v="80"/>
    <n v="0"/>
    <n v="22"/>
    <n v="4"/>
    <n v="18"/>
    <n v="13"/>
    <n v="13"/>
    <n v="11"/>
  </r>
  <r>
    <s v="No"/>
    <s v="Travel_Rarely"/>
    <x v="1"/>
    <s v="Current Employees"/>
    <x v="1"/>
    <x v="2"/>
    <s v="STAFF-574"/>
    <x v="428"/>
    <x v="0"/>
    <x v="3"/>
    <x v="2"/>
    <s v="No"/>
    <s v="Y"/>
    <n v="2"/>
    <n v="-2"/>
    <n v="0"/>
    <x v="40"/>
    <n v="0"/>
    <m/>
    <n v="0"/>
    <n v="1"/>
    <n v="983"/>
    <n v="2"/>
    <x v="0"/>
    <n v="1"/>
    <n v="1"/>
    <n v="65"/>
    <n v="3"/>
    <n v="2"/>
    <n v="4"/>
    <n v="5070"/>
    <n v="7389"/>
    <n v="5"/>
    <n v="13"/>
    <n v="3"/>
    <n v="3"/>
    <n v="80"/>
    <n v="3"/>
    <n v="20"/>
    <n v="3"/>
    <n v="5"/>
    <n v="0"/>
    <n v="0"/>
    <n v="4"/>
  </r>
  <r>
    <s v="No"/>
    <s v="Travel_Rarely"/>
    <x v="1"/>
    <s v="Current Employees"/>
    <x v="1"/>
    <x v="0"/>
    <s v="STAFF-575"/>
    <x v="429"/>
    <x v="1"/>
    <x v="7"/>
    <x v="1"/>
    <s v="No"/>
    <s v="Y"/>
    <n v="2"/>
    <n v="-2"/>
    <n v="0"/>
    <x v="21"/>
    <n v="0"/>
    <m/>
    <n v="0"/>
    <n v="1"/>
    <n v="1009"/>
    <n v="2"/>
    <x v="3"/>
    <n v="1"/>
    <n v="1"/>
    <n v="51"/>
    <n v="3"/>
    <n v="4"/>
    <n v="2"/>
    <n v="17861"/>
    <n v="2288"/>
    <n v="6"/>
    <n v="13"/>
    <n v="3"/>
    <n v="3"/>
    <n v="80"/>
    <n v="0"/>
    <n v="26"/>
    <n v="1"/>
    <n v="3"/>
    <n v="2"/>
    <n v="0"/>
    <n v="1"/>
  </r>
  <r>
    <s v="No"/>
    <s v="Travel_Rarely"/>
    <x v="0"/>
    <s v="Current Employees"/>
    <x v="1"/>
    <x v="0"/>
    <s v="STAFF-577"/>
    <x v="430"/>
    <x v="1"/>
    <x v="2"/>
    <x v="0"/>
    <s v="No"/>
    <s v="Y"/>
    <n v="2"/>
    <n v="-2"/>
    <n v="0"/>
    <x v="10"/>
    <n v="0"/>
    <m/>
    <n v="0"/>
    <n v="1"/>
    <n v="144"/>
    <n v="22"/>
    <x v="3"/>
    <n v="1"/>
    <n v="4"/>
    <n v="46"/>
    <n v="1"/>
    <n v="1"/>
    <n v="2"/>
    <n v="4230"/>
    <n v="19225"/>
    <n v="0"/>
    <n v="15"/>
    <n v="3"/>
    <n v="3"/>
    <n v="80"/>
    <n v="0"/>
    <n v="6"/>
    <n v="3"/>
    <n v="5"/>
    <n v="4"/>
    <n v="4"/>
    <n v="3"/>
  </r>
  <r>
    <s v="No"/>
    <s v="Travel_Rarely"/>
    <x v="1"/>
    <s v="Current Employees"/>
    <x v="1"/>
    <x v="0"/>
    <s v="STAFF-578"/>
    <x v="431"/>
    <x v="0"/>
    <x v="2"/>
    <x v="0"/>
    <s v="No"/>
    <s v="Y"/>
    <n v="3"/>
    <n v="-2"/>
    <n v="0"/>
    <x v="33"/>
    <n v="0"/>
    <m/>
    <n v="0"/>
    <n v="1"/>
    <n v="548"/>
    <n v="8"/>
    <x v="2"/>
    <n v="1"/>
    <n v="3"/>
    <n v="42"/>
    <n v="3"/>
    <n v="2"/>
    <n v="2"/>
    <n v="3780"/>
    <n v="23428"/>
    <n v="7"/>
    <n v="11"/>
    <n v="3"/>
    <n v="3"/>
    <n v="80"/>
    <n v="0"/>
    <n v="19"/>
    <n v="3"/>
    <n v="1"/>
    <n v="0"/>
    <n v="0"/>
    <n v="0"/>
  </r>
  <r>
    <s v="No"/>
    <s v="Travel_Rarely"/>
    <x v="2"/>
    <s v="Current Employees"/>
    <x v="1"/>
    <x v="0"/>
    <s v="STAFF-579"/>
    <x v="432"/>
    <x v="1"/>
    <x v="1"/>
    <x v="2"/>
    <s v="No"/>
    <s v="Y"/>
    <n v="3"/>
    <n v="-2"/>
    <n v="0"/>
    <x v="13"/>
    <n v="0"/>
    <m/>
    <n v="0"/>
    <n v="1"/>
    <n v="1303"/>
    <n v="2"/>
    <x v="2"/>
    <n v="1"/>
    <n v="4"/>
    <n v="62"/>
    <n v="2"/>
    <n v="1"/>
    <n v="2"/>
    <n v="2768"/>
    <n v="8416"/>
    <n v="3"/>
    <n v="12"/>
    <n v="3"/>
    <n v="3"/>
    <n v="80"/>
    <n v="1"/>
    <n v="14"/>
    <n v="3"/>
    <n v="7"/>
    <n v="3"/>
    <n v="5"/>
    <n v="7"/>
  </r>
  <r>
    <s v="No"/>
    <s v="Travel_Rarely"/>
    <x v="1"/>
    <s v="Current Employees"/>
    <x v="0"/>
    <x v="3"/>
    <s v="STAFF-580"/>
    <x v="433"/>
    <x v="0"/>
    <x v="0"/>
    <x v="1"/>
    <s v="Yes"/>
    <s v="Y"/>
    <n v="3"/>
    <n v="-2"/>
    <n v="0"/>
    <x v="21"/>
    <n v="0"/>
    <m/>
    <n v="0"/>
    <n v="1"/>
    <n v="1125"/>
    <n v="10"/>
    <x v="3"/>
    <n v="1"/>
    <n v="3"/>
    <n v="94"/>
    <n v="2"/>
    <n v="3"/>
    <n v="1"/>
    <n v="9071"/>
    <n v="11563"/>
    <n v="2"/>
    <n v="19"/>
    <n v="3"/>
    <n v="3"/>
    <n v="80"/>
    <n v="1"/>
    <n v="15"/>
    <n v="3"/>
    <n v="3"/>
    <n v="2"/>
    <n v="1"/>
    <n v="2"/>
  </r>
  <r>
    <s v="No"/>
    <s v="Travel_Rarely"/>
    <x v="2"/>
    <s v="Current Employees"/>
    <x v="1"/>
    <x v="0"/>
    <s v="STAFF-581"/>
    <x v="434"/>
    <x v="1"/>
    <x v="3"/>
    <x v="2"/>
    <s v="No"/>
    <s v="Y"/>
    <n v="6"/>
    <n v="-2"/>
    <n v="0"/>
    <x v="12"/>
    <n v="0"/>
    <m/>
    <n v="0"/>
    <n v="1"/>
    <n v="1274"/>
    <n v="9"/>
    <x v="1"/>
    <n v="1"/>
    <n v="3"/>
    <n v="33"/>
    <n v="3"/>
    <n v="3"/>
    <n v="2"/>
    <n v="10648"/>
    <n v="14394"/>
    <n v="1"/>
    <n v="25"/>
    <n v="4"/>
    <n v="4"/>
    <n v="80"/>
    <n v="1"/>
    <n v="13"/>
    <n v="4"/>
    <n v="13"/>
    <n v="8"/>
    <n v="0"/>
    <n v="8"/>
  </r>
  <r>
    <s v="Yes"/>
    <s v="Travel_Rarely"/>
    <x v="2"/>
    <s v="Ex-Employees"/>
    <x v="1"/>
    <x v="2"/>
    <s v="STAFF-582"/>
    <x v="435"/>
    <x v="1"/>
    <x v="5"/>
    <x v="1"/>
    <s v="Yes"/>
    <s v="Y"/>
    <n v="2"/>
    <n v="-2"/>
    <n v="0"/>
    <x v="3"/>
    <n v="1"/>
    <n v="1"/>
    <n v="1"/>
    <n v="0"/>
    <n v="1277"/>
    <n v="15"/>
    <x v="1"/>
    <n v="1"/>
    <n v="2"/>
    <n v="56"/>
    <n v="3"/>
    <n v="3"/>
    <n v="3"/>
    <n v="13610"/>
    <n v="24619"/>
    <n v="7"/>
    <n v="12"/>
    <n v="3"/>
    <n v="4"/>
    <n v="80"/>
    <n v="0"/>
    <n v="15"/>
    <n v="4"/>
    <n v="7"/>
    <n v="6"/>
    <n v="7"/>
    <n v="7"/>
  </r>
  <r>
    <s v="Yes"/>
    <s v="Travel_Rarely"/>
    <x v="2"/>
    <s v="Ex-Employees"/>
    <x v="1"/>
    <x v="2"/>
    <s v="STAFF-584"/>
    <x v="436"/>
    <x v="1"/>
    <x v="2"/>
    <x v="2"/>
    <s v="No"/>
    <s v="Y"/>
    <n v="2"/>
    <n v="-2"/>
    <n v="0"/>
    <x v="3"/>
    <n v="1"/>
    <n v="1"/>
    <n v="1"/>
    <n v="0"/>
    <n v="587"/>
    <n v="10"/>
    <x v="1"/>
    <n v="1"/>
    <n v="1"/>
    <n v="38"/>
    <n v="1"/>
    <n v="1"/>
    <n v="4"/>
    <n v="3408"/>
    <n v="6705"/>
    <n v="7"/>
    <n v="13"/>
    <n v="3"/>
    <n v="1"/>
    <n v="80"/>
    <n v="3"/>
    <n v="8"/>
    <n v="3"/>
    <n v="4"/>
    <n v="3"/>
    <n v="1"/>
    <n v="3"/>
  </r>
  <r>
    <s v="No"/>
    <s v="Travel_Rarely"/>
    <x v="2"/>
    <s v="Current Employees"/>
    <x v="0"/>
    <x v="3"/>
    <s v="STAFF-585"/>
    <x v="437"/>
    <x v="1"/>
    <x v="6"/>
    <x v="0"/>
    <s v="No"/>
    <s v="Y"/>
    <n v="3"/>
    <n v="-2"/>
    <n v="0"/>
    <x v="7"/>
    <n v="0"/>
    <m/>
    <n v="0"/>
    <n v="1"/>
    <n v="413"/>
    <n v="7"/>
    <x v="1"/>
    <n v="1"/>
    <n v="4"/>
    <n v="57"/>
    <n v="3"/>
    <n v="1"/>
    <n v="1"/>
    <n v="2983"/>
    <n v="18398"/>
    <n v="0"/>
    <n v="14"/>
    <n v="3"/>
    <n v="1"/>
    <n v="80"/>
    <n v="0"/>
    <n v="4"/>
    <n v="3"/>
    <n v="3"/>
    <n v="2"/>
    <n v="1"/>
    <n v="2"/>
  </r>
  <r>
    <s v="No"/>
    <s v="Travel_Rarely"/>
    <x v="0"/>
    <s v="Current Employees"/>
    <x v="1"/>
    <x v="0"/>
    <s v="STAFF-586"/>
    <x v="438"/>
    <x v="1"/>
    <x v="4"/>
    <x v="1"/>
    <s v="Yes"/>
    <s v="Y"/>
    <n v="2"/>
    <n v="-2"/>
    <n v="0"/>
    <x v="10"/>
    <n v="0"/>
    <m/>
    <n v="0"/>
    <n v="1"/>
    <n v="1276"/>
    <n v="16"/>
    <x v="3"/>
    <n v="1"/>
    <n v="4"/>
    <n v="72"/>
    <n v="3"/>
    <n v="3"/>
    <n v="2"/>
    <n v="7632"/>
    <n v="14295"/>
    <n v="4"/>
    <n v="12"/>
    <n v="3"/>
    <n v="3"/>
    <n v="80"/>
    <n v="0"/>
    <n v="10"/>
    <n v="3"/>
    <n v="8"/>
    <n v="7"/>
    <n v="0"/>
    <n v="0"/>
  </r>
  <r>
    <s v="Yes"/>
    <s v="Travel_Frequently"/>
    <x v="2"/>
    <s v="Ex-Employees"/>
    <x v="1"/>
    <x v="0"/>
    <s v="STAFF-587"/>
    <x v="439"/>
    <x v="1"/>
    <x v="4"/>
    <x v="1"/>
    <s v="No"/>
    <s v="Y"/>
    <n v="2"/>
    <n v="-2"/>
    <n v="0"/>
    <x v="12"/>
    <n v="1"/>
    <n v="1"/>
    <n v="1"/>
    <n v="0"/>
    <n v="534"/>
    <n v="20"/>
    <x v="3"/>
    <n v="1"/>
    <n v="1"/>
    <n v="66"/>
    <n v="3"/>
    <n v="3"/>
    <n v="2"/>
    <n v="9824"/>
    <n v="22908"/>
    <n v="3"/>
    <n v="12"/>
    <n v="3"/>
    <n v="1"/>
    <n v="80"/>
    <n v="0"/>
    <n v="12"/>
    <n v="3"/>
    <n v="1"/>
    <n v="0"/>
    <n v="0"/>
    <n v="0"/>
  </r>
  <r>
    <s v="Yes"/>
    <s v="Travel_Frequently"/>
    <x v="2"/>
    <s v="Ex-Employees"/>
    <x v="2"/>
    <x v="5"/>
    <s v="STAFF-590"/>
    <x v="440"/>
    <x v="0"/>
    <x v="8"/>
    <x v="2"/>
    <s v="Yes"/>
    <s v="Y"/>
    <n v="2"/>
    <n v="-2"/>
    <n v="0"/>
    <x v="13"/>
    <n v="1"/>
    <n v="1"/>
    <n v="1"/>
    <n v="0"/>
    <n v="988"/>
    <n v="23"/>
    <x v="3"/>
    <n v="1"/>
    <n v="2"/>
    <n v="43"/>
    <n v="3"/>
    <n v="3"/>
    <n v="3"/>
    <n v="9950"/>
    <n v="11533"/>
    <n v="9"/>
    <n v="15"/>
    <n v="3"/>
    <n v="3"/>
    <n v="80"/>
    <n v="3"/>
    <n v="11"/>
    <n v="3"/>
    <n v="3"/>
    <n v="2"/>
    <n v="0"/>
    <n v="2"/>
  </r>
  <r>
    <s v="No"/>
    <s v="Travel_Frequently"/>
    <x v="0"/>
    <s v="Current Employees"/>
    <x v="1"/>
    <x v="1"/>
    <s v="STAFF-591"/>
    <x v="441"/>
    <x v="1"/>
    <x v="2"/>
    <x v="1"/>
    <s v="No"/>
    <s v="Y"/>
    <n v="4"/>
    <n v="-2"/>
    <n v="0"/>
    <x v="19"/>
    <n v="0"/>
    <m/>
    <n v="0"/>
    <n v="1"/>
    <n v="1474"/>
    <n v="5"/>
    <x v="0"/>
    <n v="1"/>
    <n v="2"/>
    <n v="97"/>
    <n v="3"/>
    <n v="1"/>
    <n v="3"/>
    <n v="2093"/>
    <n v="9260"/>
    <n v="4"/>
    <n v="17"/>
    <n v="3"/>
    <n v="4"/>
    <n v="80"/>
    <n v="1"/>
    <n v="8"/>
    <n v="3"/>
    <n v="2"/>
    <n v="2"/>
    <n v="2"/>
    <n v="0"/>
  </r>
  <r>
    <s v="No"/>
    <s v="Non-Travel"/>
    <x v="0"/>
    <s v="Current Employees"/>
    <x v="0"/>
    <x v="2"/>
    <s v="STAFF-592"/>
    <x v="442"/>
    <x v="1"/>
    <x v="0"/>
    <x v="0"/>
    <s v="No"/>
    <s v="Y"/>
    <n v="3"/>
    <n v="-2"/>
    <n v="0"/>
    <x v="9"/>
    <n v="0"/>
    <m/>
    <n v="0"/>
    <n v="1"/>
    <n v="635"/>
    <n v="10"/>
    <x v="2"/>
    <n v="1"/>
    <n v="2"/>
    <n v="32"/>
    <n v="3"/>
    <n v="3"/>
    <n v="4"/>
    <n v="9980"/>
    <n v="15318"/>
    <n v="1"/>
    <n v="14"/>
    <n v="3"/>
    <n v="4"/>
    <n v="80"/>
    <n v="0"/>
    <n v="10"/>
    <n v="2"/>
    <n v="10"/>
    <n v="3"/>
    <n v="9"/>
    <n v="7"/>
  </r>
  <r>
    <s v="Yes"/>
    <s v="Travel_Frequently"/>
    <x v="4"/>
    <s v="Ex-Employees"/>
    <x v="1"/>
    <x v="4"/>
    <s v="STAFF-593"/>
    <x v="443"/>
    <x v="1"/>
    <x v="2"/>
    <x v="0"/>
    <s v="No"/>
    <s v="Y"/>
    <n v="3"/>
    <n v="-2"/>
    <n v="0"/>
    <x v="15"/>
    <n v="1"/>
    <n v="1"/>
    <n v="1"/>
    <n v="0"/>
    <n v="1368"/>
    <n v="4"/>
    <x v="1"/>
    <n v="1"/>
    <n v="4"/>
    <n v="99"/>
    <n v="2"/>
    <n v="1"/>
    <n v="4"/>
    <n v="3894"/>
    <n v="9129"/>
    <n v="5"/>
    <n v="16"/>
    <n v="3"/>
    <n v="3"/>
    <n v="80"/>
    <n v="0"/>
    <n v="4"/>
    <n v="3"/>
    <n v="2"/>
    <n v="2"/>
    <n v="1"/>
    <n v="2"/>
  </r>
  <r>
    <s v="No"/>
    <s v="Travel_Rarely"/>
    <x v="1"/>
    <s v="Current Employees"/>
    <x v="0"/>
    <x v="3"/>
    <s v="STAFF-595"/>
    <x v="444"/>
    <x v="0"/>
    <x v="0"/>
    <x v="1"/>
    <s v="No"/>
    <s v="Y"/>
    <n v="2"/>
    <n v="-2"/>
    <n v="0"/>
    <x v="26"/>
    <n v="0"/>
    <m/>
    <n v="0"/>
    <n v="1"/>
    <n v="163"/>
    <n v="2"/>
    <x v="4"/>
    <n v="1"/>
    <n v="2"/>
    <n v="37"/>
    <n v="3"/>
    <n v="2"/>
    <n v="1"/>
    <n v="4051"/>
    <n v="19658"/>
    <n v="2"/>
    <n v="14"/>
    <n v="3"/>
    <n v="1"/>
    <n v="80"/>
    <n v="1"/>
    <n v="14"/>
    <n v="3"/>
    <n v="9"/>
    <n v="7"/>
    <n v="6"/>
    <n v="7"/>
  </r>
  <r>
    <s v="No"/>
    <s v="Travel_Rarely"/>
    <x v="3"/>
    <s v="Current Employees"/>
    <x v="0"/>
    <x v="0"/>
    <s v="STAFF-597"/>
    <x v="445"/>
    <x v="0"/>
    <x v="5"/>
    <x v="0"/>
    <s v="No"/>
    <s v="Y"/>
    <n v="2"/>
    <n v="-2"/>
    <n v="0"/>
    <x v="27"/>
    <n v="0"/>
    <m/>
    <n v="0"/>
    <n v="1"/>
    <n v="1117"/>
    <n v="18"/>
    <x v="4"/>
    <n v="1"/>
    <n v="1"/>
    <n v="83"/>
    <n v="3"/>
    <n v="4"/>
    <n v="2"/>
    <n v="16835"/>
    <n v="9873"/>
    <n v="3"/>
    <n v="23"/>
    <n v="4"/>
    <n v="4"/>
    <n v="80"/>
    <n v="0"/>
    <n v="37"/>
    <n v="3"/>
    <n v="10"/>
    <n v="9"/>
    <n v="7"/>
    <n v="7"/>
  </r>
  <r>
    <s v="No"/>
    <s v="Non-Travel"/>
    <x v="0"/>
    <s v="Current Employees"/>
    <x v="0"/>
    <x v="0"/>
    <s v="STAFF-599"/>
    <x v="446"/>
    <x v="1"/>
    <x v="0"/>
    <x v="0"/>
    <s v="No"/>
    <s v="Y"/>
    <n v="3"/>
    <n v="-2"/>
    <n v="0"/>
    <x v="0"/>
    <n v="0"/>
    <m/>
    <n v="0"/>
    <n v="1"/>
    <n v="267"/>
    <n v="10"/>
    <x v="0"/>
    <n v="1"/>
    <n v="4"/>
    <n v="56"/>
    <n v="3"/>
    <n v="2"/>
    <n v="2"/>
    <n v="6230"/>
    <n v="13430"/>
    <n v="7"/>
    <n v="14"/>
    <n v="3"/>
    <n v="4"/>
    <n v="80"/>
    <n v="0"/>
    <n v="16"/>
    <n v="3"/>
    <n v="14"/>
    <n v="3"/>
    <n v="1"/>
    <n v="10"/>
  </r>
  <r>
    <s v="No"/>
    <s v="Travel_Rarely"/>
    <x v="0"/>
    <s v="Current Employees"/>
    <x v="0"/>
    <x v="3"/>
    <s v="STAFF-600"/>
    <x v="447"/>
    <x v="1"/>
    <x v="0"/>
    <x v="1"/>
    <s v="No"/>
    <s v="Y"/>
    <n v="2"/>
    <n v="-2"/>
    <n v="0"/>
    <x v="10"/>
    <n v="0"/>
    <m/>
    <n v="0"/>
    <n v="1"/>
    <n v="619"/>
    <n v="1"/>
    <x v="3"/>
    <n v="1"/>
    <n v="2"/>
    <n v="85"/>
    <n v="3"/>
    <n v="2"/>
    <n v="1"/>
    <n v="4717"/>
    <n v="18659"/>
    <n v="9"/>
    <n v="11"/>
    <n v="3"/>
    <n v="3"/>
    <n v="80"/>
    <n v="0"/>
    <n v="15"/>
    <n v="3"/>
    <n v="11"/>
    <n v="9"/>
    <n v="6"/>
    <n v="9"/>
  </r>
  <r>
    <s v="No"/>
    <s v="Travel_Rarely"/>
    <x v="0"/>
    <s v="Current Employees"/>
    <x v="1"/>
    <x v="0"/>
    <s v="STAFF-601"/>
    <x v="448"/>
    <x v="0"/>
    <x v="3"/>
    <x v="0"/>
    <s v="No"/>
    <s v="Y"/>
    <n v="3"/>
    <n v="-2"/>
    <n v="0"/>
    <x v="32"/>
    <n v="0"/>
    <m/>
    <n v="0"/>
    <n v="1"/>
    <n v="302"/>
    <n v="6"/>
    <x v="3"/>
    <n v="1"/>
    <n v="2"/>
    <n v="75"/>
    <n v="3"/>
    <n v="4"/>
    <n v="2"/>
    <n v="13237"/>
    <n v="20364"/>
    <n v="7"/>
    <n v="15"/>
    <n v="3"/>
    <n v="3"/>
    <n v="80"/>
    <n v="0"/>
    <n v="22"/>
    <n v="3"/>
    <n v="20"/>
    <n v="6"/>
    <n v="5"/>
    <n v="13"/>
  </r>
  <r>
    <s v="No"/>
    <s v="Travel_Frequently"/>
    <x v="0"/>
    <s v="Current Employees"/>
    <x v="1"/>
    <x v="0"/>
    <s v="STAFF-602"/>
    <x v="449"/>
    <x v="0"/>
    <x v="2"/>
    <x v="1"/>
    <s v="No"/>
    <s v="Y"/>
    <n v="3"/>
    <n v="-2"/>
    <n v="0"/>
    <x v="22"/>
    <n v="0"/>
    <m/>
    <n v="0"/>
    <n v="1"/>
    <n v="443"/>
    <n v="8"/>
    <x v="1"/>
    <n v="1"/>
    <n v="3"/>
    <n v="48"/>
    <n v="3"/>
    <n v="1"/>
    <n v="2"/>
    <n v="3755"/>
    <n v="17872"/>
    <n v="1"/>
    <n v="11"/>
    <n v="3"/>
    <n v="1"/>
    <n v="80"/>
    <n v="1"/>
    <n v="8"/>
    <n v="3"/>
    <n v="8"/>
    <n v="3"/>
    <n v="0"/>
    <n v="7"/>
  </r>
  <r>
    <s v="No"/>
    <s v="Travel_Rarely"/>
    <x v="2"/>
    <s v="Current Employees"/>
    <x v="0"/>
    <x v="0"/>
    <s v="STAFF-604"/>
    <x v="450"/>
    <x v="1"/>
    <x v="0"/>
    <x v="0"/>
    <s v="Yes"/>
    <s v="Y"/>
    <n v="2"/>
    <n v="-2"/>
    <n v="0"/>
    <x v="12"/>
    <n v="0"/>
    <m/>
    <n v="0"/>
    <n v="1"/>
    <n v="828"/>
    <n v="2"/>
    <x v="1"/>
    <n v="1"/>
    <n v="2"/>
    <n v="77"/>
    <n v="3"/>
    <n v="2"/>
    <n v="2"/>
    <n v="6582"/>
    <n v="8346"/>
    <n v="4"/>
    <n v="13"/>
    <n v="3"/>
    <n v="3"/>
    <n v="80"/>
    <n v="0"/>
    <n v="10"/>
    <n v="4"/>
    <n v="6"/>
    <n v="5"/>
    <n v="0"/>
    <n v="5"/>
  </r>
  <r>
    <s v="No"/>
    <s v="Travel_Rarely"/>
    <x v="0"/>
    <s v="Current Employees"/>
    <x v="1"/>
    <x v="2"/>
    <s v="STAFF-605"/>
    <x v="451"/>
    <x v="1"/>
    <x v="3"/>
    <x v="1"/>
    <s v="Yes"/>
    <s v="Y"/>
    <n v="5"/>
    <n v="-2"/>
    <n v="0"/>
    <x v="19"/>
    <n v="0"/>
    <m/>
    <n v="0"/>
    <n v="1"/>
    <n v="319"/>
    <n v="24"/>
    <x v="3"/>
    <n v="1"/>
    <n v="4"/>
    <n v="56"/>
    <n v="3"/>
    <n v="3"/>
    <n v="3"/>
    <n v="7406"/>
    <n v="6950"/>
    <n v="1"/>
    <n v="21"/>
    <n v="4"/>
    <n v="4"/>
    <n v="80"/>
    <n v="1"/>
    <n v="10"/>
    <n v="2"/>
    <n v="10"/>
    <n v="9"/>
    <n v="5"/>
    <n v="8"/>
  </r>
  <r>
    <s v="No"/>
    <s v="Travel_Rarely"/>
    <x v="1"/>
    <s v="Current Employees"/>
    <x v="0"/>
    <x v="1"/>
    <s v="STAFF-606"/>
    <x v="452"/>
    <x v="1"/>
    <x v="0"/>
    <x v="1"/>
    <s v="No"/>
    <s v="Y"/>
    <n v="3"/>
    <n v="-2"/>
    <n v="0"/>
    <x v="28"/>
    <n v="0"/>
    <m/>
    <n v="0"/>
    <n v="1"/>
    <n v="561"/>
    <n v="2"/>
    <x v="3"/>
    <n v="1"/>
    <n v="4"/>
    <n v="61"/>
    <n v="3"/>
    <n v="2"/>
    <n v="3"/>
    <n v="4805"/>
    <n v="16177"/>
    <n v="0"/>
    <n v="19"/>
    <n v="3"/>
    <n v="2"/>
    <n v="80"/>
    <n v="1"/>
    <n v="9"/>
    <n v="4"/>
    <n v="8"/>
    <n v="7"/>
    <n v="3"/>
    <n v="7"/>
  </r>
  <r>
    <s v="Yes"/>
    <s v="Travel_Frequently"/>
    <x v="2"/>
    <s v="Ex-Employees"/>
    <x v="2"/>
    <x v="0"/>
    <s v="STAFF-608"/>
    <x v="453"/>
    <x v="0"/>
    <x v="8"/>
    <x v="2"/>
    <s v="Yes"/>
    <s v="Y"/>
    <n v="2"/>
    <n v="-2"/>
    <n v="0"/>
    <x v="25"/>
    <n v="1"/>
    <n v="1"/>
    <n v="1"/>
    <n v="0"/>
    <n v="426"/>
    <n v="17"/>
    <x v="2"/>
    <n v="1"/>
    <n v="2"/>
    <n v="58"/>
    <n v="3"/>
    <n v="1"/>
    <n v="2"/>
    <n v="2741"/>
    <n v="22808"/>
    <n v="0"/>
    <n v="11"/>
    <n v="3"/>
    <n v="2"/>
    <n v="80"/>
    <n v="1"/>
    <n v="8"/>
    <n v="2"/>
    <n v="7"/>
    <n v="7"/>
    <n v="1"/>
    <n v="0"/>
  </r>
  <r>
    <s v="No"/>
    <s v="Travel_Rarely"/>
    <x v="2"/>
    <s v="Current Employees"/>
    <x v="1"/>
    <x v="4"/>
    <s v="STAFF-611"/>
    <x v="454"/>
    <x v="1"/>
    <x v="3"/>
    <x v="2"/>
    <s v="No"/>
    <s v="Y"/>
    <n v="2"/>
    <n v="-2"/>
    <n v="0"/>
    <x v="11"/>
    <n v="0"/>
    <m/>
    <n v="0"/>
    <n v="1"/>
    <n v="232"/>
    <n v="19"/>
    <x v="3"/>
    <n v="1"/>
    <n v="4"/>
    <n v="34"/>
    <n v="3"/>
    <n v="2"/>
    <n v="4"/>
    <n v="4262"/>
    <n v="22645"/>
    <n v="4"/>
    <n v="12"/>
    <n v="3"/>
    <n v="2"/>
    <n v="80"/>
    <n v="2"/>
    <n v="8"/>
    <n v="4"/>
    <n v="3"/>
    <n v="2"/>
    <n v="1"/>
    <n v="2"/>
  </r>
  <r>
    <s v="No"/>
    <s v="Travel_Rarely"/>
    <x v="2"/>
    <s v="Current Employees"/>
    <x v="1"/>
    <x v="2"/>
    <s v="STAFF-612"/>
    <x v="455"/>
    <x v="0"/>
    <x v="7"/>
    <x v="2"/>
    <s v="No"/>
    <s v="Y"/>
    <n v="2"/>
    <n v="-2"/>
    <n v="0"/>
    <x v="3"/>
    <n v="0"/>
    <m/>
    <n v="0"/>
    <n v="1"/>
    <n v="922"/>
    <n v="1"/>
    <x v="4"/>
    <n v="1"/>
    <n v="1"/>
    <n v="95"/>
    <n v="4"/>
    <n v="4"/>
    <n v="3"/>
    <n v="16184"/>
    <n v="22578"/>
    <n v="4"/>
    <n v="19"/>
    <n v="3"/>
    <n v="3"/>
    <n v="80"/>
    <n v="1"/>
    <n v="10"/>
    <n v="3"/>
    <n v="6"/>
    <n v="1"/>
    <n v="0"/>
    <n v="5"/>
  </r>
  <r>
    <s v="No"/>
    <s v="Travel_Rarely"/>
    <x v="2"/>
    <s v="Current Employees"/>
    <x v="0"/>
    <x v="0"/>
    <s v="STAFF-613"/>
    <x v="456"/>
    <x v="1"/>
    <x v="5"/>
    <x v="2"/>
    <s v="No"/>
    <s v="Y"/>
    <n v="3"/>
    <n v="-2"/>
    <n v="0"/>
    <x v="12"/>
    <n v="0"/>
    <m/>
    <n v="0"/>
    <n v="1"/>
    <n v="688"/>
    <n v="7"/>
    <x v="3"/>
    <n v="1"/>
    <n v="3"/>
    <n v="44"/>
    <n v="2"/>
    <n v="3"/>
    <n v="2"/>
    <n v="11557"/>
    <n v="25291"/>
    <n v="9"/>
    <n v="21"/>
    <n v="4"/>
    <n v="3"/>
    <n v="80"/>
    <n v="1"/>
    <n v="10"/>
    <n v="2"/>
    <n v="5"/>
    <n v="4"/>
    <n v="0"/>
    <n v="1"/>
  </r>
  <r>
    <s v="Yes"/>
    <s v="Travel_Frequently"/>
    <x v="4"/>
    <s v="Ex-Employees"/>
    <x v="0"/>
    <x v="3"/>
    <s v="STAFF-614"/>
    <x v="457"/>
    <x v="1"/>
    <x v="6"/>
    <x v="0"/>
    <s v="Yes"/>
    <s v="Y"/>
    <n v="3"/>
    <n v="-2"/>
    <n v="0"/>
    <x v="41"/>
    <n v="1"/>
    <n v="1"/>
    <n v="1"/>
    <n v="0"/>
    <n v="1306"/>
    <n v="5"/>
    <x v="3"/>
    <n v="1"/>
    <n v="2"/>
    <n v="69"/>
    <n v="3"/>
    <n v="1"/>
    <n v="1"/>
    <n v="1878"/>
    <n v="8059"/>
    <n v="1"/>
    <n v="14"/>
    <n v="3"/>
    <n v="4"/>
    <n v="80"/>
    <n v="0"/>
    <n v="0"/>
    <n v="3"/>
    <n v="0"/>
    <n v="0"/>
    <n v="0"/>
    <n v="0"/>
  </r>
  <r>
    <s v="No"/>
    <s v="Non-Travel"/>
    <x v="0"/>
    <s v="Current Employees"/>
    <x v="0"/>
    <x v="1"/>
    <s v="STAFF-615"/>
    <x v="458"/>
    <x v="1"/>
    <x v="0"/>
    <x v="2"/>
    <s v="No"/>
    <s v="Y"/>
    <n v="2"/>
    <n v="-2"/>
    <n v="0"/>
    <x v="32"/>
    <n v="0"/>
    <m/>
    <n v="0"/>
    <n v="1"/>
    <n v="1094"/>
    <n v="28"/>
    <x v="3"/>
    <n v="1"/>
    <n v="3"/>
    <n v="58"/>
    <n v="1"/>
    <n v="3"/>
    <n v="3"/>
    <n v="10932"/>
    <n v="11373"/>
    <n v="3"/>
    <n v="15"/>
    <n v="3"/>
    <n v="3"/>
    <n v="80"/>
    <n v="1"/>
    <n v="20"/>
    <n v="3"/>
    <n v="1"/>
    <n v="0"/>
    <n v="0"/>
    <n v="1"/>
  </r>
  <r>
    <s v="No"/>
    <s v="Non-Travel"/>
    <x v="0"/>
    <s v="Current Employees"/>
    <x v="1"/>
    <x v="1"/>
    <s v="STAFF-616"/>
    <x v="459"/>
    <x v="0"/>
    <x v="4"/>
    <x v="0"/>
    <s v="Yes"/>
    <s v="Y"/>
    <n v="3"/>
    <n v="-2"/>
    <n v="0"/>
    <x v="0"/>
    <n v="0"/>
    <m/>
    <n v="0"/>
    <n v="1"/>
    <n v="509"/>
    <n v="2"/>
    <x v="2"/>
    <n v="1"/>
    <n v="1"/>
    <n v="62"/>
    <n v="2"/>
    <n v="2"/>
    <n v="3"/>
    <n v="6811"/>
    <n v="2112"/>
    <n v="2"/>
    <n v="17"/>
    <n v="3"/>
    <n v="1"/>
    <n v="80"/>
    <n v="0"/>
    <n v="10"/>
    <n v="3"/>
    <n v="8"/>
    <n v="7"/>
    <n v="0"/>
    <n v="7"/>
  </r>
  <r>
    <s v="No"/>
    <s v="Travel_Rarely"/>
    <x v="2"/>
    <s v="Current Employees"/>
    <x v="0"/>
    <x v="2"/>
    <s v="STAFF-618"/>
    <x v="460"/>
    <x v="1"/>
    <x v="0"/>
    <x v="2"/>
    <s v="No"/>
    <s v="Y"/>
    <n v="5"/>
    <n v="-2"/>
    <n v="0"/>
    <x v="25"/>
    <n v="0"/>
    <m/>
    <n v="0"/>
    <n v="1"/>
    <n v="775"/>
    <n v="29"/>
    <x v="0"/>
    <n v="1"/>
    <n v="1"/>
    <n v="45"/>
    <n v="3"/>
    <n v="2"/>
    <n v="3"/>
    <n v="4306"/>
    <n v="4267"/>
    <n v="5"/>
    <n v="12"/>
    <n v="3"/>
    <n v="1"/>
    <n v="80"/>
    <n v="2"/>
    <n v="8"/>
    <n v="3"/>
    <n v="0"/>
    <n v="0"/>
    <n v="0"/>
    <n v="0"/>
  </r>
  <r>
    <s v="No"/>
    <s v="Travel_Rarely"/>
    <x v="0"/>
    <s v="Current Employees"/>
    <x v="0"/>
    <x v="2"/>
    <s v="STAFF-620"/>
    <x v="461"/>
    <x v="0"/>
    <x v="0"/>
    <x v="0"/>
    <s v="No"/>
    <s v="Y"/>
    <n v="3"/>
    <n v="-2"/>
    <n v="0"/>
    <x v="10"/>
    <n v="0"/>
    <m/>
    <n v="0"/>
    <n v="1"/>
    <n v="195"/>
    <n v="1"/>
    <x v="3"/>
    <n v="1"/>
    <n v="1"/>
    <n v="80"/>
    <n v="3"/>
    <n v="2"/>
    <n v="3"/>
    <n v="4859"/>
    <n v="6698"/>
    <n v="1"/>
    <n v="16"/>
    <n v="3"/>
    <n v="4"/>
    <n v="80"/>
    <n v="0"/>
    <n v="5"/>
    <n v="3"/>
    <n v="5"/>
    <n v="4"/>
    <n v="0"/>
    <n v="3"/>
  </r>
  <r>
    <s v="No"/>
    <s v="Travel_Rarely"/>
    <x v="2"/>
    <s v="Current Employees"/>
    <x v="0"/>
    <x v="0"/>
    <s v="STAFF-621"/>
    <x v="462"/>
    <x v="1"/>
    <x v="0"/>
    <x v="0"/>
    <s v="No"/>
    <s v="Y"/>
    <n v="3"/>
    <n v="-2"/>
    <n v="0"/>
    <x v="13"/>
    <n v="0"/>
    <m/>
    <n v="0"/>
    <n v="1"/>
    <n v="258"/>
    <n v="21"/>
    <x v="2"/>
    <n v="1"/>
    <n v="4"/>
    <n v="74"/>
    <n v="4"/>
    <n v="2"/>
    <n v="2"/>
    <n v="5337"/>
    <n v="19921"/>
    <n v="1"/>
    <n v="12"/>
    <n v="3"/>
    <n v="4"/>
    <n v="80"/>
    <n v="0"/>
    <n v="10"/>
    <n v="3"/>
    <n v="10"/>
    <n v="7"/>
    <n v="5"/>
    <n v="7"/>
  </r>
  <r>
    <s v="Yes"/>
    <s v="Travel_Rarely"/>
    <x v="2"/>
    <s v="Ex-Employees"/>
    <x v="1"/>
    <x v="4"/>
    <s v="STAFF-622"/>
    <x v="463"/>
    <x v="1"/>
    <x v="2"/>
    <x v="0"/>
    <s v="Yes"/>
    <s v="Y"/>
    <n v="3"/>
    <n v="-2"/>
    <n v="0"/>
    <x v="25"/>
    <n v="1"/>
    <n v="1"/>
    <n v="1"/>
    <n v="0"/>
    <n v="471"/>
    <n v="24"/>
    <x v="3"/>
    <n v="1"/>
    <n v="4"/>
    <n v="66"/>
    <n v="1"/>
    <n v="1"/>
    <n v="4"/>
    <n v="2340"/>
    <n v="23213"/>
    <n v="1"/>
    <n v="18"/>
    <n v="3"/>
    <n v="2"/>
    <n v="80"/>
    <n v="0"/>
    <n v="1"/>
    <n v="1"/>
    <n v="1"/>
    <n v="0"/>
    <n v="0"/>
    <n v="0"/>
  </r>
  <r>
    <s v="No"/>
    <s v="Travel_Rarely"/>
    <x v="0"/>
    <s v="Current Employees"/>
    <x v="1"/>
    <x v="4"/>
    <s v="STAFF-623"/>
    <x v="464"/>
    <x v="0"/>
    <x v="3"/>
    <x v="0"/>
    <s v="No"/>
    <s v="Y"/>
    <n v="3"/>
    <n v="-2"/>
    <n v="0"/>
    <x v="2"/>
    <n v="0"/>
    <m/>
    <n v="0"/>
    <n v="1"/>
    <n v="799"/>
    <n v="1"/>
    <x v="3"/>
    <n v="1"/>
    <n v="4"/>
    <n v="59"/>
    <n v="3"/>
    <n v="3"/>
    <n v="4"/>
    <n v="7491"/>
    <n v="23848"/>
    <n v="4"/>
    <n v="17"/>
    <n v="3"/>
    <n v="4"/>
    <n v="80"/>
    <n v="0"/>
    <n v="12"/>
    <n v="4"/>
    <n v="6"/>
    <n v="5"/>
    <n v="1"/>
    <n v="2"/>
  </r>
  <r>
    <s v="No"/>
    <s v="Travel_Frequently"/>
    <x v="1"/>
    <s v="Current Employees"/>
    <x v="1"/>
    <x v="2"/>
    <s v="STAFF-624"/>
    <x v="465"/>
    <x v="0"/>
    <x v="4"/>
    <x v="1"/>
    <s v="No"/>
    <s v="Y"/>
    <n v="3"/>
    <n v="-2"/>
    <n v="0"/>
    <x v="21"/>
    <n v="0"/>
    <m/>
    <n v="0"/>
    <n v="1"/>
    <n v="1034"/>
    <n v="18"/>
    <x v="1"/>
    <n v="1"/>
    <n v="1"/>
    <n v="86"/>
    <n v="3"/>
    <n v="3"/>
    <n v="3"/>
    <n v="10527"/>
    <n v="8984"/>
    <n v="5"/>
    <n v="11"/>
    <n v="3"/>
    <n v="4"/>
    <n v="80"/>
    <n v="0"/>
    <n v="28"/>
    <n v="2"/>
    <n v="2"/>
    <n v="2"/>
    <n v="1"/>
    <n v="2"/>
  </r>
  <r>
    <s v="No"/>
    <s v="Travel_Rarely"/>
    <x v="0"/>
    <s v="Current Employees"/>
    <x v="0"/>
    <x v="0"/>
    <s v="STAFF-625"/>
    <x v="466"/>
    <x v="0"/>
    <x v="5"/>
    <x v="1"/>
    <s v="No"/>
    <s v="Y"/>
    <n v="2"/>
    <n v="-2"/>
    <n v="0"/>
    <x v="0"/>
    <n v="0"/>
    <m/>
    <n v="0"/>
    <n v="1"/>
    <n v="1276"/>
    <n v="2"/>
    <x v="4"/>
    <n v="1"/>
    <n v="2"/>
    <n v="91"/>
    <n v="3"/>
    <n v="4"/>
    <n v="2"/>
    <n v="16595"/>
    <n v="5626"/>
    <n v="7"/>
    <n v="16"/>
    <n v="3"/>
    <n v="2"/>
    <n v="80"/>
    <n v="1"/>
    <n v="22"/>
    <n v="3"/>
    <n v="18"/>
    <n v="16"/>
    <n v="11"/>
    <n v="8"/>
  </r>
  <r>
    <s v="No"/>
    <s v="Non-Travel"/>
    <x v="0"/>
    <s v="Current Employees"/>
    <x v="0"/>
    <x v="2"/>
    <s v="STAFF-626"/>
    <x v="467"/>
    <x v="1"/>
    <x v="0"/>
    <x v="2"/>
    <s v="No"/>
    <s v="Y"/>
    <n v="6"/>
    <n v="-2"/>
    <n v="0"/>
    <x v="2"/>
    <n v="0"/>
    <m/>
    <n v="0"/>
    <n v="1"/>
    <n v="142"/>
    <n v="9"/>
    <x v="2"/>
    <n v="1"/>
    <n v="1"/>
    <n v="69"/>
    <n v="3"/>
    <n v="3"/>
    <n v="3"/>
    <n v="8834"/>
    <n v="24666"/>
    <n v="1"/>
    <n v="13"/>
    <n v="3"/>
    <n v="4"/>
    <n v="80"/>
    <n v="1"/>
    <n v="9"/>
    <n v="3"/>
    <n v="9"/>
    <n v="5"/>
    <n v="7"/>
    <n v="7"/>
  </r>
  <r>
    <s v="No"/>
    <s v="Travel_Rarely"/>
    <x v="1"/>
    <s v="Current Employees"/>
    <x v="1"/>
    <x v="4"/>
    <s v="STAFF-630"/>
    <x v="468"/>
    <x v="1"/>
    <x v="1"/>
    <x v="2"/>
    <s v="Yes"/>
    <s v="Y"/>
    <n v="3"/>
    <n v="-2"/>
    <n v="0"/>
    <x v="39"/>
    <n v="0"/>
    <m/>
    <n v="0"/>
    <n v="1"/>
    <n v="956"/>
    <n v="6"/>
    <x v="0"/>
    <n v="1"/>
    <n v="4"/>
    <n v="78"/>
    <n v="3"/>
    <n v="2"/>
    <n v="4"/>
    <n v="5577"/>
    <n v="22087"/>
    <n v="3"/>
    <n v="12"/>
    <n v="3"/>
    <n v="2"/>
    <n v="80"/>
    <n v="2"/>
    <n v="18"/>
    <n v="3"/>
    <n v="10"/>
    <n v="9"/>
    <n v="6"/>
    <n v="9"/>
  </r>
  <r>
    <s v="Yes"/>
    <s v="Non-Travel"/>
    <x v="2"/>
    <s v="Ex-Employees"/>
    <x v="0"/>
    <x v="1"/>
    <s v="STAFF-631"/>
    <x v="469"/>
    <x v="1"/>
    <x v="0"/>
    <x v="1"/>
    <s v="No"/>
    <s v="Y"/>
    <n v="2"/>
    <n v="-2"/>
    <n v="0"/>
    <x v="5"/>
    <n v="1"/>
    <n v="1"/>
    <n v="1"/>
    <n v="0"/>
    <n v="1474"/>
    <n v="11"/>
    <x v="2"/>
    <n v="1"/>
    <n v="4"/>
    <n v="60"/>
    <n v="4"/>
    <n v="2"/>
    <n v="3"/>
    <n v="4707"/>
    <n v="23914"/>
    <n v="8"/>
    <n v="12"/>
    <n v="3"/>
    <n v="4"/>
    <n v="80"/>
    <n v="0"/>
    <n v="6"/>
    <n v="3"/>
    <n v="4"/>
    <n v="2"/>
    <n v="1"/>
    <n v="2"/>
  </r>
  <r>
    <s v="No"/>
    <s v="Travel_Frequently"/>
    <x v="4"/>
    <s v="Current Employees"/>
    <x v="0"/>
    <x v="2"/>
    <s v="STAFF-632"/>
    <x v="470"/>
    <x v="1"/>
    <x v="6"/>
    <x v="1"/>
    <s v="No"/>
    <s v="Y"/>
    <n v="3"/>
    <n v="-2"/>
    <n v="0"/>
    <x v="17"/>
    <n v="0"/>
    <m/>
    <n v="0"/>
    <n v="1"/>
    <n v="535"/>
    <n v="24"/>
    <x v="3"/>
    <n v="1"/>
    <n v="4"/>
    <n v="38"/>
    <n v="3"/>
    <n v="1"/>
    <n v="4"/>
    <n v="2400"/>
    <n v="5530"/>
    <n v="0"/>
    <n v="13"/>
    <n v="3"/>
    <n v="3"/>
    <n v="80"/>
    <n v="2"/>
    <n v="3"/>
    <n v="3"/>
    <n v="2"/>
    <n v="2"/>
    <n v="2"/>
    <n v="1"/>
  </r>
  <r>
    <s v="No"/>
    <s v="Travel_Rarely"/>
    <x v="0"/>
    <s v="Current Employees"/>
    <x v="1"/>
    <x v="2"/>
    <s v="STAFF-634"/>
    <x v="471"/>
    <x v="0"/>
    <x v="4"/>
    <x v="1"/>
    <s v="No"/>
    <s v="Y"/>
    <n v="4"/>
    <n v="-2"/>
    <n v="0"/>
    <x v="8"/>
    <n v="0"/>
    <m/>
    <n v="0"/>
    <n v="1"/>
    <n v="1495"/>
    <n v="10"/>
    <x v="3"/>
    <n v="1"/>
    <n v="3"/>
    <n v="76"/>
    <n v="3"/>
    <n v="2"/>
    <n v="3"/>
    <n v="9824"/>
    <n v="22174"/>
    <n v="3"/>
    <n v="19"/>
    <n v="3"/>
    <n v="3"/>
    <n v="80"/>
    <n v="1"/>
    <n v="18"/>
    <n v="3"/>
    <n v="1"/>
    <n v="0"/>
    <n v="0"/>
    <n v="0"/>
  </r>
  <r>
    <s v="No"/>
    <s v="Travel_Rarely"/>
    <x v="0"/>
    <s v="Current Employees"/>
    <x v="1"/>
    <x v="0"/>
    <s v="STAFF-635"/>
    <x v="472"/>
    <x v="0"/>
    <x v="3"/>
    <x v="1"/>
    <s v="No"/>
    <s v="Y"/>
    <n v="2"/>
    <n v="-2"/>
    <n v="0"/>
    <x v="2"/>
    <n v="0"/>
    <m/>
    <n v="0"/>
    <n v="1"/>
    <n v="446"/>
    <n v="1"/>
    <x v="2"/>
    <n v="1"/>
    <n v="2"/>
    <n v="65"/>
    <n v="3"/>
    <n v="2"/>
    <n v="2"/>
    <n v="6447"/>
    <n v="15701"/>
    <n v="6"/>
    <n v="12"/>
    <n v="3"/>
    <n v="2"/>
    <n v="80"/>
    <n v="1"/>
    <n v="8"/>
    <n v="2"/>
    <n v="6"/>
    <n v="5"/>
    <n v="4"/>
    <n v="3"/>
  </r>
  <r>
    <s v="No"/>
    <s v="Travel_Rarely"/>
    <x v="1"/>
    <s v="Current Employees"/>
    <x v="1"/>
    <x v="0"/>
    <s v="STAFF-638"/>
    <x v="473"/>
    <x v="1"/>
    <x v="7"/>
    <x v="2"/>
    <s v="Yes"/>
    <s v="Y"/>
    <n v="5"/>
    <n v="-2"/>
    <n v="0"/>
    <x v="1"/>
    <n v="0"/>
    <m/>
    <n v="0"/>
    <n v="1"/>
    <n v="1245"/>
    <n v="18"/>
    <x v="2"/>
    <n v="1"/>
    <n v="4"/>
    <n v="58"/>
    <n v="2"/>
    <n v="5"/>
    <n v="2"/>
    <n v="19502"/>
    <n v="2125"/>
    <n v="1"/>
    <n v="17"/>
    <n v="3"/>
    <n v="3"/>
    <n v="80"/>
    <n v="1"/>
    <n v="31"/>
    <n v="3"/>
    <n v="31"/>
    <n v="9"/>
    <n v="0"/>
    <n v="9"/>
  </r>
  <r>
    <s v="No"/>
    <s v="Travel_Rarely"/>
    <x v="4"/>
    <s v="Current Employees"/>
    <x v="1"/>
    <x v="2"/>
    <s v="STAFF-639"/>
    <x v="474"/>
    <x v="1"/>
    <x v="1"/>
    <x v="1"/>
    <s v="Yes"/>
    <s v="Y"/>
    <n v="3"/>
    <n v="-2"/>
    <n v="0"/>
    <x v="17"/>
    <n v="0"/>
    <m/>
    <n v="0"/>
    <n v="1"/>
    <n v="691"/>
    <n v="23"/>
    <x v="3"/>
    <n v="1"/>
    <n v="2"/>
    <n v="89"/>
    <n v="4"/>
    <n v="1"/>
    <n v="4"/>
    <n v="2725"/>
    <n v="21630"/>
    <n v="1"/>
    <n v="11"/>
    <n v="3"/>
    <n v="2"/>
    <n v="80"/>
    <n v="2"/>
    <n v="6"/>
    <n v="3"/>
    <n v="6"/>
    <n v="5"/>
    <n v="1"/>
    <n v="4"/>
  </r>
  <r>
    <s v="No"/>
    <s v="Travel_Rarely"/>
    <x v="2"/>
    <s v="Current Employees"/>
    <x v="0"/>
    <x v="3"/>
    <s v="STAFF-641"/>
    <x v="475"/>
    <x v="1"/>
    <x v="0"/>
    <x v="1"/>
    <s v="No"/>
    <s v="Y"/>
    <n v="5"/>
    <n v="-2"/>
    <n v="0"/>
    <x v="25"/>
    <n v="0"/>
    <m/>
    <n v="0"/>
    <n v="1"/>
    <n v="703"/>
    <n v="28"/>
    <x v="0"/>
    <n v="1"/>
    <n v="1"/>
    <n v="66"/>
    <n v="3"/>
    <n v="2"/>
    <n v="1"/>
    <n v="6272"/>
    <n v="7428"/>
    <n v="1"/>
    <n v="20"/>
    <n v="4"/>
    <n v="4"/>
    <n v="80"/>
    <n v="2"/>
    <n v="6"/>
    <n v="4"/>
    <n v="5"/>
    <n v="3"/>
    <n v="1"/>
    <n v="4"/>
  </r>
  <r>
    <s v="No"/>
    <s v="Travel_Rarely"/>
    <x v="4"/>
    <s v="Current Employees"/>
    <x v="1"/>
    <x v="1"/>
    <s v="STAFF-643"/>
    <x v="476"/>
    <x v="1"/>
    <x v="2"/>
    <x v="1"/>
    <s v="No"/>
    <s v="Y"/>
    <n v="2"/>
    <n v="-2"/>
    <n v="0"/>
    <x v="17"/>
    <n v="0"/>
    <m/>
    <n v="0"/>
    <n v="1"/>
    <n v="823"/>
    <n v="17"/>
    <x v="0"/>
    <n v="1"/>
    <n v="4"/>
    <n v="94"/>
    <n v="2"/>
    <n v="1"/>
    <n v="3"/>
    <n v="2127"/>
    <n v="9100"/>
    <n v="1"/>
    <n v="21"/>
    <n v="4"/>
    <n v="4"/>
    <n v="80"/>
    <n v="1"/>
    <n v="1"/>
    <n v="3"/>
    <n v="1"/>
    <n v="0"/>
    <n v="0"/>
    <n v="0"/>
  </r>
  <r>
    <s v="No"/>
    <s v="Travel_Frequently"/>
    <x v="1"/>
    <s v="Current Employees"/>
    <x v="2"/>
    <x v="2"/>
    <s v="STAFF-644"/>
    <x v="477"/>
    <x v="1"/>
    <x v="5"/>
    <x v="1"/>
    <s v="No"/>
    <s v="Y"/>
    <n v="2"/>
    <n v="-2"/>
    <n v="0"/>
    <x v="24"/>
    <n v="0"/>
    <m/>
    <n v="0"/>
    <n v="1"/>
    <n v="1246"/>
    <n v="3"/>
    <x v="3"/>
    <n v="1"/>
    <n v="1"/>
    <n v="99"/>
    <n v="3"/>
    <n v="5"/>
    <n v="3"/>
    <n v="18200"/>
    <n v="7999"/>
    <n v="1"/>
    <n v="11"/>
    <n v="3"/>
    <n v="3"/>
    <n v="80"/>
    <n v="1"/>
    <n v="32"/>
    <n v="3"/>
    <n v="32"/>
    <n v="5"/>
    <n v="10"/>
    <n v="7"/>
  </r>
  <r>
    <s v="No"/>
    <s v="Travel_Rarely"/>
    <x v="2"/>
    <s v="Current Employees"/>
    <x v="0"/>
    <x v="2"/>
    <s v="STAFF-645"/>
    <x v="478"/>
    <x v="1"/>
    <x v="6"/>
    <x v="1"/>
    <s v="No"/>
    <s v="Y"/>
    <n v="1"/>
    <n v="-2"/>
    <n v="0"/>
    <x v="36"/>
    <n v="0"/>
    <m/>
    <n v="0"/>
    <n v="1"/>
    <n v="622"/>
    <n v="13"/>
    <x v="1"/>
    <n v="1"/>
    <n v="2"/>
    <n v="40"/>
    <n v="3"/>
    <n v="1"/>
    <n v="3"/>
    <n v="2096"/>
    <n v="26376"/>
    <n v="1"/>
    <n v="11"/>
    <n v="3"/>
    <n v="3"/>
    <n v="80"/>
    <n v="0"/>
    <n v="7"/>
    <n v="3"/>
    <n v="7"/>
    <n v="4"/>
    <n v="0"/>
    <n v="6"/>
  </r>
  <r>
    <s v="Yes"/>
    <s v="Travel_Frequently"/>
    <x v="4"/>
    <s v="Ex-Employees"/>
    <x v="1"/>
    <x v="0"/>
    <s v="STAFF-647"/>
    <x v="479"/>
    <x v="0"/>
    <x v="2"/>
    <x v="1"/>
    <s v="Yes"/>
    <s v="Y"/>
    <n v="4"/>
    <n v="-2"/>
    <n v="0"/>
    <x v="17"/>
    <n v="1"/>
    <n v="1"/>
    <n v="1"/>
    <n v="0"/>
    <n v="1287"/>
    <n v="7"/>
    <x v="3"/>
    <n v="1"/>
    <n v="1"/>
    <n v="55"/>
    <n v="3"/>
    <n v="1"/>
    <n v="2"/>
    <n v="2886"/>
    <n v="14168"/>
    <n v="1"/>
    <n v="16"/>
    <n v="3"/>
    <n v="4"/>
    <n v="80"/>
    <n v="1"/>
    <n v="6"/>
    <n v="3"/>
    <n v="6"/>
    <n v="3"/>
    <n v="1"/>
    <n v="2"/>
  </r>
  <r>
    <s v="Yes"/>
    <s v="Travel_Frequently"/>
    <x v="2"/>
    <s v="Ex-Employees"/>
    <x v="0"/>
    <x v="0"/>
    <s v="STAFF-648"/>
    <x v="480"/>
    <x v="1"/>
    <x v="6"/>
    <x v="1"/>
    <s v="No"/>
    <s v="Y"/>
    <n v="2"/>
    <n v="-2"/>
    <n v="0"/>
    <x v="7"/>
    <n v="1"/>
    <n v="1"/>
    <n v="1"/>
    <n v="0"/>
    <n v="448"/>
    <n v="12"/>
    <x v="2"/>
    <n v="1"/>
    <n v="2"/>
    <n v="74"/>
    <n v="2"/>
    <n v="1"/>
    <n v="2"/>
    <n v="2033"/>
    <n v="14470"/>
    <n v="1"/>
    <n v="18"/>
    <n v="3"/>
    <n v="3"/>
    <n v="80"/>
    <n v="1"/>
    <n v="1"/>
    <n v="4"/>
    <n v="1"/>
    <n v="0"/>
    <n v="0"/>
    <n v="0"/>
  </r>
  <r>
    <s v="No"/>
    <s v="Travel_Rarely"/>
    <x v="2"/>
    <s v="Current Employees"/>
    <x v="1"/>
    <x v="0"/>
    <s v="STAFF-649"/>
    <x v="481"/>
    <x v="1"/>
    <x v="1"/>
    <x v="1"/>
    <s v="Yes"/>
    <s v="Y"/>
    <n v="3"/>
    <n v="-2"/>
    <n v="0"/>
    <x v="13"/>
    <n v="0"/>
    <m/>
    <n v="0"/>
    <n v="1"/>
    <n v="254"/>
    <n v="1"/>
    <x v="0"/>
    <n v="1"/>
    <n v="2"/>
    <n v="83"/>
    <n v="2"/>
    <n v="1"/>
    <n v="2"/>
    <n v="3622"/>
    <n v="22794"/>
    <n v="1"/>
    <n v="13"/>
    <n v="3"/>
    <n v="4"/>
    <n v="80"/>
    <n v="1"/>
    <n v="6"/>
    <n v="3"/>
    <n v="6"/>
    <n v="5"/>
    <n v="1"/>
    <n v="3"/>
  </r>
  <r>
    <s v="Yes"/>
    <s v="Travel_Rarely"/>
    <x v="2"/>
    <s v="Ex-Employees"/>
    <x v="0"/>
    <x v="2"/>
    <s v="STAFF-650"/>
    <x v="482"/>
    <x v="1"/>
    <x v="0"/>
    <x v="2"/>
    <s v="No"/>
    <s v="Y"/>
    <n v="2"/>
    <n v="-2"/>
    <n v="0"/>
    <x v="12"/>
    <n v="1"/>
    <n v="1"/>
    <n v="1"/>
    <n v="0"/>
    <n v="1365"/>
    <n v="13"/>
    <x v="2"/>
    <n v="1"/>
    <n v="2"/>
    <n v="46"/>
    <n v="3"/>
    <n v="2"/>
    <n v="3"/>
    <n v="4233"/>
    <n v="11512"/>
    <n v="2"/>
    <n v="17"/>
    <n v="3"/>
    <n v="3"/>
    <n v="80"/>
    <n v="0"/>
    <n v="9"/>
    <n v="1"/>
    <n v="3"/>
    <n v="1"/>
    <n v="1"/>
    <n v="2"/>
  </r>
  <r>
    <s v="No"/>
    <s v="Travel_Rarely"/>
    <x v="0"/>
    <s v="Current Employees"/>
    <x v="1"/>
    <x v="1"/>
    <s v="STAFF-652"/>
    <x v="483"/>
    <x v="1"/>
    <x v="2"/>
    <x v="0"/>
    <s v="No"/>
    <s v="Y"/>
    <n v="3"/>
    <n v="-2"/>
    <n v="0"/>
    <x v="10"/>
    <n v="0"/>
    <m/>
    <n v="0"/>
    <n v="1"/>
    <n v="538"/>
    <n v="25"/>
    <x v="0"/>
    <n v="1"/>
    <n v="1"/>
    <n v="54"/>
    <n v="2"/>
    <n v="2"/>
    <n v="4"/>
    <n v="3681"/>
    <n v="14004"/>
    <n v="4"/>
    <n v="14"/>
    <n v="3"/>
    <n v="4"/>
    <n v="80"/>
    <n v="0"/>
    <n v="9"/>
    <n v="3"/>
    <n v="3"/>
    <n v="2"/>
    <n v="0"/>
    <n v="2"/>
  </r>
  <r>
    <s v="No"/>
    <s v="Travel_Rarely"/>
    <x v="2"/>
    <s v="Current Employees"/>
    <x v="0"/>
    <x v="2"/>
    <s v="STAFF-653"/>
    <x v="484"/>
    <x v="1"/>
    <x v="0"/>
    <x v="2"/>
    <s v="No"/>
    <s v="Y"/>
    <n v="4"/>
    <n v="-2"/>
    <n v="0"/>
    <x v="12"/>
    <n v="0"/>
    <m/>
    <n v="0"/>
    <n v="1"/>
    <n v="525"/>
    <n v="6"/>
    <x v="2"/>
    <n v="1"/>
    <n v="1"/>
    <n v="66"/>
    <n v="4"/>
    <n v="2"/>
    <n v="4"/>
    <n v="5460"/>
    <n v="6219"/>
    <n v="4"/>
    <n v="22"/>
    <n v="4"/>
    <n v="4"/>
    <n v="80"/>
    <n v="2"/>
    <n v="13"/>
    <n v="4"/>
    <n v="7"/>
    <n v="7"/>
    <n v="5"/>
    <n v="7"/>
  </r>
  <r>
    <s v="No"/>
    <s v="Travel_Rarely"/>
    <x v="2"/>
    <s v="Current Employees"/>
    <x v="1"/>
    <x v="2"/>
    <s v="STAFF-655"/>
    <x v="485"/>
    <x v="0"/>
    <x v="1"/>
    <x v="2"/>
    <s v="No"/>
    <s v="Y"/>
    <n v="5"/>
    <n v="-2"/>
    <n v="0"/>
    <x v="4"/>
    <n v="0"/>
    <m/>
    <n v="0"/>
    <n v="1"/>
    <n v="798"/>
    <n v="6"/>
    <x v="2"/>
    <n v="1"/>
    <n v="1"/>
    <n v="66"/>
    <n v="2"/>
    <n v="1"/>
    <n v="3"/>
    <n v="2187"/>
    <n v="5013"/>
    <n v="0"/>
    <n v="12"/>
    <n v="3"/>
    <n v="3"/>
    <n v="80"/>
    <n v="2"/>
    <n v="6"/>
    <n v="2"/>
    <n v="5"/>
    <n v="3"/>
    <n v="0"/>
    <n v="3"/>
  </r>
  <r>
    <s v="No"/>
    <s v="Travel_Rarely"/>
    <x v="0"/>
    <s v="Current Employees"/>
    <x v="0"/>
    <x v="3"/>
    <s v="STAFF-656"/>
    <x v="486"/>
    <x v="1"/>
    <x v="0"/>
    <x v="1"/>
    <s v="Yes"/>
    <s v="Y"/>
    <n v="3"/>
    <n v="-2"/>
    <n v="0"/>
    <x v="2"/>
    <n v="0"/>
    <m/>
    <n v="0"/>
    <n v="1"/>
    <n v="558"/>
    <n v="2"/>
    <x v="3"/>
    <n v="1"/>
    <n v="4"/>
    <n v="75"/>
    <n v="3"/>
    <n v="2"/>
    <n v="1"/>
    <n v="9602"/>
    <n v="3010"/>
    <n v="4"/>
    <n v="11"/>
    <n v="3"/>
    <n v="3"/>
    <n v="80"/>
    <n v="1"/>
    <n v="17"/>
    <n v="2"/>
    <n v="3"/>
    <n v="0"/>
    <n v="1"/>
    <n v="0"/>
  </r>
  <r>
    <s v="No"/>
    <s v="Travel_Rarely"/>
    <x v="4"/>
    <s v="Current Employees"/>
    <x v="1"/>
    <x v="0"/>
    <s v="STAFF-657"/>
    <x v="487"/>
    <x v="0"/>
    <x v="1"/>
    <x v="0"/>
    <s v="No"/>
    <s v="Y"/>
    <n v="0"/>
    <n v="-2"/>
    <n v="0"/>
    <x v="35"/>
    <n v="0"/>
    <m/>
    <n v="0"/>
    <n v="1"/>
    <n v="959"/>
    <n v="1"/>
    <x v="3"/>
    <n v="1"/>
    <n v="4"/>
    <n v="83"/>
    <n v="2"/>
    <n v="1"/>
    <n v="2"/>
    <n v="2836"/>
    <n v="11757"/>
    <n v="1"/>
    <n v="13"/>
    <n v="3"/>
    <n v="4"/>
    <n v="80"/>
    <n v="0"/>
    <n v="1"/>
    <n v="4"/>
    <n v="1"/>
    <n v="0"/>
    <n v="0"/>
    <n v="0"/>
  </r>
  <r>
    <s v="No"/>
    <s v="Travel_Rarely"/>
    <x v="0"/>
    <s v="Current Employees"/>
    <x v="1"/>
    <x v="0"/>
    <s v="STAFF-659"/>
    <x v="488"/>
    <x v="0"/>
    <x v="4"/>
    <x v="1"/>
    <s v="No"/>
    <s v="Y"/>
    <n v="4"/>
    <n v="-2"/>
    <n v="0"/>
    <x v="19"/>
    <n v="0"/>
    <m/>
    <n v="0"/>
    <n v="1"/>
    <n v="622"/>
    <n v="2"/>
    <x v="2"/>
    <n v="1"/>
    <n v="3"/>
    <n v="81"/>
    <n v="3"/>
    <n v="2"/>
    <n v="2"/>
    <n v="4089"/>
    <n v="5718"/>
    <n v="1"/>
    <n v="13"/>
    <n v="3"/>
    <n v="2"/>
    <n v="80"/>
    <n v="2"/>
    <n v="10"/>
    <n v="3"/>
    <n v="10"/>
    <n v="2"/>
    <n v="2"/>
    <n v="2"/>
  </r>
  <r>
    <s v="No"/>
    <s v="Travel_Rarely"/>
    <x v="0"/>
    <s v="Current Employees"/>
    <x v="1"/>
    <x v="1"/>
    <s v="STAFF-661"/>
    <x v="489"/>
    <x v="1"/>
    <x v="7"/>
    <x v="2"/>
    <s v="Yes"/>
    <s v="Y"/>
    <n v="3"/>
    <n v="-2"/>
    <n v="0"/>
    <x v="23"/>
    <n v="0"/>
    <m/>
    <n v="0"/>
    <n v="1"/>
    <n v="782"/>
    <n v="6"/>
    <x v="2"/>
    <n v="1"/>
    <n v="2"/>
    <n v="50"/>
    <n v="2"/>
    <n v="4"/>
    <n v="4"/>
    <n v="16627"/>
    <n v="2671"/>
    <n v="4"/>
    <n v="14"/>
    <n v="3"/>
    <n v="3"/>
    <n v="80"/>
    <n v="1"/>
    <n v="21"/>
    <n v="2"/>
    <n v="1"/>
    <n v="0"/>
    <n v="0"/>
    <n v="0"/>
  </r>
  <r>
    <s v="No"/>
    <s v="Travel_Rarely"/>
    <x v="0"/>
    <s v="Current Employees"/>
    <x v="1"/>
    <x v="0"/>
    <s v="STAFF-662"/>
    <x v="490"/>
    <x v="0"/>
    <x v="1"/>
    <x v="0"/>
    <s v="No"/>
    <s v="Y"/>
    <n v="3"/>
    <n v="-2"/>
    <n v="0"/>
    <x v="8"/>
    <n v="0"/>
    <m/>
    <n v="0"/>
    <n v="1"/>
    <n v="362"/>
    <n v="1"/>
    <x v="1"/>
    <n v="1"/>
    <n v="3"/>
    <n v="43"/>
    <n v="3"/>
    <n v="1"/>
    <n v="2"/>
    <n v="2619"/>
    <n v="14561"/>
    <n v="3"/>
    <n v="17"/>
    <n v="3"/>
    <n v="4"/>
    <n v="80"/>
    <n v="0"/>
    <n v="8"/>
    <n v="2"/>
    <n v="0"/>
    <n v="0"/>
    <n v="0"/>
    <n v="0"/>
  </r>
  <r>
    <s v="No"/>
    <s v="Travel_Frequently"/>
    <x v="0"/>
    <s v="Current Employees"/>
    <x v="1"/>
    <x v="2"/>
    <s v="STAFF-663"/>
    <x v="491"/>
    <x v="1"/>
    <x v="2"/>
    <x v="2"/>
    <s v="Yes"/>
    <s v="Y"/>
    <n v="3"/>
    <n v="-2"/>
    <n v="0"/>
    <x v="23"/>
    <n v="0"/>
    <m/>
    <n v="0"/>
    <n v="1"/>
    <n v="1001"/>
    <n v="9"/>
    <x v="4"/>
    <n v="1"/>
    <n v="4"/>
    <n v="72"/>
    <n v="3"/>
    <n v="2"/>
    <n v="3"/>
    <n v="5679"/>
    <n v="19627"/>
    <n v="3"/>
    <n v="13"/>
    <n v="3"/>
    <n v="2"/>
    <n v="80"/>
    <n v="1"/>
    <n v="10"/>
    <n v="3"/>
    <n v="8"/>
    <n v="7"/>
    <n v="4"/>
    <n v="7"/>
  </r>
  <r>
    <s v="No"/>
    <s v="Travel_Rarely"/>
    <x v="1"/>
    <s v="Current Employees"/>
    <x v="1"/>
    <x v="0"/>
    <s v="STAFF-664"/>
    <x v="492"/>
    <x v="0"/>
    <x v="5"/>
    <x v="1"/>
    <s v="No"/>
    <s v="Y"/>
    <n v="3"/>
    <n v="-2"/>
    <n v="0"/>
    <x v="26"/>
    <n v="0"/>
    <m/>
    <n v="0"/>
    <n v="1"/>
    <n v="1236"/>
    <n v="1"/>
    <x v="2"/>
    <n v="1"/>
    <n v="4"/>
    <n v="40"/>
    <n v="2"/>
    <n v="4"/>
    <n v="2"/>
    <n v="15402"/>
    <n v="17997"/>
    <n v="7"/>
    <n v="11"/>
    <n v="3"/>
    <n v="1"/>
    <n v="80"/>
    <n v="1"/>
    <n v="21"/>
    <n v="1"/>
    <n v="3"/>
    <n v="2"/>
    <n v="0"/>
    <n v="2"/>
  </r>
  <r>
    <s v="No"/>
    <s v="Travel_Rarely"/>
    <x v="0"/>
    <s v="Current Employees"/>
    <x v="2"/>
    <x v="0"/>
    <s v="STAFF-665"/>
    <x v="493"/>
    <x v="0"/>
    <x v="8"/>
    <x v="0"/>
    <s v="No"/>
    <s v="Y"/>
    <n v="1"/>
    <n v="-2"/>
    <n v="0"/>
    <x v="20"/>
    <n v="0"/>
    <m/>
    <n v="0"/>
    <n v="1"/>
    <n v="1112"/>
    <n v="1"/>
    <x v="2"/>
    <n v="1"/>
    <n v="1"/>
    <n v="50"/>
    <n v="2"/>
    <n v="2"/>
    <n v="2"/>
    <n v="5985"/>
    <n v="26894"/>
    <n v="4"/>
    <n v="11"/>
    <n v="3"/>
    <n v="2"/>
    <n v="80"/>
    <n v="0"/>
    <n v="10"/>
    <n v="4"/>
    <n v="2"/>
    <n v="2"/>
    <n v="0"/>
    <n v="2"/>
  </r>
  <r>
    <s v="No"/>
    <s v="Travel_Rarely"/>
    <x v="2"/>
    <s v="Current Employees"/>
    <x v="0"/>
    <x v="4"/>
    <s v="STAFF-666"/>
    <x v="494"/>
    <x v="0"/>
    <x v="6"/>
    <x v="2"/>
    <s v="Yes"/>
    <s v="Y"/>
    <n v="3"/>
    <n v="-2"/>
    <n v="0"/>
    <x v="13"/>
    <n v="0"/>
    <m/>
    <n v="0"/>
    <n v="1"/>
    <n v="204"/>
    <n v="14"/>
    <x v="3"/>
    <n v="1"/>
    <n v="4"/>
    <n v="31"/>
    <n v="3"/>
    <n v="1"/>
    <n v="4"/>
    <n v="2579"/>
    <n v="2912"/>
    <n v="1"/>
    <n v="18"/>
    <n v="3"/>
    <n v="4"/>
    <n v="80"/>
    <n v="2"/>
    <n v="8"/>
    <n v="3"/>
    <n v="8"/>
    <n v="2"/>
    <n v="0"/>
    <n v="6"/>
  </r>
  <r>
    <s v="Yes"/>
    <s v="Travel_Rarely"/>
    <x v="2"/>
    <s v="Ex-Employees"/>
    <x v="0"/>
    <x v="3"/>
    <s v="STAFF-667"/>
    <x v="495"/>
    <x v="1"/>
    <x v="6"/>
    <x v="2"/>
    <s v="No"/>
    <s v="Y"/>
    <n v="3"/>
    <n v="-2"/>
    <n v="0"/>
    <x v="4"/>
    <n v="1"/>
    <n v="1"/>
    <n v="1"/>
    <n v="0"/>
    <n v="1420"/>
    <n v="2"/>
    <x v="1"/>
    <n v="1"/>
    <n v="3"/>
    <n v="85"/>
    <n v="3"/>
    <n v="1"/>
    <n v="1"/>
    <n v="3041"/>
    <n v="16346"/>
    <n v="0"/>
    <n v="11"/>
    <n v="3"/>
    <n v="2"/>
    <n v="80"/>
    <n v="1"/>
    <n v="5"/>
    <n v="3"/>
    <n v="4"/>
    <n v="3"/>
    <n v="0"/>
    <n v="2"/>
  </r>
  <r>
    <s v="No"/>
    <s v="Travel_Rarely"/>
    <x v="4"/>
    <s v="Current Employees"/>
    <x v="0"/>
    <x v="4"/>
    <s v="STAFF-669"/>
    <x v="496"/>
    <x v="1"/>
    <x v="6"/>
    <x v="0"/>
    <s v="No"/>
    <s v="Y"/>
    <n v="2"/>
    <n v="-2"/>
    <n v="0"/>
    <x v="18"/>
    <n v="0"/>
    <m/>
    <n v="0"/>
    <n v="1"/>
    <n v="1343"/>
    <n v="22"/>
    <x v="1"/>
    <n v="1"/>
    <n v="4"/>
    <n v="49"/>
    <n v="3"/>
    <n v="1"/>
    <n v="4"/>
    <n v="3447"/>
    <n v="24444"/>
    <n v="1"/>
    <n v="11"/>
    <n v="3"/>
    <n v="3"/>
    <n v="80"/>
    <n v="0"/>
    <n v="3"/>
    <n v="3"/>
    <n v="3"/>
    <n v="2"/>
    <n v="1"/>
    <n v="2"/>
  </r>
  <r>
    <s v="No"/>
    <s v="Travel_Rarely"/>
    <x v="0"/>
    <s v="Current Employees"/>
    <x v="1"/>
    <x v="1"/>
    <s v="STAFF-671"/>
    <x v="497"/>
    <x v="1"/>
    <x v="5"/>
    <x v="1"/>
    <s v="Yes"/>
    <s v="Y"/>
    <n v="2"/>
    <n v="-2"/>
    <n v="0"/>
    <x v="20"/>
    <n v="0"/>
    <m/>
    <n v="0"/>
    <n v="1"/>
    <n v="1315"/>
    <n v="3"/>
    <x v="2"/>
    <n v="1"/>
    <n v="4"/>
    <n v="35"/>
    <n v="3"/>
    <n v="5"/>
    <n v="4"/>
    <n v="19513"/>
    <n v="9358"/>
    <n v="4"/>
    <n v="12"/>
    <n v="3"/>
    <n v="1"/>
    <n v="80"/>
    <n v="1"/>
    <n v="26"/>
    <n v="4"/>
    <n v="2"/>
    <n v="2"/>
    <n v="0"/>
    <n v="1"/>
  </r>
  <r>
    <s v="No"/>
    <s v="Travel_Rarely"/>
    <x v="4"/>
    <s v="Current Employees"/>
    <x v="1"/>
    <x v="2"/>
    <s v="STAFF-675"/>
    <x v="498"/>
    <x v="1"/>
    <x v="1"/>
    <x v="1"/>
    <s v="No"/>
    <s v="Y"/>
    <n v="3"/>
    <n v="-2"/>
    <n v="0"/>
    <x v="15"/>
    <n v="0"/>
    <m/>
    <n v="0"/>
    <n v="1"/>
    <n v="604"/>
    <n v="6"/>
    <x v="1"/>
    <n v="1"/>
    <n v="1"/>
    <n v="69"/>
    <n v="3"/>
    <n v="1"/>
    <n v="3"/>
    <n v="2773"/>
    <n v="12145"/>
    <n v="0"/>
    <n v="20"/>
    <n v="4"/>
    <n v="4"/>
    <n v="80"/>
    <n v="0"/>
    <n v="3"/>
    <n v="3"/>
    <n v="2"/>
    <n v="2"/>
    <n v="2"/>
    <n v="2"/>
  </r>
  <r>
    <s v="No"/>
    <s v="Travel_Rarely"/>
    <x v="2"/>
    <s v="Current Employees"/>
    <x v="0"/>
    <x v="3"/>
    <s v="STAFF-677"/>
    <x v="499"/>
    <x v="1"/>
    <x v="0"/>
    <x v="2"/>
    <s v="No"/>
    <s v="Y"/>
    <n v="3"/>
    <n v="-2"/>
    <n v="0"/>
    <x v="3"/>
    <n v="0"/>
    <m/>
    <n v="0"/>
    <n v="1"/>
    <n v="1216"/>
    <n v="8"/>
    <x v="2"/>
    <n v="1"/>
    <n v="3"/>
    <n v="39"/>
    <n v="3"/>
    <n v="2"/>
    <n v="1"/>
    <n v="7104"/>
    <n v="20431"/>
    <n v="0"/>
    <n v="12"/>
    <n v="3"/>
    <n v="4"/>
    <n v="80"/>
    <n v="0"/>
    <n v="6"/>
    <n v="3"/>
    <n v="5"/>
    <n v="0"/>
    <n v="1"/>
    <n v="2"/>
  </r>
  <r>
    <s v="No"/>
    <s v="Travel_Rarely"/>
    <x v="2"/>
    <s v="Current Employees"/>
    <x v="1"/>
    <x v="0"/>
    <s v="STAFF-679"/>
    <x v="500"/>
    <x v="0"/>
    <x v="1"/>
    <x v="1"/>
    <s v="Yes"/>
    <s v="Y"/>
    <n v="2"/>
    <n v="-2"/>
    <n v="0"/>
    <x v="5"/>
    <n v="0"/>
    <m/>
    <n v="0"/>
    <n v="1"/>
    <n v="646"/>
    <n v="9"/>
    <x v="2"/>
    <n v="1"/>
    <n v="1"/>
    <n v="92"/>
    <n v="3"/>
    <n v="2"/>
    <n v="2"/>
    <n v="6322"/>
    <n v="18089"/>
    <n v="1"/>
    <n v="12"/>
    <n v="3"/>
    <n v="4"/>
    <n v="80"/>
    <n v="1"/>
    <n v="6"/>
    <n v="2"/>
    <n v="6"/>
    <n v="4"/>
    <n v="0"/>
    <n v="5"/>
  </r>
  <r>
    <s v="No"/>
    <s v="Travel_Frequently"/>
    <x v="2"/>
    <s v="Current Employees"/>
    <x v="1"/>
    <x v="2"/>
    <s v="STAFF-680"/>
    <x v="501"/>
    <x v="0"/>
    <x v="1"/>
    <x v="2"/>
    <s v="No"/>
    <s v="Y"/>
    <n v="2"/>
    <n v="-2"/>
    <n v="0"/>
    <x v="7"/>
    <n v="0"/>
    <m/>
    <n v="0"/>
    <n v="1"/>
    <n v="160"/>
    <n v="3"/>
    <x v="3"/>
    <n v="1"/>
    <n v="3"/>
    <n v="71"/>
    <n v="3"/>
    <n v="1"/>
    <n v="3"/>
    <n v="2083"/>
    <n v="22653"/>
    <n v="1"/>
    <n v="20"/>
    <n v="4"/>
    <n v="3"/>
    <n v="80"/>
    <n v="1"/>
    <n v="1"/>
    <n v="3"/>
    <n v="1"/>
    <n v="0"/>
    <n v="0"/>
    <n v="0"/>
  </r>
  <r>
    <s v="No"/>
    <s v="Travel_Rarely"/>
    <x v="1"/>
    <s v="Current Employees"/>
    <x v="0"/>
    <x v="2"/>
    <s v="STAFF-682"/>
    <x v="502"/>
    <x v="0"/>
    <x v="0"/>
    <x v="0"/>
    <s v="No"/>
    <s v="Y"/>
    <n v="2"/>
    <n v="-2"/>
    <n v="0"/>
    <x v="16"/>
    <n v="0"/>
    <m/>
    <n v="0"/>
    <n v="1"/>
    <n v="238"/>
    <n v="1"/>
    <x v="1"/>
    <n v="1"/>
    <n v="4"/>
    <n v="34"/>
    <n v="3"/>
    <n v="2"/>
    <n v="3"/>
    <n v="8381"/>
    <n v="7507"/>
    <n v="7"/>
    <n v="20"/>
    <n v="4"/>
    <n v="4"/>
    <n v="80"/>
    <n v="0"/>
    <n v="18"/>
    <n v="4"/>
    <n v="14"/>
    <n v="7"/>
    <n v="8"/>
    <n v="10"/>
  </r>
  <r>
    <s v="No"/>
    <s v="Travel_Rarely"/>
    <x v="2"/>
    <s v="Current Employees"/>
    <x v="1"/>
    <x v="0"/>
    <s v="STAFF-683"/>
    <x v="503"/>
    <x v="1"/>
    <x v="1"/>
    <x v="1"/>
    <s v="No"/>
    <s v="Y"/>
    <n v="4"/>
    <n v="-2"/>
    <n v="0"/>
    <x v="13"/>
    <n v="0"/>
    <m/>
    <n v="0"/>
    <n v="1"/>
    <n v="1397"/>
    <n v="1"/>
    <x v="4"/>
    <n v="1"/>
    <n v="2"/>
    <n v="42"/>
    <n v="3"/>
    <n v="1"/>
    <n v="2"/>
    <n v="2691"/>
    <n v="7660"/>
    <n v="1"/>
    <n v="12"/>
    <n v="3"/>
    <n v="4"/>
    <n v="80"/>
    <n v="1"/>
    <n v="10"/>
    <n v="2"/>
    <n v="10"/>
    <n v="9"/>
    <n v="8"/>
    <n v="8"/>
  </r>
  <r>
    <s v="Yes"/>
    <s v="Travel_Frequently"/>
    <x v="1"/>
    <s v="Ex-Employees"/>
    <x v="0"/>
    <x v="0"/>
    <s v="STAFF-684"/>
    <x v="504"/>
    <x v="0"/>
    <x v="0"/>
    <x v="1"/>
    <s v="No"/>
    <s v="Y"/>
    <n v="4"/>
    <n v="-2"/>
    <n v="0"/>
    <x v="28"/>
    <n v="1"/>
    <n v="1"/>
    <n v="1"/>
    <n v="0"/>
    <n v="306"/>
    <n v="26"/>
    <x v="2"/>
    <n v="1"/>
    <n v="1"/>
    <n v="100"/>
    <n v="3"/>
    <n v="2"/>
    <n v="2"/>
    <n v="4286"/>
    <n v="5630"/>
    <n v="2"/>
    <n v="14"/>
    <n v="3"/>
    <n v="4"/>
    <n v="80"/>
    <n v="2"/>
    <n v="5"/>
    <n v="3"/>
    <n v="1"/>
    <n v="1"/>
    <n v="0"/>
    <n v="0"/>
  </r>
  <r>
    <s v="No"/>
    <s v="Travel_Rarely"/>
    <x v="2"/>
    <s v="Current Employees"/>
    <x v="1"/>
    <x v="0"/>
    <s v="STAFF-686"/>
    <x v="505"/>
    <x v="0"/>
    <x v="2"/>
    <x v="1"/>
    <s v="Yes"/>
    <s v="Y"/>
    <n v="2"/>
    <n v="-2"/>
    <n v="0"/>
    <x v="25"/>
    <n v="0"/>
    <m/>
    <n v="0"/>
    <n v="1"/>
    <n v="991"/>
    <n v="6"/>
    <x v="3"/>
    <n v="1"/>
    <n v="3"/>
    <n v="71"/>
    <n v="3"/>
    <n v="1"/>
    <n v="2"/>
    <n v="2659"/>
    <n v="17759"/>
    <n v="1"/>
    <n v="13"/>
    <n v="3"/>
    <n v="3"/>
    <n v="80"/>
    <n v="1"/>
    <n v="3"/>
    <n v="3"/>
    <n v="3"/>
    <n v="2"/>
    <n v="0"/>
    <n v="2"/>
  </r>
  <r>
    <s v="No"/>
    <s v="Travel_Rarely"/>
    <x v="0"/>
    <s v="Current Employees"/>
    <x v="1"/>
    <x v="1"/>
    <s v="STAFF-689"/>
    <x v="506"/>
    <x v="1"/>
    <x v="3"/>
    <x v="1"/>
    <s v="No"/>
    <s v="Y"/>
    <n v="2"/>
    <n v="-2"/>
    <n v="0"/>
    <x v="2"/>
    <n v="0"/>
    <m/>
    <n v="0"/>
    <n v="1"/>
    <n v="482"/>
    <n v="3"/>
    <x v="3"/>
    <n v="1"/>
    <n v="3"/>
    <n v="36"/>
    <n v="3"/>
    <n v="3"/>
    <n v="3"/>
    <n v="9434"/>
    <n v="9606"/>
    <n v="1"/>
    <n v="15"/>
    <n v="3"/>
    <n v="3"/>
    <n v="80"/>
    <n v="1"/>
    <n v="10"/>
    <n v="3"/>
    <n v="10"/>
    <n v="7"/>
    <n v="7"/>
    <n v="8"/>
  </r>
  <r>
    <s v="No"/>
    <s v="Travel_Rarely"/>
    <x v="2"/>
    <s v="Current Employees"/>
    <x v="0"/>
    <x v="2"/>
    <s v="STAFF-690"/>
    <x v="507"/>
    <x v="0"/>
    <x v="0"/>
    <x v="1"/>
    <s v="No"/>
    <s v="Y"/>
    <n v="5"/>
    <n v="-2"/>
    <n v="0"/>
    <x v="11"/>
    <n v="0"/>
    <m/>
    <n v="0"/>
    <n v="1"/>
    <n v="1176"/>
    <n v="3"/>
    <x v="0"/>
    <n v="1"/>
    <n v="2"/>
    <n v="62"/>
    <n v="3"/>
    <n v="2"/>
    <n v="3"/>
    <n v="5561"/>
    <n v="3487"/>
    <n v="1"/>
    <n v="14"/>
    <n v="3"/>
    <n v="1"/>
    <n v="80"/>
    <n v="1"/>
    <n v="6"/>
    <n v="2"/>
    <n v="6"/>
    <n v="0"/>
    <n v="1"/>
    <n v="2"/>
  </r>
  <r>
    <s v="No"/>
    <s v="Travel_Rarely"/>
    <x v="0"/>
    <s v="Current Employees"/>
    <x v="1"/>
    <x v="0"/>
    <s v="STAFF-691"/>
    <x v="508"/>
    <x v="1"/>
    <x v="1"/>
    <x v="0"/>
    <s v="No"/>
    <s v="Y"/>
    <n v="3"/>
    <n v="-2"/>
    <n v="0"/>
    <x v="10"/>
    <n v="0"/>
    <m/>
    <n v="0"/>
    <n v="1"/>
    <n v="1017"/>
    <n v="6"/>
    <x v="2"/>
    <n v="1"/>
    <n v="2"/>
    <n v="82"/>
    <n v="1"/>
    <n v="2"/>
    <n v="2"/>
    <n v="6646"/>
    <n v="19368"/>
    <n v="1"/>
    <n v="13"/>
    <n v="3"/>
    <n v="2"/>
    <n v="80"/>
    <n v="0"/>
    <n v="17"/>
    <n v="3"/>
    <n v="17"/>
    <n v="11"/>
    <n v="11"/>
    <n v="8"/>
  </r>
  <r>
    <s v="No"/>
    <s v="Travel_Frequently"/>
    <x v="2"/>
    <s v="Current Employees"/>
    <x v="1"/>
    <x v="0"/>
    <s v="STAFF-692"/>
    <x v="509"/>
    <x v="1"/>
    <x v="4"/>
    <x v="2"/>
    <s v="No"/>
    <s v="Y"/>
    <n v="2"/>
    <n v="-2"/>
    <n v="0"/>
    <x v="3"/>
    <n v="0"/>
    <m/>
    <n v="0"/>
    <n v="1"/>
    <n v="1296"/>
    <n v="6"/>
    <x v="3"/>
    <n v="1"/>
    <n v="3"/>
    <n v="30"/>
    <n v="3"/>
    <n v="2"/>
    <n v="2"/>
    <n v="7725"/>
    <n v="5335"/>
    <n v="3"/>
    <n v="23"/>
    <n v="4"/>
    <n v="3"/>
    <n v="80"/>
    <n v="1"/>
    <n v="15"/>
    <n v="1"/>
    <n v="13"/>
    <n v="11"/>
    <n v="4"/>
    <n v="7"/>
  </r>
  <r>
    <s v="No"/>
    <s v="Travel_Rarely"/>
    <x v="1"/>
    <s v="Current Employees"/>
    <x v="2"/>
    <x v="2"/>
    <s v="STAFF-698"/>
    <x v="510"/>
    <x v="1"/>
    <x v="8"/>
    <x v="1"/>
    <s v="No"/>
    <s v="Y"/>
    <n v="1"/>
    <n v="-2"/>
    <n v="0"/>
    <x v="33"/>
    <n v="0"/>
    <m/>
    <n v="0"/>
    <n v="1"/>
    <n v="397"/>
    <n v="19"/>
    <x v="2"/>
    <n v="1"/>
    <n v="3"/>
    <n v="88"/>
    <n v="3"/>
    <n v="3"/>
    <n v="3"/>
    <n v="10725"/>
    <n v="6729"/>
    <n v="2"/>
    <n v="15"/>
    <n v="3"/>
    <n v="3"/>
    <n v="80"/>
    <n v="1"/>
    <n v="16"/>
    <n v="4"/>
    <n v="9"/>
    <n v="7"/>
    <n v="7"/>
    <n v="1"/>
  </r>
  <r>
    <s v="No"/>
    <s v="Travel_Rarely"/>
    <x v="0"/>
    <s v="Current Employees"/>
    <x v="1"/>
    <x v="2"/>
    <s v="STAFF-699"/>
    <x v="511"/>
    <x v="1"/>
    <x v="3"/>
    <x v="2"/>
    <s v="Yes"/>
    <s v="Y"/>
    <n v="2"/>
    <n v="-2"/>
    <n v="0"/>
    <x v="9"/>
    <n v="0"/>
    <m/>
    <n v="0"/>
    <n v="1"/>
    <n v="913"/>
    <n v="9"/>
    <x v="0"/>
    <n v="1"/>
    <n v="2"/>
    <n v="48"/>
    <n v="2"/>
    <n v="2"/>
    <n v="3"/>
    <n v="8847"/>
    <n v="13934"/>
    <n v="2"/>
    <n v="11"/>
    <n v="3"/>
    <n v="3"/>
    <n v="80"/>
    <n v="1"/>
    <n v="13"/>
    <n v="3"/>
    <n v="3"/>
    <n v="2"/>
    <n v="0"/>
    <n v="2"/>
  </r>
  <r>
    <s v="No"/>
    <s v="Travel_Rarely"/>
    <x v="2"/>
    <s v="Current Employees"/>
    <x v="1"/>
    <x v="2"/>
    <s v="STAFF-700"/>
    <x v="512"/>
    <x v="1"/>
    <x v="1"/>
    <x v="0"/>
    <s v="No"/>
    <s v="Y"/>
    <n v="0"/>
    <n v="-2"/>
    <n v="0"/>
    <x v="4"/>
    <n v="0"/>
    <m/>
    <n v="0"/>
    <n v="1"/>
    <n v="1115"/>
    <n v="3"/>
    <x v="2"/>
    <n v="1"/>
    <n v="1"/>
    <n v="54"/>
    <n v="2"/>
    <n v="1"/>
    <n v="4"/>
    <n v="2045"/>
    <n v="15174"/>
    <n v="0"/>
    <n v="13"/>
    <n v="3"/>
    <n v="4"/>
    <n v="80"/>
    <n v="0"/>
    <n v="5"/>
    <n v="3"/>
    <n v="4"/>
    <n v="2"/>
    <n v="1"/>
    <n v="1"/>
  </r>
  <r>
    <s v="Yes"/>
    <s v="Travel_Rarely"/>
    <x v="4"/>
    <s v="Ex-Employees"/>
    <x v="1"/>
    <x v="2"/>
    <s v="STAFF-701"/>
    <x v="513"/>
    <x v="1"/>
    <x v="1"/>
    <x v="0"/>
    <s v="Yes"/>
    <s v="Y"/>
    <n v="5"/>
    <n v="-2"/>
    <n v="0"/>
    <x v="35"/>
    <n v="1"/>
    <n v="1"/>
    <n v="1"/>
    <n v="0"/>
    <n v="1362"/>
    <n v="10"/>
    <x v="1"/>
    <n v="1"/>
    <n v="4"/>
    <n v="32"/>
    <n v="3"/>
    <n v="1"/>
    <n v="3"/>
    <n v="1009"/>
    <n v="26999"/>
    <n v="1"/>
    <n v="11"/>
    <n v="3"/>
    <n v="4"/>
    <n v="80"/>
    <n v="0"/>
    <n v="1"/>
    <n v="3"/>
    <n v="1"/>
    <n v="0"/>
    <n v="1"/>
    <n v="1"/>
  </r>
  <r>
    <s v="Yes"/>
    <s v="Travel_Frequently"/>
    <x v="2"/>
    <s v="Ex-Employees"/>
    <x v="1"/>
    <x v="0"/>
    <s v="STAFF-702"/>
    <x v="514"/>
    <x v="1"/>
    <x v="1"/>
    <x v="0"/>
    <s v="Yes"/>
    <s v="Y"/>
    <n v="3"/>
    <n v="-2"/>
    <n v="0"/>
    <x v="3"/>
    <n v="1"/>
    <n v="1"/>
    <n v="1"/>
    <n v="0"/>
    <n v="1076"/>
    <n v="3"/>
    <x v="3"/>
    <n v="1"/>
    <n v="1"/>
    <n v="70"/>
    <n v="3"/>
    <n v="1"/>
    <n v="2"/>
    <n v="3348"/>
    <n v="3164"/>
    <n v="1"/>
    <n v="11"/>
    <n v="3"/>
    <n v="1"/>
    <n v="80"/>
    <n v="0"/>
    <n v="10"/>
    <n v="3"/>
    <n v="10"/>
    <n v="8"/>
    <n v="9"/>
    <n v="7"/>
  </r>
  <r>
    <s v="No"/>
    <s v="Non-Travel"/>
    <x v="0"/>
    <s v="Current Employees"/>
    <x v="1"/>
    <x v="0"/>
    <s v="STAFF-704"/>
    <x v="515"/>
    <x v="1"/>
    <x v="2"/>
    <x v="1"/>
    <s v="No"/>
    <s v="Y"/>
    <n v="3"/>
    <n v="-2"/>
    <n v="0"/>
    <x v="10"/>
    <n v="0"/>
    <m/>
    <n v="0"/>
    <n v="1"/>
    <n v="727"/>
    <n v="3"/>
    <x v="3"/>
    <n v="1"/>
    <n v="3"/>
    <n v="41"/>
    <n v="2"/>
    <n v="1"/>
    <n v="2"/>
    <n v="1281"/>
    <n v="16900"/>
    <n v="1"/>
    <n v="18"/>
    <n v="3"/>
    <n v="3"/>
    <n v="80"/>
    <n v="2"/>
    <n v="1"/>
    <n v="3"/>
    <n v="1"/>
    <n v="0"/>
    <n v="0"/>
    <n v="0"/>
  </r>
  <r>
    <s v="No"/>
    <s v="Travel_Rarely"/>
    <x v="4"/>
    <s v="Current Employees"/>
    <x v="1"/>
    <x v="2"/>
    <s v="STAFF-705"/>
    <x v="516"/>
    <x v="1"/>
    <x v="1"/>
    <x v="1"/>
    <s v="No"/>
    <s v="Y"/>
    <n v="3"/>
    <n v="-2"/>
    <n v="0"/>
    <x v="30"/>
    <n v="0"/>
    <m/>
    <n v="0"/>
    <n v="1"/>
    <n v="885"/>
    <n v="4"/>
    <x v="3"/>
    <n v="1"/>
    <n v="1"/>
    <n v="58"/>
    <n v="4"/>
    <n v="1"/>
    <n v="3"/>
    <n v="2819"/>
    <n v="8544"/>
    <n v="2"/>
    <n v="16"/>
    <n v="3"/>
    <n v="1"/>
    <n v="80"/>
    <n v="1"/>
    <n v="5"/>
    <n v="4"/>
    <n v="3"/>
    <n v="2"/>
    <n v="0"/>
    <n v="2"/>
  </r>
  <r>
    <s v="No"/>
    <s v="Travel_Rarely"/>
    <x v="2"/>
    <s v="Current Employees"/>
    <x v="0"/>
    <x v="0"/>
    <s v="STAFF-707"/>
    <x v="517"/>
    <x v="1"/>
    <x v="0"/>
    <x v="1"/>
    <s v="No"/>
    <s v="Y"/>
    <n v="4"/>
    <n v="-2"/>
    <n v="0"/>
    <x v="36"/>
    <n v="0"/>
    <m/>
    <n v="0"/>
    <n v="1"/>
    <n v="810"/>
    <n v="8"/>
    <x v="3"/>
    <n v="1"/>
    <n v="4"/>
    <n v="57"/>
    <n v="4"/>
    <n v="2"/>
    <n v="2"/>
    <n v="4851"/>
    <n v="15678"/>
    <n v="0"/>
    <n v="22"/>
    <n v="4"/>
    <n v="3"/>
    <n v="80"/>
    <n v="1"/>
    <n v="4"/>
    <n v="3"/>
    <n v="3"/>
    <n v="2"/>
    <n v="1"/>
    <n v="2"/>
  </r>
  <r>
    <s v="No"/>
    <s v="Travel_Rarely"/>
    <x v="0"/>
    <s v="Current Employees"/>
    <x v="0"/>
    <x v="3"/>
    <s v="STAFF-709"/>
    <x v="518"/>
    <x v="0"/>
    <x v="0"/>
    <x v="0"/>
    <s v="No"/>
    <s v="Y"/>
    <n v="2"/>
    <n v="-2"/>
    <n v="0"/>
    <x v="8"/>
    <n v="0"/>
    <m/>
    <n v="0"/>
    <n v="1"/>
    <n v="243"/>
    <n v="7"/>
    <x v="2"/>
    <n v="1"/>
    <n v="4"/>
    <n v="46"/>
    <n v="2"/>
    <n v="2"/>
    <n v="1"/>
    <n v="4028"/>
    <n v="7791"/>
    <n v="0"/>
    <n v="20"/>
    <n v="4"/>
    <n v="1"/>
    <n v="80"/>
    <n v="0"/>
    <n v="8"/>
    <n v="3"/>
    <n v="7"/>
    <n v="7"/>
    <n v="0"/>
    <n v="5"/>
  </r>
  <r>
    <s v="No"/>
    <s v="Travel_Frequently"/>
    <x v="2"/>
    <s v="Current Employees"/>
    <x v="1"/>
    <x v="0"/>
    <s v="STAFF-710"/>
    <x v="519"/>
    <x v="1"/>
    <x v="1"/>
    <x v="2"/>
    <s v="No"/>
    <s v="Y"/>
    <n v="5"/>
    <n v="-2"/>
    <n v="0"/>
    <x v="11"/>
    <n v="0"/>
    <m/>
    <n v="0"/>
    <n v="1"/>
    <n v="806"/>
    <n v="1"/>
    <x v="2"/>
    <n v="1"/>
    <n v="2"/>
    <n v="76"/>
    <n v="1"/>
    <n v="1"/>
    <n v="4"/>
    <n v="2720"/>
    <n v="18959"/>
    <n v="1"/>
    <n v="18"/>
    <n v="3"/>
    <n v="4"/>
    <n v="80"/>
    <n v="1"/>
    <n v="10"/>
    <n v="3"/>
    <n v="10"/>
    <n v="7"/>
    <n v="2"/>
    <n v="8"/>
  </r>
  <r>
    <s v="No"/>
    <s v="Travel_Rarely"/>
    <x v="1"/>
    <s v="Current Employees"/>
    <x v="0"/>
    <x v="3"/>
    <s v="STAFF-712"/>
    <x v="520"/>
    <x v="1"/>
    <x v="0"/>
    <x v="1"/>
    <s v="No"/>
    <s v="Y"/>
    <n v="3"/>
    <n v="-2"/>
    <n v="0"/>
    <x v="26"/>
    <n v="0"/>
    <m/>
    <n v="0"/>
    <n v="1"/>
    <n v="817"/>
    <n v="2"/>
    <x v="1"/>
    <n v="1"/>
    <n v="2"/>
    <n v="56"/>
    <n v="4"/>
    <n v="2"/>
    <n v="1"/>
    <n v="8120"/>
    <n v="18597"/>
    <n v="3"/>
    <n v="12"/>
    <n v="3"/>
    <n v="4"/>
    <n v="80"/>
    <n v="0"/>
    <n v="12"/>
    <n v="3"/>
    <n v="2"/>
    <n v="2"/>
    <n v="2"/>
    <n v="2"/>
  </r>
  <r>
    <s v="No"/>
    <s v="Travel_Frequently"/>
    <x v="2"/>
    <s v="Current Employees"/>
    <x v="0"/>
    <x v="2"/>
    <s v="STAFF-714"/>
    <x v="521"/>
    <x v="0"/>
    <x v="0"/>
    <x v="2"/>
    <s v="Yes"/>
    <s v="Y"/>
    <n v="3"/>
    <n v="-2"/>
    <n v="0"/>
    <x v="4"/>
    <n v="0"/>
    <m/>
    <n v="0"/>
    <n v="1"/>
    <n v="1410"/>
    <n v="3"/>
    <x v="1"/>
    <n v="1"/>
    <n v="4"/>
    <n v="71"/>
    <n v="4"/>
    <n v="2"/>
    <n v="4"/>
    <n v="4647"/>
    <n v="16673"/>
    <n v="1"/>
    <n v="20"/>
    <n v="4"/>
    <n v="2"/>
    <n v="80"/>
    <n v="2"/>
    <n v="6"/>
    <n v="3"/>
    <n v="6"/>
    <n v="5"/>
    <n v="0"/>
    <n v="4"/>
  </r>
  <r>
    <s v="No"/>
    <s v="Travel_Rarely"/>
    <x v="0"/>
    <s v="Current Employees"/>
    <x v="1"/>
    <x v="0"/>
    <s v="STAFF-715"/>
    <x v="522"/>
    <x v="1"/>
    <x v="1"/>
    <x v="0"/>
    <s v="No"/>
    <s v="Y"/>
    <n v="2"/>
    <n v="-2"/>
    <n v="0"/>
    <x v="2"/>
    <n v="0"/>
    <m/>
    <n v="0"/>
    <n v="1"/>
    <n v="1225"/>
    <n v="10"/>
    <x v="0"/>
    <n v="1"/>
    <n v="4"/>
    <n v="80"/>
    <n v="4"/>
    <n v="1"/>
    <n v="4"/>
    <n v="4680"/>
    <n v="15232"/>
    <n v="3"/>
    <n v="17"/>
    <n v="3"/>
    <n v="1"/>
    <n v="80"/>
    <n v="0"/>
    <n v="4"/>
    <n v="3"/>
    <n v="1"/>
    <n v="0"/>
    <n v="0"/>
    <n v="0"/>
  </r>
  <r>
    <s v="No"/>
    <s v="Travel_Rarely"/>
    <x v="1"/>
    <s v="Current Employees"/>
    <x v="1"/>
    <x v="2"/>
    <s v="STAFF-716"/>
    <x v="523"/>
    <x v="1"/>
    <x v="2"/>
    <x v="1"/>
    <s v="Yes"/>
    <s v="Y"/>
    <n v="3"/>
    <n v="-2"/>
    <n v="0"/>
    <x v="24"/>
    <n v="0"/>
    <m/>
    <n v="0"/>
    <n v="1"/>
    <n v="1207"/>
    <n v="28"/>
    <x v="1"/>
    <n v="1"/>
    <n v="4"/>
    <n v="74"/>
    <n v="4"/>
    <n v="1"/>
    <n v="3"/>
    <n v="3221"/>
    <n v="3297"/>
    <n v="1"/>
    <n v="11"/>
    <n v="3"/>
    <n v="3"/>
    <n v="80"/>
    <n v="3"/>
    <n v="20"/>
    <n v="3"/>
    <n v="20"/>
    <n v="8"/>
    <n v="3"/>
    <n v="8"/>
  </r>
  <r>
    <s v="No"/>
    <s v="Travel_Rarely"/>
    <x v="2"/>
    <s v="Current Employees"/>
    <x v="1"/>
    <x v="2"/>
    <s v="STAFF-717"/>
    <x v="524"/>
    <x v="0"/>
    <x v="4"/>
    <x v="0"/>
    <s v="No"/>
    <s v="Y"/>
    <n v="3"/>
    <n v="-2"/>
    <n v="0"/>
    <x v="13"/>
    <n v="0"/>
    <m/>
    <n v="0"/>
    <n v="1"/>
    <n v="1442"/>
    <n v="9"/>
    <x v="3"/>
    <n v="1"/>
    <n v="4"/>
    <n v="46"/>
    <n v="2"/>
    <n v="3"/>
    <n v="3"/>
    <n v="8621"/>
    <n v="17654"/>
    <n v="1"/>
    <n v="14"/>
    <n v="3"/>
    <n v="2"/>
    <n v="80"/>
    <n v="0"/>
    <n v="9"/>
    <n v="4"/>
    <n v="8"/>
    <n v="7"/>
    <n v="7"/>
    <n v="7"/>
  </r>
  <r>
    <s v="Yes"/>
    <s v="Travel_Rarely"/>
    <x v="4"/>
    <s v="Ex-Employees"/>
    <x v="0"/>
    <x v="0"/>
    <s v="STAFF-720"/>
    <x v="525"/>
    <x v="0"/>
    <x v="0"/>
    <x v="0"/>
    <s v="No"/>
    <s v="Y"/>
    <n v="3"/>
    <n v="-2"/>
    <n v="0"/>
    <x v="17"/>
    <n v="1"/>
    <n v="1"/>
    <n v="1"/>
    <n v="0"/>
    <n v="693"/>
    <n v="3"/>
    <x v="0"/>
    <n v="1"/>
    <n v="1"/>
    <n v="65"/>
    <n v="3"/>
    <n v="2"/>
    <n v="3"/>
    <n v="4577"/>
    <n v="24785"/>
    <n v="9"/>
    <n v="14"/>
    <n v="3"/>
    <n v="1"/>
    <n v="80"/>
    <n v="0"/>
    <n v="4"/>
    <n v="3"/>
    <n v="2"/>
    <n v="2"/>
    <n v="2"/>
    <n v="0"/>
  </r>
  <r>
    <s v="No"/>
    <s v="Travel_Rarely"/>
    <x v="0"/>
    <s v="Current Employees"/>
    <x v="1"/>
    <x v="4"/>
    <s v="STAFF-721"/>
    <x v="526"/>
    <x v="0"/>
    <x v="4"/>
    <x v="0"/>
    <s v="No"/>
    <s v="Y"/>
    <n v="4"/>
    <n v="-2"/>
    <n v="0"/>
    <x v="22"/>
    <n v="0"/>
    <m/>
    <n v="0"/>
    <n v="1"/>
    <n v="408"/>
    <n v="2"/>
    <x v="2"/>
    <n v="1"/>
    <n v="4"/>
    <n v="80"/>
    <n v="2"/>
    <n v="2"/>
    <n v="4"/>
    <n v="4553"/>
    <n v="20978"/>
    <n v="1"/>
    <n v="11"/>
    <n v="3"/>
    <n v="1"/>
    <n v="80"/>
    <n v="0"/>
    <n v="20"/>
    <n v="3"/>
    <n v="20"/>
    <n v="7"/>
    <n v="11"/>
    <n v="10"/>
  </r>
  <r>
    <s v="No"/>
    <s v="Travel_Rarely"/>
    <x v="2"/>
    <s v="Current Employees"/>
    <x v="0"/>
    <x v="3"/>
    <s v="STAFF-722"/>
    <x v="527"/>
    <x v="1"/>
    <x v="0"/>
    <x v="0"/>
    <s v="No"/>
    <s v="Y"/>
    <n v="2"/>
    <n v="-2"/>
    <n v="0"/>
    <x v="5"/>
    <n v="0"/>
    <m/>
    <n v="0"/>
    <n v="1"/>
    <n v="929"/>
    <n v="10"/>
    <x v="3"/>
    <n v="1"/>
    <n v="4"/>
    <n v="55"/>
    <n v="3"/>
    <n v="2"/>
    <n v="1"/>
    <n v="5396"/>
    <n v="21703"/>
    <n v="1"/>
    <n v="12"/>
    <n v="3"/>
    <n v="4"/>
    <n v="80"/>
    <n v="0"/>
    <n v="10"/>
    <n v="2"/>
    <n v="10"/>
    <n v="7"/>
    <n v="0"/>
    <n v="8"/>
  </r>
  <r>
    <s v="Yes"/>
    <s v="Travel_Frequently"/>
    <x v="1"/>
    <s v="Ex-Employees"/>
    <x v="0"/>
    <x v="4"/>
    <s v="STAFF-723"/>
    <x v="528"/>
    <x v="1"/>
    <x v="0"/>
    <x v="1"/>
    <s v="Yes"/>
    <s v="Y"/>
    <n v="4"/>
    <n v="-2"/>
    <n v="0"/>
    <x v="24"/>
    <n v="1"/>
    <n v="1"/>
    <n v="1"/>
    <n v="0"/>
    <n v="562"/>
    <n v="8"/>
    <x v="0"/>
    <n v="1"/>
    <n v="4"/>
    <n v="50"/>
    <n v="3"/>
    <n v="2"/>
    <n v="4"/>
    <n v="6796"/>
    <n v="23452"/>
    <n v="3"/>
    <n v="14"/>
    <n v="3"/>
    <n v="1"/>
    <n v="80"/>
    <n v="1"/>
    <n v="18"/>
    <n v="3"/>
    <n v="4"/>
    <n v="3"/>
    <n v="1"/>
    <n v="3"/>
  </r>
  <r>
    <s v="No"/>
    <s v="Travel_Rarely"/>
    <x v="0"/>
    <s v="Current Employees"/>
    <x v="1"/>
    <x v="0"/>
    <s v="STAFF-724"/>
    <x v="529"/>
    <x v="0"/>
    <x v="4"/>
    <x v="0"/>
    <s v="No"/>
    <s v="Y"/>
    <n v="4"/>
    <n v="-2"/>
    <n v="0"/>
    <x v="8"/>
    <n v="0"/>
    <m/>
    <n v="0"/>
    <n v="1"/>
    <n v="827"/>
    <n v="1"/>
    <x v="2"/>
    <n v="1"/>
    <n v="2"/>
    <n v="33"/>
    <n v="4"/>
    <n v="2"/>
    <n v="4"/>
    <n v="7625"/>
    <n v="19383"/>
    <n v="0"/>
    <n v="13"/>
    <n v="3"/>
    <n v="3"/>
    <n v="80"/>
    <n v="0"/>
    <n v="10"/>
    <n v="2"/>
    <n v="9"/>
    <n v="7"/>
    <n v="1"/>
    <n v="8"/>
  </r>
  <r>
    <s v="No"/>
    <s v="Travel_Rarely"/>
    <x v="2"/>
    <s v="Current Employees"/>
    <x v="1"/>
    <x v="0"/>
    <s v="STAFF-725"/>
    <x v="530"/>
    <x v="0"/>
    <x v="3"/>
    <x v="1"/>
    <s v="No"/>
    <s v="Y"/>
    <n v="3"/>
    <n v="-2"/>
    <n v="0"/>
    <x v="4"/>
    <n v="0"/>
    <m/>
    <n v="0"/>
    <n v="1"/>
    <n v="608"/>
    <n v="1"/>
    <x v="0"/>
    <n v="1"/>
    <n v="3"/>
    <n v="68"/>
    <n v="3"/>
    <n v="3"/>
    <n v="3"/>
    <n v="7412"/>
    <n v="6009"/>
    <n v="1"/>
    <n v="11"/>
    <n v="3"/>
    <n v="4"/>
    <n v="80"/>
    <n v="0"/>
    <n v="9"/>
    <n v="3"/>
    <n v="9"/>
    <n v="7"/>
    <n v="0"/>
    <n v="7"/>
  </r>
  <r>
    <s v="No"/>
    <s v="Travel_Rarely"/>
    <x v="2"/>
    <s v="Current Employees"/>
    <x v="1"/>
    <x v="0"/>
    <s v="STAFF-727"/>
    <x v="531"/>
    <x v="0"/>
    <x v="7"/>
    <x v="0"/>
    <s v="No"/>
    <s v="Y"/>
    <n v="6"/>
    <n v="-2"/>
    <n v="0"/>
    <x v="5"/>
    <n v="0"/>
    <m/>
    <n v="0"/>
    <n v="1"/>
    <n v="1018"/>
    <n v="3"/>
    <x v="0"/>
    <n v="1"/>
    <n v="3"/>
    <n v="39"/>
    <n v="3"/>
    <n v="3"/>
    <n v="4"/>
    <n v="11159"/>
    <n v="19373"/>
    <n v="3"/>
    <n v="15"/>
    <n v="3"/>
    <n v="4"/>
    <n v="80"/>
    <n v="0"/>
    <n v="10"/>
    <n v="3"/>
    <n v="7"/>
    <n v="7"/>
    <n v="7"/>
    <n v="7"/>
  </r>
  <r>
    <s v="No"/>
    <s v="Travel_Rarely"/>
    <x v="1"/>
    <s v="Current Employees"/>
    <x v="0"/>
    <x v="3"/>
    <s v="STAFF-728"/>
    <x v="532"/>
    <x v="1"/>
    <x v="0"/>
    <x v="0"/>
    <s v="No"/>
    <s v="Y"/>
    <n v="2"/>
    <n v="-2"/>
    <n v="0"/>
    <x v="40"/>
    <n v="0"/>
    <m/>
    <n v="0"/>
    <n v="1"/>
    <n v="703"/>
    <n v="14"/>
    <x v="2"/>
    <n v="1"/>
    <n v="4"/>
    <n v="42"/>
    <n v="3"/>
    <n v="2"/>
    <n v="1"/>
    <n v="4960"/>
    <n v="11825"/>
    <n v="2"/>
    <n v="12"/>
    <n v="3"/>
    <n v="4"/>
    <n v="80"/>
    <n v="0"/>
    <n v="20"/>
    <n v="3"/>
    <n v="7"/>
    <n v="7"/>
    <n v="1"/>
    <n v="7"/>
  </r>
  <r>
    <s v="No"/>
    <s v="Travel_Frequently"/>
    <x v="0"/>
    <s v="Current Employees"/>
    <x v="0"/>
    <x v="0"/>
    <s v="STAFF-729"/>
    <x v="533"/>
    <x v="1"/>
    <x v="0"/>
    <x v="1"/>
    <s v="Yes"/>
    <s v="Y"/>
    <n v="2"/>
    <n v="-2"/>
    <n v="0"/>
    <x v="32"/>
    <n v="0"/>
    <m/>
    <n v="0"/>
    <n v="1"/>
    <n v="580"/>
    <n v="5"/>
    <x v="2"/>
    <n v="1"/>
    <n v="4"/>
    <n v="48"/>
    <n v="2"/>
    <n v="3"/>
    <n v="3"/>
    <n v="10475"/>
    <n v="23772"/>
    <n v="5"/>
    <n v="21"/>
    <n v="4"/>
    <n v="3"/>
    <n v="80"/>
    <n v="1"/>
    <n v="20"/>
    <n v="3"/>
    <n v="18"/>
    <n v="13"/>
    <n v="1"/>
    <n v="12"/>
  </r>
  <r>
    <s v="No"/>
    <s v="Travel_Rarely"/>
    <x v="1"/>
    <s v="Current Employees"/>
    <x v="1"/>
    <x v="0"/>
    <s v="STAFF-730"/>
    <x v="534"/>
    <x v="1"/>
    <x v="7"/>
    <x v="1"/>
    <s v="No"/>
    <s v="Y"/>
    <n v="3"/>
    <n v="-2"/>
    <n v="0"/>
    <x v="16"/>
    <n v="0"/>
    <m/>
    <n v="0"/>
    <n v="1"/>
    <n v="970"/>
    <n v="7"/>
    <x v="3"/>
    <n v="1"/>
    <n v="3"/>
    <n v="59"/>
    <n v="4"/>
    <n v="4"/>
    <n v="3"/>
    <n v="14814"/>
    <n v="13514"/>
    <n v="3"/>
    <n v="19"/>
    <n v="3"/>
    <n v="3"/>
    <n v="80"/>
    <n v="0"/>
    <n v="32"/>
    <n v="3"/>
    <n v="5"/>
    <n v="1"/>
    <n v="1"/>
    <n v="3"/>
  </r>
  <r>
    <s v="No"/>
    <s v="Travel_Rarely"/>
    <x v="0"/>
    <s v="Current Employees"/>
    <x v="2"/>
    <x v="5"/>
    <s v="STAFF-731"/>
    <x v="535"/>
    <x v="1"/>
    <x v="5"/>
    <x v="2"/>
    <s v="No"/>
    <s v="Y"/>
    <n v="2"/>
    <n v="-2"/>
    <n v="0"/>
    <x v="0"/>
    <n v="0"/>
    <m/>
    <n v="0"/>
    <n v="1"/>
    <n v="427"/>
    <n v="10"/>
    <x v="2"/>
    <n v="1"/>
    <n v="2"/>
    <n v="73"/>
    <n v="2"/>
    <n v="5"/>
    <n v="4"/>
    <n v="19141"/>
    <n v="8861"/>
    <n v="3"/>
    <n v="15"/>
    <n v="3"/>
    <n v="2"/>
    <n v="80"/>
    <n v="3"/>
    <n v="23"/>
    <n v="2"/>
    <n v="21"/>
    <n v="6"/>
    <n v="12"/>
    <n v="6"/>
  </r>
  <r>
    <s v="No"/>
    <s v="Travel_Rarely"/>
    <x v="3"/>
    <s v="Current Employees"/>
    <x v="0"/>
    <x v="3"/>
    <s v="STAFF-732"/>
    <x v="536"/>
    <x v="1"/>
    <x v="0"/>
    <x v="0"/>
    <s v="No"/>
    <s v="Y"/>
    <n v="1"/>
    <n v="-2"/>
    <n v="0"/>
    <x v="42"/>
    <n v="0"/>
    <m/>
    <n v="0"/>
    <n v="1"/>
    <n v="1179"/>
    <n v="16"/>
    <x v="2"/>
    <n v="1"/>
    <n v="1"/>
    <n v="84"/>
    <n v="3"/>
    <n v="2"/>
    <n v="1"/>
    <n v="5405"/>
    <n v="11924"/>
    <n v="8"/>
    <n v="14"/>
    <n v="3"/>
    <n v="4"/>
    <n v="80"/>
    <n v="0"/>
    <n v="10"/>
    <n v="3"/>
    <n v="2"/>
    <n v="2"/>
    <n v="2"/>
    <n v="2"/>
  </r>
  <r>
    <s v="No"/>
    <s v="Travel_Frequently"/>
    <x v="2"/>
    <s v="Current Employees"/>
    <x v="1"/>
    <x v="0"/>
    <s v="STAFF-733"/>
    <x v="537"/>
    <x v="1"/>
    <x v="3"/>
    <x v="2"/>
    <s v="No"/>
    <s v="Y"/>
    <n v="4"/>
    <n v="-2"/>
    <n v="0"/>
    <x v="4"/>
    <n v="0"/>
    <m/>
    <n v="0"/>
    <n v="1"/>
    <n v="294"/>
    <n v="10"/>
    <x v="0"/>
    <n v="1"/>
    <n v="4"/>
    <n v="32"/>
    <n v="3"/>
    <n v="3"/>
    <n v="3"/>
    <n v="8793"/>
    <n v="4809"/>
    <n v="1"/>
    <n v="21"/>
    <n v="4"/>
    <n v="3"/>
    <n v="80"/>
    <n v="2"/>
    <n v="9"/>
    <n v="2"/>
    <n v="9"/>
    <n v="7"/>
    <n v="1"/>
    <n v="7"/>
  </r>
  <r>
    <s v="No"/>
    <s v="Travel_Rarely"/>
    <x v="0"/>
    <s v="Current Employees"/>
    <x v="2"/>
    <x v="5"/>
    <s v="STAFF-734"/>
    <x v="538"/>
    <x v="1"/>
    <x v="5"/>
    <x v="1"/>
    <s v="No"/>
    <s v="Y"/>
    <n v="3"/>
    <n v="-2"/>
    <n v="0"/>
    <x v="0"/>
    <n v="0"/>
    <m/>
    <n v="0"/>
    <n v="1"/>
    <n v="314"/>
    <n v="1"/>
    <x v="3"/>
    <n v="1"/>
    <n v="4"/>
    <n v="59"/>
    <n v="2"/>
    <n v="5"/>
    <n v="3"/>
    <n v="19189"/>
    <n v="19562"/>
    <n v="1"/>
    <n v="12"/>
    <n v="3"/>
    <n v="2"/>
    <n v="80"/>
    <n v="1"/>
    <n v="22"/>
    <n v="3"/>
    <n v="22"/>
    <n v="7"/>
    <n v="2"/>
    <n v="10"/>
  </r>
  <r>
    <s v="No"/>
    <s v="Travel_Rarely"/>
    <x v="1"/>
    <s v="Current Employees"/>
    <x v="0"/>
    <x v="3"/>
    <s v="STAFF-738"/>
    <x v="539"/>
    <x v="1"/>
    <x v="6"/>
    <x v="1"/>
    <s v="No"/>
    <s v="Y"/>
    <n v="2"/>
    <n v="-2"/>
    <n v="0"/>
    <x v="24"/>
    <n v="0"/>
    <m/>
    <n v="0"/>
    <n v="1"/>
    <n v="316"/>
    <n v="8"/>
    <x v="2"/>
    <n v="1"/>
    <n v="4"/>
    <n v="54"/>
    <n v="3"/>
    <n v="1"/>
    <n v="1"/>
    <n v="3875"/>
    <n v="9983"/>
    <n v="7"/>
    <n v="15"/>
    <n v="3"/>
    <n v="4"/>
    <n v="80"/>
    <n v="1"/>
    <n v="4"/>
    <n v="3"/>
    <n v="2"/>
    <n v="2"/>
    <n v="2"/>
    <n v="2"/>
  </r>
  <r>
    <s v="Yes"/>
    <s v="Travel_Rarely"/>
    <x v="2"/>
    <s v="Ex-Employees"/>
    <x v="1"/>
    <x v="0"/>
    <s v="STAFF-741"/>
    <x v="540"/>
    <x v="0"/>
    <x v="1"/>
    <x v="0"/>
    <s v="Yes"/>
    <s v="Y"/>
    <n v="4"/>
    <n v="-2"/>
    <n v="0"/>
    <x v="14"/>
    <n v="1"/>
    <n v="1"/>
    <n v="1"/>
    <n v="0"/>
    <n v="654"/>
    <n v="1"/>
    <x v="0"/>
    <n v="1"/>
    <n v="1"/>
    <n v="67"/>
    <n v="1"/>
    <n v="1"/>
    <n v="3"/>
    <n v="2216"/>
    <n v="3872"/>
    <n v="7"/>
    <n v="13"/>
    <n v="3"/>
    <n v="4"/>
    <n v="80"/>
    <n v="0"/>
    <n v="10"/>
    <n v="3"/>
    <n v="7"/>
    <n v="7"/>
    <n v="3"/>
    <n v="7"/>
  </r>
  <r>
    <s v="No"/>
    <s v="Non-Travel"/>
    <x v="0"/>
    <s v="Current Employees"/>
    <x v="1"/>
    <x v="0"/>
    <s v="STAFF-742"/>
    <x v="541"/>
    <x v="0"/>
    <x v="7"/>
    <x v="1"/>
    <s v="No"/>
    <s v="Y"/>
    <n v="2"/>
    <n v="-2"/>
    <n v="0"/>
    <x v="9"/>
    <n v="0"/>
    <m/>
    <n v="0"/>
    <n v="1"/>
    <n v="427"/>
    <n v="8"/>
    <x v="3"/>
    <n v="1"/>
    <n v="1"/>
    <n v="63"/>
    <n v="4"/>
    <n v="3"/>
    <n v="3"/>
    <n v="11713"/>
    <n v="20335"/>
    <n v="9"/>
    <n v="14"/>
    <n v="3"/>
    <n v="1"/>
    <n v="80"/>
    <n v="1"/>
    <n v="10"/>
    <n v="3"/>
    <n v="8"/>
    <n v="7"/>
    <n v="0"/>
    <n v="5"/>
  </r>
  <r>
    <s v="No"/>
    <s v="Travel_Rarely"/>
    <x v="0"/>
    <s v="Current Employees"/>
    <x v="1"/>
    <x v="0"/>
    <s v="STAFF-743"/>
    <x v="542"/>
    <x v="0"/>
    <x v="3"/>
    <x v="0"/>
    <s v="Yes"/>
    <s v="Y"/>
    <n v="4"/>
    <n v="-2"/>
    <n v="0"/>
    <x v="8"/>
    <n v="0"/>
    <m/>
    <n v="0"/>
    <n v="1"/>
    <n v="168"/>
    <n v="1"/>
    <x v="3"/>
    <n v="1"/>
    <n v="3"/>
    <n v="81"/>
    <n v="3"/>
    <n v="3"/>
    <n v="3"/>
    <n v="7861"/>
    <n v="15397"/>
    <n v="4"/>
    <n v="14"/>
    <n v="3"/>
    <n v="4"/>
    <n v="80"/>
    <n v="0"/>
    <n v="10"/>
    <n v="4"/>
    <n v="1"/>
    <n v="0"/>
    <n v="0"/>
    <n v="0"/>
  </r>
  <r>
    <s v="No"/>
    <s v="Non-Travel"/>
    <x v="0"/>
    <s v="Current Employees"/>
    <x v="1"/>
    <x v="2"/>
    <s v="STAFF-744"/>
    <x v="543"/>
    <x v="1"/>
    <x v="2"/>
    <x v="0"/>
    <s v="No"/>
    <s v="Y"/>
    <n v="5"/>
    <n v="-2"/>
    <n v="0"/>
    <x v="20"/>
    <n v="0"/>
    <m/>
    <n v="0"/>
    <n v="1"/>
    <n v="381"/>
    <n v="24"/>
    <x v="3"/>
    <n v="1"/>
    <n v="1"/>
    <n v="49"/>
    <n v="1"/>
    <n v="1"/>
    <n v="3"/>
    <n v="3708"/>
    <n v="2104"/>
    <n v="2"/>
    <n v="14"/>
    <n v="3"/>
    <n v="3"/>
    <n v="80"/>
    <n v="0"/>
    <n v="9"/>
    <n v="3"/>
    <n v="5"/>
    <n v="2"/>
    <n v="1"/>
    <n v="4"/>
  </r>
  <r>
    <s v="No"/>
    <s v="Travel_Frequently"/>
    <x v="1"/>
    <s v="Current Employees"/>
    <x v="0"/>
    <x v="2"/>
    <s v="STAFF-746"/>
    <x v="544"/>
    <x v="0"/>
    <x v="0"/>
    <x v="2"/>
    <s v="Yes"/>
    <s v="Y"/>
    <n v="2"/>
    <n v="-2"/>
    <n v="0"/>
    <x v="40"/>
    <n v="0"/>
    <m/>
    <n v="0"/>
    <n v="1"/>
    <n v="217"/>
    <n v="3"/>
    <x v="3"/>
    <n v="1"/>
    <n v="4"/>
    <n v="49"/>
    <n v="3"/>
    <n v="4"/>
    <n v="3"/>
    <n v="13770"/>
    <n v="10225"/>
    <n v="9"/>
    <n v="12"/>
    <n v="3"/>
    <n v="4"/>
    <n v="80"/>
    <n v="2"/>
    <n v="28"/>
    <n v="2"/>
    <n v="22"/>
    <n v="2"/>
    <n v="11"/>
    <n v="13"/>
  </r>
  <r>
    <s v="No"/>
    <s v="Travel_Rarely"/>
    <x v="2"/>
    <s v="Current Employees"/>
    <x v="0"/>
    <x v="3"/>
    <s v="STAFF-747"/>
    <x v="545"/>
    <x v="1"/>
    <x v="0"/>
    <x v="2"/>
    <s v="No"/>
    <s v="Y"/>
    <n v="2"/>
    <n v="-2"/>
    <n v="0"/>
    <x v="7"/>
    <n v="0"/>
    <m/>
    <n v="0"/>
    <n v="1"/>
    <n v="501"/>
    <n v="27"/>
    <x v="4"/>
    <n v="1"/>
    <n v="3"/>
    <n v="99"/>
    <n v="3"/>
    <n v="2"/>
    <n v="1"/>
    <n v="5304"/>
    <n v="25275"/>
    <n v="7"/>
    <n v="23"/>
    <n v="4"/>
    <n v="4"/>
    <n v="80"/>
    <n v="1"/>
    <n v="10"/>
    <n v="2"/>
    <n v="8"/>
    <n v="7"/>
    <n v="7"/>
    <n v="7"/>
  </r>
  <r>
    <s v="No"/>
    <s v="Travel_Rarely"/>
    <x v="2"/>
    <s v="Current Employees"/>
    <x v="0"/>
    <x v="0"/>
    <s v="STAFF-749"/>
    <x v="546"/>
    <x v="1"/>
    <x v="6"/>
    <x v="0"/>
    <s v="No"/>
    <s v="Y"/>
    <n v="6"/>
    <n v="-2"/>
    <n v="0"/>
    <x v="11"/>
    <n v="0"/>
    <m/>
    <n v="0"/>
    <n v="1"/>
    <n v="1396"/>
    <n v="10"/>
    <x v="3"/>
    <n v="1"/>
    <n v="3"/>
    <n v="99"/>
    <n v="3"/>
    <n v="1"/>
    <n v="3"/>
    <n v="2642"/>
    <n v="2755"/>
    <n v="1"/>
    <n v="11"/>
    <n v="3"/>
    <n v="3"/>
    <n v="80"/>
    <n v="0"/>
    <n v="1"/>
    <n v="3"/>
    <n v="1"/>
    <n v="0"/>
    <n v="0"/>
    <n v="0"/>
  </r>
  <r>
    <s v="Yes"/>
    <s v="Travel_Frequently"/>
    <x v="0"/>
    <s v="Ex-Employees"/>
    <x v="1"/>
    <x v="2"/>
    <s v="STAFF-752"/>
    <x v="547"/>
    <x v="1"/>
    <x v="1"/>
    <x v="2"/>
    <s v="Yes"/>
    <s v="Y"/>
    <n v="2"/>
    <n v="-2"/>
    <n v="0"/>
    <x v="19"/>
    <n v="1"/>
    <n v="1"/>
    <n v="1"/>
    <n v="0"/>
    <n v="933"/>
    <n v="19"/>
    <x v="3"/>
    <n v="1"/>
    <n v="3"/>
    <n v="57"/>
    <n v="4"/>
    <n v="1"/>
    <n v="3"/>
    <n v="2759"/>
    <n v="20366"/>
    <n v="6"/>
    <n v="12"/>
    <n v="3"/>
    <n v="4"/>
    <n v="80"/>
    <n v="0"/>
    <n v="7"/>
    <n v="3"/>
    <n v="2"/>
    <n v="2"/>
    <n v="2"/>
    <n v="2"/>
  </r>
  <r>
    <s v="No"/>
    <s v="Travel_Frequently"/>
    <x v="0"/>
    <s v="Current Employees"/>
    <x v="0"/>
    <x v="0"/>
    <s v="STAFF-754"/>
    <x v="548"/>
    <x v="1"/>
    <x v="0"/>
    <x v="1"/>
    <s v="No"/>
    <s v="Y"/>
    <n v="5"/>
    <n v="-2"/>
    <n v="0"/>
    <x v="23"/>
    <n v="0"/>
    <m/>
    <n v="0"/>
    <n v="1"/>
    <n v="775"/>
    <n v="15"/>
    <x v="3"/>
    <n v="1"/>
    <n v="4"/>
    <n v="47"/>
    <n v="2"/>
    <n v="2"/>
    <n v="4"/>
    <n v="6804"/>
    <n v="23683"/>
    <n v="3"/>
    <n v="18"/>
    <n v="3"/>
    <n v="3"/>
    <n v="80"/>
    <n v="1"/>
    <n v="7"/>
    <n v="3"/>
    <n v="2"/>
    <n v="2"/>
    <n v="2"/>
    <n v="2"/>
  </r>
  <r>
    <s v="No"/>
    <s v="Travel_Rarely"/>
    <x v="2"/>
    <s v="Current Employees"/>
    <x v="1"/>
    <x v="2"/>
    <s v="STAFF-757"/>
    <x v="549"/>
    <x v="0"/>
    <x v="4"/>
    <x v="0"/>
    <s v="No"/>
    <s v="Y"/>
    <n v="2"/>
    <n v="-2"/>
    <n v="0"/>
    <x v="13"/>
    <n v="0"/>
    <m/>
    <n v="0"/>
    <n v="1"/>
    <n v="970"/>
    <n v="8"/>
    <x v="0"/>
    <n v="1"/>
    <n v="2"/>
    <n v="96"/>
    <n v="3"/>
    <n v="2"/>
    <n v="3"/>
    <n v="6142"/>
    <n v="7360"/>
    <n v="3"/>
    <n v="11"/>
    <n v="3"/>
    <n v="4"/>
    <n v="80"/>
    <n v="0"/>
    <n v="10"/>
    <n v="3"/>
    <n v="5"/>
    <n v="1"/>
    <n v="4"/>
    <n v="3"/>
  </r>
  <r>
    <s v="No"/>
    <s v="Travel_Rarely"/>
    <x v="4"/>
    <s v="Current Employees"/>
    <x v="1"/>
    <x v="2"/>
    <s v="STAFF-758"/>
    <x v="550"/>
    <x v="1"/>
    <x v="2"/>
    <x v="1"/>
    <s v="No"/>
    <s v="Y"/>
    <n v="2"/>
    <n v="-2"/>
    <n v="0"/>
    <x v="30"/>
    <n v="0"/>
    <m/>
    <n v="0"/>
    <n v="1"/>
    <n v="650"/>
    <n v="9"/>
    <x v="1"/>
    <n v="1"/>
    <n v="2"/>
    <n v="37"/>
    <n v="3"/>
    <n v="1"/>
    <n v="3"/>
    <n v="2500"/>
    <n v="4344"/>
    <n v="1"/>
    <n v="14"/>
    <n v="3"/>
    <n v="4"/>
    <n v="80"/>
    <n v="1"/>
    <n v="5"/>
    <n v="4"/>
    <n v="4"/>
    <n v="3"/>
    <n v="0"/>
    <n v="2"/>
  </r>
  <r>
    <s v="No"/>
    <s v="Travel_Rarely"/>
    <x v="0"/>
    <s v="Current Employees"/>
    <x v="2"/>
    <x v="5"/>
    <s v="STAFF-760"/>
    <x v="551"/>
    <x v="0"/>
    <x v="8"/>
    <x v="1"/>
    <s v="No"/>
    <s v="Y"/>
    <n v="3"/>
    <n v="-2"/>
    <n v="0"/>
    <x v="22"/>
    <n v="0"/>
    <m/>
    <n v="0"/>
    <n v="1"/>
    <n v="141"/>
    <n v="3"/>
    <x v="3"/>
    <n v="1"/>
    <n v="3"/>
    <n v="44"/>
    <n v="4"/>
    <n v="2"/>
    <n v="3"/>
    <n v="6389"/>
    <n v="18767"/>
    <n v="9"/>
    <n v="15"/>
    <n v="3"/>
    <n v="3"/>
    <n v="80"/>
    <n v="1"/>
    <n v="12"/>
    <n v="1"/>
    <n v="8"/>
    <n v="3"/>
    <n v="3"/>
    <n v="6"/>
  </r>
  <r>
    <s v="No"/>
    <s v="Travel_Rarely"/>
    <x v="3"/>
    <s v="Current Employees"/>
    <x v="1"/>
    <x v="2"/>
    <s v="STAFF-762"/>
    <x v="552"/>
    <x v="1"/>
    <x v="4"/>
    <x v="1"/>
    <s v="No"/>
    <s v="Y"/>
    <n v="1"/>
    <n v="-2"/>
    <n v="0"/>
    <x v="29"/>
    <n v="0"/>
    <m/>
    <n v="0"/>
    <n v="1"/>
    <n v="832"/>
    <n v="9"/>
    <x v="3"/>
    <n v="1"/>
    <n v="3"/>
    <n v="81"/>
    <n v="3"/>
    <n v="4"/>
    <n v="4"/>
    <n v="11103"/>
    <n v="20420"/>
    <n v="7"/>
    <n v="11"/>
    <n v="3"/>
    <n v="3"/>
    <n v="80"/>
    <n v="0"/>
    <n v="30"/>
    <n v="2"/>
    <n v="10"/>
    <n v="7"/>
    <n v="1"/>
    <n v="1"/>
  </r>
  <r>
    <s v="No"/>
    <s v="Travel_Rarely"/>
    <x v="0"/>
    <s v="Current Employees"/>
    <x v="1"/>
    <x v="2"/>
    <s v="STAFF-763"/>
    <x v="553"/>
    <x v="0"/>
    <x v="1"/>
    <x v="0"/>
    <s v="Yes"/>
    <s v="Y"/>
    <n v="2"/>
    <n v="-2"/>
    <n v="0"/>
    <x v="32"/>
    <n v="0"/>
    <m/>
    <n v="0"/>
    <n v="1"/>
    <n v="804"/>
    <n v="2"/>
    <x v="1"/>
    <n v="1"/>
    <n v="4"/>
    <n v="86"/>
    <n v="2"/>
    <n v="1"/>
    <n v="4"/>
    <n v="2342"/>
    <n v="22929"/>
    <n v="0"/>
    <n v="20"/>
    <n v="4"/>
    <n v="4"/>
    <n v="80"/>
    <n v="0"/>
    <n v="5"/>
    <n v="2"/>
    <n v="4"/>
    <n v="2"/>
    <n v="2"/>
    <n v="3"/>
  </r>
  <r>
    <s v="No"/>
    <s v="Travel_Rarely"/>
    <x v="2"/>
    <s v="Current Employees"/>
    <x v="1"/>
    <x v="2"/>
    <s v="STAFF-764"/>
    <x v="554"/>
    <x v="0"/>
    <x v="4"/>
    <x v="0"/>
    <s v="No"/>
    <s v="Y"/>
    <n v="2"/>
    <n v="-2"/>
    <n v="0"/>
    <x v="4"/>
    <n v="0"/>
    <m/>
    <n v="0"/>
    <n v="1"/>
    <n v="975"/>
    <n v="7"/>
    <x v="3"/>
    <n v="1"/>
    <n v="4"/>
    <n v="55"/>
    <n v="2"/>
    <n v="2"/>
    <n v="3"/>
    <n v="6811"/>
    <n v="23398"/>
    <n v="8"/>
    <n v="19"/>
    <n v="3"/>
    <n v="1"/>
    <n v="80"/>
    <n v="0"/>
    <n v="9"/>
    <n v="1"/>
    <n v="7"/>
    <n v="6"/>
    <n v="0"/>
    <n v="7"/>
  </r>
  <r>
    <s v="No"/>
    <s v="Travel_Rarely"/>
    <x v="2"/>
    <s v="Current Employees"/>
    <x v="0"/>
    <x v="3"/>
    <s v="STAFF-766"/>
    <x v="555"/>
    <x v="1"/>
    <x v="6"/>
    <x v="2"/>
    <s v="No"/>
    <s v="Y"/>
    <n v="2"/>
    <n v="-2"/>
    <n v="0"/>
    <x v="11"/>
    <n v="0"/>
    <m/>
    <n v="0"/>
    <n v="1"/>
    <n v="1090"/>
    <n v="10"/>
    <x v="3"/>
    <n v="1"/>
    <n v="4"/>
    <n v="83"/>
    <n v="3"/>
    <n v="1"/>
    <n v="2"/>
    <n v="2297"/>
    <n v="17967"/>
    <n v="1"/>
    <n v="14"/>
    <n v="3"/>
    <n v="4"/>
    <n v="80"/>
    <n v="2"/>
    <n v="2"/>
    <n v="3"/>
    <n v="2"/>
    <n v="2"/>
    <n v="2"/>
    <n v="2"/>
  </r>
  <r>
    <s v="No"/>
    <s v="Travel_Rarely"/>
    <x v="1"/>
    <s v="Current Employees"/>
    <x v="1"/>
    <x v="0"/>
    <s v="STAFF-769"/>
    <x v="556"/>
    <x v="1"/>
    <x v="2"/>
    <x v="0"/>
    <s v="No"/>
    <s v="Y"/>
    <n v="4"/>
    <n v="-2"/>
    <n v="0"/>
    <x v="16"/>
    <n v="0"/>
    <m/>
    <n v="0"/>
    <n v="1"/>
    <n v="346"/>
    <n v="6"/>
    <x v="3"/>
    <n v="1"/>
    <n v="4"/>
    <n v="86"/>
    <n v="3"/>
    <n v="2"/>
    <n v="4"/>
    <n v="2450"/>
    <n v="10919"/>
    <n v="2"/>
    <n v="17"/>
    <n v="3"/>
    <n v="4"/>
    <n v="80"/>
    <n v="0"/>
    <n v="19"/>
    <n v="3"/>
    <n v="2"/>
    <n v="2"/>
    <n v="2"/>
    <n v="2"/>
  </r>
  <r>
    <s v="No"/>
    <s v="Non-Travel"/>
    <x v="0"/>
    <s v="Current Employees"/>
    <x v="1"/>
    <x v="0"/>
    <s v="STAFF-771"/>
    <x v="557"/>
    <x v="0"/>
    <x v="4"/>
    <x v="2"/>
    <s v="No"/>
    <s v="Y"/>
    <n v="2"/>
    <n v="-2"/>
    <n v="0"/>
    <x v="10"/>
    <n v="0"/>
    <m/>
    <n v="0"/>
    <n v="1"/>
    <n v="1225"/>
    <n v="2"/>
    <x v="2"/>
    <n v="1"/>
    <n v="4"/>
    <n v="61"/>
    <n v="3"/>
    <n v="2"/>
    <n v="1"/>
    <n v="5093"/>
    <n v="4761"/>
    <n v="2"/>
    <n v="11"/>
    <n v="3"/>
    <n v="1"/>
    <n v="80"/>
    <n v="1"/>
    <n v="16"/>
    <n v="4"/>
    <n v="1"/>
    <n v="0"/>
    <n v="0"/>
    <n v="0"/>
  </r>
  <r>
    <s v="No"/>
    <s v="Travel_Frequently"/>
    <x v="2"/>
    <s v="Current Employees"/>
    <x v="1"/>
    <x v="0"/>
    <s v="STAFF-772"/>
    <x v="558"/>
    <x v="1"/>
    <x v="2"/>
    <x v="1"/>
    <s v="No"/>
    <s v="Y"/>
    <n v="2"/>
    <n v="-2"/>
    <n v="0"/>
    <x v="5"/>
    <n v="0"/>
    <m/>
    <n v="0"/>
    <n v="1"/>
    <n v="430"/>
    <n v="24"/>
    <x v="2"/>
    <n v="1"/>
    <n v="1"/>
    <n v="80"/>
    <n v="3"/>
    <n v="2"/>
    <n v="1"/>
    <n v="5309"/>
    <n v="21146"/>
    <n v="1"/>
    <n v="15"/>
    <n v="3"/>
    <n v="4"/>
    <n v="80"/>
    <n v="2"/>
    <n v="10"/>
    <n v="3"/>
    <n v="10"/>
    <n v="8"/>
    <n v="4"/>
    <n v="7"/>
  </r>
  <r>
    <s v="No"/>
    <s v="Travel_Rarely"/>
    <x v="0"/>
    <s v="Current Employees"/>
    <x v="1"/>
    <x v="2"/>
    <s v="STAFF-773"/>
    <x v="559"/>
    <x v="1"/>
    <x v="1"/>
    <x v="1"/>
    <s v="Yes"/>
    <s v="Y"/>
    <n v="0"/>
    <n v="-2"/>
    <n v="0"/>
    <x v="8"/>
    <n v="0"/>
    <m/>
    <n v="0"/>
    <n v="1"/>
    <n v="268"/>
    <n v="2"/>
    <x v="4"/>
    <n v="1"/>
    <n v="4"/>
    <n v="92"/>
    <n v="3"/>
    <n v="1"/>
    <n v="3"/>
    <n v="3057"/>
    <n v="20471"/>
    <n v="6"/>
    <n v="13"/>
    <n v="3"/>
    <n v="2"/>
    <n v="80"/>
    <n v="1"/>
    <n v="6"/>
    <n v="1"/>
    <n v="1"/>
    <n v="0"/>
    <n v="0"/>
    <n v="1"/>
  </r>
  <r>
    <s v="No"/>
    <s v="Travel_Rarely"/>
    <x v="2"/>
    <s v="Current Employees"/>
    <x v="1"/>
    <x v="0"/>
    <s v="STAFF-775"/>
    <x v="560"/>
    <x v="0"/>
    <x v="3"/>
    <x v="2"/>
    <s v="No"/>
    <s v="Y"/>
    <n v="3"/>
    <n v="-2"/>
    <n v="0"/>
    <x v="13"/>
    <n v="0"/>
    <m/>
    <n v="0"/>
    <n v="1"/>
    <n v="167"/>
    <n v="8"/>
    <x v="4"/>
    <n v="1"/>
    <n v="2"/>
    <n v="32"/>
    <n v="3"/>
    <n v="2"/>
    <n v="1"/>
    <n v="5121"/>
    <n v="4187"/>
    <n v="3"/>
    <n v="14"/>
    <n v="3"/>
    <n v="3"/>
    <n v="80"/>
    <n v="1"/>
    <n v="7"/>
    <n v="3"/>
    <n v="0"/>
    <n v="0"/>
    <n v="0"/>
    <n v="0"/>
  </r>
  <r>
    <s v="No"/>
    <s v="Travel_Rarely"/>
    <x v="1"/>
    <s v="Current Employees"/>
    <x v="0"/>
    <x v="3"/>
    <s v="STAFF-776"/>
    <x v="561"/>
    <x v="1"/>
    <x v="5"/>
    <x v="1"/>
    <s v="No"/>
    <s v="Y"/>
    <n v="3"/>
    <n v="-2"/>
    <n v="0"/>
    <x v="39"/>
    <n v="0"/>
    <m/>
    <n v="0"/>
    <n v="1"/>
    <n v="621"/>
    <n v="3"/>
    <x v="2"/>
    <n v="1"/>
    <n v="3"/>
    <n v="31"/>
    <n v="2"/>
    <n v="4"/>
    <n v="2"/>
    <n v="16856"/>
    <n v="10084"/>
    <n v="1"/>
    <n v="11"/>
    <n v="3"/>
    <n v="1"/>
    <n v="80"/>
    <n v="0"/>
    <n v="34"/>
    <n v="4"/>
    <n v="34"/>
    <n v="6"/>
    <n v="1"/>
    <n v="16"/>
  </r>
  <r>
    <s v="Yes"/>
    <s v="Travel_Rarely"/>
    <x v="2"/>
    <s v="Ex-Employees"/>
    <x v="1"/>
    <x v="1"/>
    <s v="STAFF-780"/>
    <x v="562"/>
    <x v="1"/>
    <x v="1"/>
    <x v="0"/>
    <s v="Yes"/>
    <s v="Y"/>
    <n v="2"/>
    <n v="-2"/>
    <n v="0"/>
    <x v="3"/>
    <n v="1"/>
    <n v="1"/>
    <n v="1"/>
    <n v="0"/>
    <n v="527"/>
    <n v="1"/>
    <x v="2"/>
    <n v="1"/>
    <n v="4"/>
    <n v="63"/>
    <n v="3"/>
    <n v="1"/>
    <n v="4"/>
    <n v="2686"/>
    <n v="5207"/>
    <n v="1"/>
    <n v="13"/>
    <n v="3"/>
    <n v="3"/>
    <n v="80"/>
    <n v="0"/>
    <n v="10"/>
    <n v="2"/>
    <n v="10"/>
    <n v="9"/>
    <n v="7"/>
    <n v="8"/>
  </r>
  <r>
    <s v="No"/>
    <s v="Travel_Rarely"/>
    <x v="2"/>
    <s v="Current Employees"/>
    <x v="0"/>
    <x v="2"/>
    <s v="STAFF-781"/>
    <x v="563"/>
    <x v="0"/>
    <x v="0"/>
    <x v="0"/>
    <s v="No"/>
    <s v="Y"/>
    <n v="5"/>
    <n v="-2"/>
    <n v="0"/>
    <x v="36"/>
    <n v="0"/>
    <m/>
    <n v="0"/>
    <n v="1"/>
    <n v="883"/>
    <n v="26"/>
    <x v="1"/>
    <n v="1"/>
    <n v="3"/>
    <n v="32"/>
    <n v="3"/>
    <n v="2"/>
    <n v="4"/>
    <n v="6180"/>
    <n v="22807"/>
    <n v="1"/>
    <n v="23"/>
    <n v="4"/>
    <n v="2"/>
    <n v="80"/>
    <n v="0"/>
    <n v="6"/>
    <n v="2"/>
    <n v="6"/>
    <n v="5"/>
    <n v="1"/>
    <n v="4"/>
  </r>
  <r>
    <s v="No"/>
    <s v="Travel_Rarely"/>
    <x v="1"/>
    <s v="Current Employees"/>
    <x v="0"/>
    <x v="4"/>
    <s v="STAFF-783"/>
    <x v="564"/>
    <x v="1"/>
    <x v="6"/>
    <x v="0"/>
    <s v="No"/>
    <s v="Y"/>
    <n v="3"/>
    <n v="-2"/>
    <n v="0"/>
    <x v="28"/>
    <n v="0"/>
    <m/>
    <n v="0"/>
    <n v="1"/>
    <n v="954"/>
    <n v="2"/>
    <x v="0"/>
    <n v="1"/>
    <n v="4"/>
    <n v="46"/>
    <n v="1"/>
    <n v="2"/>
    <n v="4"/>
    <n v="6632"/>
    <n v="12388"/>
    <n v="0"/>
    <n v="13"/>
    <n v="3"/>
    <n v="1"/>
    <n v="80"/>
    <n v="0"/>
    <n v="9"/>
    <n v="3"/>
    <n v="8"/>
    <n v="7"/>
    <n v="3"/>
    <n v="1"/>
  </r>
  <r>
    <s v="No"/>
    <s v="Travel_Rarely"/>
    <x v="4"/>
    <s v="Current Employees"/>
    <x v="1"/>
    <x v="2"/>
    <s v="STAFF-784"/>
    <x v="565"/>
    <x v="1"/>
    <x v="1"/>
    <x v="0"/>
    <s v="No"/>
    <s v="Y"/>
    <n v="3"/>
    <n v="-2"/>
    <n v="0"/>
    <x v="30"/>
    <n v="0"/>
    <m/>
    <n v="0"/>
    <n v="1"/>
    <n v="310"/>
    <n v="10"/>
    <x v="1"/>
    <n v="1"/>
    <n v="1"/>
    <n v="79"/>
    <n v="4"/>
    <n v="1"/>
    <n v="3"/>
    <n v="3505"/>
    <n v="19630"/>
    <n v="1"/>
    <n v="18"/>
    <n v="3"/>
    <n v="4"/>
    <n v="80"/>
    <n v="0"/>
    <n v="2"/>
    <n v="3"/>
    <n v="2"/>
    <n v="2"/>
    <n v="0"/>
    <n v="2"/>
  </r>
  <r>
    <s v="Yes"/>
    <s v="Travel_Frequently"/>
    <x v="1"/>
    <s v="Ex-Employees"/>
    <x v="0"/>
    <x v="0"/>
    <s v="STAFF-785"/>
    <x v="566"/>
    <x v="0"/>
    <x v="0"/>
    <x v="0"/>
    <s v="Yes"/>
    <s v="Y"/>
    <n v="2"/>
    <n v="-2"/>
    <n v="0"/>
    <x v="40"/>
    <n v="1"/>
    <n v="1"/>
    <n v="1"/>
    <n v="0"/>
    <n v="719"/>
    <n v="27"/>
    <x v="0"/>
    <n v="1"/>
    <n v="2"/>
    <n v="77"/>
    <n v="4"/>
    <n v="2"/>
    <n v="1"/>
    <n v="6397"/>
    <n v="10339"/>
    <n v="4"/>
    <n v="12"/>
    <n v="3"/>
    <n v="4"/>
    <n v="80"/>
    <n v="0"/>
    <n v="8"/>
    <n v="3"/>
    <n v="5"/>
    <n v="4"/>
    <n v="1"/>
    <n v="3"/>
  </r>
  <r>
    <s v="No"/>
    <s v="Travel_Rarely"/>
    <x v="2"/>
    <s v="Current Employees"/>
    <x v="0"/>
    <x v="1"/>
    <s v="STAFF-786"/>
    <x v="567"/>
    <x v="1"/>
    <x v="0"/>
    <x v="0"/>
    <s v="No"/>
    <s v="Y"/>
    <n v="5"/>
    <n v="-2"/>
    <n v="0"/>
    <x v="13"/>
    <n v="0"/>
    <m/>
    <n v="0"/>
    <n v="1"/>
    <n v="304"/>
    <n v="2"/>
    <x v="3"/>
    <n v="1"/>
    <n v="4"/>
    <n v="60"/>
    <n v="3"/>
    <n v="2"/>
    <n v="4"/>
    <n v="6274"/>
    <n v="18686"/>
    <n v="1"/>
    <n v="22"/>
    <n v="4"/>
    <n v="3"/>
    <n v="80"/>
    <n v="0"/>
    <n v="6"/>
    <n v="3"/>
    <n v="6"/>
    <n v="5"/>
    <n v="1"/>
    <n v="4"/>
  </r>
  <r>
    <s v="Yes"/>
    <s v="Travel_Rarely"/>
    <x v="3"/>
    <s v="Ex-Employees"/>
    <x v="1"/>
    <x v="2"/>
    <s v="STAFF-787"/>
    <x v="568"/>
    <x v="1"/>
    <x v="5"/>
    <x v="1"/>
    <s v="Yes"/>
    <s v="Y"/>
    <n v="2"/>
    <n v="-2"/>
    <n v="0"/>
    <x v="27"/>
    <n v="1"/>
    <n v="1"/>
    <n v="1"/>
    <n v="0"/>
    <n v="725"/>
    <n v="2"/>
    <x v="3"/>
    <n v="1"/>
    <n v="4"/>
    <n v="78"/>
    <n v="3"/>
    <n v="5"/>
    <n v="3"/>
    <n v="19859"/>
    <n v="21199"/>
    <n v="5"/>
    <n v="13"/>
    <n v="3"/>
    <n v="4"/>
    <n v="80"/>
    <n v="1"/>
    <n v="24"/>
    <n v="3"/>
    <n v="5"/>
    <n v="2"/>
    <n v="1"/>
    <n v="4"/>
  </r>
  <r>
    <s v="No"/>
    <s v="Non-Travel"/>
    <x v="0"/>
    <s v="Current Employees"/>
    <x v="0"/>
    <x v="0"/>
    <s v="STAFF-789"/>
    <x v="569"/>
    <x v="1"/>
    <x v="0"/>
    <x v="0"/>
    <s v="No"/>
    <s v="Y"/>
    <n v="1"/>
    <n v="-2"/>
    <n v="0"/>
    <x v="9"/>
    <n v="0"/>
    <m/>
    <n v="0"/>
    <n v="1"/>
    <n v="1434"/>
    <n v="8"/>
    <x v="2"/>
    <n v="1"/>
    <n v="1"/>
    <n v="76"/>
    <n v="2"/>
    <n v="3"/>
    <n v="1"/>
    <n v="7587"/>
    <n v="14229"/>
    <n v="1"/>
    <n v="15"/>
    <n v="3"/>
    <n v="2"/>
    <n v="80"/>
    <n v="0"/>
    <n v="10"/>
    <n v="3"/>
    <n v="10"/>
    <n v="7"/>
    <n v="0"/>
    <n v="9"/>
  </r>
  <r>
    <s v="No"/>
    <s v="Non-Travel"/>
    <x v="1"/>
    <s v="Current Employees"/>
    <x v="1"/>
    <x v="2"/>
    <s v="STAFF-791"/>
    <x v="570"/>
    <x v="1"/>
    <x v="1"/>
    <x v="1"/>
    <s v="No"/>
    <s v="Y"/>
    <n v="3"/>
    <n v="-2"/>
    <n v="0"/>
    <x v="39"/>
    <n v="0"/>
    <m/>
    <n v="0"/>
    <n v="1"/>
    <n v="715"/>
    <n v="19"/>
    <x v="2"/>
    <n v="1"/>
    <n v="4"/>
    <n v="41"/>
    <n v="3"/>
    <n v="1"/>
    <n v="4"/>
    <n v="4258"/>
    <n v="26589"/>
    <n v="0"/>
    <n v="18"/>
    <n v="3"/>
    <n v="1"/>
    <n v="80"/>
    <n v="1"/>
    <n v="5"/>
    <n v="3"/>
    <n v="4"/>
    <n v="3"/>
    <n v="1"/>
    <n v="2"/>
  </r>
  <r>
    <s v="No"/>
    <s v="Travel_Frequently"/>
    <x v="2"/>
    <s v="Current Employees"/>
    <x v="1"/>
    <x v="0"/>
    <s v="STAFF-792"/>
    <x v="571"/>
    <x v="0"/>
    <x v="2"/>
    <x v="2"/>
    <s v="No"/>
    <s v="Y"/>
    <n v="2"/>
    <n v="-2"/>
    <n v="0"/>
    <x v="25"/>
    <n v="0"/>
    <m/>
    <n v="0"/>
    <n v="1"/>
    <n v="575"/>
    <n v="1"/>
    <x v="0"/>
    <n v="1"/>
    <n v="1"/>
    <n v="71"/>
    <n v="1"/>
    <n v="1"/>
    <n v="1"/>
    <n v="4364"/>
    <n v="5288"/>
    <n v="3"/>
    <n v="14"/>
    <n v="3"/>
    <n v="1"/>
    <n v="80"/>
    <n v="1"/>
    <n v="5"/>
    <n v="3"/>
    <n v="2"/>
    <n v="2"/>
    <n v="2"/>
    <n v="0"/>
  </r>
  <r>
    <s v="No"/>
    <s v="Travel_Rarely"/>
    <x v="2"/>
    <s v="Current Employees"/>
    <x v="1"/>
    <x v="2"/>
    <s v="STAFF-793"/>
    <x v="572"/>
    <x v="0"/>
    <x v="4"/>
    <x v="1"/>
    <s v="No"/>
    <s v="Y"/>
    <n v="3"/>
    <n v="-2"/>
    <n v="0"/>
    <x v="11"/>
    <n v="0"/>
    <m/>
    <n v="0"/>
    <n v="1"/>
    <n v="657"/>
    <n v="27"/>
    <x v="3"/>
    <n v="1"/>
    <n v="2"/>
    <n v="66"/>
    <n v="3"/>
    <n v="2"/>
    <n v="3"/>
    <n v="4335"/>
    <n v="25549"/>
    <n v="4"/>
    <n v="12"/>
    <n v="3"/>
    <n v="1"/>
    <n v="80"/>
    <n v="1"/>
    <n v="11"/>
    <n v="2"/>
    <n v="8"/>
    <n v="7"/>
    <n v="1"/>
    <n v="1"/>
  </r>
  <r>
    <s v="Yes"/>
    <s v="Travel_Rarely"/>
    <x v="2"/>
    <s v="Ex-Employees"/>
    <x v="0"/>
    <x v="4"/>
    <s v="STAFF-796"/>
    <x v="573"/>
    <x v="1"/>
    <x v="0"/>
    <x v="0"/>
    <s v="No"/>
    <s v="Y"/>
    <n v="2"/>
    <n v="-2"/>
    <n v="0"/>
    <x v="25"/>
    <n v="1"/>
    <n v="1"/>
    <n v="1"/>
    <n v="0"/>
    <n v="1146"/>
    <n v="8"/>
    <x v="3"/>
    <n v="1"/>
    <n v="4"/>
    <n v="38"/>
    <n v="2"/>
    <n v="2"/>
    <n v="4"/>
    <n v="5326"/>
    <n v="3064"/>
    <n v="6"/>
    <n v="17"/>
    <n v="3"/>
    <n v="3"/>
    <n v="80"/>
    <n v="0"/>
    <n v="6"/>
    <n v="2"/>
    <n v="4"/>
    <n v="3"/>
    <n v="1"/>
    <n v="2"/>
  </r>
  <r>
    <s v="No"/>
    <s v="Travel_Rarely"/>
    <x v="2"/>
    <s v="Current Employees"/>
    <x v="1"/>
    <x v="0"/>
    <s v="STAFF-797"/>
    <x v="574"/>
    <x v="0"/>
    <x v="1"/>
    <x v="0"/>
    <s v="No"/>
    <s v="Y"/>
    <n v="2"/>
    <n v="-2"/>
    <n v="0"/>
    <x v="13"/>
    <n v="0"/>
    <m/>
    <n v="0"/>
    <n v="1"/>
    <n v="182"/>
    <n v="1"/>
    <x v="2"/>
    <n v="1"/>
    <n v="2"/>
    <n v="72"/>
    <n v="4"/>
    <n v="1"/>
    <n v="1"/>
    <n v="3280"/>
    <n v="13551"/>
    <n v="2"/>
    <n v="16"/>
    <n v="3"/>
    <n v="3"/>
    <n v="80"/>
    <n v="0"/>
    <n v="10"/>
    <n v="3"/>
    <n v="4"/>
    <n v="2"/>
    <n v="1"/>
    <n v="3"/>
  </r>
  <r>
    <s v="No"/>
    <s v="Travel_Rarely"/>
    <x v="1"/>
    <s v="Current Employees"/>
    <x v="1"/>
    <x v="2"/>
    <s v="STAFF-799"/>
    <x v="575"/>
    <x v="0"/>
    <x v="3"/>
    <x v="2"/>
    <s v="Yes"/>
    <s v="Y"/>
    <n v="4"/>
    <n v="-2"/>
    <n v="0"/>
    <x v="33"/>
    <n v="0"/>
    <m/>
    <n v="0"/>
    <n v="1"/>
    <n v="376"/>
    <n v="19"/>
    <x v="2"/>
    <n v="1"/>
    <n v="4"/>
    <n v="95"/>
    <n v="3"/>
    <n v="2"/>
    <n v="3"/>
    <n v="5485"/>
    <n v="22670"/>
    <n v="9"/>
    <n v="11"/>
    <n v="3"/>
    <n v="2"/>
    <n v="80"/>
    <n v="2"/>
    <n v="9"/>
    <n v="3"/>
    <n v="5"/>
    <n v="3"/>
    <n v="1"/>
    <n v="4"/>
  </r>
  <r>
    <s v="No"/>
    <s v="Travel_Frequently"/>
    <x v="2"/>
    <s v="Current Employees"/>
    <x v="0"/>
    <x v="3"/>
    <s v="STAFF-800"/>
    <x v="576"/>
    <x v="1"/>
    <x v="0"/>
    <x v="1"/>
    <s v="No"/>
    <s v="Y"/>
    <n v="3"/>
    <n v="-2"/>
    <n v="0"/>
    <x v="4"/>
    <n v="0"/>
    <m/>
    <n v="0"/>
    <n v="1"/>
    <n v="829"/>
    <n v="8"/>
    <x v="1"/>
    <n v="1"/>
    <n v="3"/>
    <n v="84"/>
    <n v="3"/>
    <n v="2"/>
    <n v="2"/>
    <n v="4342"/>
    <n v="24008"/>
    <n v="0"/>
    <n v="19"/>
    <n v="3"/>
    <n v="2"/>
    <n v="80"/>
    <n v="1"/>
    <n v="5"/>
    <n v="3"/>
    <n v="4"/>
    <n v="2"/>
    <n v="1"/>
    <n v="1"/>
  </r>
  <r>
    <s v="No"/>
    <s v="Travel_Rarely"/>
    <x v="0"/>
    <s v="Current Employees"/>
    <x v="1"/>
    <x v="0"/>
    <s v="STAFF-802"/>
    <x v="577"/>
    <x v="0"/>
    <x v="1"/>
    <x v="2"/>
    <s v="Yes"/>
    <s v="Y"/>
    <n v="3"/>
    <n v="-2"/>
    <n v="0"/>
    <x v="2"/>
    <n v="0"/>
    <m/>
    <n v="0"/>
    <n v="1"/>
    <n v="571"/>
    <n v="10"/>
    <x v="1"/>
    <n v="1"/>
    <n v="4"/>
    <n v="82"/>
    <n v="3"/>
    <n v="1"/>
    <n v="1"/>
    <n v="2782"/>
    <n v="19905"/>
    <n v="0"/>
    <n v="13"/>
    <n v="3"/>
    <n v="2"/>
    <n v="80"/>
    <n v="2"/>
    <n v="6"/>
    <n v="2"/>
    <n v="5"/>
    <n v="3"/>
    <n v="4"/>
    <n v="3"/>
  </r>
  <r>
    <s v="No"/>
    <s v="Travel_Frequently"/>
    <x v="0"/>
    <s v="Current Employees"/>
    <x v="1"/>
    <x v="0"/>
    <s v="STAFF-803"/>
    <x v="578"/>
    <x v="0"/>
    <x v="3"/>
    <x v="0"/>
    <s v="Yes"/>
    <s v="Y"/>
    <n v="2"/>
    <n v="-2"/>
    <n v="0"/>
    <x v="8"/>
    <n v="0"/>
    <m/>
    <n v="0"/>
    <n v="1"/>
    <n v="240"/>
    <n v="2"/>
    <x v="2"/>
    <n v="1"/>
    <n v="1"/>
    <n v="75"/>
    <n v="4"/>
    <n v="2"/>
    <n v="1"/>
    <n v="5980"/>
    <n v="26085"/>
    <n v="6"/>
    <n v="12"/>
    <n v="3"/>
    <n v="4"/>
    <n v="80"/>
    <n v="0"/>
    <n v="17"/>
    <n v="3"/>
    <n v="15"/>
    <n v="7"/>
    <n v="4"/>
    <n v="12"/>
  </r>
  <r>
    <s v="No"/>
    <s v="Travel_Rarely"/>
    <x v="2"/>
    <s v="Current Employees"/>
    <x v="1"/>
    <x v="2"/>
    <s v="STAFF-804"/>
    <x v="579"/>
    <x v="0"/>
    <x v="1"/>
    <x v="0"/>
    <s v="No"/>
    <s v="Y"/>
    <n v="3"/>
    <n v="-2"/>
    <n v="0"/>
    <x v="13"/>
    <n v="0"/>
    <m/>
    <n v="0"/>
    <n v="1"/>
    <n v="121"/>
    <n v="2"/>
    <x v="2"/>
    <n v="1"/>
    <n v="3"/>
    <n v="86"/>
    <n v="2"/>
    <n v="1"/>
    <n v="3"/>
    <n v="4381"/>
    <n v="7530"/>
    <n v="1"/>
    <n v="11"/>
    <n v="3"/>
    <n v="3"/>
    <n v="80"/>
    <n v="0"/>
    <n v="6"/>
    <n v="3"/>
    <n v="6"/>
    <n v="5"/>
    <n v="1"/>
    <n v="3"/>
  </r>
  <r>
    <s v="No"/>
    <s v="Travel_Rarely"/>
    <x v="0"/>
    <s v="Current Employees"/>
    <x v="0"/>
    <x v="0"/>
    <s v="STAFF-805"/>
    <x v="580"/>
    <x v="0"/>
    <x v="6"/>
    <x v="1"/>
    <s v="No"/>
    <s v="Y"/>
    <n v="1"/>
    <n v="-2"/>
    <n v="0"/>
    <x v="10"/>
    <n v="0"/>
    <m/>
    <n v="0"/>
    <n v="1"/>
    <n v="384"/>
    <n v="8"/>
    <x v="2"/>
    <n v="1"/>
    <n v="1"/>
    <n v="72"/>
    <n v="3"/>
    <n v="1"/>
    <n v="1"/>
    <n v="2572"/>
    <n v="20317"/>
    <n v="1"/>
    <n v="16"/>
    <n v="3"/>
    <n v="2"/>
    <n v="80"/>
    <n v="1"/>
    <n v="3"/>
    <n v="2"/>
    <n v="3"/>
    <n v="2"/>
    <n v="0"/>
    <n v="2"/>
  </r>
  <r>
    <s v="No"/>
    <s v="Travel_Rarely"/>
    <x v="2"/>
    <s v="Current Employees"/>
    <x v="1"/>
    <x v="0"/>
    <s v="STAFF-806"/>
    <x v="581"/>
    <x v="1"/>
    <x v="2"/>
    <x v="1"/>
    <s v="No"/>
    <s v="Y"/>
    <n v="2"/>
    <n v="-2"/>
    <n v="0"/>
    <x v="7"/>
    <n v="0"/>
    <m/>
    <n v="0"/>
    <n v="1"/>
    <n v="921"/>
    <n v="1"/>
    <x v="3"/>
    <n v="1"/>
    <n v="4"/>
    <n v="38"/>
    <n v="1"/>
    <n v="1"/>
    <n v="1"/>
    <n v="3833"/>
    <n v="24375"/>
    <n v="3"/>
    <n v="21"/>
    <n v="4"/>
    <n v="3"/>
    <n v="80"/>
    <n v="2"/>
    <n v="7"/>
    <n v="3"/>
    <n v="2"/>
    <n v="2"/>
    <n v="0"/>
    <n v="2"/>
  </r>
  <r>
    <s v="No"/>
    <s v="Travel_Frequently"/>
    <x v="0"/>
    <s v="Current Employees"/>
    <x v="1"/>
    <x v="2"/>
    <s v="STAFF-807"/>
    <x v="582"/>
    <x v="0"/>
    <x v="4"/>
    <x v="1"/>
    <s v="No"/>
    <s v="Y"/>
    <n v="2"/>
    <n v="-2"/>
    <n v="0"/>
    <x v="32"/>
    <n v="0"/>
    <m/>
    <n v="0"/>
    <n v="1"/>
    <n v="791"/>
    <n v="2"/>
    <x v="0"/>
    <n v="1"/>
    <n v="3"/>
    <n v="38"/>
    <n v="4"/>
    <n v="2"/>
    <n v="3"/>
    <n v="4244"/>
    <n v="9931"/>
    <n v="1"/>
    <n v="24"/>
    <n v="4"/>
    <n v="4"/>
    <n v="80"/>
    <n v="1"/>
    <n v="8"/>
    <n v="3"/>
    <n v="8"/>
    <n v="7"/>
    <n v="3"/>
    <n v="7"/>
  </r>
  <r>
    <s v="No"/>
    <s v="Travel_Rarely"/>
    <x v="2"/>
    <s v="Current Employees"/>
    <x v="0"/>
    <x v="0"/>
    <s v="STAFF-808"/>
    <x v="583"/>
    <x v="0"/>
    <x v="0"/>
    <x v="1"/>
    <s v="No"/>
    <s v="Y"/>
    <n v="1"/>
    <n v="-2"/>
    <n v="0"/>
    <x v="13"/>
    <n v="0"/>
    <m/>
    <n v="0"/>
    <n v="1"/>
    <n v="1111"/>
    <n v="8"/>
    <x v="0"/>
    <n v="1"/>
    <n v="3"/>
    <n v="93"/>
    <n v="3"/>
    <n v="2"/>
    <n v="1"/>
    <n v="6500"/>
    <n v="13305"/>
    <n v="5"/>
    <n v="17"/>
    <n v="3"/>
    <n v="2"/>
    <n v="80"/>
    <n v="1"/>
    <n v="6"/>
    <n v="3"/>
    <n v="3"/>
    <n v="2"/>
    <n v="1"/>
    <n v="2"/>
  </r>
  <r>
    <s v="No"/>
    <s v="Travel_Frequently"/>
    <x v="0"/>
    <s v="Current Employees"/>
    <x v="1"/>
    <x v="0"/>
    <s v="STAFF-809"/>
    <x v="584"/>
    <x v="1"/>
    <x v="5"/>
    <x v="2"/>
    <s v="No"/>
    <s v="Y"/>
    <n v="4"/>
    <n v="-2"/>
    <n v="0"/>
    <x v="19"/>
    <n v="0"/>
    <m/>
    <n v="0"/>
    <n v="1"/>
    <n v="570"/>
    <n v="8"/>
    <x v="3"/>
    <n v="1"/>
    <n v="2"/>
    <n v="66"/>
    <n v="3"/>
    <n v="5"/>
    <n v="1"/>
    <n v="18430"/>
    <n v="16225"/>
    <n v="1"/>
    <n v="13"/>
    <n v="3"/>
    <n v="2"/>
    <n v="80"/>
    <n v="1"/>
    <n v="24"/>
    <n v="2"/>
    <n v="24"/>
    <n v="7"/>
    <n v="14"/>
    <n v="9"/>
  </r>
  <r>
    <s v="Yes"/>
    <s v="Travel_Rarely"/>
    <x v="4"/>
    <s v="Ex-Employees"/>
    <x v="1"/>
    <x v="0"/>
    <s v="STAFF-811"/>
    <x v="585"/>
    <x v="1"/>
    <x v="2"/>
    <x v="1"/>
    <s v="Yes"/>
    <s v="Y"/>
    <n v="2"/>
    <n v="-2"/>
    <n v="0"/>
    <x v="30"/>
    <n v="1"/>
    <n v="1"/>
    <n v="1"/>
    <n v="0"/>
    <n v="1243"/>
    <n v="6"/>
    <x v="3"/>
    <n v="1"/>
    <n v="3"/>
    <n v="63"/>
    <n v="4"/>
    <n v="1"/>
    <n v="1"/>
    <n v="1601"/>
    <n v="3445"/>
    <n v="1"/>
    <n v="21"/>
    <n v="4"/>
    <n v="3"/>
    <n v="80"/>
    <n v="2"/>
    <n v="1"/>
    <n v="3"/>
    <n v="0"/>
    <n v="0"/>
    <n v="0"/>
    <n v="0"/>
  </r>
  <r>
    <s v="No"/>
    <s v="Non-Travel"/>
    <x v="4"/>
    <s v="Current Employees"/>
    <x v="1"/>
    <x v="0"/>
    <s v="STAFF-812"/>
    <x v="586"/>
    <x v="1"/>
    <x v="2"/>
    <x v="2"/>
    <s v="No"/>
    <s v="Y"/>
    <n v="4"/>
    <n v="-2"/>
    <n v="0"/>
    <x v="17"/>
    <n v="0"/>
    <m/>
    <n v="0"/>
    <n v="1"/>
    <n v="1092"/>
    <n v="9"/>
    <x v="3"/>
    <n v="1"/>
    <n v="3"/>
    <n v="60"/>
    <n v="2"/>
    <n v="1"/>
    <n v="1"/>
    <n v="2694"/>
    <n v="26551"/>
    <n v="1"/>
    <n v="11"/>
    <n v="3"/>
    <n v="3"/>
    <n v="80"/>
    <n v="3"/>
    <n v="1"/>
    <n v="3"/>
    <n v="1"/>
    <n v="0"/>
    <n v="0"/>
    <n v="0"/>
  </r>
  <r>
    <s v="No"/>
    <s v="Travel_Rarely"/>
    <x v="1"/>
    <s v="Current Employees"/>
    <x v="1"/>
    <x v="0"/>
    <s v="STAFF-813"/>
    <x v="587"/>
    <x v="0"/>
    <x v="2"/>
    <x v="1"/>
    <s v="No"/>
    <s v="Y"/>
    <n v="3"/>
    <n v="-2"/>
    <n v="0"/>
    <x v="39"/>
    <n v="0"/>
    <m/>
    <n v="0"/>
    <n v="1"/>
    <n v="1325"/>
    <n v="11"/>
    <x v="2"/>
    <n v="1"/>
    <n v="4"/>
    <n v="82"/>
    <n v="3"/>
    <n v="2"/>
    <n v="1"/>
    <n v="3149"/>
    <n v="21821"/>
    <n v="8"/>
    <n v="20"/>
    <n v="4"/>
    <n v="2"/>
    <n v="80"/>
    <n v="1"/>
    <n v="9"/>
    <n v="3"/>
    <n v="5"/>
    <n v="2"/>
    <n v="1"/>
    <n v="4"/>
  </r>
  <r>
    <s v="No"/>
    <s v="Travel_Rarely"/>
    <x v="1"/>
    <s v="Current Employees"/>
    <x v="1"/>
    <x v="2"/>
    <s v="STAFF-815"/>
    <x v="588"/>
    <x v="1"/>
    <x v="7"/>
    <x v="1"/>
    <s v="No"/>
    <s v="Y"/>
    <n v="3"/>
    <n v="-2"/>
    <n v="0"/>
    <x v="24"/>
    <n v="0"/>
    <m/>
    <n v="0"/>
    <n v="1"/>
    <n v="691"/>
    <n v="2"/>
    <x v="3"/>
    <n v="1"/>
    <n v="3"/>
    <n v="64"/>
    <n v="3"/>
    <n v="4"/>
    <n v="3"/>
    <n v="17639"/>
    <n v="6881"/>
    <n v="5"/>
    <n v="16"/>
    <n v="3"/>
    <n v="4"/>
    <n v="80"/>
    <n v="0"/>
    <n v="30"/>
    <n v="3"/>
    <n v="4"/>
    <n v="3"/>
    <n v="0"/>
    <n v="3"/>
  </r>
  <r>
    <s v="Yes"/>
    <s v="Travel_Rarely"/>
    <x v="2"/>
    <s v="Ex-Employees"/>
    <x v="1"/>
    <x v="0"/>
    <s v="STAFF-816"/>
    <x v="589"/>
    <x v="0"/>
    <x v="2"/>
    <x v="1"/>
    <s v="Yes"/>
    <s v="Y"/>
    <n v="1"/>
    <n v="-2"/>
    <n v="0"/>
    <x v="11"/>
    <n v="1"/>
    <n v="1"/>
    <n v="1"/>
    <n v="0"/>
    <n v="805"/>
    <n v="1"/>
    <x v="0"/>
    <n v="1"/>
    <n v="2"/>
    <n v="36"/>
    <n v="2"/>
    <n v="1"/>
    <n v="1"/>
    <n v="2319"/>
    <n v="6689"/>
    <n v="1"/>
    <n v="11"/>
    <n v="3"/>
    <n v="4"/>
    <n v="80"/>
    <n v="1"/>
    <n v="1"/>
    <n v="3"/>
    <n v="1"/>
    <n v="0"/>
    <n v="0"/>
    <n v="0"/>
  </r>
  <r>
    <s v="No"/>
    <s v="Travel_Rarely"/>
    <x v="2"/>
    <s v="Current Employees"/>
    <x v="1"/>
    <x v="2"/>
    <s v="STAFF-817"/>
    <x v="590"/>
    <x v="1"/>
    <x v="7"/>
    <x v="1"/>
    <s v="No"/>
    <s v="Y"/>
    <n v="3"/>
    <n v="-2"/>
    <n v="0"/>
    <x v="3"/>
    <n v="0"/>
    <m/>
    <n v="0"/>
    <n v="1"/>
    <n v="213"/>
    <n v="7"/>
    <x v="3"/>
    <n v="1"/>
    <n v="3"/>
    <n v="49"/>
    <n v="3"/>
    <n v="3"/>
    <n v="3"/>
    <n v="11691"/>
    <n v="25995"/>
    <n v="0"/>
    <n v="11"/>
    <n v="3"/>
    <n v="4"/>
    <n v="80"/>
    <n v="0"/>
    <n v="14"/>
    <n v="4"/>
    <n v="13"/>
    <n v="9"/>
    <n v="3"/>
    <n v="7"/>
  </r>
  <r>
    <s v="Yes"/>
    <s v="Travel_Rarely"/>
    <x v="2"/>
    <s v="Ex-Employees"/>
    <x v="0"/>
    <x v="3"/>
    <s v="STAFF-819"/>
    <x v="591"/>
    <x v="0"/>
    <x v="0"/>
    <x v="0"/>
    <s v="No"/>
    <s v="Y"/>
    <n v="3"/>
    <n v="-2"/>
    <n v="0"/>
    <x v="3"/>
    <n v="1"/>
    <n v="1"/>
    <n v="1"/>
    <n v="0"/>
    <n v="118"/>
    <n v="16"/>
    <x v="3"/>
    <n v="1"/>
    <n v="1"/>
    <n v="69"/>
    <n v="3"/>
    <n v="2"/>
    <n v="2"/>
    <n v="5324"/>
    <n v="26507"/>
    <n v="5"/>
    <n v="15"/>
    <n v="3"/>
    <n v="3"/>
    <n v="80"/>
    <n v="0"/>
    <n v="6"/>
    <n v="3"/>
    <n v="3"/>
    <n v="2"/>
    <n v="0"/>
    <n v="2"/>
  </r>
  <r>
    <s v="No"/>
    <s v="Travel_Rarely"/>
    <x v="1"/>
    <s v="Current Employees"/>
    <x v="1"/>
    <x v="1"/>
    <s v="STAFF-820"/>
    <x v="592"/>
    <x v="0"/>
    <x v="5"/>
    <x v="1"/>
    <s v="Yes"/>
    <s v="Y"/>
    <n v="3"/>
    <n v="-2"/>
    <n v="0"/>
    <x v="40"/>
    <n v="0"/>
    <m/>
    <n v="0"/>
    <n v="1"/>
    <n v="202"/>
    <n v="2"/>
    <x v="0"/>
    <n v="1"/>
    <n v="3"/>
    <n v="33"/>
    <n v="3"/>
    <n v="4"/>
    <n v="4"/>
    <n v="16752"/>
    <n v="12982"/>
    <n v="1"/>
    <n v="11"/>
    <n v="3"/>
    <n v="3"/>
    <n v="80"/>
    <n v="1"/>
    <n v="26"/>
    <n v="2"/>
    <n v="26"/>
    <n v="14"/>
    <n v="3"/>
    <n v="0"/>
  </r>
  <r>
    <s v="No"/>
    <s v="Travel_Rarely"/>
    <x v="0"/>
    <s v="Current Employees"/>
    <x v="1"/>
    <x v="1"/>
    <s v="STAFF-823"/>
    <x v="593"/>
    <x v="0"/>
    <x v="3"/>
    <x v="1"/>
    <s v="No"/>
    <s v="Y"/>
    <n v="2"/>
    <n v="-2"/>
    <n v="0"/>
    <x v="9"/>
    <n v="0"/>
    <m/>
    <n v="0"/>
    <n v="1"/>
    <n v="676"/>
    <n v="1"/>
    <x v="3"/>
    <n v="1"/>
    <n v="3"/>
    <n v="35"/>
    <n v="3"/>
    <n v="2"/>
    <n v="3"/>
    <n v="5228"/>
    <n v="23361"/>
    <n v="0"/>
    <n v="15"/>
    <n v="3"/>
    <n v="1"/>
    <n v="80"/>
    <n v="1"/>
    <n v="10"/>
    <n v="3"/>
    <n v="9"/>
    <n v="7"/>
    <n v="0"/>
    <n v="5"/>
  </r>
  <r>
    <s v="No"/>
    <s v="Travel_Rarely"/>
    <x v="2"/>
    <s v="Current Employees"/>
    <x v="1"/>
    <x v="0"/>
    <s v="STAFF-824"/>
    <x v="594"/>
    <x v="1"/>
    <x v="1"/>
    <x v="1"/>
    <s v="No"/>
    <s v="Y"/>
    <n v="3"/>
    <n v="-2"/>
    <n v="0"/>
    <x v="11"/>
    <n v="0"/>
    <m/>
    <n v="0"/>
    <n v="1"/>
    <n v="1252"/>
    <n v="23"/>
    <x v="0"/>
    <n v="1"/>
    <n v="3"/>
    <n v="81"/>
    <n v="4"/>
    <n v="1"/>
    <n v="1"/>
    <n v="2700"/>
    <n v="23779"/>
    <n v="1"/>
    <n v="24"/>
    <n v="4"/>
    <n v="3"/>
    <n v="80"/>
    <n v="1"/>
    <n v="10"/>
    <n v="3"/>
    <n v="10"/>
    <n v="7"/>
    <n v="0"/>
    <n v="7"/>
  </r>
  <r>
    <s v="Yes"/>
    <s v="Travel_Rarely"/>
    <x v="3"/>
    <s v="Ex-Employees"/>
    <x v="1"/>
    <x v="0"/>
    <s v="STAFF-825"/>
    <x v="595"/>
    <x v="1"/>
    <x v="7"/>
    <x v="0"/>
    <s v="Yes"/>
    <s v="Y"/>
    <n v="2"/>
    <n v="-2"/>
    <n v="0"/>
    <x v="34"/>
    <n v="1"/>
    <n v="1"/>
    <n v="1"/>
    <n v="0"/>
    <n v="286"/>
    <n v="2"/>
    <x v="2"/>
    <n v="1"/>
    <n v="4"/>
    <n v="31"/>
    <n v="3"/>
    <n v="5"/>
    <n v="1"/>
    <n v="19246"/>
    <n v="25761"/>
    <n v="7"/>
    <n v="12"/>
    <n v="3"/>
    <n v="4"/>
    <n v="80"/>
    <n v="0"/>
    <n v="40"/>
    <n v="3"/>
    <n v="31"/>
    <n v="15"/>
    <n v="13"/>
    <n v="8"/>
  </r>
  <r>
    <s v="No"/>
    <s v="Travel_Rarely"/>
    <x v="0"/>
    <s v="Current Employees"/>
    <x v="1"/>
    <x v="0"/>
    <s v="STAFF-826"/>
    <x v="596"/>
    <x v="0"/>
    <x v="1"/>
    <x v="0"/>
    <s v="No"/>
    <s v="Y"/>
    <n v="0"/>
    <n v="-2"/>
    <n v="0"/>
    <x v="10"/>
    <n v="0"/>
    <m/>
    <n v="0"/>
    <n v="1"/>
    <n v="1258"/>
    <n v="1"/>
    <x v="2"/>
    <n v="1"/>
    <n v="4"/>
    <n v="40"/>
    <n v="4"/>
    <n v="1"/>
    <n v="1"/>
    <n v="2506"/>
    <n v="13301"/>
    <n v="3"/>
    <n v="13"/>
    <n v="3"/>
    <n v="3"/>
    <n v="80"/>
    <n v="0"/>
    <n v="7"/>
    <n v="3"/>
    <n v="2"/>
    <n v="2"/>
    <n v="2"/>
    <n v="2"/>
  </r>
  <r>
    <s v="No"/>
    <s v="Travel_Rarely"/>
    <x v="0"/>
    <s v="Current Employees"/>
    <x v="1"/>
    <x v="0"/>
    <s v="STAFF-827"/>
    <x v="597"/>
    <x v="0"/>
    <x v="3"/>
    <x v="1"/>
    <s v="Yes"/>
    <s v="Y"/>
    <n v="4"/>
    <n v="-2"/>
    <n v="0"/>
    <x v="19"/>
    <n v="0"/>
    <m/>
    <n v="0"/>
    <n v="1"/>
    <n v="932"/>
    <n v="1"/>
    <x v="0"/>
    <n v="1"/>
    <n v="4"/>
    <n v="43"/>
    <n v="2"/>
    <n v="2"/>
    <n v="1"/>
    <n v="6062"/>
    <n v="4051"/>
    <n v="9"/>
    <n v="13"/>
    <n v="3"/>
    <n v="4"/>
    <n v="80"/>
    <n v="1"/>
    <n v="8"/>
    <n v="3"/>
    <n v="4"/>
    <n v="3"/>
    <n v="0"/>
    <n v="2"/>
  </r>
  <r>
    <s v="Yes"/>
    <s v="Travel_Rarely"/>
    <x v="2"/>
    <s v="Ex-Employees"/>
    <x v="1"/>
    <x v="2"/>
    <s v="STAFF-828"/>
    <x v="598"/>
    <x v="1"/>
    <x v="1"/>
    <x v="0"/>
    <s v="No"/>
    <s v="Y"/>
    <n v="3"/>
    <n v="-2"/>
    <n v="0"/>
    <x v="14"/>
    <n v="1"/>
    <n v="1"/>
    <n v="1"/>
    <n v="0"/>
    <n v="890"/>
    <n v="2"/>
    <x v="2"/>
    <n v="1"/>
    <n v="3"/>
    <n v="46"/>
    <n v="3"/>
    <n v="1"/>
    <n v="3"/>
    <n v="4382"/>
    <n v="16374"/>
    <n v="6"/>
    <n v="17"/>
    <n v="3"/>
    <n v="4"/>
    <n v="80"/>
    <n v="0"/>
    <n v="5"/>
    <n v="2"/>
    <n v="2"/>
    <n v="2"/>
    <n v="2"/>
    <n v="1"/>
  </r>
  <r>
    <s v="No"/>
    <s v="Travel_Rarely"/>
    <x v="0"/>
    <s v="Current Employees"/>
    <x v="2"/>
    <x v="5"/>
    <s v="STAFF-829"/>
    <x v="599"/>
    <x v="1"/>
    <x v="8"/>
    <x v="1"/>
    <s v="No"/>
    <s v="Y"/>
    <n v="2"/>
    <n v="-2"/>
    <n v="0"/>
    <x v="9"/>
    <n v="0"/>
    <m/>
    <n v="0"/>
    <n v="1"/>
    <n v="1041"/>
    <n v="13"/>
    <x v="3"/>
    <n v="1"/>
    <n v="3"/>
    <n v="36"/>
    <n v="3"/>
    <n v="1"/>
    <n v="3"/>
    <n v="2143"/>
    <n v="25527"/>
    <n v="4"/>
    <n v="13"/>
    <n v="3"/>
    <n v="2"/>
    <n v="80"/>
    <n v="1"/>
    <n v="8"/>
    <n v="3"/>
    <n v="5"/>
    <n v="2"/>
    <n v="0"/>
    <n v="4"/>
  </r>
  <r>
    <s v="No"/>
    <s v="Travel_Rarely"/>
    <x v="2"/>
    <s v="Current Employees"/>
    <x v="1"/>
    <x v="0"/>
    <s v="STAFF-830"/>
    <x v="600"/>
    <x v="0"/>
    <x v="3"/>
    <x v="1"/>
    <s v="No"/>
    <s v="Y"/>
    <n v="3"/>
    <n v="-2"/>
    <n v="0"/>
    <x v="5"/>
    <n v="0"/>
    <m/>
    <n v="0"/>
    <n v="1"/>
    <n v="859"/>
    <n v="4"/>
    <x v="3"/>
    <n v="1"/>
    <n v="3"/>
    <n v="98"/>
    <n v="2"/>
    <n v="2"/>
    <n v="1"/>
    <n v="6162"/>
    <n v="19124"/>
    <n v="1"/>
    <n v="12"/>
    <n v="3"/>
    <n v="3"/>
    <n v="80"/>
    <n v="1"/>
    <n v="14"/>
    <n v="3"/>
    <n v="14"/>
    <n v="13"/>
    <n v="6"/>
    <n v="8"/>
  </r>
  <r>
    <s v="No"/>
    <s v="Travel_Frequently"/>
    <x v="0"/>
    <s v="Current Employees"/>
    <x v="1"/>
    <x v="2"/>
    <s v="STAFF-832"/>
    <x v="601"/>
    <x v="1"/>
    <x v="2"/>
    <x v="0"/>
    <s v="No"/>
    <s v="Y"/>
    <n v="6"/>
    <n v="-2"/>
    <n v="0"/>
    <x v="32"/>
    <n v="0"/>
    <m/>
    <n v="0"/>
    <n v="1"/>
    <n v="720"/>
    <n v="16"/>
    <x v="2"/>
    <n v="1"/>
    <n v="1"/>
    <n v="51"/>
    <n v="2"/>
    <n v="2"/>
    <n v="3"/>
    <n v="5094"/>
    <n v="11983"/>
    <n v="6"/>
    <n v="14"/>
    <n v="3"/>
    <n v="4"/>
    <n v="80"/>
    <n v="0"/>
    <n v="10"/>
    <n v="3"/>
    <n v="1"/>
    <n v="0"/>
    <n v="0"/>
    <n v="0"/>
  </r>
  <r>
    <s v="No"/>
    <s v="Travel_Rarely"/>
    <x v="2"/>
    <s v="Current Employees"/>
    <x v="1"/>
    <x v="2"/>
    <s v="STAFF-833"/>
    <x v="602"/>
    <x v="0"/>
    <x v="3"/>
    <x v="0"/>
    <s v="Yes"/>
    <s v="Y"/>
    <n v="4"/>
    <n v="-2"/>
    <n v="0"/>
    <x v="7"/>
    <n v="0"/>
    <m/>
    <n v="0"/>
    <n v="1"/>
    <n v="946"/>
    <n v="2"/>
    <x v="3"/>
    <n v="1"/>
    <n v="3"/>
    <n v="52"/>
    <n v="2"/>
    <n v="2"/>
    <n v="4"/>
    <n v="6877"/>
    <n v="20234"/>
    <n v="5"/>
    <n v="24"/>
    <n v="4"/>
    <n v="2"/>
    <n v="80"/>
    <n v="0"/>
    <n v="12"/>
    <n v="2"/>
    <n v="0"/>
    <n v="0"/>
    <n v="0"/>
    <n v="0"/>
  </r>
  <r>
    <s v="No"/>
    <s v="Travel_Rarely"/>
    <x v="1"/>
    <s v="Current Employees"/>
    <x v="1"/>
    <x v="0"/>
    <s v="STAFF-834"/>
    <x v="603"/>
    <x v="0"/>
    <x v="1"/>
    <x v="0"/>
    <s v="No"/>
    <s v="Y"/>
    <n v="3"/>
    <n v="-2"/>
    <n v="0"/>
    <x v="28"/>
    <n v="0"/>
    <m/>
    <n v="0"/>
    <n v="1"/>
    <n v="252"/>
    <n v="2"/>
    <x v="3"/>
    <n v="1"/>
    <n v="2"/>
    <n v="95"/>
    <n v="2"/>
    <n v="1"/>
    <n v="1"/>
    <n v="2274"/>
    <n v="6153"/>
    <n v="1"/>
    <n v="14"/>
    <n v="3"/>
    <n v="4"/>
    <n v="80"/>
    <n v="0"/>
    <n v="1"/>
    <n v="3"/>
    <n v="1"/>
    <n v="0"/>
    <n v="0"/>
    <n v="0"/>
  </r>
  <r>
    <s v="No"/>
    <s v="Travel_Rarely"/>
    <x v="0"/>
    <s v="Current Employees"/>
    <x v="1"/>
    <x v="0"/>
    <s v="STAFF-836"/>
    <x v="604"/>
    <x v="1"/>
    <x v="3"/>
    <x v="1"/>
    <s v="No"/>
    <s v="Y"/>
    <n v="3"/>
    <n v="-2"/>
    <n v="0"/>
    <x v="19"/>
    <n v="0"/>
    <m/>
    <n v="0"/>
    <n v="1"/>
    <n v="933"/>
    <n v="29"/>
    <x v="3"/>
    <n v="1"/>
    <n v="2"/>
    <n v="98"/>
    <n v="3"/>
    <n v="2"/>
    <n v="1"/>
    <n v="4434"/>
    <n v="11806"/>
    <n v="1"/>
    <n v="13"/>
    <n v="3"/>
    <n v="4"/>
    <n v="80"/>
    <n v="1"/>
    <n v="10"/>
    <n v="2"/>
    <n v="9"/>
    <n v="8"/>
    <n v="7"/>
    <n v="8"/>
  </r>
  <r>
    <s v="No"/>
    <s v="Travel_Frequently"/>
    <x v="0"/>
    <s v="Current Employees"/>
    <x v="1"/>
    <x v="0"/>
    <s v="STAFF-837"/>
    <x v="605"/>
    <x v="1"/>
    <x v="4"/>
    <x v="2"/>
    <s v="No"/>
    <s v="Y"/>
    <n v="3"/>
    <n v="-2"/>
    <n v="0"/>
    <x v="8"/>
    <n v="0"/>
    <m/>
    <n v="0"/>
    <n v="1"/>
    <n v="471"/>
    <n v="12"/>
    <x v="3"/>
    <n v="1"/>
    <n v="1"/>
    <n v="45"/>
    <n v="2"/>
    <n v="2"/>
    <n v="1"/>
    <n v="6288"/>
    <n v="4284"/>
    <n v="2"/>
    <n v="15"/>
    <n v="3"/>
    <n v="3"/>
    <n v="80"/>
    <n v="1"/>
    <n v="13"/>
    <n v="2"/>
    <n v="4"/>
    <n v="3"/>
    <n v="1"/>
    <n v="2"/>
  </r>
  <r>
    <s v="No"/>
    <s v="Travel_Frequently"/>
    <x v="2"/>
    <s v="Current Employees"/>
    <x v="1"/>
    <x v="0"/>
    <s v="STAFF-838"/>
    <x v="606"/>
    <x v="0"/>
    <x v="1"/>
    <x v="0"/>
    <s v="No"/>
    <s v="Y"/>
    <n v="3"/>
    <n v="-2"/>
    <n v="0"/>
    <x v="13"/>
    <n v="0"/>
    <m/>
    <n v="0"/>
    <n v="1"/>
    <n v="702"/>
    <n v="16"/>
    <x v="2"/>
    <n v="1"/>
    <n v="3"/>
    <n v="100"/>
    <n v="2"/>
    <n v="1"/>
    <n v="1"/>
    <n v="2553"/>
    <n v="8306"/>
    <n v="1"/>
    <n v="16"/>
    <n v="3"/>
    <n v="3"/>
    <n v="80"/>
    <n v="0"/>
    <n v="6"/>
    <n v="3"/>
    <n v="5"/>
    <n v="2"/>
    <n v="1"/>
    <n v="3"/>
  </r>
  <r>
    <s v="Yes"/>
    <s v="Travel_Rarely"/>
    <x v="1"/>
    <s v="Ex-Employees"/>
    <x v="0"/>
    <x v="3"/>
    <s v="STAFF-840"/>
    <x v="607"/>
    <x v="0"/>
    <x v="0"/>
    <x v="1"/>
    <s v="No"/>
    <s v="Y"/>
    <n v="3"/>
    <n v="-2"/>
    <n v="0"/>
    <x v="1"/>
    <n v="1"/>
    <n v="1"/>
    <n v="1"/>
    <n v="0"/>
    <n v="1184"/>
    <n v="11"/>
    <x v="3"/>
    <n v="1"/>
    <n v="3"/>
    <n v="43"/>
    <n v="3"/>
    <n v="3"/>
    <n v="2"/>
    <n v="7654"/>
    <n v="5860"/>
    <n v="1"/>
    <n v="18"/>
    <n v="3"/>
    <n v="1"/>
    <n v="80"/>
    <n v="2"/>
    <n v="9"/>
    <n v="4"/>
    <n v="9"/>
    <n v="8"/>
    <n v="7"/>
    <n v="7"/>
  </r>
  <r>
    <s v="Yes"/>
    <s v="Travel_Rarely"/>
    <x v="3"/>
    <s v="Ex-Employees"/>
    <x v="0"/>
    <x v="2"/>
    <s v="STAFF-842"/>
    <x v="608"/>
    <x v="1"/>
    <x v="0"/>
    <x v="0"/>
    <s v="No"/>
    <s v="Y"/>
    <n v="3"/>
    <n v="-2"/>
    <n v="0"/>
    <x v="27"/>
    <n v="1"/>
    <n v="1"/>
    <n v="1"/>
    <n v="0"/>
    <n v="436"/>
    <n v="2"/>
    <x v="1"/>
    <n v="1"/>
    <n v="3"/>
    <n v="37"/>
    <n v="3"/>
    <n v="2"/>
    <n v="4"/>
    <n v="5160"/>
    <n v="21519"/>
    <n v="4"/>
    <n v="16"/>
    <n v="3"/>
    <n v="3"/>
    <n v="80"/>
    <n v="0"/>
    <n v="12"/>
    <n v="2"/>
    <n v="9"/>
    <n v="7"/>
    <n v="7"/>
    <n v="3"/>
  </r>
  <r>
    <s v="No"/>
    <s v="Travel_Rarely"/>
    <x v="0"/>
    <s v="Current Employees"/>
    <x v="1"/>
    <x v="0"/>
    <s v="STAFF-843"/>
    <x v="609"/>
    <x v="1"/>
    <x v="7"/>
    <x v="1"/>
    <s v="No"/>
    <s v="Y"/>
    <n v="3"/>
    <n v="-2"/>
    <n v="0"/>
    <x v="23"/>
    <n v="0"/>
    <m/>
    <n v="0"/>
    <n v="1"/>
    <n v="589"/>
    <n v="14"/>
    <x v="0"/>
    <n v="1"/>
    <n v="2"/>
    <n v="94"/>
    <n v="3"/>
    <n v="4"/>
    <n v="1"/>
    <n v="17159"/>
    <n v="5200"/>
    <n v="6"/>
    <n v="24"/>
    <n v="4"/>
    <n v="3"/>
    <n v="80"/>
    <n v="1"/>
    <n v="22"/>
    <n v="3"/>
    <n v="4"/>
    <n v="1"/>
    <n v="1"/>
    <n v="0"/>
  </r>
  <r>
    <s v="No"/>
    <s v="Travel_Rarely"/>
    <x v="2"/>
    <s v="Current Employees"/>
    <x v="1"/>
    <x v="4"/>
    <s v="STAFF-844"/>
    <x v="610"/>
    <x v="1"/>
    <x v="7"/>
    <x v="2"/>
    <s v="Yes"/>
    <s v="Y"/>
    <n v="3"/>
    <n v="-2"/>
    <n v="0"/>
    <x v="4"/>
    <n v="0"/>
    <m/>
    <n v="0"/>
    <n v="1"/>
    <n v="269"/>
    <n v="5"/>
    <x v="1"/>
    <n v="1"/>
    <n v="4"/>
    <n v="42"/>
    <n v="2"/>
    <n v="3"/>
    <n v="4"/>
    <n v="12808"/>
    <n v="8842"/>
    <n v="1"/>
    <n v="16"/>
    <n v="3"/>
    <n v="2"/>
    <n v="80"/>
    <n v="1"/>
    <n v="9"/>
    <n v="3"/>
    <n v="9"/>
    <n v="8"/>
    <n v="0"/>
    <n v="8"/>
  </r>
  <r>
    <s v="No"/>
    <s v="Travel_Rarely"/>
    <x v="0"/>
    <s v="Current Employees"/>
    <x v="1"/>
    <x v="1"/>
    <s v="STAFF-845"/>
    <x v="611"/>
    <x v="1"/>
    <x v="3"/>
    <x v="0"/>
    <s v="No"/>
    <s v="Y"/>
    <n v="3"/>
    <n v="-2"/>
    <n v="0"/>
    <x v="10"/>
    <n v="0"/>
    <m/>
    <n v="0"/>
    <n v="1"/>
    <n v="950"/>
    <n v="7"/>
    <x v="3"/>
    <n v="1"/>
    <n v="3"/>
    <n v="59"/>
    <n v="3"/>
    <n v="3"/>
    <n v="3"/>
    <n v="10221"/>
    <n v="18869"/>
    <n v="3"/>
    <n v="21"/>
    <n v="4"/>
    <n v="2"/>
    <n v="80"/>
    <n v="0"/>
    <n v="17"/>
    <n v="4"/>
    <n v="8"/>
    <n v="5"/>
    <n v="1"/>
    <n v="6"/>
  </r>
  <r>
    <s v="No"/>
    <s v="Travel_Rarely"/>
    <x v="2"/>
    <s v="Current Employees"/>
    <x v="0"/>
    <x v="3"/>
    <s v="STAFF-846"/>
    <x v="612"/>
    <x v="0"/>
    <x v="0"/>
    <x v="1"/>
    <s v="Yes"/>
    <s v="Y"/>
    <n v="2"/>
    <n v="-2"/>
    <n v="0"/>
    <x v="14"/>
    <n v="0"/>
    <m/>
    <n v="0"/>
    <n v="1"/>
    <n v="760"/>
    <n v="2"/>
    <x v="2"/>
    <n v="1"/>
    <n v="2"/>
    <n v="81"/>
    <n v="3"/>
    <n v="2"/>
    <n v="2"/>
    <n v="4779"/>
    <n v="3698"/>
    <n v="1"/>
    <n v="20"/>
    <n v="4"/>
    <n v="1"/>
    <n v="80"/>
    <n v="0"/>
    <n v="8"/>
    <n v="3"/>
    <n v="8"/>
    <n v="7"/>
    <n v="7"/>
    <n v="5"/>
  </r>
  <r>
    <s v="No"/>
    <s v="Travel_Rarely"/>
    <x v="2"/>
    <s v="Current Employees"/>
    <x v="2"/>
    <x v="5"/>
    <s v="STAFF-847"/>
    <x v="613"/>
    <x v="1"/>
    <x v="8"/>
    <x v="1"/>
    <s v="No"/>
    <s v="Y"/>
    <n v="1"/>
    <n v="-2"/>
    <n v="0"/>
    <x v="13"/>
    <n v="0"/>
    <m/>
    <n v="0"/>
    <n v="1"/>
    <n v="829"/>
    <n v="3"/>
    <x v="0"/>
    <n v="1"/>
    <n v="3"/>
    <n v="88"/>
    <n v="3"/>
    <n v="1"/>
    <n v="4"/>
    <n v="3737"/>
    <n v="2243"/>
    <n v="0"/>
    <n v="19"/>
    <n v="3"/>
    <n v="3"/>
    <n v="80"/>
    <n v="1"/>
    <n v="4"/>
    <n v="1"/>
    <n v="3"/>
    <n v="2"/>
    <n v="0"/>
    <n v="2"/>
  </r>
  <r>
    <s v="Yes"/>
    <s v="Travel_Frequently"/>
    <x v="2"/>
    <s v="Ex-Employees"/>
    <x v="1"/>
    <x v="2"/>
    <s v="STAFF-848"/>
    <x v="614"/>
    <x v="0"/>
    <x v="1"/>
    <x v="1"/>
    <s v="Yes"/>
    <s v="Y"/>
    <n v="2"/>
    <n v="-2"/>
    <n v="0"/>
    <x v="25"/>
    <n v="1"/>
    <n v="1"/>
    <n v="1"/>
    <n v="0"/>
    <n v="887"/>
    <n v="5"/>
    <x v="0"/>
    <n v="1"/>
    <n v="3"/>
    <n v="88"/>
    <n v="2"/>
    <n v="1"/>
    <n v="3"/>
    <n v="2366"/>
    <n v="20898"/>
    <n v="1"/>
    <n v="14"/>
    <n v="3"/>
    <n v="1"/>
    <n v="80"/>
    <n v="1"/>
    <n v="8"/>
    <n v="3"/>
    <n v="8"/>
    <n v="7"/>
    <n v="1"/>
    <n v="7"/>
  </r>
  <r>
    <s v="No"/>
    <s v="Non-Travel"/>
    <x v="2"/>
    <s v="Current Employees"/>
    <x v="1"/>
    <x v="2"/>
    <s v="STAFF-850"/>
    <x v="615"/>
    <x v="1"/>
    <x v="1"/>
    <x v="1"/>
    <s v="No"/>
    <s v="Y"/>
    <n v="6"/>
    <n v="-2"/>
    <n v="0"/>
    <x v="4"/>
    <n v="0"/>
    <m/>
    <n v="0"/>
    <n v="1"/>
    <n v="443"/>
    <n v="3"/>
    <x v="3"/>
    <n v="1"/>
    <n v="4"/>
    <n v="50"/>
    <n v="3"/>
    <n v="1"/>
    <n v="4"/>
    <n v="1706"/>
    <n v="16571"/>
    <n v="1"/>
    <n v="11"/>
    <n v="3"/>
    <n v="3"/>
    <n v="80"/>
    <n v="3"/>
    <n v="0"/>
    <n v="2"/>
    <n v="0"/>
    <n v="0"/>
    <n v="0"/>
    <n v="0"/>
  </r>
  <r>
    <s v="No"/>
    <s v="Travel_Rarely"/>
    <x v="1"/>
    <s v="Current Employees"/>
    <x v="0"/>
    <x v="3"/>
    <s v="STAFF-851"/>
    <x v="616"/>
    <x v="0"/>
    <x v="5"/>
    <x v="1"/>
    <s v="No"/>
    <s v="Y"/>
    <n v="2"/>
    <n v="-2"/>
    <n v="0"/>
    <x v="31"/>
    <n v="0"/>
    <m/>
    <n v="0"/>
    <n v="1"/>
    <n v="1318"/>
    <n v="26"/>
    <x v="2"/>
    <n v="1"/>
    <n v="1"/>
    <n v="66"/>
    <n v="3"/>
    <n v="4"/>
    <n v="2"/>
    <n v="16307"/>
    <n v="5594"/>
    <n v="2"/>
    <n v="14"/>
    <n v="3"/>
    <n v="3"/>
    <n v="80"/>
    <n v="1"/>
    <n v="29"/>
    <n v="2"/>
    <n v="20"/>
    <n v="6"/>
    <n v="4"/>
    <n v="17"/>
  </r>
  <r>
    <s v="No"/>
    <s v="Travel_Rarely"/>
    <x v="0"/>
    <s v="Current Employees"/>
    <x v="1"/>
    <x v="2"/>
    <s v="STAFF-852"/>
    <x v="617"/>
    <x v="1"/>
    <x v="4"/>
    <x v="0"/>
    <s v="No"/>
    <s v="Y"/>
    <n v="2"/>
    <n v="-2"/>
    <n v="0"/>
    <x v="20"/>
    <n v="0"/>
    <m/>
    <n v="0"/>
    <n v="1"/>
    <n v="625"/>
    <n v="4"/>
    <x v="3"/>
    <n v="1"/>
    <n v="4"/>
    <n v="50"/>
    <n v="3"/>
    <n v="2"/>
    <n v="3"/>
    <n v="5933"/>
    <n v="5197"/>
    <n v="9"/>
    <n v="12"/>
    <n v="3"/>
    <n v="4"/>
    <n v="80"/>
    <n v="0"/>
    <n v="10"/>
    <n v="2"/>
    <n v="5"/>
    <n v="2"/>
    <n v="2"/>
    <n v="3"/>
  </r>
  <r>
    <s v="No"/>
    <s v="Travel_Rarely"/>
    <x v="2"/>
    <s v="Current Employees"/>
    <x v="1"/>
    <x v="2"/>
    <s v="STAFF-854"/>
    <x v="618"/>
    <x v="1"/>
    <x v="1"/>
    <x v="0"/>
    <s v="No"/>
    <s v="Y"/>
    <n v="3"/>
    <n v="-2"/>
    <n v="0"/>
    <x v="36"/>
    <n v="0"/>
    <m/>
    <n v="0"/>
    <n v="1"/>
    <n v="180"/>
    <n v="2"/>
    <x v="1"/>
    <n v="1"/>
    <n v="1"/>
    <n v="65"/>
    <n v="4"/>
    <n v="1"/>
    <n v="3"/>
    <n v="3424"/>
    <n v="21632"/>
    <n v="7"/>
    <n v="13"/>
    <n v="3"/>
    <n v="3"/>
    <n v="80"/>
    <n v="0"/>
    <n v="6"/>
    <n v="2"/>
    <n v="4"/>
    <n v="3"/>
    <n v="0"/>
    <n v="1"/>
  </r>
  <r>
    <s v="No"/>
    <s v="Travel_Rarely"/>
    <x v="2"/>
    <s v="Current Employees"/>
    <x v="0"/>
    <x v="2"/>
    <s v="STAFF-855"/>
    <x v="619"/>
    <x v="1"/>
    <x v="0"/>
    <x v="2"/>
    <s v="No"/>
    <s v="Y"/>
    <n v="5"/>
    <n v="-2"/>
    <n v="0"/>
    <x v="3"/>
    <n v="0"/>
    <m/>
    <n v="0"/>
    <n v="1"/>
    <n v="586"/>
    <n v="1"/>
    <x v="3"/>
    <n v="1"/>
    <n v="1"/>
    <n v="48"/>
    <n v="4"/>
    <n v="2"/>
    <n v="3"/>
    <n v="4037"/>
    <n v="21816"/>
    <n v="1"/>
    <n v="22"/>
    <n v="4"/>
    <n v="1"/>
    <n v="80"/>
    <n v="1"/>
    <n v="9"/>
    <n v="3"/>
    <n v="9"/>
    <n v="8"/>
    <n v="0"/>
    <n v="8"/>
  </r>
  <r>
    <s v="No"/>
    <s v="Travel_Rarely"/>
    <x v="0"/>
    <s v="Current Employees"/>
    <x v="1"/>
    <x v="2"/>
    <s v="STAFF-856"/>
    <x v="620"/>
    <x v="0"/>
    <x v="1"/>
    <x v="0"/>
    <s v="No"/>
    <s v="Y"/>
    <n v="3"/>
    <n v="-2"/>
    <n v="0"/>
    <x v="10"/>
    <n v="0"/>
    <m/>
    <n v="0"/>
    <n v="1"/>
    <n v="1343"/>
    <n v="27"/>
    <x v="1"/>
    <n v="1"/>
    <n v="3"/>
    <n v="53"/>
    <n v="2"/>
    <n v="1"/>
    <n v="3"/>
    <n v="2559"/>
    <n v="17852"/>
    <n v="1"/>
    <n v="11"/>
    <n v="3"/>
    <n v="4"/>
    <n v="80"/>
    <n v="0"/>
    <n v="6"/>
    <n v="2"/>
    <n v="6"/>
    <n v="5"/>
    <n v="1"/>
    <n v="1"/>
  </r>
  <r>
    <s v="No"/>
    <s v="Travel_Rarely"/>
    <x v="0"/>
    <s v="Current Employees"/>
    <x v="0"/>
    <x v="0"/>
    <s v="STAFF-857"/>
    <x v="621"/>
    <x v="1"/>
    <x v="0"/>
    <x v="1"/>
    <s v="Yes"/>
    <s v="Y"/>
    <n v="1"/>
    <n v="-2"/>
    <n v="0"/>
    <x v="9"/>
    <n v="0"/>
    <m/>
    <n v="0"/>
    <n v="1"/>
    <n v="928"/>
    <n v="1"/>
    <x v="0"/>
    <n v="1"/>
    <n v="2"/>
    <n v="56"/>
    <n v="3"/>
    <n v="2"/>
    <n v="1"/>
    <n v="6201"/>
    <n v="2823"/>
    <n v="1"/>
    <n v="14"/>
    <n v="3"/>
    <n v="4"/>
    <n v="80"/>
    <n v="1"/>
    <n v="18"/>
    <n v="2"/>
    <n v="18"/>
    <n v="14"/>
    <n v="4"/>
    <n v="11"/>
  </r>
  <r>
    <s v="No"/>
    <s v="Travel_Rarely"/>
    <x v="2"/>
    <s v="Current Employees"/>
    <x v="0"/>
    <x v="0"/>
    <s v="STAFF-859"/>
    <x v="622"/>
    <x v="1"/>
    <x v="0"/>
    <x v="2"/>
    <s v="No"/>
    <s v="Y"/>
    <n v="3"/>
    <n v="-2"/>
    <n v="0"/>
    <x v="5"/>
    <n v="0"/>
    <m/>
    <n v="0"/>
    <n v="1"/>
    <n v="117"/>
    <n v="13"/>
    <x v="2"/>
    <n v="1"/>
    <n v="2"/>
    <n v="73"/>
    <n v="3"/>
    <n v="2"/>
    <n v="1"/>
    <n v="4403"/>
    <n v="9250"/>
    <n v="2"/>
    <n v="11"/>
    <n v="3"/>
    <n v="3"/>
    <n v="80"/>
    <n v="1"/>
    <n v="8"/>
    <n v="2"/>
    <n v="5"/>
    <n v="2"/>
    <n v="0"/>
    <n v="3"/>
  </r>
  <r>
    <s v="No"/>
    <s v="Travel_Frequently"/>
    <x v="2"/>
    <s v="Current Employees"/>
    <x v="1"/>
    <x v="0"/>
    <s v="STAFF-861"/>
    <x v="623"/>
    <x v="1"/>
    <x v="1"/>
    <x v="2"/>
    <s v="No"/>
    <s v="Y"/>
    <n v="3"/>
    <n v="-2"/>
    <n v="0"/>
    <x v="7"/>
    <n v="0"/>
    <m/>
    <n v="0"/>
    <n v="1"/>
    <n v="1012"/>
    <n v="5"/>
    <x v="2"/>
    <n v="1"/>
    <n v="2"/>
    <n v="75"/>
    <n v="2"/>
    <n v="1"/>
    <n v="1"/>
    <n v="3761"/>
    <n v="2373"/>
    <n v="9"/>
    <n v="12"/>
    <n v="3"/>
    <n v="2"/>
    <n v="80"/>
    <n v="1"/>
    <n v="10"/>
    <n v="2"/>
    <n v="5"/>
    <n v="4"/>
    <n v="0"/>
    <n v="3"/>
  </r>
  <r>
    <s v="No"/>
    <s v="Travel_Rarely"/>
    <x v="1"/>
    <s v="Current Employees"/>
    <x v="0"/>
    <x v="3"/>
    <s v="STAFF-862"/>
    <x v="624"/>
    <x v="0"/>
    <x v="0"/>
    <x v="1"/>
    <s v="Yes"/>
    <s v="Y"/>
    <n v="3"/>
    <n v="-2"/>
    <n v="0"/>
    <x v="16"/>
    <n v="0"/>
    <m/>
    <n v="0"/>
    <n v="1"/>
    <n v="661"/>
    <n v="7"/>
    <x v="0"/>
    <n v="1"/>
    <n v="1"/>
    <n v="78"/>
    <n v="2"/>
    <n v="3"/>
    <n v="2"/>
    <n v="10934"/>
    <n v="20715"/>
    <n v="7"/>
    <n v="18"/>
    <n v="3"/>
    <n v="4"/>
    <n v="80"/>
    <n v="1"/>
    <n v="35"/>
    <n v="3"/>
    <n v="5"/>
    <n v="2"/>
    <n v="0"/>
    <n v="4"/>
  </r>
  <r>
    <s v="No"/>
    <s v="Travel_Rarely"/>
    <x v="1"/>
    <s v="Current Employees"/>
    <x v="0"/>
    <x v="3"/>
    <s v="STAFF-864"/>
    <x v="625"/>
    <x v="1"/>
    <x v="0"/>
    <x v="2"/>
    <s v="Yes"/>
    <s v="Y"/>
    <n v="2"/>
    <n v="-2"/>
    <n v="0"/>
    <x v="28"/>
    <n v="0"/>
    <m/>
    <n v="0"/>
    <n v="1"/>
    <n v="930"/>
    <n v="9"/>
    <x v="3"/>
    <n v="1"/>
    <n v="4"/>
    <n v="74"/>
    <n v="3"/>
    <n v="3"/>
    <n v="2"/>
    <n v="10761"/>
    <n v="19239"/>
    <n v="4"/>
    <n v="12"/>
    <n v="3"/>
    <n v="3"/>
    <n v="80"/>
    <n v="1"/>
    <n v="18"/>
    <n v="3"/>
    <n v="5"/>
    <n v="4"/>
    <n v="0"/>
    <n v="2"/>
  </r>
  <r>
    <s v="No"/>
    <s v="Travel_Rarely"/>
    <x v="2"/>
    <s v="Current Employees"/>
    <x v="1"/>
    <x v="2"/>
    <s v="STAFF-865"/>
    <x v="626"/>
    <x v="0"/>
    <x v="1"/>
    <x v="1"/>
    <s v="No"/>
    <s v="Y"/>
    <n v="3"/>
    <n v="-2"/>
    <n v="0"/>
    <x v="5"/>
    <n v="0"/>
    <m/>
    <n v="0"/>
    <n v="1"/>
    <n v="638"/>
    <n v="8"/>
    <x v="0"/>
    <n v="1"/>
    <n v="3"/>
    <n v="91"/>
    <n v="4"/>
    <n v="2"/>
    <n v="3"/>
    <n v="5175"/>
    <n v="22162"/>
    <n v="5"/>
    <n v="12"/>
    <n v="3"/>
    <n v="3"/>
    <n v="80"/>
    <n v="1"/>
    <n v="9"/>
    <n v="2"/>
    <n v="5"/>
    <n v="3"/>
    <n v="1"/>
    <n v="3"/>
  </r>
  <r>
    <s v="No"/>
    <s v="Travel_Frequently"/>
    <x v="1"/>
    <s v="Current Employees"/>
    <x v="1"/>
    <x v="2"/>
    <s v="STAFF-867"/>
    <x v="627"/>
    <x v="0"/>
    <x v="3"/>
    <x v="1"/>
    <s v="No"/>
    <s v="Y"/>
    <n v="3"/>
    <n v="-2"/>
    <n v="0"/>
    <x v="39"/>
    <n v="0"/>
    <m/>
    <n v="0"/>
    <n v="1"/>
    <n v="890"/>
    <n v="25"/>
    <x v="2"/>
    <n v="1"/>
    <n v="3"/>
    <n v="81"/>
    <n v="2"/>
    <n v="4"/>
    <n v="4"/>
    <n v="13826"/>
    <n v="19028"/>
    <n v="3"/>
    <n v="22"/>
    <n v="4"/>
    <n v="3"/>
    <n v="80"/>
    <n v="0"/>
    <n v="31"/>
    <n v="3"/>
    <n v="9"/>
    <n v="8"/>
    <n v="0"/>
    <n v="0"/>
  </r>
  <r>
    <s v="No"/>
    <s v="Travel_Rarely"/>
    <x v="0"/>
    <s v="Current Employees"/>
    <x v="0"/>
    <x v="3"/>
    <s v="STAFF-868"/>
    <x v="628"/>
    <x v="1"/>
    <x v="0"/>
    <x v="2"/>
    <s v="No"/>
    <s v="Y"/>
    <n v="2"/>
    <n v="-2"/>
    <n v="0"/>
    <x v="2"/>
    <n v="0"/>
    <m/>
    <n v="0"/>
    <n v="1"/>
    <n v="342"/>
    <n v="16"/>
    <x v="2"/>
    <n v="1"/>
    <n v="4"/>
    <n v="66"/>
    <n v="2"/>
    <n v="2"/>
    <n v="2"/>
    <n v="6334"/>
    <n v="24558"/>
    <n v="4"/>
    <n v="19"/>
    <n v="3"/>
    <n v="4"/>
    <n v="80"/>
    <n v="2"/>
    <n v="9"/>
    <n v="3"/>
    <n v="1"/>
    <n v="0"/>
    <n v="0"/>
    <n v="0"/>
  </r>
  <r>
    <s v="No"/>
    <s v="Travel_Rarely"/>
    <x v="2"/>
    <s v="Current Employees"/>
    <x v="2"/>
    <x v="2"/>
    <s v="STAFF-869"/>
    <x v="629"/>
    <x v="1"/>
    <x v="8"/>
    <x v="2"/>
    <s v="No"/>
    <s v="Y"/>
    <n v="6"/>
    <n v="-2"/>
    <n v="0"/>
    <x v="14"/>
    <n v="0"/>
    <m/>
    <n v="0"/>
    <n v="1"/>
    <n v="1169"/>
    <n v="8"/>
    <x v="0"/>
    <n v="1"/>
    <n v="2"/>
    <n v="63"/>
    <n v="2"/>
    <n v="1"/>
    <n v="4"/>
    <n v="4936"/>
    <n v="23965"/>
    <n v="1"/>
    <n v="13"/>
    <n v="3"/>
    <n v="4"/>
    <n v="80"/>
    <n v="1"/>
    <n v="6"/>
    <n v="3"/>
    <n v="5"/>
    <n v="1"/>
    <n v="0"/>
    <n v="4"/>
  </r>
  <r>
    <s v="No"/>
    <s v="Travel_Rarely"/>
    <x v="4"/>
    <s v="Current Employees"/>
    <x v="1"/>
    <x v="0"/>
    <s v="STAFF-872"/>
    <x v="630"/>
    <x v="1"/>
    <x v="3"/>
    <x v="1"/>
    <s v="No"/>
    <s v="Y"/>
    <n v="2"/>
    <n v="-2"/>
    <n v="0"/>
    <x v="15"/>
    <n v="0"/>
    <m/>
    <n v="0"/>
    <n v="1"/>
    <n v="1230"/>
    <n v="1"/>
    <x v="0"/>
    <n v="1"/>
    <n v="4"/>
    <n v="33"/>
    <n v="2"/>
    <n v="2"/>
    <n v="1"/>
    <n v="4775"/>
    <n v="19146"/>
    <n v="6"/>
    <n v="22"/>
    <n v="4"/>
    <n v="1"/>
    <n v="80"/>
    <n v="2"/>
    <n v="4"/>
    <n v="1"/>
    <n v="2"/>
    <n v="2"/>
    <n v="2"/>
    <n v="2"/>
  </r>
  <r>
    <s v="No"/>
    <s v="Travel_Rarely"/>
    <x v="0"/>
    <s v="Current Employees"/>
    <x v="1"/>
    <x v="0"/>
    <s v="STAFF-874"/>
    <x v="631"/>
    <x v="1"/>
    <x v="2"/>
    <x v="1"/>
    <s v="Yes"/>
    <s v="Y"/>
    <n v="2"/>
    <n v="-2"/>
    <n v="0"/>
    <x v="20"/>
    <n v="0"/>
    <m/>
    <n v="0"/>
    <n v="1"/>
    <n v="986"/>
    <n v="8"/>
    <x v="2"/>
    <n v="1"/>
    <n v="1"/>
    <n v="62"/>
    <n v="4"/>
    <n v="1"/>
    <n v="1"/>
    <n v="2818"/>
    <n v="5044"/>
    <n v="2"/>
    <n v="24"/>
    <n v="4"/>
    <n v="3"/>
    <n v="80"/>
    <n v="1"/>
    <n v="10"/>
    <n v="2"/>
    <n v="3"/>
    <n v="2"/>
    <n v="0"/>
    <n v="2"/>
  </r>
  <r>
    <s v="No"/>
    <s v="Travel_Frequently"/>
    <x v="0"/>
    <s v="Current Employees"/>
    <x v="1"/>
    <x v="2"/>
    <s v="STAFF-875"/>
    <x v="632"/>
    <x v="1"/>
    <x v="1"/>
    <x v="0"/>
    <s v="Yes"/>
    <s v="Y"/>
    <n v="2"/>
    <n v="-2"/>
    <n v="0"/>
    <x v="19"/>
    <n v="0"/>
    <m/>
    <n v="0"/>
    <n v="1"/>
    <n v="1271"/>
    <n v="2"/>
    <x v="1"/>
    <n v="1"/>
    <n v="2"/>
    <n v="35"/>
    <n v="3"/>
    <n v="1"/>
    <n v="4"/>
    <n v="2515"/>
    <n v="9068"/>
    <n v="5"/>
    <n v="14"/>
    <n v="3"/>
    <n v="4"/>
    <n v="80"/>
    <n v="0"/>
    <n v="8"/>
    <n v="3"/>
    <n v="2"/>
    <n v="1"/>
    <n v="2"/>
    <n v="2"/>
  </r>
  <r>
    <s v="No"/>
    <s v="Travel_Rarely"/>
    <x v="0"/>
    <s v="Current Employees"/>
    <x v="2"/>
    <x v="0"/>
    <s v="STAFF-878"/>
    <x v="633"/>
    <x v="1"/>
    <x v="8"/>
    <x v="1"/>
    <s v="No"/>
    <s v="Y"/>
    <n v="3"/>
    <n v="-2"/>
    <n v="0"/>
    <x v="9"/>
    <n v="0"/>
    <m/>
    <n v="0"/>
    <n v="1"/>
    <n v="1278"/>
    <n v="8"/>
    <x v="3"/>
    <n v="1"/>
    <n v="1"/>
    <n v="77"/>
    <n v="2"/>
    <n v="1"/>
    <n v="1"/>
    <n v="2342"/>
    <n v="8635"/>
    <n v="0"/>
    <n v="21"/>
    <n v="4"/>
    <n v="3"/>
    <n v="80"/>
    <n v="0"/>
    <n v="6"/>
    <n v="3"/>
    <n v="5"/>
    <n v="4"/>
    <n v="0"/>
    <n v="3"/>
  </r>
  <r>
    <s v="No"/>
    <s v="Travel_Rarely"/>
    <x v="2"/>
    <s v="Current Employees"/>
    <x v="0"/>
    <x v="1"/>
    <s v="STAFF-879"/>
    <x v="634"/>
    <x v="1"/>
    <x v="0"/>
    <x v="1"/>
    <s v="Yes"/>
    <s v="Y"/>
    <n v="3"/>
    <n v="-2"/>
    <n v="0"/>
    <x v="36"/>
    <n v="0"/>
    <m/>
    <n v="0"/>
    <n v="1"/>
    <n v="141"/>
    <n v="3"/>
    <x v="1"/>
    <n v="1"/>
    <n v="3"/>
    <n v="98"/>
    <n v="3"/>
    <n v="2"/>
    <n v="3"/>
    <n v="4194"/>
    <n v="14363"/>
    <n v="1"/>
    <n v="18"/>
    <n v="3"/>
    <n v="4"/>
    <n v="80"/>
    <n v="0"/>
    <n v="5"/>
    <n v="3"/>
    <n v="5"/>
    <n v="3"/>
    <n v="0"/>
    <n v="3"/>
  </r>
  <r>
    <s v="No"/>
    <s v="Travel_Rarely"/>
    <x v="0"/>
    <s v="Current Employees"/>
    <x v="1"/>
    <x v="0"/>
    <s v="STAFF-880"/>
    <x v="635"/>
    <x v="0"/>
    <x v="3"/>
    <x v="1"/>
    <s v="Yes"/>
    <s v="Y"/>
    <n v="2"/>
    <n v="-2"/>
    <n v="0"/>
    <x v="10"/>
    <n v="0"/>
    <m/>
    <n v="0"/>
    <n v="1"/>
    <n v="607"/>
    <n v="9"/>
    <x v="3"/>
    <n v="1"/>
    <n v="4"/>
    <n v="66"/>
    <n v="2"/>
    <n v="3"/>
    <n v="1"/>
    <n v="10685"/>
    <n v="23457"/>
    <n v="1"/>
    <n v="20"/>
    <n v="4"/>
    <n v="2"/>
    <n v="80"/>
    <n v="1"/>
    <n v="17"/>
    <n v="3"/>
    <n v="17"/>
    <n v="14"/>
    <n v="5"/>
    <n v="15"/>
  </r>
  <r>
    <s v="Yes"/>
    <s v="Travel_Frequently"/>
    <x v="0"/>
    <s v="Ex-Employees"/>
    <x v="1"/>
    <x v="0"/>
    <s v="STAFF-881"/>
    <x v="636"/>
    <x v="0"/>
    <x v="1"/>
    <x v="2"/>
    <s v="Yes"/>
    <s v="Y"/>
    <n v="3"/>
    <n v="-2"/>
    <n v="0"/>
    <x v="10"/>
    <n v="1"/>
    <n v="1"/>
    <n v="1"/>
    <n v="0"/>
    <n v="130"/>
    <n v="25"/>
    <x v="2"/>
    <n v="1"/>
    <n v="4"/>
    <n v="96"/>
    <n v="3"/>
    <n v="1"/>
    <n v="1"/>
    <n v="2022"/>
    <n v="16612"/>
    <n v="1"/>
    <n v="19"/>
    <n v="3"/>
    <n v="1"/>
    <n v="80"/>
    <n v="1"/>
    <n v="10"/>
    <n v="2"/>
    <n v="10"/>
    <n v="2"/>
    <n v="7"/>
    <n v="8"/>
  </r>
  <r>
    <s v="No"/>
    <s v="Non-Travel"/>
    <x v="2"/>
    <s v="Current Employees"/>
    <x v="1"/>
    <x v="0"/>
    <s v="STAFF-882"/>
    <x v="637"/>
    <x v="1"/>
    <x v="2"/>
    <x v="2"/>
    <s v="No"/>
    <s v="Y"/>
    <n v="2"/>
    <n v="-2"/>
    <n v="0"/>
    <x v="5"/>
    <n v="0"/>
    <m/>
    <n v="0"/>
    <n v="1"/>
    <n v="300"/>
    <n v="1"/>
    <x v="3"/>
    <n v="1"/>
    <n v="4"/>
    <n v="61"/>
    <n v="3"/>
    <n v="1"/>
    <n v="1"/>
    <n v="2314"/>
    <n v="9148"/>
    <n v="0"/>
    <n v="12"/>
    <n v="3"/>
    <n v="2"/>
    <n v="80"/>
    <n v="1"/>
    <n v="4"/>
    <n v="3"/>
    <n v="3"/>
    <n v="0"/>
    <n v="0"/>
    <n v="2"/>
  </r>
  <r>
    <s v="No"/>
    <s v="Travel_Rarely"/>
    <x v="2"/>
    <s v="Current Employees"/>
    <x v="0"/>
    <x v="3"/>
    <s v="STAFF-885"/>
    <x v="638"/>
    <x v="1"/>
    <x v="0"/>
    <x v="1"/>
    <s v="No"/>
    <s v="Y"/>
    <n v="1"/>
    <n v="-2"/>
    <n v="0"/>
    <x v="36"/>
    <n v="0"/>
    <m/>
    <n v="0"/>
    <n v="1"/>
    <n v="583"/>
    <n v="4"/>
    <x v="1"/>
    <n v="1"/>
    <n v="3"/>
    <n v="87"/>
    <n v="2"/>
    <n v="2"/>
    <n v="2"/>
    <n v="4256"/>
    <n v="18154"/>
    <n v="1"/>
    <n v="12"/>
    <n v="3"/>
    <n v="1"/>
    <n v="80"/>
    <n v="0"/>
    <n v="5"/>
    <n v="4"/>
    <n v="5"/>
    <n v="2"/>
    <n v="0"/>
    <n v="3"/>
  </r>
  <r>
    <s v="No"/>
    <s v="Travel_Rarely"/>
    <x v="1"/>
    <s v="Current Employees"/>
    <x v="1"/>
    <x v="4"/>
    <s v="STAFF-887"/>
    <x v="639"/>
    <x v="0"/>
    <x v="1"/>
    <x v="1"/>
    <s v="No"/>
    <s v="Y"/>
    <n v="2"/>
    <n v="-2"/>
    <n v="0"/>
    <x v="1"/>
    <n v="0"/>
    <m/>
    <n v="0"/>
    <n v="1"/>
    <n v="1418"/>
    <n v="1"/>
    <x v="3"/>
    <n v="1"/>
    <n v="4"/>
    <n v="36"/>
    <n v="3"/>
    <n v="1"/>
    <n v="4"/>
    <n v="3580"/>
    <n v="10554"/>
    <n v="2"/>
    <n v="16"/>
    <n v="3"/>
    <n v="2"/>
    <n v="80"/>
    <n v="1"/>
    <n v="7"/>
    <n v="3"/>
    <n v="4"/>
    <n v="2"/>
    <n v="0"/>
    <n v="2"/>
  </r>
  <r>
    <s v="No"/>
    <s v="Non-Travel"/>
    <x v="4"/>
    <s v="Current Employees"/>
    <x v="1"/>
    <x v="0"/>
    <s v="STAFF-888"/>
    <x v="640"/>
    <x v="1"/>
    <x v="2"/>
    <x v="1"/>
    <s v="No"/>
    <s v="Y"/>
    <n v="2"/>
    <n v="-2"/>
    <n v="0"/>
    <x v="17"/>
    <n v="0"/>
    <m/>
    <n v="0"/>
    <n v="1"/>
    <n v="1269"/>
    <n v="4"/>
    <x v="1"/>
    <n v="1"/>
    <n v="1"/>
    <n v="46"/>
    <n v="2"/>
    <n v="1"/>
    <n v="1"/>
    <n v="3162"/>
    <n v="10778"/>
    <n v="0"/>
    <n v="17"/>
    <n v="3"/>
    <n v="4"/>
    <n v="80"/>
    <n v="0"/>
    <n v="6"/>
    <n v="2"/>
    <n v="5"/>
    <n v="2"/>
    <n v="3"/>
    <n v="4"/>
  </r>
  <r>
    <s v="No"/>
    <s v="Travel_Frequently"/>
    <x v="2"/>
    <s v="Current Employees"/>
    <x v="0"/>
    <x v="0"/>
    <s v="STAFF-889"/>
    <x v="641"/>
    <x v="1"/>
    <x v="0"/>
    <x v="1"/>
    <s v="No"/>
    <s v="Y"/>
    <n v="3"/>
    <n v="-2"/>
    <n v="0"/>
    <x v="5"/>
    <n v="0"/>
    <m/>
    <n v="0"/>
    <n v="1"/>
    <n v="379"/>
    <n v="5"/>
    <x v="0"/>
    <n v="1"/>
    <n v="2"/>
    <n v="48"/>
    <n v="3"/>
    <n v="2"/>
    <n v="1"/>
    <n v="6524"/>
    <n v="8891"/>
    <n v="1"/>
    <n v="14"/>
    <n v="3"/>
    <n v="4"/>
    <n v="80"/>
    <n v="1"/>
    <n v="10"/>
    <n v="3"/>
    <n v="10"/>
    <n v="8"/>
    <n v="5"/>
    <n v="3"/>
  </r>
  <r>
    <s v="No"/>
    <s v="Travel_Rarely"/>
    <x v="0"/>
    <s v="Current Employees"/>
    <x v="0"/>
    <x v="3"/>
    <s v="STAFF-893"/>
    <x v="642"/>
    <x v="1"/>
    <x v="6"/>
    <x v="1"/>
    <s v="No"/>
    <s v="Y"/>
    <n v="3"/>
    <n v="-2"/>
    <n v="0"/>
    <x v="8"/>
    <n v="0"/>
    <m/>
    <n v="0"/>
    <n v="1"/>
    <n v="395"/>
    <n v="9"/>
    <x v="3"/>
    <n v="1"/>
    <n v="2"/>
    <n v="98"/>
    <n v="2"/>
    <n v="1"/>
    <n v="2"/>
    <n v="2899"/>
    <n v="12102"/>
    <n v="0"/>
    <n v="19"/>
    <n v="3"/>
    <n v="4"/>
    <n v="80"/>
    <n v="1"/>
    <n v="3"/>
    <n v="3"/>
    <n v="2"/>
    <n v="2"/>
    <n v="1"/>
    <n v="2"/>
  </r>
  <r>
    <s v="No"/>
    <s v="Travel_Rarely"/>
    <x v="0"/>
    <s v="Current Employees"/>
    <x v="1"/>
    <x v="0"/>
    <s v="STAFF-894"/>
    <x v="643"/>
    <x v="0"/>
    <x v="2"/>
    <x v="1"/>
    <s v="Yes"/>
    <s v="Y"/>
    <n v="1"/>
    <n v="-2"/>
    <n v="0"/>
    <x v="19"/>
    <n v="0"/>
    <m/>
    <n v="0"/>
    <n v="1"/>
    <n v="1265"/>
    <n v="3"/>
    <x v="3"/>
    <n v="1"/>
    <n v="3"/>
    <n v="95"/>
    <n v="4"/>
    <n v="2"/>
    <n v="1"/>
    <n v="5231"/>
    <n v="23726"/>
    <n v="2"/>
    <n v="13"/>
    <n v="3"/>
    <n v="2"/>
    <n v="80"/>
    <n v="1"/>
    <n v="17"/>
    <n v="2"/>
    <n v="5"/>
    <n v="3"/>
    <n v="1"/>
    <n v="3"/>
  </r>
  <r>
    <s v="No"/>
    <s v="Travel_Rarely"/>
    <x v="2"/>
    <s v="Current Employees"/>
    <x v="1"/>
    <x v="0"/>
    <s v="STAFF-895"/>
    <x v="644"/>
    <x v="1"/>
    <x v="1"/>
    <x v="1"/>
    <s v="Yes"/>
    <s v="Y"/>
    <n v="2"/>
    <n v="-2"/>
    <n v="0"/>
    <x v="12"/>
    <n v="0"/>
    <m/>
    <n v="0"/>
    <n v="1"/>
    <n v="1222"/>
    <n v="11"/>
    <x v="2"/>
    <n v="1"/>
    <n v="4"/>
    <n v="48"/>
    <n v="3"/>
    <n v="1"/>
    <n v="1"/>
    <n v="2356"/>
    <n v="14871"/>
    <n v="3"/>
    <n v="19"/>
    <n v="3"/>
    <n v="2"/>
    <n v="80"/>
    <n v="1"/>
    <n v="8"/>
    <n v="3"/>
    <n v="6"/>
    <n v="4"/>
    <n v="0"/>
    <n v="2"/>
  </r>
  <r>
    <s v="Yes"/>
    <s v="Travel_Rarely"/>
    <x v="2"/>
    <s v="Ex-Employees"/>
    <x v="0"/>
    <x v="2"/>
    <s v="STAFF-896"/>
    <x v="645"/>
    <x v="0"/>
    <x v="6"/>
    <x v="2"/>
    <s v="Yes"/>
    <s v="Y"/>
    <n v="3"/>
    <n v="-2"/>
    <n v="0"/>
    <x v="11"/>
    <n v="1"/>
    <n v="1"/>
    <n v="1"/>
    <n v="0"/>
    <n v="341"/>
    <n v="1"/>
    <x v="3"/>
    <n v="1"/>
    <n v="2"/>
    <n v="48"/>
    <n v="2"/>
    <n v="1"/>
    <n v="3"/>
    <n v="2800"/>
    <n v="23522"/>
    <n v="6"/>
    <n v="19"/>
    <n v="3"/>
    <n v="3"/>
    <n v="80"/>
    <n v="3"/>
    <n v="5"/>
    <n v="3"/>
    <n v="3"/>
    <n v="2"/>
    <n v="0"/>
    <n v="2"/>
  </r>
  <r>
    <s v="No"/>
    <s v="Travel_Rarely"/>
    <x v="1"/>
    <s v="Current Employees"/>
    <x v="0"/>
    <x v="3"/>
    <s v="STAFF-897"/>
    <x v="646"/>
    <x v="1"/>
    <x v="0"/>
    <x v="1"/>
    <s v="No"/>
    <s v="Y"/>
    <n v="3"/>
    <n v="-2"/>
    <n v="0"/>
    <x v="16"/>
    <n v="0"/>
    <m/>
    <n v="0"/>
    <n v="1"/>
    <n v="868"/>
    <n v="8"/>
    <x v="3"/>
    <n v="1"/>
    <n v="1"/>
    <n v="73"/>
    <n v="3"/>
    <n v="4"/>
    <n v="2"/>
    <n v="11836"/>
    <n v="22789"/>
    <n v="5"/>
    <n v="14"/>
    <n v="3"/>
    <n v="3"/>
    <n v="80"/>
    <n v="1"/>
    <n v="28"/>
    <n v="3"/>
    <n v="2"/>
    <n v="0"/>
    <n v="2"/>
    <n v="2"/>
  </r>
  <r>
    <s v="No"/>
    <s v="Travel_Rarely"/>
    <x v="0"/>
    <s v="Current Employees"/>
    <x v="1"/>
    <x v="4"/>
    <s v="STAFF-899"/>
    <x v="647"/>
    <x v="1"/>
    <x v="3"/>
    <x v="1"/>
    <s v="No"/>
    <s v="Y"/>
    <n v="2"/>
    <n v="-2"/>
    <n v="0"/>
    <x v="10"/>
    <n v="0"/>
    <m/>
    <n v="0"/>
    <n v="1"/>
    <n v="672"/>
    <n v="25"/>
    <x v="3"/>
    <n v="1"/>
    <n v="4"/>
    <n v="78"/>
    <n v="2"/>
    <n v="3"/>
    <n v="4"/>
    <n v="10903"/>
    <n v="9129"/>
    <n v="3"/>
    <n v="16"/>
    <n v="3"/>
    <n v="1"/>
    <n v="80"/>
    <n v="0"/>
    <n v="16"/>
    <n v="3"/>
    <n v="13"/>
    <n v="10"/>
    <n v="4"/>
    <n v="8"/>
  </r>
  <r>
    <s v="No"/>
    <s v="Travel_Frequently"/>
    <x v="0"/>
    <s v="Current Employees"/>
    <x v="0"/>
    <x v="2"/>
    <s v="STAFF-900"/>
    <x v="648"/>
    <x v="0"/>
    <x v="6"/>
    <x v="1"/>
    <s v="No"/>
    <s v="Y"/>
    <n v="3"/>
    <n v="-2"/>
    <n v="0"/>
    <x v="2"/>
    <n v="0"/>
    <m/>
    <n v="0"/>
    <n v="1"/>
    <n v="1231"/>
    <n v="21"/>
    <x v="0"/>
    <n v="1"/>
    <n v="3"/>
    <n v="54"/>
    <n v="3"/>
    <n v="1"/>
    <n v="4"/>
    <n v="2973"/>
    <n v="21222"/>
    <n v="5"/>
    <n v="15"/>
    <n v="3"/>
    <n v="2"/>
    <n v="80"/>
    <n v="1"/>
    <n v="10"/>
    <n v="3"/>
    <n v="5"/>
    <n v="4"/>
    <n v="0"/>
    <n v="0"/>
  </r>
  <r>
    <s v="No"/>
    <s v="Travel_Rarely"/>
    <x v="1"/>
    <s v="Current Employees"/>
    <x v="1"/>
    <x v="0"/>
    <s v="STAFF-901"/>
    <x v="649"/>
    <x v="0"/>
    <x v="7"/>
    <x v="0"/>
    <s v="No"/>
    <s v="Y"/>
    <n v="0"/>
    <n v="-2"/>
    <n v="0"/>
    <x v="16"/>
    <n v="0"/>
    <m/>
    <n v="0"/>
    <n v="1"/>
    <n v="102"/>
    <n v="23"/>
    <x v="2"/>
    <n v="1"/>
    <n v="4"/>
    <n v="72"/>
    <n v="3"/>
    <n v="4"/>
    <n v="1"/>
    <n v="14275"/>
    <n v="20206"/>
    <n v="6"/>
    <n v="18"/>
    <n v="3"/>
    <n v="3"/>
    <n v="80"/>
    <n v="0"/>
    <n v="33"/>
    <n v="3"/>
    <n v="12"/>
    <n v="9"/>
    <n v="3"/>
    <n v="8"/>
  </r>
  <r>
    <s v="No"/>
    <s v="Travel_Frequently"/>
    <x v="0"/>
    <s v="Current Employees"/>
    <x v="1"/>
    <x v="0"/>
    <s v="STAFF-902"/>
    <x v="650"/>
    <x v="0"/>
    <x v="4"/>
    <x v="1"/>
    <s v="No"/>
    <s v="Y"/>
    <n v="2"/>
    <n v="-2"/>
    <n v="0"/>
    <x v="23"/>
    <n v="0"/>
    <m/>
    <n v="0"/>
    <n v="1"/>
    <n v="422"/>
    <n v="1"/>
    <x v="3"/>
    <n v="1"/>
    <n v="4"/>
    <n v="33"/>
    <n v="3"/>
    <n v="2"/>
    <n v="1"/>
    <n v="5562"/>
    <n v="21782"/>
    <n v="4"/>
    <n v="13"/>
    <n v="3"/>
    <n v="2"/>
    <n v="80"/>
    <n v="1"/>
    <n v="12"/>
    <n v="2"/>
    <n v="5"/>
    <n v="2"/>
    <n v="2"/>
    <n v="2"/>
  </r>
  <r>
    <s v="No"/>
    <s v="Travel_Rarely"/>
    <x v="1"/>
    <s v="Current Employees"/>
    <x v="0"/>
    <x v="3"/>
    <s v="STAFF-903"/>
    <x v="651"/>
    <x v="0"/>
    <x v="0"/>
    <x v="1"/>
    <s v="Yes"/>
    <s v="Y"/>
    <n v="2"/>
    <n v="-2"/>
    <n v="0"/>
    <x v="40"/>
    <n v="0"/>
    <m/>
    <n v="0"/>
    <n v="1"/>
    <n v="249"/>
    <n v="2"/>
    <x v="0"/>
    <n v="1"/>
    <n v="3"/>
    <n v="35"/>
    <n v="3"/>
    <n v="2"/>
    <n v="2"/>
    <n v="4537"/>
    <n v="17783"/>
    <n v="0"/>
    <n v="22"/>
    <n v="4"/>
    <n v="1"/>
    <n v="80"/>
    <n v="1"/>
    <n v="8"/>
    <n v="3"/>
    <n v="7"/>
    <n v="6"/>
    <n v="7"/>
    <n v="7"/>
  </r>
  <r>
    <s v="No"/>
    <s v="Non-Travel"/>
    <x v="0"/>
    <s v="Current Employees"/>
    <x v="0"/>
    <x v="2"/>
    <s v="STAFF-904"/>
    <x v="652"/>
    <x v="1"/>
    <x v="0"/>
    <x v="0"/>
    <s v="Yes"/>
    <s v="Y"/>
    <n v="2"/>
    <n v="-2"/>
    <n v="0"/>
    <x v="2"/>
    <n v="0"/>
    <m/>
    <n v="0"/>
    <n v="1"/>
    <n v="1252"/>
    <n v="19"/>
    <x v="0"/>
    <n v="1"/>
    <n v="1"/>
    <n v="32"/>
    <n v="3"/>
    <n v="3"/>
    <n v="3"/>
    <n v="7642"/>
    <n v="4814"/>
    <n v="1"/>
    <n v="13"/>
    <n v="3"/>
    <n v="4"/>
    <n v="80"/>
    <n v="0"/>
    <n v="10"/>
    <n v="3"/>
    <n v="10"/>
    <n v="0"/>
    <n v="0"/>
    <n v="9"/>
  </r>
  <r>
    <s v="No"/>
    <s v="Non-Travel"/>
    <x v="1"/>
    <s v="Current Employees"/>
    <x v="1"/>
    <x v="0"/>
    <s v="STAFF-905"/>
    <x v="653"/>
    <x v="1"/>
    <x v="5"/>
    <x v="2"/>
    <s v="No"/>
    <s v="Y"/>
    <n v="3"/>
    <n v="-2"/>
    <n v="0"/>
    <x v="24"/>
    <n v="0"/>
    <m/>
    <n v="0"/>
    <n v="1"/>
    <n v="881"/>
    <n v="2"/>
    <x v="2"/>
    <n v="1"/>
    <n v="1"/>
    <n v="98"/>
    <n v="3"/>
    <n v="4"/>
    <n v="1"/>
    <n v="17924"/>
    <n v="4544"/>
    <n v="1"/>
    <n v="11"/>
    <n v="3"/>
    <n v="4"/>
    <n v="80"/>
    <n v="1"/>
    <n v="31"/>
    <n v="3"/>
    <n v="31"/>
    <n v="6"/>
    <n v="14"/>
    <n v="7"/>
  </r>
  <r>
    <s v="No"/>
    <s v="Travel_Rarely"/>
    <x v="0"/>
    <s v="Current Employees"/>
    <x v="2"/>
    <x v="0"/>
    <s v="STAFF-909"/>
    <x v="654"/>
    <x v="0"/>
    <x v="8"/>
    <x v="1"/>
    <s v="No"/>
    <s v="Y"/>
    <n v="2"/>
    <n v="-2"/>
    <n v="0"/>
    <x v="22"/>
    <n v="0"/>
    <m/>
    <n v="0"/>
    <n v="1"/>
    <n v="1383"/>
    <n v="2"/>
    <x v="3"/>
    <n v="1"/>
    <n v="4"/>
    <n v="42"/>
    <n v="2"/>
    <n v="2"/>
    <n v="1"/>
    <n v="5204"/>
    <n v="7790"/>
    <n v="8"/>
    <n v="11"/>
    <n v="3"/>
    <n v="3"/>
    <n v="80"/>
    <n v="2"/>
    <n v="13"/>
    <n v="3"/>
    <n v="5"/>
    <n v="4"/>
    <n v="0"/>
    <n v="4"/>
  </r>
  <r>
    <s v="No"/>
    <s v="Travel_Rarely"/>
    <x v="2"/>
    <s v="Current Employees"/>
    <x v="2"/>
    <x v="5"/>
    <s v="STAFF-910"/>
    <x v="655"/>
    <x v="1"/>
    <x v="8"/>
    <x v="2"/>
    <s v="Yes"/>
    <s v="Y"/>
    <n v="4"/>
    <n v="-2"/>
    <n v="0"/>
    <x v="3"/>
    <n v="0"/>
    <m/>
    <n v="0"/>
    <n v="1"/>
    <n v="1075"/>
    <n v="3"/>
    <x v="0"/>
    <n v="1"/>
    <n v="4"/>
    <n v="57"/>
    <n v="3"/>
    <n v="1"/>
    <n v="3"/>
    <n v="2277"/>
    <n v="22650"/>
    <n v="3"/>
    <n v="11"/>
    <n v="3"/>
    <n v="3"/>
    <n v="80"/>
    <n v="1"/>
    <n v="7"/>
    <n v="4"/>
    <n v="4"/>
    <n v="3"/>
    <n v="0"/>
    <n v="3"/>
  </r>
  <r>
    <s v="Yes"/>
    <s v="Travel_Rarely"/>
    <x v="2"/>
    <s v="Ex-Employees"/>
    <x v="1"/>
    <x v="0"/>
    <s v="STAFF-911"/>
    <x v="656"/>
    <x v="1"/>
    <x v="2"/>
    <x v="0"/>
    <s v="Yes"/>
    <s v="Y"/>
    <n v="2"/>
    <n v="-2"/>
    <n v="0"/>
    <x v="5"/>
    <n v="1"/>
    <n v="1"/>
    <n v="1"/>
    <n v="0"/>
    <n v="374"/>
    <n v="25"/>
    <x v="2"/>
    <n v="1"/>
    <n v="1"/>
    <n v="87"/>
    <n v="3"/>
    <n v="1"/>
    <n v="1"/>
    <n v="2795"/>
    <n v="18016"/>
    <n v="1"/>
    <n v="24"/>
    <n v="4"/>
    <n v="3"/>
    <n v="80"/>
    <n v="0"/>
    <n v="1"/>
    <n v="1"/>
    <n v="1"/>
    <n v="0"/>
    <n v="0"/>
    <n v="1"/>
  </r>
  <r>
    <s v="No"/>
    <s v="Travel_Rarely"/>
    <x v="2"/>
    <s v="Current Employees"/>
    <x v="1"/>
    <x v="2"/>
    <s v="STAFF-912"/>
    <x v="657"/>
    <x v="0"/>
    <x v="2"/>
    <x v="2"/>
    <s v="No"/>
    <s v="Y"/>
    <n v="5"/>
    <n v="-2"/>
    <n v="0"/>
    <x v="11"/>
    <n v="0"/>
    <m/>
    <n v="0"/>
    <n v="1"/>
    <n v="1086"/>
    <n v="7"/>
    <x v="1"/>
    <n v="1"/>
    <n v="1"/>
    <n v="62"/>
    <n v="2"/>
    <n v="1"/>
    <n v="4"/>
    <n v="2532"/>
    <n v="6054"/>
    <n v="6"/>
    <n v="14"/>
    <n v="3"/>
    <n v="3"/>
    <n v="80"/>
    <n v="3"/>
    <n v="8"/>
    <n v="3"/>
    <n v="4"/>
    <n v="3"/>
    <n v="0"/>
    <n v="3"/>
  </r>
  <r>
    <s v="No"/>
    <s v="Travel_Rarely"/>
    <x v="0"/>
    <s v="Current Employees"/>
    <x v="1"/>
    <x v="0"/>
    <s v="STAFF-913"/>
    <x v="658"/>
    <x v="1"/>
    <x v="1"/>
    <x v="1"/>
    <s v="Yes"/>
    <s v="Y"/>
    <n v="0"/>
    <n v="-2"/>
    <n v="0"/>
    <x v="20"/>
    <n v="0"/>
    <m/>
    <n v="0"/>
    <n v="1"/>
    <n v="661"/>
    <n v="9"/>
    <x v="0"/>
    <n v="1"/>
    <n v="2"/>
    <n v="61"/>
    <n v="3"/>
    <n v="1"/>
    <n v="1"/>
    <n v="2559"/>
    <n v="7508"/>
    <n v="1"/>
    <n v="13"/>
    <n v="3"/>
    <n v="4"/>
    <n v="80"/>
    <n v="0"/>
    <n v="8"/>
    <n v="3"/>
    <n v="8"/>
    <n v="7"/>
    <n v="7"/>
    <n v="1"/>
  </r>
  <r>
    <s v="No"/>
    <s v="Travel_Rarely"/>
    <x v="2"/>
    <s v="Current Employees"/>
    <x v="0"/>
    <x v="2"/>
    <s v="STAFF-916"/>
    <x v="659"/>
    <x v="1"/>
    <x v="0"/>
    <x v="0"/>
    <s v="No"/>
    <s v="Y"/>
    <n v="3"/>
    <n v="-2"/>
    <n v="0"/>
    <x v="14"/>
    <n v="0"/>
    <m/>
    <n v="0"/>
    <n v="1"/>
    <n v="821"/>
    <n v="5"/>
    <x v="2"/>
    <n v="1"/>
    <n v="1"/>
    <n v="98"/>
    <n v="3"/>
    <n v="2"/>
    <n v="4"/>
    <n v="4908"/>
    <n v="24252"/>
    <n v="1"/>
    <n v="14"/>
    <n v="3"/>
    <n v="2"/>
    <n v="80"/>
    <n v="0"/>
    <n v="4"/>
    <n v="3"/>
    <n v="4"/>
    <n v="2"/>
    <n v="0"/>
    <n v="2"/>
  </r>
  <r>
    <s v="Yes"/>
    <s v="Travel_Frequently"/>
    <x v="3"/>
    <s v="Ex-Employees"/>
    <x v="1"/>
    <x v="0"/>
    <s v="STAFF-918"/>
    <x v="660"/>
    <x v="1"/>
    <x v="2"/>
    <x v="2"/>
    <s v="Yes"/>
    <s v="Y"/>
    <n v="3"/>
    <n v="-2"/>
    <n v="0"/>
    <x v="34"/>
    <n v="1"/>
    <n v="1"/>
    <n v="1"/>
    <n v="0"/>
    <n v="781"/>
    <n v="2"/>
    <x v="1"/>
    <n v="1"/>
    <n v="4"/>
    <n v="57"/>
    <n v="2"/>
    <n v="1"/>
    <n v="1"/>
    <n v="2380"/>
    <n v="13384"/>
    <n v="9"/>
    <n v="14"/>
    <n v="3"/>
    <n v="4"/>
    <n v="80"/>
    <n v="1"/>
    <n v="3"/>
    <n v="2"/>
    <n v="1"/>
    <n v="0"/>
    <n v="0"/>
    <n v="0"/>
  </r>
  <r>
    <s v="No"/>
    <s v="Travel_Rarely"/>
    <x v="0"/>
    <s v="Current Employees"/>
    <x v="1"/>
    <x v="0"/>
    <s v="STAFF-920"/>
    <x v="661"/>
    <x v="0"/>
    <x v="3"/>
    <x v="2"/>
    <s v="No"/>
    <s v="Y"/>
    <n v="2"/>
    <n v="-2"/>
    <n v="0"/>
    <x v="23"/>
    <n v="0"/>
    <m/>
    <n v="0"/>
    <n v="1"/>
    <n v="177"/>
    <n v="8"/>
    <x v="3"/>
    <n v="1"/>
    <n v="1"/>
    <n v="55"/>
    <n v="3"/>
    <n v="2"/>
    <n v="1"/>
    <n v="4765"/>
    <n v="23814"/>
    <n v="4"/>
    <n v="21"/>
    <n v="4"/>
    <n v="3"/>
    <n v="80"/>
    <n v="1"/>
    <n v="4"/>
    <n v="4"/>
    <n v="1"/>
    <n v="0"/>
    <n v="0"/>
    <n v="0"/>
  </r>
  <r>
    <s v="Yes"/>
    <s v="Travel_Rarely"/>
    <x v="4"/>
    <s v="Ex-Employees"/>
    <x v="0"/>
    <x v="2"/>
    <s v="STAFF-922"/>
    <x v="662"/>
    <x v="0"/>
    <x v="6"/>
    <x v="0"/>
    <s v="No"/>
    <s v="Y"/>
    <n v="3"/>
    <n v="-2"/>
    <n v="0"/>
    <x v="35"/>
    <n v="1"/>
    <n v="1"/>
    <n v="1"/>
    <n v="0"/>
    <n v="500"/>
    <n v="2"/>
    <x v="3"/>
    <n v="1"/>
    <n v="3"/>
    <n v="49"/>
    <n v="2"/>
    <n v="1"/>
    <n v="3"/>
    <n v="2044"/>
    <n v="22052"/>
    <n v="1"/>
    <n v="13"/>
    <n v="3"/>
    <n v="4"/>
    <n v="80"/>
    <n v="0"/>
    <n v="2"/>
    <n v="2"/>
    <n v="2"/>
    <n v="2"/>
    <n v="0"/>
    <n v="2"/>
  </r>
  <r>
    <s v="Yes"/>
    <s v="Travel_Rarely"/>
    <x v="4"/>
    <s v="Ex-Employees"/>
    <x v="1"/>
    <x v="1"/>
    <s v="STAFF-923"/>
    <x v="663"/>
    <x v="0"/>
    <x v="1"/>
    <x v="0"/>
    <s v="No"/>
    <s v="Y"/>
    <n v="3"/>
    <n v="-2"/>
    <n v="0"/>
    <x v="18"/>
    <n v="1"/>
    <n v="1"/>
    <n v="1"/>
    <n v="0"/>
    <n v="1427"/>
    <n v="18"/>
    <x v="1"/>
    <n v="1"/>
    <n v="4"/>
    <n v="65"/>
    <n v="3"/>
    <n v="1"/>
    <n v="4"/>
    <n v="2693"/>
    <n v="8870"/>
    <n v="1"/>
    <n v="19"/>
    <n v="3"/>
    <n v="1"/>
    <n v="80"/>
    <n v="0"/>
    <n v="1"/>
    <n v="2"/>
    <n v="1"/>
    <n v="0"/>
    <n v="0"/>
    <n v="0"/>
  </r>
  <r>
    <s v="No"/>
    <s v="Travel_Rarely"/>
    <x v="0"/>
    <s v="Current Employees"/>
    <x v="1"/>
    <x v="0"/>
    <s v="STAFF-924"/>
    <x v="664"/>
    <x v="1"/>
    <x v="4"/>
    <x v="1"/>
    <s v="Yes"/>
    <s v="Y"/>
    <n v="2"/>
    <n v="-2"/>
    <n v="0"/>
    <x v="9"/>
    <n v="0"/>
    <m/>
    <n v="0"/>
    <n v="1"/>
    <n v="1425"/>
    <n v="14"/>
    <x v="1"/>
    <n v="1"/>
    <n v="3"/>
    <n v="68"/>
    <n v="3"/>
    <n v="2"/>
    <n v="1"/>
    <n v="6586"/>
    <n v="4821"/>
    <n v="0"/>
    <n v="17"/>
    <n v="3"/>
    <n v="1"/>
    <n v="80"/>
    <n v="1"/>
    <n v="17"/>
    <n v="2"/>
    <n v="16"/>
    <n v="8"/>
    <n v="4"/>
    <n v="11"/>
  </r>
  <r>
    <s v="No"/>
    <s v="Travel_Rarely"/>
    <x v="1"/>
    <s v="Current Employees"/>
    <x v="0"/>
    <x v="0"/>
    <s v="STAFF-925"/>
    <x v="665"/>
    <x v="0"/>
    <x v="6"/>
    <x v="0"/>
    <s v="Yes"/>
    <s v="Y"/>
    <n v="3"/>
    <n v="-2"/>
    <n v="0"/>
    <x v="40"/>
    <n v="0"/>
    <m/>
    <n v="0"/>
    <n v="1"/>
    <n v="1454"/>
    <n v="2"/>
    <x v="2"/>
    <n v="1"/>
    <n v="4"/>
    <n v="65"/>
    <n v="2"/>
    <n v="1"/>
    <n v="1"/>
    <n v="3294"/>
    <n v="13137"/>
    <n v="1"/>
    <n v="18"/>
    <n v="3"/>
    <n v="1"/>
    <n v="80"/>
    <n v="0"/>
    <n v="3"/>
    <n v="2"/>
    <n v="3"/>
    <n v="2"/>
    <n v="1"/>
    <n v="2"/>
  </r>
  <r>
    <s v="Yes"/>
    <s v="Travel_Rarely"/>
    <x v="4"/>
    <s v="Ex-Employees"/>
    <x v="1"/>
    <x v="0"/>
    <s v="STAFF-926"/>
    <x v="666"/>
    <x v="0"/>
    <x v="3"/>
    <x v="1"/>
    <s v="Yes"/>
    <s v="Y"/>
    <n v="3"/>
    <n v="-2"/>
    <n v="0"/>
    <x v="15"/>
    <n v="1"/>
    <n v="1"/>
    <n v="1"/>
    <n v="0"/>
    <n v="617"/>
    <n v="3"/>
    <x v="1"/>
    <n v="1"/>
    <n v="2"/>
    <n v="34"/>
    <n v="3"/>
    <n v="2"/>
    <n v="1"/>
    <n v="4171"/>
    <n v="10022"/>
    <n v="0"/>
    <n v="19"/>
    <n v="3"/>
    <n v="1"/>
    <n v="80"/>
    <n v="1"/>
    <n v="4"/>
    <n v="4"/>
    <n v="3"/>
    <n v="2"/>
    <n v="0"/>
    <n v="2"/>
  </r>
  <r>
    <s v="Yes"/>
    <s v="Travel_Rarely"/>
    <x v="0"/>
    <s v="Ex-Employees"/>
    <x v="1"/>
    <x v="0"/>
    <s v="STAFF-927"/>
    <x v="667"/>
    <x v="0"/>
    <x v="2"/>
    <x v="2"/>
    <s v="Yes"/>
    <s v="Y"/>
    <n v="1"/>
    <n v="-2"/>
    <n v="0"/>
    <x v="0"/>
    <n v="1"/>
    <n v="1"/>
    <n v="1"/>
    <n v="0"/>
    <n v="1085"/>
    <n v="2"/>
    <x v="2"/>
    <n v="1"/>
    <n v="2"/>
    <n v="57"/>
    <n v="1"/>
    <n v="1"/>
    <n v="1"/>
    <n v="2778"/>
    <n v="17725"/>
    <n v="4"/>
    <n v="13"/>
    <n v="3"/>
    <n v="3"/>
    <n v="80"/>
    <n v="1"/>
    <n v="10"/>
    <n v="2"/>
    <n v="7"/>
    <n v="7"/>
    <n v="1"/>
    <n v="0"/>
  </r>
  <r>
    <s v="No"/>
    <s v="Travel_Rarely"/>
    <x v="2"/>
    <s v="Current Employees"/>
    <x v="1"/>
    <x v="2"/>
    <s v="STAFF-930"/>
    <x v="668"/>
    <x v="0"/>
    <x v="1"/>
    <x v="2"/>
    <s v="No"/>
    <s v="Y"/>
    <n v="2"/>
    <n v="-2"/>
    <n v="0"/>
    <x v="14"/>
    <n v="0"/>
    <m/>
    <n v="0"/>
    <n v="1"/>
    <n v="995"/>
    <n v="9"/>
    <x v="3"/>
    <n v="1"/>
    <n v="3"/>
    <n v="77"/>
    <n v="3"/>
    <n v="1"/>
    <n v="3"/>
    <n v="2377"/>
    <n v="9834"/>
    <n v="5"/>
    <n v="18"/>
    <n v="3"/>
    <n v="2"/>
    <n v="80"/>
    <n v="1"/>
    <n v="6"/>
    <n v="3"/>
    <n v="2"/>
    <n v="2"/>
    <n v="2"/>
    <n v="2"/>
  </r>
  <r>
    <s v="Yes"/>
    <s v="Travel_Rarely"/>
    <x v="0"/>
    <s v="Ex-Employees"/>
    <x v="1"/>
    <x v="2"/>
    <s v="STAFF-932"/>
    <x v="669"/>
    <x v="1"/>
    <x v="2"/>
    <x v="1"/>
    <s v="Yes"/>
    <s v="Y"/>
    <n v="2"/>
    <n v="-2"/>
    <n v="0"/>
    <x v="22"/>
    <n v="1"/>
    <n v="1"/>
    <n v="1"/>
    <n v="0"/>
    <n v="1122"/>
    <n v="6"/>
    <x v="3"/>
    <n v="1"/>
    <n v="4"/>
    <n v="70"/>
    <n v="3"/>
    <n v="1"/>
    <n v="3"/>
    <n v="2404"/>
    <n v="4303"/>
    <n v="7"/>
    <n v="21"/>
    <n v="4"/>
    <n v="4"/>
    <n v="80"/>
    <n v="0"/>
    <n v="8"/>
    <n v="1"/>
    <n v="2"/>
    <n v="2"/>
    <n v="2"/>
    <n v="2"/>
  </r>
  <r>
    <s v="No"/>
    <s v="Travel_Rarely"/>
    <x v="2"/>
    <s v="Current Employees"/>
    <x v="1"/>
    <x v="0"/>
    <s v="STAFF-933"/>
    <x v="670"/>
    <x v="0"/>
    <x v="1"/>
    <x v="0"/>
    <s v="No"/>
    <s v="Y"/>
    <n v="2"/>
    <n v="-2"/>
    <n v="0"/>
    <x v="4"/>
    <n v="0"/>
    <m/>
    <n v="0"/>
    <n v="1"/>
    <n v="618"/>
    <n v="4"/>
    <x v="3"/>
    <n v="1"/>
    <n v="2"/>
    <n v="76"/>
    <n v="3"/>
    <n v="1"/>
    <n v="1"/>
    <n v="2318"/>
    <n v="17808"/>
    <n v="1"/>
    <n v="19"/>
    <n v="3"/>
    <n v="3"/>
    <n v="80"/>
    <n v="0"/>
    <n v="1"/>
    <n v="3"/>
    <n v="1"/>
    <n v="1"/>
    <n v="0"/>
    <n v="0"/>
  </r>
  <r>
    <s v="No"/>
    <s v="Travel_Rarely"/>
    <x v="2"/>
    <s v="Current Employees"/>
    <x v="1"/>
    <x v="0"/>
    <s v="STAFF-934"/>
    <x v="671"/>
    <x v="1"/>
    <x v="2"/>
    <x v="2"/>
    <s v="No"/>
    <s v="Y"/>
    <n v="3"/>
    <n v="-2"/>
    <n v="0"/>
    <x v="13"/>
    <n v="0"/>
    <m/>
    <n v="0"/>
    <n v="1"/>
    <n v="546"/>
    <n v="10"/>
    <x v="3"/>
    <n v="1"/>
    <n v="2"/>
    <n v="83"/>
    <n v="3"/>
    <n v="1"/>
    <n v="1"/>
    <n v="2008"/>
    <n v="6896"/>
    <n v="1"/>
    <n v="14"/>
    <n v="3"/>
    <n v="2"/>
    <n v="80"/>
    <n v="2"/>
    <n v="1"/>
    <n v="3"/>
    <n v="1"/>
    <n v="0"/>
    <n v="1"/>
    <n v="0"/>
  </r>
  <r>
    <s v="No"/>
    <s v="Travel_Rarely"/>
    <x v="0"/>
    <s v="Current Employees"/>
    <x v="0"/>
    <x v="2"/>
    <s v="STAFF-936"/>
    <x v="672"/>
    <x v="0"/>
    <x v="0"/>
    <x v="0"/>
    <s v="No"/>
    <s v="Y"/>
    <n v="6"/>
    <n v="-2"/>
    <n v="0"/>
    <x v="19"/>
    <n v="0"/>
    <m/>
    <n v="0"/>
    <n v="1"/>
    <n v="462"/>
    <n v="14"/>
    <x v="0"/>
    <n v="1"/>
    <n v="3"/>
    <n v="68"/>
    <n v="2"/>
    <n v="2"/>
    <n v="3"/>
    <n v="6244"/>
    <n v="7824"/>
    <n v="7"/>
    <n v="17"/>
    <n v="3"/>
    <n v="1"/>
    <n v="80"/>
    <n v="0"/>
    <n v="10"/>
    <n v="3"/>
    <n v="5"/>
    <n v="4"/>
    <n v="0"/>
    <n v="3"/>
  </r>
  <r>
    <s v="No"/>
    <s v="Travel_Rarely"/>
    <x v="2"/>
    <s v="Current Employees"/>
    <x v="1"/>
    <x v="1"/>
    <s v="STAFF-939"/>
    <x v="673"/>
    <x v="1"/>
    <x v="1"/>
    <x v="0"/>
    <s v="Yes"/>
    <s v="Y"/>
    <n v="1"/>
    <n v="-2"/>
    <n v="0"/>
    <x v="3"/>
    <n v="0"/>
    <m/>
    <n v="0"/>
    <n v="1"/>
    <n v="1198"/>
    <n v="1"/>
    <x v="2"/>
    <n v="1"/>
    <n v="3"/>
    <n v="100"/>
    <n v="2"/>
    <n v="1"/>
    <n v="3"/>
    <n v="2799"/>
    <n v="3339"/>
    <n v="3"/>
    <n v="11"/>
    <n v="3"/>
    <n v="2"/>
    <n v="80"/>
    <n v="0"/>
    <n v="6"/>
    <n v="3"/>
    <n v="3"/>
    <n v="2"/>
    <n v="0"/>
    <n v="2"/>
  </r>
  <r>
    <s v="No"/>
    <s v="Travel_Rarely"/>
    <x v="3"/>
    <s v="Current Employees"/>
    <x v="1"/>
    <x v="4"/>
    <s v="STAFF-940"/>
    <x v="674"/>
    <x v="0"/>
    <x v="4"/>
    <x v="2"/>
    <s v="Yes"/>
    <s v="Y"/>
    <n v="3"/>
    <n v="-2"/>
    <n v="0"/>
    <x v="34"/>
    <n v="0"/>
    <m/>
    <n v="0"/>
    <n v="1"/>
    <n v="1272"/>
    <n v="5"/>
    <x v="3"/>
    <n v="1"/>
    <n v="4"/>
    <n v="37"/>
    <n v="2"/>
    <n v="3"/>
    <n v="4"/>
    <n v="10552"/>
    <n v="9255"/>
    <n v="2"/>
    <n v="13"/>
    <n v="3"/>
    <n v="4"/>
    <n v="80"/>
    <n v="1"/>
    <n v="24"/>
    <n v="3"/>
    <n v="6"/>
    <n v="0"/>
    <n v="0"/>
    <n v="4"/>
  </r>
  <r>
    <s v="No"/>
    <s v="Travel_Rarely"/>
    <x v="2"/>
    <s v="Current Employees"/>
    <x v="0"/>
    <x v="0"/>
    <s v="STAFF-941"/>
    <x v="675"/>
    <x v="1"/>
    <x v="6"/>
    <x v="1"/>
    <s v="No"/>
    <s v="Y"/>
    <n v="2"/>
    <n v="-2"/>
    <n v="0"/>
    <x v="12"/>
    <n v="0"/>
    <m/>
    <n v="0"/>
    <n v="1"/>
    <n v="154"/>
    <n v="7"/>
    <x v="2"/>
    <n v="1"/>
    <n v="2"/>
    <n v="41"/>
    <n v="2"/>
    <n v="1"/>
    <n v="1"/>
    <n v="2329"/>
    <n v="11737"/>
    <n v="3"/>
    <n v="15"/>
    <n v="3"/>
    <n v="2"/>
    <n v="80"/>
    <n v="0"/>
    <n v="13"/>
    <n v="4"/>
    <n v="7"/>
    <n v="7"/>
    <n v="5"/>
    <n v="2"/>
  </r>
  <r>
    <s v="No"/>
    <s v="Travel_Rarely"/>
    <x v="0"/>
    <s v="Current Employees"/>
    <x v="1"/>
    <x v="0"/>
    <s v="STAFF-942"/>
    <x v="676"/>
    <x v="0"/>
    <x v="4"/>
    <x v="1"/>
    <s v="Yes"/>
    <s v="Y"/>
    <n v="2"/>
    <n v="-2"/>
    <n v="0"/>
    <x v="10"/>
    <n v="0"/>
    <m/>
    <n v="0"/>
    <n v="1"/>
    <n v="1137"/>
    <n v="21"/>
    <x v="1"/>
    <n v="1"/>
    <n v="4"/>
    <n v="51"/>
    <n v="3"/>
    <n v="2"/>
    <n v="1"/>
    <n v="4014"/>
    <n v="19170"/>
    <n v="1"/>
    <n v="25"/>
    <n v="4"/>
    <n v="4"/>
    <n v="80"/>
    <n v="1"/>
    <n v="10"/>
    <n v="1"/>
    <n v="10"/>
    <n v="6"/>
    <n v="0"/>
    <n v="7"/>
  </r>
  <r>
    <s v="No"/>
    <s v="Travel_Rarely"/>
    <x v="1"/>
    <s v="Current Employees"/>
    <x v="1"/>
    <x v="1"/>
    <s v="STAFF-944"/>
    <x v="677"/>
    <x v="0"/>
    <x v="2"/>
    <x v="1"/>
    <s v="No"/>
    <s v="Y"/>
    <n v="3"/>
    <n v="-2"/>
    <n v="0"/>
    <x v="1"/>
    <n v="0"/>
    <m/>
    <n v="0"/>
    <n v="1"/>
    <n v="527"/>
    <n v="8"/>
    <x v="0"/>
    <n v="1"/>
    <n v="1"/>
    <n v="51"/>
    <n v="3"/>
    <n v="3"/>
    <n v="3"/>
    <n v="7403"/>
    <n v="22477"/>
    <n v="4"/>
    <n v="11"/>
    <n v="3"/>
    <n v="3"/>
    <n v="80"/>
    <n v="1"/>
    <n v="29"/>
    <n v="2"/>
    <n v="26"/>
    <n v="9"/>
    <n v="1"/>
    <n v="7"/>
  </r>
  <r>
    <s v="No"/>
    <s v="Travel_Rarely"/>
    <x v="1"/>
    <s v="Current Employees"/>
    <x v="1"/>
    <x v="2"/>
    <s v="STAFF-945"/>
    <x v="678"/>
    <x v="1"/>
    <x v="1"/>
    <x v="1"/>
    <s v="No"/>
    <s v="Y"/>
    <n v="2"/>
    <n v="-2"/>
    <n v="0"/>
    <x v="26"/>
    <n v="0"/>
    <m/>
    <n v="0"/>
    <n v="1"/>
    <n v="1469"/>
    <n v="20"/>
    <x v="2"/>
    <n v="1"/>
    <n v="4"/>
    <n v="51"/>
    <n v="3"/>
    <n v="1"/>
    <n v="3"/>
    <n v="2259"/>
    <n v="5543"/>
    <n v="4"/>
    <n v="17"/>
    <n v="3"/>
    <n v="1"/>
    <n v="80"/>
    <n v="2"/>
    <n v="13"/>
    <n v="2"/>
    <n v="0"/>
    <n v="0"/>
    <n v="0"/>
    <n v="0"/>
  </r>
  <r>
    <s v="No"/>
    <s v="Non-Travel"/>
    <x v="2"/>
    <s v="Current Employees"/>
    <x v="0"/>
    <x v="3"/>
    <s v="STAFF-947"/>
    <x v="679"/>
    <x v="0"/>
    <x v="0"/>
    <x v="1"/>
    <s v="No"/>
    <s v="Y"/>
    <n v="2"/>
    <n v="-2"/>
    <n v="0"/>
    <x v="12"/>
    <n v="0"/>
    <m/>
    <n v="0"/>
    <n v="1"/>
    <n v="1188"/>
    <n v="20"/>
    <x v="0"/>
    <n v="1"/>
    <n v="4"/>
    <n v="45"/>
    <n v="3"/>
    <n v="2"/>
    <n v="2"/>
    <n v="6932"/>
    <n v="24406"/>
    <n v="1"/>
    <n v="13"/>
    <n v="3"/>
    <n v="4"/>
    <n v="80"/>
    <n v="1"/>
    <n v="9"/>
    <n v="2"/>
    <n v="9"/>
    <n v="8"/>
    <n v="0"/>
    <n v="0"/>
  </r>
  <r>
    <s v="No"/>
    <s v="Travel_Rarely"/>
    <x v="0"/>
    <s v="Current Employees"/>
    <x v="1"/>
    <x v="1"/>
    <s v="STAFF-949"/>
    <x v="680"/>
    <x v="1"/>
    <x v="1"/>
    <x v="0"/>
    <s v="No"/>
    <s v="Y"/>
    <n v="6"/>
    <n v="-2"/>
    <n v="0"/>
    <x v="9"/>
    <n v="0"/>
    <m/>
    <n v="0"/>
    <n v="1"/>
    <n v="188"/>
    <n v="7"/>
    <x v="2"/>
    <n v="1"/>
    <n v="2"/>
    <n v="65"/>
    <n v="3"/>
    <n v="1"/>
    <n v="4"/>
    <n v="4678"/>
    <n v="23293"/>
    <n v="2"/>
    <n v="18"/>
    <n v="3"/>
    <n v="3"/>
    <n v="80"/>
    <n v="0"/>
    <n v="8"/>
    <n v="3"/>
    <n v="6"/>
    <n v="2"/>
    <n v="0"/>
    <n v="1"/>
  </r>
  <r>
    <s v="No"/>
    <s v="Travel_Rarely"/>
    <x v="0"/>
    <s v="Current Employees"/>
    <x v="1"/>
    <x v="4"/>
    <s v="STAFF-950"/>
    <x v="681"/>
    <x v="0"/>
    <x v="7"/>
    <x v="1"/>
    <s v="No"/>
    <s v="Y"/>
    <n v="3"/>
    <n v="-2"/>
    <n v="0"/>
    <x v="8"/>
    <n v="0"/>
    <m/>
    <n v="0"/>
    <n v="1"/>
    <n v="1333"/>
    <n v="1"/>
    <x v="3"/>
    <n v="1"/>
    <n v="4"/>
    <n v="80"/>
    <n v="3"/>
    <n v="3"/>
    <n v="4"/>
    <n v="13582"/>
    <n v="16292"/>
    <n v="1"/>
    <n v="13"/>
    <n v="3"/>
    <n v="2"/>
    <n v="80"/>
    <n v="1"/>
    <n v="15"/>
    <n v="3"/>
    <n v="15"/>
    <n v="12"/>
    <n v="5"/>
    <n v="11"/>
  </r>
  <r>
    <s v="No"/>
    <s v="Non-Travel"/>
    <x v="2"/>
    <s v="Current Employees"/>
    <x v="1"/>
    <x v="0"/>
    <s v="STAFF-951"/>
    <x v="682"/>
    <x v="0"/>
    <x v="2"/>
    <x v="1"/>
    <s v="No"/>
    <s v="Y"/>
    <n v="3"/>
    <n v="-2"/>
    <n v="0"/>
    <x v="5"/>
    <n v="0"/>
    <m/>
    <n v="0"/>
    <n v="1"/>
    <n v="1184"/>
    <n v="1"/>
    <x v="3"/>
    <n v="1"/>
    <n v="3"/>
    <n v="70"/>
    <n v="2"/>
    <n v="1"/>
    <n v="1"/>
    <n v="2332"/>
    <n v="3974"/>
    <n v="6"/>
    <n v="20"/>
    <n v="4"/>
    <n v="3"/>
    <n v="80"/>
    <n v="0"/>
    <n v="5"/>
    <n v="3"/>
    <n v="3"/>
    <n v="0"/>
    <n v="0"/>
    <n v="2"/>
  </r>
  <r>
    <s v="Yes"/>
    <s v="Travel_Rarely"/>
    <x v="2"/>
    <s v="Ex-Employees"/>
    <x v="0"/>
    <x v="3"/>
    <s v="STAFF-952"/>
    <x v="683"/>
    <x v="1"/>
    <x v="6"/>
    <x v="1"/>
    <s v="Yes"/>
    <s v="Y"/>
    <n v="2"/>
    <n v="-2"/>
    <n v="0"/>
    <x v="36"/>
    <n v="1"/>
    <n v="1"/>
    <n v="1"/>
    <n v="0"/>
    <n v="867"/>
    <n v="19"/>
    <x v="0"/>
    <n v="1"/>
    <n v="3"/>
    <n v="36"/>
    <n v="2"/>
    <n v="1"/>
    <n v="2"/>
    <n v="2413"/>
    <n v="18798"/>
    <n v="1"/>
    <n v="18"/>
    <n v="3"/>
    <n v="3"/>
    <n v="80"/>
    <n v="3"/>
    <n v="1"/>
    <n v="3"/>
    <n v="1"/>
    <n v="0"/>
    <n v="0"/>
    <n v="0"/>
  </r>
  <r>
    <s v="No"/>
    <s v="Travel_Rarely"/>
    <x v="0"/>
    <s v="Current Employees"/>
    <x v="0"/>
    <x v="3"/>
    <s v="STAFF-954"/>
    <x v="684"/>
    <x v="1"/>
    <x v="0"/>
    <x v="2"/>
    <s v="No"/>
    <s v="Y"/>
    <n v="2"/>
    <n v="-2"/>
    <n v="0"/>
    <x v="32"/>
    <n v="0"/>
    <m/>
    <n v="0"/>
    <n v="1"/>
    <n v="658"/>
    <n v="10"/>
    <x v="2"/>
    <n v="1"/>
    <n v="1"/>
    <n v="67"/>
    <n v="2"/>
    <n v="3"/>
    <n v="2"/>
    <n v="9705"/>
    <n v="20652"/>
    <n v="2"/>
    <n v="12"/>
    <n v="3"/>
    <n v="2"/>
    <n v="80"/>
    <n v="1"/>
    <n v="11"/>
    <n v="2"/>
    <n v="1"/>
    <n v="0"/>
    <n v="0"/>
    <n v="0"/>
  </r>
  <r>
    <s v="No"/>
    <s v="Travel_Frequently"/>
    <x v="2"/>
    <s v="Current Employees"/>
    <x v="0"/>
    <x v="2"/>
    <s v="STAFF-956"/>
    <x v="685"/>
    <x v="1"/>
    <x v="0"/>
    <x v="0"/>
    <s v="No"/>
    <s v="Y"/>
    <n v="2"/>
    <n v="-2"/>
    <n v="0"/>
    <x v="25"/>
    <n v="0"/>
    <m/>
    <n v="0"/>
    <n v="1"/>
    <n v="1283"/>
    <n v="1"/>
    <x v="3"/>
    <n v="1"/>
    <n v="3"/>
    <n v="52"/>
    <n v="2"/>
    <n v="2"/>
    <n v="3"/>
    <n v="4294"/>
    <n v="11148"/>
    <n v="1"/>
    <n v="12"/>
    <n v="3"/>
    <n v="2"/>
    <n v="80"/>
    <n v="0"/>
    <n v="7"/>
    <n v="3"/>
    <n v="7"/>
    <n v="7"/>
    <n v="0"/>
    <n v="7"/>
  </r>
  <r>
    <s v="No"/>
    <s v="Travel_Rarely"/>
    <x v="0"/>
    <s v="Current Employees"/>
    <x v="1"/>
    <x v="2"/>
    <s v="STAFF-957"/>
    <x v="686"/>
    <x v="1"/>
    <x v="2"/>
    <x v="0"/>
    <s v="Yes"/>
    <s v="Y"/>
    <n v="3"/>
    <n v="-2"/>
    <n v="0"/>
    <x v="0"/>
    <n v="0"/>
    <m/>
    <n v="0"/>
    <n v="1"/>
    <n v="263"/>
    <n v="6"/>
    <x v="3"/>
    <n v="1"/>
    <n v="4"/>
    <n v="59"/>
    <n v="3"/>
    <n v="1"/>
    <n v="3"/>
    <n v="4721"/>
    <n v="3119"/>
    <n v="2"/>
    <n v="13"/>
    <n v="3"/>
    <n v="3"/>
    <n v="80"/>
    <n v="0"/>
    <n v="20"/>
    <n v="3"/>
    <n v="18"/>
    <n v="13"/>
    <n v="2"/>
    <n v="17"/>
  </r>
  <r>
    <s v="No"/>
    <s v="Travel_Rarely"/>
    <x v="0"/>
    <s v="Current Employees"/>
    <x v="1"/>
    <x v="2"/>
    <s v="STAFF-958"/>
    <x v="687"/>
    <x v="1"/>
    <x v="2"/>
    <x v="0"/>
    <s v="No"/>
    <s v="Y"/>
    <n v="6"/>
    <n v="-2"/>
    <n v="0"/>
    <x v="9"/>
    <n v="0"/>
    <m/>
    <n v="0"/>
    <n v="1"/>
    <n v="938"/>
    <n v="2"/>
    <x v="2"/>
    <n v="1"/>
    <n v="3"/>
    <n v="79"/>
    <n v="3"/>
    <n v="1"/>
    <n v="3"/>
    <n v="2519"/>
    <n v="12287"/>
    <n v="4"/>
    <n v="21"/>
    <n v="4"/>
    <n v="3"/>
    <n v="80"/>
    <n v="0"/>
    <n v="16"/>
    <n v="3"/>
    <n v="11"/>
    <n v="8"/>
    <n v="3"/>
    <n v="9"/>
  </r>
  <r>
    <s v="Yes"/>
    <s v="Travel_Rarely"/>
    <x v="4"/>
    <s v="Ex-Employees"/>
    <x v="0"/>
    <x v="1"/>
    <s v="STAFF-959"/>
    <x v="688"/>
    <x v="1"/>
    <x v="6"/>
    <x v="0"/>
    <s v="Yes"/>
    <s v="Y"/>
    <n v="3"/>
    <n v="-2"/>
    <n v="0"/>
    <x v="37"/>
    <n v="1"/>
    <n v="1"/>
    <n v="1"/>
    <n v="0"/>
    <n v="419"/>
    <n v="21"/>
    <x v="3"/>
    <n v="1"/>
    <n v="4"/>
    <n v="37"/>
    <n v="2"/>
    <n v="1"/>
    <n v="3"/>
    <n v="2121"/>
    <n v="9947"/>
    <n v="1"/>
    <n v="13"/>
    <n v="3"/>
    <n v="2"/>
    <n v="80"/>
    <n v="0"/>
    <n v="1"/>
    <n v="4"/>
    <n v="1"/>
    <n v="0"/>
    <n v="0"/>
    <n v="0"/>
  </r>
  <r>
    <s v="Yes"/>
    <s v="Travel_Rarely"/>
    <x v="4"/>
    <s v="Ex-Employees"/>
    <x v="1"/>
    <x v="4"/>
    <s v="STAFF-960"/>
    <x v="689"/>
    <x v="1"/>
    <x v="2"/>
    <x v="0"/>
    <s v="No"/>
    <s v="Y"/>
    <n v="2"/>
    <n v="-2"/>
    <n v="0"/>
    <x v="35"/>
    <n v="1"/>
    <n v="1"/>
    <n v="1"/>
    <n v="0"/>
    <n v="129"/>
    <n v="4"/>
    <x v="3"/>
    <n v="1"/>
    <n v="4"/>
    <n v="84"/>
    <n v="3"/>
    <n v="1"/>
    <n v="4"/>
    <n v="2973"/>
    <n v="13008"/>
    <n v="1"/>
    <n v="19"/>
    <n v="3"/>
    <n v="2"/>
    <n v="80"/>
    <n v="0"/>
    <n v="1"/>
    <n v="3"/>
    <n v="1"/>
    <n v="0"/>
    <n v="0"/>
    <n v="0"/>
  </r>
  <r>
    <s v="No"/>
    <s v="Travel_Rarely"/>
    <x v="2"/>
    <s v="Current Employees"/>
    <x v="1"/>
    <x v="2"/>
    <s v="STAFF-961"/>
    <x v="690"/>
    <x v="0"/>
    <x v="4"/>
    <x v="1"/>
    <s v="Yes"/>
    <s v="Y"/>
    <n v="2"/>
    <n v="-2"/>
    <n v="0"/>
    <x v="12"/>
    <n v="0"/>
    <m/>
    <n v="0"/>
    <n v="1"/>
    <n v="616"/>
    <n v="12"/>
    <x v="3"/>
    <n v="1"/>
    <n v="4"/>
    <n v="41"/>
    <n v="3"/>
    <n v="2"/>
    <n v="4"/>
    <n v="5855"/>
    <n v="17369"/>
    <n v="0"/>
    <n v="11"/>
    <n v="3"/>
    <n v="3"/>
    <n v="80"/>
    <n v="2"/>
    <n v="10"/>
    <n v="1"/>
    <n v="9"/>
    <n v="7"/>
    <n v="8"/>
    <n v="5"/>
  </r>
  <r>
    <s v="No"/>
    <s v="Travel_Frequently"/>
    <x v="0"/>
    <s v="Current Employees"/>
    <x v="1"/>
    <x v="2"/>
    <s v="STAFF-964"/>
    <x v="691"/>
    <x v="1"/>
    <x v="1"/>
    <x v="2"/>
    <s v="Yes"/>
    <s v="Y"/>
    <n v="2"/>
    <n v="-2"/>
    <n v="0"/>
    <x v="32"/>
    <n v="0"/>
    <m/>
    <n v="0"/>
    <n v="1"/>
    <n v="1469"/>
    <n v="9"/>
    <x v="2"/>
    <n v="1"/>
    <n v="4"/>
    <n v="35"/>
    <n v="3"/>
    <n v="1"/>
    <n v="3"/>
    <n v="3617"/>
    <n v="25063"/>
    <n v="8"/>
    <n v="14"/>
    <n v="3"/>
    <n v="4"/>
    <n v="80"/>
    <n v="1"/>
    <n v="3"/>
    <n v="3"/>
    <n v="1"/>
    <n v="1"/>
    <n v="0"/>
    <n v="0"/>
  </r>
  <r>
    <s v="No"/>
    <s v="Travel_Rarely"/>
    <x v="2"/>
    <s v="Current Employees"/>
    <x v="1"/>
    <x v="2"/>
    <s v="STAFF-966"/>
    <x v="692"/>
    <x v="0"/>
    <x v="3"/>
    <x v="1"/>
    <s v="No"/>
    <s v="Y"/>
    <n v="2"/>
    <n v="-2"/>
    <n v="0"/>
    <x v="5"/>
    <n v="0"/>
    <m/>
    <n v="0"/>
    <n v="1"/>
    <n v="498"/>
    <n v="3"/>
    <x v="2"/>
    <n v="1"/>
    <n v="3"/>
    <n v="93"/>
    <n v="3"/>
    <n v="2"/>
    <n v="3"/>
    <n v="6725"/>
    <n v="13554"/>
    <n v="1"/>
    <n v="12"/>
    <n v="3"/>
    <n v="3"/>
    <n v="80"/>
    <n v="1"/>
    <n v="8"/>
    <n v="4"/>
    <n v="8"/>
    <n v="7"/>
    <n v="6"/>
    <n v="3"/>
  </r>
  <r>
    <s v="Yes"/>
    <s v="Travel_Rarely"/>
    <x v="0"/>
    <s v="Ex-Employees"/>
    <x v="0"/>
    <x v="0"/>
    <s v="STAFF-967"/>
    <x v="693"/>
    <x v="1"/>
    <x v="0"/>
    <x v="1"/>
    <s v="Yes"/>
    <s v="Y"/>
    <n v="6"/>
    <n v="-2"/>
    <n v="0"/>
    <x v="9"/>
    <n v="1"/>
    <n v="1"/>
    <n v="1"/>
    <n v="0"/>
    <n v="530"/>
    <n v="3"/>
    <x v="1"/>
    <n v="1"/>
    <n v="3"/>
    <n v="51"/>
    <n v="2"/>
    <n v="3"/>
    <n v="1"/>
    <n v="10325"/>
    <n v="5518"/>
    <n v="1"/>
    <n v="11"/>
    <n v="3"/>
    <n v="1"/>
    <n v="80"/>
    <n v="1"/>
    <n v="16"/>
    <n v="3"/>
    <n v="16"/>
    <n v="7"/>
    <n v="3"/>
    <n v="7"/>
  </r>
  <r>
    <s v="No"/>
    <s v="Travel_Rarely"/>
    <x v="2"/>
    <s v="Current Employees"/>
    <x v="1"/>
    <x v="0"/>
    <s v="STAFF-969"/>
    <x v="694"/>
    <x v="0"/>
    <x v="4"/>
    <x v="0"/>
    <s v="No"/>
    <s v="Y"/>
    <n v="3"/>
    <n v="-2"/>
    <n v="0"/>
    <x v="3"/>
    <n v="0"/>
    <m/>
    <n v="0"/>
    <n v="1"/>
    <n v="1069"/>
    <n v="1"/>
    <x v="3"/>
    <n v="1"/>
    <n v="2"/>
    <n v="42"/>
    <n v="2"/>
    <n v="2"/>
    <n v="1"/>
    <n v="6949"/>
    <n v="12291"/>
    <n v="0"/>
    <n v="14"/>
    <n v="3"/>
    <n v="1"/>
    <n v="80"/>
    <n v="0"/>
    <n v="6"/>
    <n v="3"/>
    <n v="5"/>
    <n v="0"/>
    <n v="1"/>
    <n v="4"/>
  </r>
  <r>
    <s v="Yes"/>
    <s v="Travel_Rarely"/>
    <x v="0"/>
    <s v="Ex-Employees"/>
    <x v="0"/>
    <x v="0"/>
    <s v="STAFF-970"/>
    <x v="695"/>
    <x v="1"/>
    <x v="0"/>
    <x v="1"/>
    <s v="No"/>
    <s v="Y"/>
    <n v="2"/>
    <n v="-2"/>
    <n v="0"/>
    <x v="2"/>
    <n v="1"/>
    <n v="1"/>
    <n v="1"/>
    <n v="0"/>
    <n v="625"/>
    <n v="1"/>
    <x v="2"/>
    <n v="1"/>
    <n v="1"/>
    <n v="46"/>
    <n v="2"/>
    <n v="3"/>
    <n v="1"/>
    <n v="10609"/>
    <n v="14922"/>
    <n v="5"/>
    <n v="11"/>
    <n v="3"/>
    <n v="3"/>
    <n v="80"/>
    <n v="0"/>
    <n v="17"/>
    <n v="1"/>
    <n v="14"/>
    <n v="1"/>
    <n v="11"/>
    <n v="7"/>
  </r>
  <r>
    <s v="No"/>
    <s v="Non-Travel"/>
    <x v="1"/>
    <s v="Current Employees"/>
    <x v="1"/>
    <x v="0"/>
    <s v="STAFF-972"/>
    <x v="696"/>
    <x v="1"/>
    <x v="2"/>
    <x v="1"/>
    <s v="No"/>
    <s v="Y"/>
    <n v="5"/>
    <n v="-2"/>
    <n v="0"/>
    <x v="28"/>
    <n v="0"/>
    <m/>
    <n v="0"/>
    <n v="1"/>
    <n v="805"/>
    <n v="4"/>
    <x v="0"/>
    <n v="1"/>
    <n v="3"/>
    <n v="57"/>
    <n v="3"/>
    <n v="2"/>
    <n v="1"/>
    <n v="4447"/>
    <n v="23163"/>
    <n v="1"/>
    <n v="12"/>
    <n v="3"/>
    <n v="2"/>
    <n v="80"/>
    <n v="0"/>
    <n v="9"/>
    <n v="2"/>
    <n v="9"/>
    <n v="7"/>
    <n v="0"/>
    <n v="8"/>
  </r>
  <r>
    <s v="No"/>
    <s v="Travel_Frequently"/>
    <x v="2"/>
    <s v="Current Employees"/>
    <x v="0"/>
    <x v="4"/>
    <s v="STAFF-974"/>
    <x v="697"/>
    <x v="0"/>
    <x v="6"/>
    <x v="1"/>
    <s v="No"/>
    <s v="Y"/>
    <n v="5"/>
    <n v="-2"/>
    <n v="0"/>
    <x v="11"/>
    <n v="0"/>
    <m/>
    <n v="0"/>
    <n v="1"/>
    <n v="1404"/>
    <n v="20"/>
    <x v="3"/>
    <n v="1"/>
    <n v="4"/>
    <n v="84"/>
    <n v="3"/>
    <n v="1"/>
    <n v="4"/>
    <n v="2157"/>
    <n v="18203"/>
    <n v="1"/>
    <n v="15"/>
    <n v="3"/>
    <n v="2"/>
    <n v="80"/>
    <n v="1"/>
    <n v="3"/>
    <n v="3"/>
    <n v="3"/>
    <n v="1"/>
    <n v="0"/>
    <n v="2"/>
  </r>
  <r>
    <s v="No"/>
    <s v="Travel_Rarely"/>
    <x v="0"/>
    <s v="Current Employees"/>
    <x v="0"/>
    <x v="2"/>
    <s v="STAFF-975"/>
    <x v="698"/>
    <x v="0"/>
    <x v="0"/>
    <x v="1"/>
    <s v="No"/>
    <s v="Y"/>
    <n v="3"/>
    <n v="-2"/>
    <n v="0"/>
    <x v="10"/>
    <n v="0"/>
    <m/>
    <n v="0"/>
    <n v="1"/>
    <n v="1219"/>
    <n v="18"/>
    <x v="3"/>
    <n v="1"/>
    <n v="3"/>
    <n v="86"/>
    <n v="3"/>
    <n v="2"/>
    <n v="3"/>
    <n v="4601"/>
    <n v="6179"/>
    <n v="1"/>
    <n v="16"/>
    <n v="3"/>
    <n v="2"/>
    <n v="80"/>
    <n v="0"/>
    <n v="5"/>
    <n v="3"/>
    <n v="5"/>
    <n v="2"/>
    <n v="1"/>
    <n v="0"/>
  </r>
  <r>
    <s v="No"/>
    <s v="Travel_Rarely"/>
    <x v="1"/>
    <s v="Current Employees"/>
    <x v="1"/>
    <x v="0"/>
    <s v="STAFF-976"/>
    <x v="699"/>
    <x v="1"/>
    <x v="5"/>
    <x v="1"/>
    <s v="No"/>
    <s v="Y"/>
    <n v="2"/>
    <n v="-2"/>
    <n v="0"/>
    <x v="39"/>
    <n v="0"/>
    <m/>
    <n v="0"/>
    <n v="1"/>
    <n v="1053"/>
    <n v="1"/>
    <x v="0"/>
    <n v="1"/>
    <n v="4"/>
    <n v="70"/>
    <n v="3"/>
    <n v="4"/>
    <n v="1"/>
    <n v="17099"/>
    <n v="13829"/>
    <n v="2"/>
    <n v="15"/>
    <n v="3"/>
    <n v="2"/>
    <n v="80"/>
    <n v="1"/>
    <n v="26"/>
    <n v="2"/>
    <n v="9"/>
    <n v="8"/>
    <n v="7"/>
    <n v="8"/>
  </r>
  <r>
    <s v="Yes"/>
    <s v="Travel_Rarely"/>
    <x v="3"/>
    <s v="Ex-Employees"/>
    <x v="1"/>
    <x v="4"/>
    <s v="STAFF-977"/>
    <x v="700"/>
    <x v="1"/>
    <x v="1"/>
    <x v="0"/>
    <s v="No"/>
    <s v="Y"/>
    <n v="4"/>
    <n v="-2"/>
    <n v="0"/>
    <x v="34"/>
    <n v="1"/>
    <n v="1"/>
    <n v="1"/>
    <n v="0"/>
    <n v="289"/>
    <n v="2"/>
    <x v="3"/>
    <n v="1"/>
    <n v="4"/>
    <n v="51"/>
    <n v="3"/>
    <n v="1"/>
    <n v="4"/>
    <n v="2479"/>
    <n v="26227"/>
    <n v="4"/>
    <n v="24"/>
    <n v="4"/>
    <n v="1"/>
    <n v="80"/>
    <n v="0"/>
    <n v="7"/>
    <n v="3"/>
    <n v="1"/>
    <n v="0"/>
    <n v="0"/>
    <n v="0"/>
  </r>
  <r>
    <s v="No"/>
    <s v="Travel_Rarely"/>
    <x v="1"/>
    <s v="Current Employees"/>
    <x v="0"/>
    <x v="2"/>
    <s v="STAFF-981"/>
    <x v="701"/>
    <x v="1"/>
    <x v="5"/>
    <x v="2"/>
    <s v="No"/>
    <s v="Y"/>
    <n v="3"/>
    <n v="-2"/>
    <n v="0"/>
    <x v="16"/>
    <n v="0"/>
    <m/>
    <n v="0"/>
    <n v="1"/>
    <n v="1376"/>
    <n v="2"/>
    <x v="0"/>
    <n v="1"/>
    <n v="3"/>
    <n v="45"/>
    <n v="3"/>
    <n v="4"/>
    <n v="3"/>
    <n v="14852"/>
    <n v="13938"/>
    <n v="6"/>
    <n v="13"/>
    <n v="3"/>
    <n v="3"/>
    <n v="80"/>
    <n v="1"/>
    <n v="22"/>
    <n v="4"/>
    <n v="17"/>
    <n v="13"/>
    <n v="15"/>
    <n v="2"/>
  </r>
  <r>
    <s v="No"/>
    <s v="Travel_Rarely"/>
    <x v="2"/>
    <s v="Current Employees"/>
    <x v="0"/>
    <x v="1"/>
    <s v="STAFF-982"/>
    <x v="702"/>
    <x v="1"/>
    <x v="0"/>
    <x v="2"/>
    <s v="No"/>
    <s v="Y"/>
    <n v="2"/>
    <n v="-2"/>
    <n v="0"/>
    <x v="7"/>
    <n v="0"/>
    <m/>
    <n v="0"/>
    <n v="1"/>
    <n v="231"/>
    <n v="8"/>
    <x v="0"/>
    <n v="1"/>
    <n v="3"/>
    <n v="62"/>
    <n v="3"/>
    <n v="3"/>
    <n v="3"/>
    <n v="7264"/>
    <n v="9977"/>
    <n v="5"/>
    <n v="11"/>
    <n v="3"/>
    <n v="1"/>
    <n v="80"/>
    <n v="1"/>
    <n v="10"/>
    <n v="4"/>
    <n v="8"/>
    <n v="4"/>
    <n v="7"/>
    <n v="7"/>
  </r>
  <r>
    <s v="No"/>
    <s v="Non-Travel"/>
    <x v="0"/>
    <s v="Current Employees"/>
    <x v="0"/>
    <x v="4"/>
    <s v="STAFF-983"/>
    <x v="703"/>
    <x v="0"/>
    <x v="0"/>
    <x v="0"/>
    <s v="Yes"/>
    <s v="Y"/>
    <n v="1"/>
    <n v="-2"/>
    <n v="0"/>
    <x v="8"/>
    <n v="0"/>
    <m/>
    <n v="0"/>
    <n v="1"/>
    <n v="152"/>
    <n v="10"/>
    <x v="3"/>
    <n v="1"/>
    <n v="4"/>
    <n v="85"/>
    <n v="3"/>
    <n v="2"/>
    <n v="4"/>
    <n v="5666"/>
    <n v="19899"/>
    <n v="1"/>
    <n v="13"/>
    <n v="3"/>
    <n v="2"/>
    <n v="80"/>
    <n v="0"/>
    <n v="6"/>
    <n v="3"/>
    <n v="5"/>
    <n v="3"/>
    <n v="1"/>
    <n v="3"/>
  </r>
  <r>
    <s v="No"/>
    <s v="Travel_Rarely"/>
    <x v="0"/>
    <s v="Current Employees"/>
    <x v="0"/>
    <x v="0"/>
    <s v="STAFF-984"/>
    <x v="704"/>
    <x v="1"/>
    <x v="0"/>
    <x v="2"/>
    <s v="No"/>
    <s v="Y"/>
    <n v="2"/>
    <n v="-2"/>
    <n v="0"/>
    <x v="10"/>
    <n v="0"/>
    <m/>
    <n v="0"/>
    <n v="1"/>
    <n v="882"/>
    <n v="3"/>
    <x v="2"/>
    <n v="1"/>
    <n v="4"/>
    <n v="92"/>
    <n v="3"/>
    <n v="3"/>
    <n v="1"/>
    <n v="7823"/>
    <n v="6812"/>
    <n v="6"/>
    <n v="13"/>
    <n v="3"/>
    <n v="2"/>
    <n v="80"/>
    <n v="1"/>
    <n v="12"/>
    <n v="3"/>
    <n v="10"/>
    <n v="9"/>
    <n v="0"/>
    <n v="8"/>
  </r>
  <r>
    <s v="No"/>
    <s v="Travel_Rarely"/>
    <x v="0"/>
    <s v="Current Employees"/>
    <x v="0"/>
    <x v="0"/>
    <s v="STAFF-985"/>
    <x v="705"/>
    <x v="1"/>
    <x v="0"/>
    <x v="0"/>
    <s v="No"/>
    <s v="Y"/>
    <n v="3"/>
    <n v="-2"/>
    <n v="0"/>
    <x v="22"/>
    <n v="0"/>
    <m/>
    <n v="0"/>
    <n v="1"/>
    <n v="903"/>
    <n v="2"/>
    <x v="4"/>
    <n v="1"/>
    <n v="1"/>
    <n v="41"/>
    <n v="4"/>
    <n v="3"/>
    <n v="1"/>
    <n v="7880"/>
    <n v="2560"/>
    <n v="0"/>
    <n v="18"/>
    <n v="3"/>
    <n v="4"/>
    <n v="80"/>
    <n v="0"/>
    <n v="9"/>
    <n v="3"/>
    <n v="8"/>
    <n v="7"/>
    <n v="0"/>
    <n v="7"/>
  </r>
  <r>
    <s v="Yes"/>
    <s v="Non-Travel"/>
    <x v="0"/>
    <s v="Ex-Employees"/>
    <x v="0"/>
    <x v="0"/>
    <s v="STAFF-986"/>
    <x v="70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x v="40"/>
    <n v="0"/>
    <m/>
    <n v="0"/>
    <n v="1"/>
    <n v="1379"/>
    <n v="16"/>
    <x v="2"/>
    <n v="1"/>
    <n v="3"/>
    <n v="64"/>
    <n v="4"/>
    <n v="2"/>
    <n v="3"/>
    <n v="5067"/>
    <n v="6759"/>
    <n v="1"/>
    <n v="19"/>
    <n v="3"/>
    <n v="3"/>
    <n v="80"/>
    <n v="0"/>
    <n v="20"/>
    <n v="4"/>
    <n v="19"/>
    <n v="10"/>
    <n v="2"/>
    <n v="7"/>
  </r>
  <r>
    <s v="No"/>
    <s v="Non-Travel"/>
    <x v="0"/>
    <s v="Current Employees"/>
    <x v="0"/>
    <x v="4"/>
    <s v="STAFF-990"/>
    <x v="708"/>
    <x v="1"/>
    <x v="0"/>
    <x v="2"/>
    <s v="No"/>
    <s v="Y"/>
    <n v="3"/>
    <n v="-2"/>
    <n v="0"/>
    <x v="9"/>
    <n v="0"/>
    <m/>
    <n v="0"/>
    <n v="1"/>
    <n v="1229"/>
    <n v="8"/>
    <x v="2"/>
    <n v="1"/>
    <n v="4"/>
    <n v="84"/>
    <n v="3"/>
    <n v="2"/>
    <n v="4"/>
    <n v="5079"/>
    <n v="25952"/>
    <n v="4"/>
    <n v="13"/>
    <n v="3"/>
    <n v="4"/>
    <n v="80"/>
    <n v="2"/>
    <n v="12"/>
    <n v="3"/>
    <n v="7"/>
    <n v="7"/>
    <n v="0"/>
    <n v="7"/>
  </r>
  <r>
    <s v="Yes"/>
    <s v="Non-Travel"/>
    <x v="2"/>
    <s v="Ex-Employees"/>
    <x v="1"/>
    <x v="2"/>
    <s v="STAFF-991"/>
    <x v="709"/>
    <x v="1"/>
    <x v="1"/>
    <x v="0"/>
    <s v="Yes"/>
    <s v="Y"/>
    <n v="0"/>
    <n v="-2"/>
    <n v="0"/>
    <x v="12"/>
    <n v="1"/>
    <n v="1"/>
    <n v="1"/>
    <n v="0"/>
    <n v="335"/>
    <n v="9"/>
    <x v="0"/>
    <n v="1"/>
    <n v="3"/>
    <n v="46"/>
    <n v="2"/>
    <n v="1"/>
    <n v="3"/>
    <n v="2321"/>
    <n v="10322"/>
    <n v="0"/>
    <n v="22"/>
    <n v="4"/>
    <n v="1"/>
    <n v="80"/>
    <n v="0"/>
    <n v="4"/>
    <n v="3"/>
    <n v="3"/>
    <n v="2"/>
    <n v="1"/>
    <n v="2"/>
  </r>
  <r>
    <s v="No"/>
    <s v="Non-Travel"/>
    <x v="2"/>
    <s v="Current Employees"/>
    <x v="0"/>
    <x v="0"/>
    <s v="STAFF-992"/>
    <x v="710"/>
    <x v="1"/>
    <x v="5"/>
    <x v="0"/>
    <s v="No"/>
    <s v="Y"/>
    <n v="2"/>
    <n v="-2"/>
    <n v="0"/>
    <x v="3"/>
    <n v="0"/>
    <m/>
    <n v="0"/>
    <n v="1"/>
    <n v="722"/>
    <n v="17"/>
    <x v="3"/>
    <n v="1"/>
    <n v="4"/>
    <n v="38"/>
    <n v="3"/>
    <n v="4"/>
    <n v="1"/>
    <n v="17444"/>
    <n v="20489"/>
    <n v="1"/>
    <n v="11"/>
    <n v="3"/>
    <n v="4"/>
    <n v="80"/>
    <n v="0"/>
    <n v="10"/>
    <n v="3"/>
    <n v="10"/>
    <n v="8"/>
    <n v="6"/>
    <n v="0"/>
  </r>
  <r>
    <s v="Yes"/>
    <s v="Travel_Rarely"/>
    <x v="2"/>
    <s v="Ex-Employees"/>
    <x v="1"/>
    <x v="0"/>
    <s v="STAFF-994"/>
    <x v="711"/>
    <x v="0"/>
    <x v="1"/>
    <x v="0"/>
    <s v="Yes"/>
    <s v="Y"/>
    <n v="5"/>
    <n v="-2"/>
    <n v="0"/>
    <x v="11"/>
    <n v="1"/>
    <n v="1"/>
    <n v="1"/>
    <n v="0"/>
    <n v="906"/>
    <n v="10"/>
    <x v="3"/>
    <n v="1"/>
    <n v="4"/>
    <n v="92"/>
    <n v="2"/>
    <n v="1"/>
    <n v="1"/>
    <n v="2404"/>
    <n v="11479"/>
    <n v="6"/>
    <n v="20"/>
    <n v="4"/>
    <n v="3"/>
    <n v="80"/>
    <n v="0"/>
    <n v="3"/>
    <n v="3"/>
    <n v="0"/>
    <n v="0"/>
    <n v="0"/>
    <n v="0"/>
  </r>
  <r>
    <s v="No"/>
    <s v="Travel_Rarely"/>
    <x v="2"/>
    <s v="Current Employees"/>
    <x v="1"/>
    <x v="0"/>
    <s v="STAFF-995"/>
    <x v="712"/>
    <x v="0"/>
    <x v="1"/>
    <x v="0"/>
    <s v="No"/>
    <s v="Y"/>
    <n v="4"/>
    <n v="-2"/>
    <n v="0"/>
    <x v="3"/>
    <n v="0"/>
    <m/>
    <n v="0"/>
    <n v="1"/>
    <n v="461"/>
    <n v="13"/>
    <x v="1"/>
    <n v="1"/>
    <n v="2"/>
    <n v="53"/>
    <n v="3"/>
    <n v="1"/>
    <n v="1"/>
    <n v="3452"/>
    <n v="17241"/>
    <n v="3"/>
    <n v="18"/>
    <n v="3"/>
    <n v="1"/>
    <n v="80"/>
    <n v="0"/>
    <n v="5"/>
    <n v="3"/>
    <n v="3"/>
    <n v="2"/>
    <n v="0"/>
    <n v="2"/>
  </r>
  <r>
    <s v="No"/>
    <s v="Travel_Rarely"/>
    <x v="1"/>
    <s v="Current Employees"/>
    <x v="1"/>
    <x v="2"/>
    <s v="STAFF-996"/>
    <x v="713"/>
    <x v="0"/>
    <x v="2"/>
    <x v="2"/>
    <s v="No"/>
    <s v="Y"/>
    <n v="2"/>
    <n v="-2"/>
    <n v="0"/>
    <x v="28"/>
    <n v="0"/>
    <m/>
    <n v="0"/>
    <n v="1"/>
    <n v="974"/>
    <n v="1"/>
    <x v="2"/>
    <n v="1"/>
    <n v="4"/>
    <n v="91"/>
    <n v="3"/>
    <n v="1"/>
    <n v="4"/>
    <n v="2270"/>
    <n v="11005"/>
    <n v="3"/>
    <n v="14"/>
    <n v="3"/>
    <n v="4"/>
    <n v="80"/>
    <n v="2"/>
    <n v="8"/>
    <n v="3"/>
    <n v="5"/>
    <n v="3"/>
    <n v="0"/>
    <n v="2"/>
  </r>
  <r>
    <s v="No"/>
    <s v="Travel_Rarely"/>
    <x v="1"/>
    <s v="Current Employees"/>
    <x v="1"/>
    <x v="2"/>
    <s v="STAFF-997"/>
    <x v="714"/>
    <x v="1"/>
    <x v="7"/>
    <x v="2"/>
    <s v="No"/>
    <s v="Y"/>
    <n v="1"/>
    <n v="-2"/>
    <n v="0"/>
    <x v="24"/>
    <n v="0"/>
    <m/>
    <n v="0"/>
    <n v="1"/>
    <n v="1126"/>
    <n v="1"/>
    <x v="0"/>
    <n v="1"/>
    <n v="4"/>
    <n v="66"/>
    <n v="3"/>
    <n v="4"/>
    <n v="4"/>
    <n v="17399"/>
    <n v="6615"/>
    <n v="9"/>
    <n v="22"/>
    <n v="4"/>
    <n v="3"/>
    <n v="80"/>
    <n v="1"/>
    <n v="32"/>
    <n v="2"/>
    <n v="5"/>
    <n v="4"/>
    <n v="1"/>
    <n v="3"/>
  </r>
  <r>
    <s v="No"/>
    <s v="Travel_Frequently"/>
    <x v="2"/>
    <s v="Current Employees"/>
    <x v="1"/>
    <x v="1"/>
    <s v="STAFF-998"/>
    <x v="715"/>
    <x v="0"/>
    <x v="4"/>
    <x v="1"/>
    <s v="Yes"/>
    <s v="Y"/>
    <n v="2"/>
    <n v="-2"/>
    <n v="0"/>
    <x v="3"/>
    <n v="0"/>
    <m/>
    <n v="0"/>
    <n v="1"/>
    <n v="827"/>
    <n v="1"/>
    <x v="2"/>
    <n v="1"/>
    <n v="3"/>
    <n v="84"/>
    <n v="4"/>
    <n v="2"/>
    <n v="3"/>
    <n v="5488"/>
    <n v="20161"/>
    <n v="1"/>
    <n v="13"/>
    <n v="3"/>
    <n v="1"/>
    <n v="80"/>
    <n v="1"/>
    <n v="6"/>
    <n v="3"/>
    <n v="6"/>
    <n v="5"/>
    <n v="1"/>
    <n v="2"/>
  </r>
  <r>
    <s v="No"/>
    <s v="Travel_Frequently"/>
    <x v="0"/>
    <s v="Current Employees"/>
    <x v="1"/>
    <x v="2"/>
    <s v="STAFF-999"/>
    <x v="716"/>
    <x v="1"/>
    <x v="7"/>
    <x v="2"/>
    <s v="No"/>
    <s v="Y"/>
    <n v="2"/>
    <n v="-2"/>
    <n v="0"/>
    <x v="0"/>
    <n v="0"/>
    <m/>
    <n v="0"/>
    <n v="1"/>
    <n v="840"/>
    <n v="9"/>
    <x v="3"/>
    <n v="1"/>
    <n v="1"/>
    <n v="64"/>
    <n v="3"/>
    <n v="5"/>
    <n v="3"/>
    <n v="19419"/>
    <n v="3735"/>
    <n v="2"/>
    <n v="17"/>
    <n v="3"/>
    <n v="2"/>
    <n v="80"/>
    <n v="1"/>
    <n v="21"/>
    <n v="4"/>
    <n v="18"/>
    <n v="16"/>
    <n v="0"/>
    <n v="11"/>
  </r>
  <r>
    <s v="No"/>
    <s v="Travel_Rarely"/>
    <x v="2"/>
    <s v="Current Employees"/>
    <x v="1"/>
    <x v="4"/>
    <s v="STAFF-1001"/>
    <x v="717"/>
    <x v="0"/>
    <x v="2"/>
    <x v="1"/>
    <s v="No"/>
    <s v="Y"/>
    <n v="2"/>
    <n v="-2"/>
    <n v="0"/>
    <x v="4"/>
    <n v="0"/>
    <m/>
    <n v="0"/>
    <n v="1"/>
    <n v="1134"/>
    <n v="16"/>
    <x v="2"/>
    <n v="1"/>
    <n v="4"/>
    <n v="37"/>
    <n v="3"/>
    <n v="1"/>
    <n v="4"/>
    <n v="2811"/>
    <n v="12086"/>
    <n v="9"/>
    <n v="14"/>
    <n v="3"/>
    <n v="2"/>
    <n v="80"/>
    <n v="1"/>
    <n v="4"/>
    <n v="3"/>
    <n v="2"/>
    <n v="2"/>
    <n v="2"/>
    <n v="2"/>
  </r>
  <r>
    <s v="No"/>
    <s v="Non-Travel"/>
    <x v="1"/>
    <s v="Current Employees"/>
    <x v="1"/>
    <x v="0"/>
    <s v="STAFF-1002"/>
    <x v="718"/>
    <x v="1"/>
    <x v="2"/>
    <x v="1"/>
    <s v="Yes"/>
    <s v="Y"/>
    <n v="2"/>
    <n v="-2"/>
    <n v="0"/>
    <x v="28"/>
    <n v="0"/>
    <m/>
    <n v="0"/>
    <n v="1"/>
    <n v="248"/>
    <n v="23"/>
    <x v="0"/>
    <n v="1"/>
    <n v="4"/>
    <n v="42"/>
    <n v="3"/>
    <n v="2"/>
    <n v="1"/>
    <n v="3633"/>
    <n v="14039"/>
    <n v="1"/>
    <n v="15"/>
    <n v="3"/>
    <n v="3"/>
    <n v="80"/>
    <n v="1"/>
    <n v="9"/>
    <n v="3"/>
    <n v="9"/>
    <n v="8"/>
    <n v="0"/>
    <n v="8"/>
  </r>
  <r>
    <s v="No"/>
    <s v="Travel_Rarely"/>
    <x v="1"/>
    <s v="Current Employees"/>
    <x v="0"/>
    <x v="0"/>
    <s v="STAFF-1003"/>
    <x v="719"/>
    <x v="0"/>
    <x v="0"/>
    <x v="0"/>
    <s v="Yes"/>
    <s v="Y"/>
    <n v="0"/>
    <n v="-2"/>
    <n v="0"/>
    <x v="40"/>
    <n v="0"/>
    <m/>
    <n v="0"/>
    <n v="1"/>
    <n v="955"/>
    <n v="4"/>
    <x v="0"/>
    <n v="1"/>
    <n v="4"/>
    <n v="83"/>
    <n v="3"/>
    <n v="2"/>
    <n v="1"/>
    <n v="4163"/>
    <n v="8571"/>
    <n v="1"/>
    <n v="17"/>
    <n v="3"/>
    <n v="3"/>
    <n v="80"/>
    <n v="0"/>
    <n v="9"/>
    <n v="3"/>
    <n v="9"/>
    <n v="0"/>
    <n v="0"/>
    <n v="7"/>
  </r>
  <r>
    <s v="Yes"/>
    <s v="Travel_Rarely"/>
    <x v="2"/>
    <s v="Ex-Employees"/>
    <x v="1"/>
    <x v="0"/>
    <s v="STAFF-1004"/>
    <x v="720"/>
    <x v="0"/>
    <x v="1"/>
    <x v="1"/>
    <s v="Yes"/>
    <s v="Y"/>
    <n v="2"/>
    <n v="-2"/>
    <n v="0"/>
    <x v="7"/>
    <n v="1"/>
    <n v="1"/>
    <n v="1"/>
    <n v="0"/>
    <n v="138"/>
    <n v="22"/>
    <x v="3"/>
    <n v="1"/>
    <n v="1"/>
    <n v="48"/>
    <n v="3"/>
    <n v="1"/>
    <n v="1"/>
    <n v="2132"/>
    <n v="11539"/>
    <n v="4"/>
    <n v="11"/>
    <n v="3"/>
    <n v="2"/>
    <n v="80"/>
    <n v="0"/>
    <n v="7"/>
    <n v="3"/>
    <n v="5"/>
    <n v="2"/>
    <n v="0"/>
    <n v="1"/>
  </r>
  <r>
    <s v="No"/>
    <s v="Travel_Rarely"/>
    <x v="1"/>
    <s v="Current Employees"/>
    <x v="1"/>
    <x v="0"/>
    <s v="STAFF-1005"/>
    <x v="721"/>
    <x v="1"/>
    <x v="3"/>
    <x v="1"/>
    <s v="Yes"/>
    <s v="Y"/>
    <n v="2"/>
    <n v="-2"/>
    <n v="0"/>
    <x v="24"/>
    <n v="0"/>
    <m/>
    <n v="0"/>
    <n v="1"/>
    <n v="939"/>
    <n v="24"/>
    <x v="3"/>
    <n v="1"/>
    <n v="4"/>
    <n v="95"/>
    <n v="3"/>
    <n v="4"/>
    <n v="1"/>
    <n v="13973"/>
    <n v="4161"/>
    <n v="3"/>
    <n v="18"/>
    <n v="3"/>
    <n v="4"/>
    <n v="80"/>
    <n v="1"/>
    <n v="22"/>
    <n v="3"/>
    <n v="12"/>
    <n v="11"/>
    <n v="1"/>
    <n v="5"/>
  </r>
  <r>
    <s v="No"/>
    <s v="Travel_Frequently"/>
    <x v="0"/>
    <s v="Current Employees"/>
    <x v="1"/>
    <x v="2"/>
    <s v="STAFF-1006"/>
    <x v="722"/>
    <x v="1"/>
    <x v="1"/>
    <x v="1"/>
    <s v="No"/>
    <s v="Y"/>
    <n v="0"/>
    <n v="-2"/>
    <n v="0"/>
    <x v="8"/>
    <n v="0"/>
    <m/>
    <n v="0"/>
    <n v="1"/>
    <n v="1391"/>
    <n v="10"/>
    <x v="1"/>
    <n v="1"/>
    <n v="3"/>
    <n v="66"/>
    <n v="3"/>
    <n v="1"/>
    <n v="3"/>
    <n v="2684"/>
    <n v="12127"/>
    <n v="0"/>
    <n v="17"/>
    <n v="3"/>
    <n v="2"/>
    <n v="80"/>
    <n v="1"/>
    <n v="3"/>
    <n v="2"/>
    <n v="2"/>
    <n v="1"/>
    <n v="0"/>
    <n v="2"/>
  </r>
  <r>
    <s v="No"/>
    <s v="Travel_Rarely"/>
    <x v="1"/>
    <s v="Current Employees"/>
    <x v="1"/>
    <x v="2"/>
    <s v="STAFF-1007"/>
    <x v="723"/>
    <x v="1"/>
    <x v="3"/>
    <x v="2"/>
    <s v="No"/>
    <s v="Y"/>
    <n v="3"/>
    <n v="-2"/>
    <n v="0"/>
    <x v="21"/>
    <n v="0"/>
    <m/>
    <n v="0"/>
    <n v="1"/>
    <n v="566"/>
    <n v="7"/>
    <x v="0"/>
    <n v="1"/>
    <n v="4"/>
    <n v="75"/>
    <n v="3"/>
    <n v="3"/>
    <n v="3"/>
    <n v="10845"/>
    <n v="24208"/>
    <n v="6"/>
    <n v="13"/>
    <n v="3"/>
    <n v="2"/>
    <n v="80"/>
    <n v="1"/>
    <n v="13"/>
    <n v="3"/>
    <n v="8"/>
    <n v="7"/>
    <n v="0"/>
    <n v="7"/>
  </r>
  <r>
    <s v="No"/>
    <s v="Travel_Rarely"/>
    <x v="4"/>
    <s v="Current Employees"/>
    <x v="1"/>
    <x v="2"/>
    <s v="STAFF-1009"/>
    <x v="724"/>
    <x v="0"/>
    <x v="3"/>
    <x v="2"/>
    <s v="No"/>
    <s v="Y"/>
    <n v="6"/>
    <n v="-2"/>
    <n v="0"/>
    <x v="17"/>
    <n v="0"/>
    <m/>
    <n v="0"/>
    <n v="1"/>
    <n v="1206"/>
    <n v="17"/>
    <x v="1"/>
    <n v="1"/>
    <n v="4"/>
    <n v="41"/>
    <n v="2"/>
    <n v="2"/>
    <n v="3"/>
    <n v="4377"/>
    <n v="24117"/>
    <n v="1"/>
    <n v="15"/>
    <n v="3"/>
    <n v="2"/>
    <n v="80"/>
    <n v="2"/>
    <n v="5"/>
    <n v="3"/>
    <n v="4"/>
    <n v="2"/>
    <n v="3"/>
    <n v="2"/>
  </r>
  <r>
    <s v="Yes"/>
    <s v="Travel_Rarely"/>
    <x v="0"/>
    <s v="Ex-Employees"/>
    <x v="1"/>
    <x v="1"/>
    <s v="STAFF-1010"/>
    <x v="725"/>
    <x v="1"/>
    <x v="2"/>
    <x v="2"/>
    <s v="Yes"/>
    <s v="Y"/>
    <n v="2"/>
    <n v="-2"/>
    <n v="0"/>
    <x v="10"/>
    <n v="1"/>
    <n v="1"/>
    <n v="1"/>
    <n v="0"/>
    <n v="622"/>
    <n v="14"/>
    <x v="2"/>
    <n v="1"/>
    <n v="3"/>
    <n v="39"/>
    <n v="2"/>
    <n v="1"/>
    <n v="3"/>
    <n v="3743"/>
    <n v="10074"/>
    <n v="1"/>
    <n v="24"/>
    <n v="4"/>
    <n v="4"/>
    <n v="80"/>
    <n v="1"/>
    <n v="5"/>
    <n v="1"/>
    <n v="4"/>
    <n v="2"/>
    <n v="0"/>
    <n v="2"/>
  </r>
  <r>
    <s v="No"/>
    <s v="Travel_Frequently"/>
    <x v="2"/>
    <s v="Current Employees"/>
    <x v="1"/>
    <x v="0"/>
    <s v="STAFF-1011"/>
    <x v="726"/>
    <x v="0"/>
    <x v="3"/>
    <x v="1"/>
    <s v="No"/>
    <s v="Y"/>
    <n v="1"/>
    <n v="-2"/>
    <n v="0"/>
    <x v="12"/>
    <n v="0"/>
    <m/>
    <n v="0"/>
    <n v="1"/>
    <n v="853"/>
    <n v="1"/>
    <x v="1"/>
    <n v="1"/>
    <n v="3"/>
    <n v="96"/>
    <n v="3"/>
    <n v="2"/>
    <n v="1"/>
    <n v="4148"/>
    <n v="11275"/>
    <n v="1"/>
    <n v="12"/>
    <n v="3"/>
    <n v="3"/>
    <n v="80"/>
    <n v="1"/>
    <n v="4"/>
    <n v="3"/>
    <n v="4"/>
    <n v="3"/>
    <n v="0"/>
    <n v="3"/>
  </r>
  <r>
    <s v="No"/>
    <s v="Non-Travel"/>
    <x v="4"/>
    <s v="Current Employees"/>
    <x v="1"/>
    <x v="0"/>
    <s v="STAFF-1012"/>
    <x v="727"/>
    <x v="1"/>
    <x v="1"/>
    <x v="0"/>
    <s v="No"/>
    <s v="Y"/>
    <n v="2"/>
    <n v="-2"/>
    <n v="0"/>
    <x v="41"/>
    <n v="0"/>
    <m/>
    <n v="0"/>
    <n v="1"/>
    <n v="287"/>
    <n v="5"/>
    <x v="0"/>
    <n v="1"/>
    <n v="2"/>
    <n v="73"/>
    <n v="3"/>
    <n v="1"/>
    <n v="1"/>
    <n v="1051"/>
    <n v="13493"/>
    <n v="1"/>
    <n v="15"/>
    <n v="3"/>
    <n v="4"/>
    <n v="80"/>
    <n v="0"/>
    <n v="0"/>
    <n v="3"/>
    <n v="0"/>
    <n v="0"/>
    <n v="0"/>
    <n v="0"/>
  </r>
  <r>
    <s v="No"/>
    <s v="Travel_Rarely"/>
    <x v="1"/>
    <s v="Current Employees"/>
    <x v="1"/>
    <x v="4"/>
    <s v="STAFF-1013"/>
    <x v="728"/>
    <x v="0"/>
    <x v="3"/>
    <x v="1"/>
    <s v="No"/>
    <s v="Y"/>
    <n v="2"/>
    <n v="-2"/>
    <n v="0"/>
    <x v="33"/>
    <n v="0"/>
    <m/>
    <n v="0"/>
    <n v="1"/>
    <n v="1441"/>
    <n v="17"/>
    <x v="3"/>
    <n v="1"/>
    <n v="4"/>
    <n v="56"/>
    <n v="3"/>
    <n v="3"/>
    <n v="4"/>
    <n v="10739"/>
    <n v="13943"/>
    <n v="8"/>
    <n v="11"/>
    <n v="3"/>
    <n v="3"/>
    <n v="80"/>
    <n v="1"/>
    <n v="22"/>
    <n v="3"/>
    <n v="10"/>
    <n v="7"/>
    <n v="0"/>
    <n v="8"/>
  </r>
  <r>
    <s v="No"/>
    <s v="Travel_Rarely"/>
    <x v="0"/>
    <s v="Current Employees"/>
    <x v="1"/>
    <x v="2"/>
    <s v="STAFF-1014"/>
    <x v="729"/>
    <x v="0"/>
    <x v="4"/>
    <x v="2"/>
    <s v="Yes"/>
    <s v="Y"/>
    <n v="3"/>
    <n v="-2"/>
    <n v="0"/>
    <x v="10"/>
    <n v="0"/>
    <m/>
    <n v="0"/>
    <n v="1"/>
    <n v="583"/>
    <n v="25"/>
    <x v="2"/>
    <n v="1"/>
    <n v="3"/>
    <n v="57"/>
    <n v="3"/>
    <n v="3"/>
    <n v="3"/>
    <n v="10388"/>
    <n v="6975"/>
    <n v="1"/>
    <n v="11"/>
    <n v="3"/>
    <n v="3"/>
    <n v="80"/>
    <n v="1"/>
    <n v="16"/>
    <n v="2"/>
    <n v="16"/>
    <n v="10"/>
    <n v="10"/>
    <n v="1"/>
  </r>
  <r>
    <s v="No"/>
    <s v="Travel_Rarely"/>
    <x v="2"/>
    <s v="Current Employees"/>
    <x v="1"/>
    <x v="0"/>
    <s v="STAFF-1015"/>
    <x v="730"/>
    <x v="0"/>
    <x v="7"/>
    <x v="1"/>
    <s v="Yes"/>
    <s v="Y"/>
    <n v="4"/>
    <n v="-2"/>
    <n v="0"/>
    <x v="7"/>
    <n v="0"/>
    <m/>
    <n v="0"/>
    <n v="1"/>
    <n v="153"/>
    <n v="8"/>
    <x v="0"/>
    <n v="1"/>
    <n v="2"/>
    <n v="73"/>
    <n v="4"/>
    <n v="3"/>
    <n v="1"/>
    <n v="11416"/>
    <n v="17802"/>
    <n v="0"/>
    <n v="12"/>
    <n v="3"/>
    <n v="3"/>
    <n v="80"/>
    <n v="3"/>
    <n v="9"/>
    <n v="2"/>
    <n v="8"/>
    <n v="7"/>
    <n v="1"/>
    <n v="7"/>
  </r>
  <r>
    <s v="Yes"/>
    <s v="Travel_Rarely"/>
    <x v="4"/>
    <s v="Ex-Employees"/>
    <x v="1"/>
    <x v="2"/>
    <s v="STAFF-1016"/>
    <x v="731"/>
    <x v="0"/>
    <x v="1"/>
    <x v="0"/>
    <s v="Yes"/>
    <s v="Y"/>
    <n v="2"/>
    <n v="-2"/>
    <n v="0"/>
    <x v="35"/>
    <n v="1"/>
    <n v="1"/>
    <n v="1"/>
    <n v="0"/>
    <n v="1097"/>
    <n v="11"/>
    <x v="3"/>
    <n v="1"/>
    <n v="4"/>
    <n v="98"/>
    <n v="2"/>
    <n v="1"/>
    <n v="3"/>
    <n v="2600"/>
    <n v="18275"/>
    <n v="1"/>
    <n v="15"/>
    <n v="3"/>
    <n v="1"/>
    <n v="80"/>
    <n v="0"/>
    <n v="1"/>
    <n v="3"/>
    <n v="1"/>
    <n v="0"/>
    <n v="0"/>
    <n v="0"/>
  </r>
  <r>
    <s v="Yes"/>
    <s v="Travel_Frequently"/>
    <x v="2"/>
    <s v="Ex-Employees"/>
    <x v="1"/>
    <x v="2"/>
    <s v="STAFF-1017"/>
    <x v="732"/>
    <x v="0"/>
    <x v="2"/>
    <x v="0"/>
    <s v="No"/>
    <s v="Y"/>
    <n v="3"/>
    <n v="-2"/>
    <n v="0"/>
    <x v="7"/>
    <n v="1"/>
    <n v="1"/>
    <n v="1"/>
    <n v="0"/>
    <n v="109"/>
    <n v="5"/>
    <x v="3"/>
    <n v="1"/>
    <n v="2"/>
    <n v="60"/>
    <n v="3"/>
    <n v="1"/>
    <n v="3"/>
    <n v="2422"/>
    <n v="25725"/>
    <n v="0"/>
    <n v="17"/>
    <n v="3"/>
    <n v="1"/>
    <n v="80"/>
    <n v="0"/>
    <n v="4"/>
    <n v="3"/>
    <n v="3"/>
    <n v="2"/>
    <n v="1"/>
    <n v="2"/>
  </r>
  <r>
    <s v="No"/>
    <s v="Travel_Rarely"/>
    <x v="2"/>
    <s v="Current Employees"/>
    <x v="1"/>
    <x v="2"/>
    <s v="STAFF-1018"/>
    <x v="733"/>
    <x v="1"/>
    <x v="3"/>
    <x v="1"/>
    <s v="No"/>
    <s v="Y"/>
    <n v="2"/>
    <n v="-2"/>
    <n v="0"/>
    <x v="25"/>
    <n v="0"/>
    <m/>
    <n v="0"/>
    <n v="1"/>
    <n v="1066"/>
    <n v="2"/>
    <x v="0"/>
    <n v="1"/>
    <n v="4"/>
    <n v="32"/>
    <n v="4"/>
    <n v="2"/>
    <n v="4"/>
    <n v="5472"/>
    <n v="3334"/>
    <n v="1"/>
    <n v="12"/>
    <n v="3"/>
    <n v="2"/>
    <n v="80"/>
    <n v="0"/>
    <n v="8"/>
    <n v="3"/>
    <n v="8"/>
    <n v="7"/>
    <n v="1"/>
    <n v="3"/>
  </r>
  <r>
    <s v="No"/>
    <s v="Travel_Rarely"/>
    <x v="4"/>
    <s v="Current Employees"/>
    <x v="1"/>
    <x v="0"/>
    <s v="STAFF-1019"/>
    <x v="734"/>
    <x v="1"/>
    <x v="2"/>
    <x v="1"/>
    <s v="No"/>
    <s v="Y"/>
    <n v="3"/>
    <n v="-2"/>
    <n v="0"/>
    <x v="15"/>
    <n v="0"/>
    <m/>
    <n v="0"/>
    <n v="1"/>
    <n v="217"/>
    <n v="8"/>
    <x v="1"/>
    <n v="1"/>
    <n v="2"/>
    <n v="94"/>
    <n v="1"/>
    <n v="1"/>
    <n v="1"/>
    <n v="2451"/>
    <n v="6881"/>
    <n v="1"/>
    <n v="15"/>
    <n v="3"/>
    <n v="1"/>
    <n v="80"/>
    <n v="1"/>
    <n v="4"/>
    <n v="2"/>
    <n v="4"/>
    <n v="3"/>
    <n v="1"/>
    <n v="1"/>
  </r>
  <r>
    <s v="No"/>
    <s v="Travel_Rarely"/>
    <x v="1"/>
    <s v="Current Employees"/>
    <x v="1"/>
    <x v="0"/>
    <s v="STAFF-1022"/>
    <x v="735"/>
    <x v="1"/>
    <x v="4"/>
    <x v="0"/>
    <s v="No"/>
    <s v="Y"/>
    <n v="0"/>
    <n v="-2"/>
    <n v="0"/>
    <x v="26"/>
    <n v="0"/>
    <m/>
    <n v="0"/>
    <n v="1"/>
    <n v="277"/>
    <n v="6"/>
    <x v="3"/>
    <n v="1"/>
    <n v="1"/>
    <n v="97"/>
    <n v="2"/>
    <n v="2"/>
    <n v="1"/>
    <n v="4240"/>
    <n v="13119"/>
    <n v="2"/>
    <n v="13"/>
    <n v="3"/>
    <n v="4"/>
    <n v="80"/>
    <n v="0"/>
    <n v="19"/>
    <n v="3"/>
    <n v="2"/>
    <n v="2"/>
    <n v="2"/>
    <n v="2"/>
  </r>
  <r>
    <s v="No"/>
    <s v="Travel_Rarely"/>
    <x v="1"/>
    <s v="Current Employees"/>
    <x v="1"/>
    <x v="0"/>
    <s v="STAFF-1024"/>
    <x v="736"/>
    <x v="1"/>
    <x v="4"/>
    <x v="0"/>
    <s v="No"/>
    <s v="Y"/>
    <n v="3"/>
    <n v="-2"/>
    <n v="0"/>
    <x v="26"/>
    <n v="0"/>
    <m/>
    <n v="0"/>
    <n v="1"/>
    <n v="1355"/>
    <n v="4"/>
    <x v="2"/>
    <n v="1"/>
    <n v="3"/>
    <n v="78"/>
    <n v="2"/>
    <n v="3"/>
    <n v="1"/>
    <n v="10999"/>
    <n v="22245"/>
    <n v="7"/>
    <n v="14"/>
    <n v="3"/>
    <n v="2"/>
    <n v="80"/>
    <n v="0"/>
    <n v="27"/>
    <n v="3"/>
    <n v="15"/>
    <n v="11"/>
    <n v="4"/>
    <n v="8"/>
  </r>
  <r>
    <s v="No"/>
    <s v="Travel_Rarely"/>
    <x v="0"/>
    <s v="Current Employees"/>
    <x v="1"/>
    <x v="2"/>
    <s v="STAFF-1025"/>
    <x v="737"/>
    <x v="0"/>
    <x v="3"/>
    <x v="0"/>
    <s v="No"/>
    <s v="Y"/>
    <n v="6"/>
    <n v="-2"/>
    <n v="0"/>
    <x v="0"/>
    <n v="0"/>
    <m/>
    <n v="0"/>
    <n v="1"/>
    <n v="549"/>
    <n v="7"/>
    <x v="0"/>
    <n v="1"/>
    <n v="4"/>
    <n v="42"/>
    <n v="3"/>
    <n v="2"/>
    <n v="3"/>
    <n v="5003"/>
    <n v="23371"/>
    <n v="6"/>
    <n v="14"/>
    <n v="3"/>
    <n v="2"/>
    <n v="80"/>
    <n v="0"/>
    <n v="8"/>
    <n v="3"/>
    <n v="2"/>
    <n v="2"/>
    <n v="2"/>
    <n v="1"/>
  </r>
  <r>
    <s v="No"/>
    <s v="Travel_Rarely"/>
    <x v="0"/>
    <s v="Current Employees"/>
    <x v="1"/>
    <x v="0"/>
    <s v="STAFF-1026"/>
    <x v="738"/>
    <x v="0"/>
    <x v="3"/>
    <x v="1"/>
    <s v="No"/>
    <s v="Y"/>
    <n v="3"/>
    <n v="-2"/>
    <n v="0"/>
    <x v="22"/>
    <n v="0"/>
    <m/>
    <n v="0"/>
    <n v="1"/>
    <n v="466"/>
    <n v="1"/>
    <x v="1"/>
    <n v="1"/>
    <n v="4"/>
    <n v="65"/>
    <n v="2"/>
    <n v="4"/>
    <n v="1"/>
    <n v="12742"/>
    <n v="7060"/>
    <n v="1"/>
    <n v="16"/>
    <n v="3"/>
    <n v="3"/>
    <n v="80"/>
    <n v="1"/>
    <n v="21"/>
    <n v="3"/>
    <n v="21"/>
    <n v="6"/>
    <n v="11"/>
    <n v="8"/>
  </r>
  <r>
    <s v="No"/>
    <s v="Travel_Rarely"/>
    <x v="2"/>
    <s v="Current Employees"/>
    <x v="1"/>
    <x v="0"/>
    <s v="STAFF-1027"/>
    <x v="739"/>
    <x v="0"/>
    <x v="3"/>
    <x v="1"/>
    <s v="No"/>
    <s v="Y"/>
    <n v="2"/>
    <n v="-2"/>
    <n v="0"/>
    <x v="4"/>
    <n v="0"/>
    <m/>
    <n v="0"/>
    <n v="1"/>
    <n v="1055"/>
    <n v="2"/>
    <x v="2"/>
    <n v="1"/>
    <n v="1"/>
    <n v="47"/>
    <n v="3"/>
    <n v="2"/>
    <n v="1"/>
    <n v="4227"/>
    <n v="4658"/>
    <n v="0"/>
    <n v="18"/>
    <n v="3"/>
    <n v="2"/>
    <n v="80"/>
    <n v="1"/>
    <n v="4"/>
    <n v="3"/>
    <n v="3"/>
    <n v="2"/>
    <n v="2"/>
    <n v="2"/>
  </r>
  <r>
    <s v="No"/>
    <s v="Travel_Rarely"/>
    <x v="0"/>
    <s v="Current Employees"/>
    <x v="1"/>
    <x v="1"/>
    <s v="STAFF-1028"/>
    <x v="740"/>
    <x v="1"/>
    <x v="2"/>
    <x v="2"/>
    <s v="No"/>
    <s v="Y"/>
    <n v="4"/>
    <n v="-2"/>
    <n v="0"/>
    <x v="10"/>
    <n v="0"/>
    <m/>
    <n v="0"/>
    <n v="1"/>
    <n v="802"/>
    <n v="10"/>
    <x v="3"/>
    <n v="1"/>
    <n v="2"/>
    <n v="45"/>
    <n v="3"/>
    <n v="1"/>
    <n v="4"/>
    <n v="3917"/>
    <n v="9541"/>
    <n v="1"/>
    <n v="20"/>
    <n v="4"/>
    <n v="1"/>
    <n v="80"/>
    <n v="1"/>
    <n v="3"/>
    <n v="2"/>
    <n v="3"/>
    <n v="2"/>
    <n v="1"/>
    <n v="2"/>
  </r>
  <r>
    <s v="No"/>
    <s v="Travel_Rarely"/>
    <x v="0"/>
    <s v="Current Employees"/>
    <x v="0"/>
    <x v="3"/>
    <s v="STAFF-1029"/>
    <x v="741"/>
    <x v="1"/>
    <x v="5"/>
    <x v="1"/>
    <s v="No"/>
    <s v="Y"/>
    <n v="3"/>
    <n v="-2"/>
    <n v="0"/>
    <x v="19"/>
    <n v="0"/>
    <m/>
    <n v="0"/>
    <n v="1"/>
    <n v="265"/>
    <n v="5"/>
    <x v="0"/>
    <n v="1"/>
    <n v="4"/>
    <n v="90"/>
    <n v="3"/>
    <n v="5"/>
    <n v="2"/>
    <n v="18303"/>
    <n v="7770"/>
    <n v="6"/>
    <n v="13"/>
    <n v="3"/>
    <n v="2"/>
    <n v="80"/>
    <n v="0"/>
    <n v="21"/>
    <n v="4"/>
    <n v="1"/>
    <n v="0"/>
    <n v="0"/>
    <n v="0"/>
  </r>
  <r>
    <s v="No"/>
    <s v="Travel_Rarely"/>
    <x v="1"/>
    <s v="Current Employees"/>
    <x v="1"/>
    <x v="0"/>
    <s v="STAFF-1030"/>
    <x v="742"/>
    <x v="1"/>
    <x v="2"/>
    <x v="1"/>
    <s v="No"/>
    <s v="Y"/>
    <n v="5"/>
    <n v="-2"/>
    <n v="0"/>
    <x v="24"/>
    <n v="0"/>
    <m/>
    <n v="0"/>
    <n v="1"/>
    <n v="804"/>
    <n v="9"/>
    <x v="3"/>
    <n v="1"/>
    <n v="1"/>
    <n v="64"/>
    <n v="3"/>
    <n v="1"/>
    <n v="1"/>
    <n v="2380"/>
    <n v="20165"/>
    <n v="4"/>
    <n v="18"/>
    <n v="3"/>
    <n v="2"/>
    <n v="80"/>
    <n v="0"/>
    <n v="8"/>
    <n v="3"/>
    <n v="1"/>
    <n v="0"/>
    <n v="0"/>
    <n v="0"/>
  </r>
  <r>
    <s v="No"/>
    <s v="Travel_Rarely"/>
    <x v="3"/>
    <s v="Current Employees"/>
    <x v="1"/>
    <x v="0"/>
    <s v="STAFF-1032"/>
    <x v="743"/>
    <x v="0"/>
    <x v="3"/>
    <x v="0"/>
    <s v="Yes"/>
    <s v="Y"/>
    <n v="4"/>
    <n v="-2"/>
    <n v="0"/>
    <x v="6"/>
    <n v="0"/>
    <m/>
    <n v="0"/>
    <n v="1"/>
    <n v="715"/>
    <n v="2"/>
    <x v="3"/>
    <n v="1"/>
    <n v="3"/>
    <n v="69"/>
    <n v="2"/>
    <n v="4"/>
    <n v="1"/>
    <n v="13726"/>
    <n v="21829"/>
    <n v="3"/>
    <n v="13"/>
    <n v="3"/>
    <n v="1"/>
    <n v="80"/>
    <n v="0"/>
    <n v="30"/>
    <n v="3"/>
    <n v="5"/>
    <n v="3"/>
    <n v="4"/>
    <n v="3"/>
  </r>
  <r>
    <s v="Yes"/>
    <s v="Travel_Rarely"/>
    <x v="0"/>
    <s v="Ex-Employees"/>
    <x v="1"/>
    <x v="2"/>
    <s v="STAFF-1033"/>
    <x v="744"/>
    <x v="0"/>
    <x v="4"/>
    <x v="1"/>
    <s v="No"/>
    <s v="Y"/>
    <n v="2"/>
    <n v="-2"/>
    <n v="0"/>
    <x v="2"/>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x v="27"/>
    <n v="0"/>
    <m/>
    <n v="0"/>
    <n v="1"/>
    <n v="135"/>
    <n v="18"/>
    <x v="2"/>
    <n v="1"/>
    <n v="3"/>
    <n v="62"/>
    <n v="3"/>
    <n v="2"/>
    <n v="3"/>
    <n v="6385"/>
    <n v="12992"/>
    <n v="3"/>
    <n v="14"/>
    <n v="3"/>
    <n v="4"/>
    <n v="80"/>
    <n v="2"/>
    <n v="17"/>
    <n v="3"/>
    <n v="8"/>
    <n v="7"/>
    <n v="6"/>
    <n v="7"/>
  </r>
  <r>
    <s v="No"/>
    <s v="Non-Travel"/>
    <x v="0"/>
    <s v="Current Employees"/>
    <x v="1"/>
    <x v="0"/>
    <s v="STAFF-1035"/>
    <x v="746"/>
    <x v="0"/>
    <x v="7"/>
    <x v="2"/>
    <s v="No"/>
    <s v="Y"/>
    <n v="3"/>
    <n v="-2"/>
    <n v="0"/>
    <x v="0"/>
    <n v="0"/>
    <m/>
    <n v="0"/>
    <n v="1"/>
    <n v="247"/>
    <n v="7"/>
    <x v="1"/>
    <n v="1"/>
    <n v="2"/>
    <n v="55"/>
    <n v="1"/>
    <n v="5"/>
    <n v="1"/>
    <n v="19973"/>
    <n v="20284"/>
    <n v="1"/>
    <n v="22"/>
    <n v="4"/>
    <n v="2"/>
    <n v="80"/>
    <n v="2"/>
    <n v="21"/>
    <n v="3"/>
    <n v="21"/>
    <n v="16"/>
    <n v="5"/>
    <n v="10"/>
  </r>
  <r>
    <s v="No"/>
    <s v="Travel_Rarely"/>
    <x v="0"/>
    <s v="Current Employees"/>
    <x v="0"/>
    <x v="0"/>
    <s v="STAFF-1036"/>
    <x v="747"/>
    <x v="1"/>
    <x v="0"/>
    <x v="0"/>
    <s v="Yes"/>
    <s v="Y"/>
    <n v="1"/>
    <n v="-2"/>
    <n v="0"/>
    <x v="8"/>
    <n v="0"/>
    <m/>
    <n v="0"/>
    <n v="1"/>
    <n v="1035"/>
    <n v="3"/>
    <x v="2"/>
    <n v="1"/>
    <n v="2"/>
    <n v="42"/>
    <n v="3"/>
    <n v="2"/>
    <n v="1"/>
    <n v="6861"/>
    <n v="4981"/>
    <n v="8"/>
    <n v="12"/>
    <n v="3"/>
    <n v="3"/>
    <n v="80"/>
    <n v="0"/>
    <n v="19"/>
    <n v="3"/>
    <n v="1"/>
    <n v="0"/>
    <n v="0"/>
    <n v="0"/>
  </r>
  <r>
    <s v="Yes"/>
    <s v="Non-Travel"/>
    <x v="2"/>
    <s v="Ex-Employees"/>
    <x v="0"/>
    <x v="2"/>
    <s v="STAFF-1037"/>
    <x v="748"/>
    <x v="1"/>
    <x v="0"/>
    <x v="0"/>
    <s v="No"/>
    <s v="Y"/>
    <n v="6"/>
    <n v="-2"/>
    <n v="0"/>
    <x v="25"/>
    <n v="1"/>
    <n v="1"/>
    <n v="1"/>
    <n v="0"/>
    <n v="265"/>
    <n v="29"/>
    <x v="0"/>
    <n v="1"/>
    <n v="2"/>
    <n v="79"/>
    <n v="1"/>
    <n v="2"/>
    <n v="3"/>
    <n v="4969"/>
    <n v="21813"/>
    <n v="8"/>
    <n v="18"/>
    <n v="3"/>
    <n v="4"/>
    <n v="80"/>
    <n v="0"/>
    <n v="7"/>
    <n v="3"/>
    <n v="2"/>
    <n v="2"/>
    <n v="2"/>
    <n v="2"/>
  </r>
  <r>
    <s v="Yes"/>
    <s v="Travel_Rarely"/>
    <x v="1"/>
    <s v="Ex-Employees"/>
    <x v="0"/>
    <x v="3"/>
    <s v="STAFF-1038"/>
    <x v="749"/>
    <x v="0"/>
    <x v="5"/>
    <x v="1"/>
    <s v="No"/>
    <s v="Y"/>
    <n v="3"/>
    <n v="-2"/>
    <n v="0"/>
    <x v="39"/>
    <n v="1"/>
    <n v="1"/>
    <n v="1"/>
    <n v="0"/>
    <n v="266"/>
    <n v="2"/>
    <x v="1"/>
    <n v="1"/>
    <n v="1"/>
    <n v="57"/>
    <n v="1"/>
    <n v="5"/>
    <n v="2"/>
    <n v="19845"/>
    <n v="25846"/>
    <n v="1"/>
    <n v="15"/>
    <n v="3"/>
    <n v="4"/>
    <n v="80"/>
    <n v="1"/>
    <n v="33"/>
    <n v="3"/>
    <n v="32"/>
    <n v="14"/>
    <n v="6"/>
    <n v="9"/>
  </r>
  <r>
    <s v="No"/>
    <s v="Travel_Rarely"/>
    <x v="0"/>
    <s v="Current Employees"/>
    <x v="0"/>
    <x v="2"/>
    <s v="STAFF-1039"/>
    <x v="750"/>
    <x v="0"/>
    <x v="0"/>
    <x v="1"/>
    <s v="Yes"/>
    <s v="Y"/>
    <n v="2"/>
    <n v="-2"/>
    <n v="0"/>
    <x v="20"/>
    <n v="0"/>
    <m/>
    <n v="0"/>
    <n v="1"/>
    <n v="1448"/>
    <n v="28"/>
    <x v="3"/>
    <n v="1"/>
    <n v="4"/>
    <n v="53"/>
    <n v="4"/>
    <n v="4"/>
    <n v="4"/>
    <n v="13320"/>
    <n v="11737"/>
    <n v="3"/>
    <n v="18"/>
    <n v="3"/>
    <n v="3"/>
    <n v="80"/>
    <n v="1"/>
    <n v="23"/>
    <n v="3"/>
    <n v="12"/>
    <n v="11"/>
    <n v="11"/>
    <n v="11"/>
  </r>
  <r>
    <s v="No"/>
    <s v="Non-Travel"/>
    <x v="1"/>
    <s v="Current Employees"/>
    <x v="0"/>
    <x v="0"/>
    <s v="STAFF-1040"/>
    <x v="751"/>
    <x v="0"/>
    <x v="0"/>
    <x v="1"/>
    <s v="No"/>
    <s v="Y"/>
    <n v="3"/>
    <n v="-2"/>
    <n v="0"/>
    <x v="24"/>
    <n v="0"/>
    <m/>
    <n v="0"/>
    <n v="1"/>
    <n v="145"/>
    <n v="1"/>
    <x v="3"/>
    <n v="1"/>
    <n v="4"/>
    <n v="95"/>
    <n v="3"/>
    <n v="2"/>
    <n v="1"/>
    <n v="6347"/>
    <n v="24920"/>
    <n v="0"/>
    <n v="12"/>
    <n v="3"/>
    <n v="1"/>
    <n v="80"/>
    <n v="1"/>
    <n v="19"/>
    <n v="3"/>
    <n v="18"/>
    <n v="7"/>
    <n v="0"/>
    <n v="13"/>
  </r>
  <r>
    <s v="Yes"/>
    <s v="Travel_Rarely"/>
    <x v="0"/>
    <s v="Ex-Employees"/>
    <x v="1"/>
    <x v="0"/>
    <s v="STAFF-1042"/>
    <x v="75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x v="22"/>
    <n v="0"/>
    <m/>
    <n v="0"/>
    <n v="1"/>
    <n v="945"/>
    <n v="22"/>
    <x v="3"/>
    <n v="1"/>
    <n v="4"/>
    <n v="82"/>
    <n v="3"/>
    <n v="3"/>
    <n v="3"/>
    <n v="10880"/>
    <n v="5083"/>
    <n v="1"/>
    <n v="13"/>
    <n v="3"/>
    <n v="3"/>
    <n v="80"/>
    <n v="0"/>
    <n v="21"/>
    <n v="3"/>
    <n v="21"/>
    <n v="6"/>
    <n v="2"/>
    <n v="8"/>
  </r>
  <r>
    <s v="No"/>
    <s v="Non-Travel"/>
    <x v="2"/>
    <s v="Current Employees"/>
    <x v="0"/>
    <x v="0"/>
    <s v="STAFF-1044"/>
    <x v="754"/>
    <x v="0"/>
    <x v="6"/>
    <x v="0"/>
    <s v="No"/>
    <s v="Y"/>
    <n v="2"/>
    <n v="-2"/>
    <n v="0"/>
    <x v="3"/>
    <n v="0"/>
    <m/>
    <n v="0"/>
    <n v="1"/>
    <n v="1038"/>
    <n v="8"/>
    <x v="1"/>
    <n v="1"/>
    <n v="2"/>
    <n v="88"/>
    <n v="2"/>
    <n v="1"/>
    <n v="1"/>
    <n v="2342"/>
    <n v="21437"/>
    <n v="0"/>
    <n v="19"/>
    <n v="3"/>
    <n v="4"/>
    <n v="80"/>
    <n v="0"/>
    <n v="3"/>
    <n v="2"/>
    <n v="2"/>
    <n v="2"/>
    <n v="2"/>
    <n v="2"/>
  </r>
  <r>
    <s v="No"/>
    <s v="Travel_Rarely"/>
    <x v="1"/>
    <s v="Current Employees"/>
    <x v="0"/>
    <x v="0"/>
    <s v="STAFF-1045"/>
    <x v="755"/>
    <x v="0"/>
    <x v="5"/>
    <x v="1"/>
    <s v="No"/>
    <s v="Y"/>
    <n v="4"/>
    <n v="-2"/>
    <n v="0"/>
    <x v="28"/>
    <n v="0"/>
    <m/>
    <n v="0"/>
    <n v="1"/>
    <n v="1234"/>
    <n v="11"/>
    <x v="0"/>
    <n v="1"/>
    <n v="4"/>
    <n v="90"/>
    <n v="3"/>
    <n v="4"/>
    <n v="1"/>
    <n v="17650"/>
    <n v="5404"/>
    <n v="3"/>
    <n v="13"/>
    <n v="3"/>
    <n v="2"/>
    <n v="80"/>
    <n v="1"/>
    <n v="26"/>
    <n v="4"/>
    <n v="9"/>
    <n v="3"/>
    <n v="1"/>
    <n v="1"/>
  </r>
  <r>
    <s v="No"/>
    <s v="Non-Travel"/>
    <x v="2"/>
    <s v="Current Employees"/>
    <x v="1"/>
    <x v="2"/>
    <s v="STAFF-1046"/>
    <x v="756"/>
    <x v="0"/>
    <x v="2"/>
    <x v="0"/>
    <s v="No"/>
    <s v="Y"/>
    <n v="2"/>
    <n v="-2"/>
    <n v="0"/>
    <x v="5"/>
    <n v="0"/>
    <m/>
    <n v="0"/>
    <n v="1"/>
    <n v="1109"/>
    <n v="29"/>
    <x v="2"/>
    <n v="1"/>
    <n v="4"/>
    <n v="69"/>
    <n v="3"/>
    <n v="1"/>
    <n v="3"/>
    <n v="4025"/>
    <n v="11135"/>
    <n v="9"/>
    <n v="12"/>
    <n v="3"/>
    <n v="2"/>
    <n v="80"/>
    <n v="0"/>
    <n v="10"/>
    <n v="3"/>
    <n v="8"/>
    <n v="7"/>
    <n v="7"/>
    <n v="7"/>
  </r>
  <r>
    <s v="No"/>
    <s v="Travel_Rarely"/>
    <x v="2"/>
    <s v="Current Employees"/>
    <x v="0"/>
    <x v="3"/>
    <s v="STAFF-1047"/>
    <x v="757"/>
    <x v="1"/>
    <x v="0"/>
    <x v="2"/>
    <s v="No"/>
    <s v="Y"/>
    <n v="2"/>
    <n v="-2"/>
    <n v="0"/>
    <x v="13"/>
    <n v="0"/>
    <m/>
    <n v="0"/>
    <n v="1"/>
    <n v="216"/>
    <n v="1"/>
    <x v="2"/>
    <n v="1"/>
    <n v="2"/>
    <n v="75"/>
    <n v="4"/>
    <n v="2"/>
    <n v="2"/>
    <n v="9725"/>
    <n v="12278"/>
    <n v="0"/>
    <n v="11"/>
    <n v="3"/>
    <n v="4"/>
    <n v="80"/>
    <n v="1"/>
    <n v="16"/>
    <n v="2"/>
    <n v="15"/>
    <n v="1"/>
    <n v="0"/>
    <n v="9"/>
  </r>
  <r>
    <s v="No"/>
    <s v="Travel_Rarely"/>
    <x v="3"/>
    <s v="Current Employees"/>
    <x v="0"/>
    <x v="4"/>
    <s v="STAFF-1048"/>
    <x v="758"/>
    <x v="1"/>
    <x v="5"/>
    <x v="1"/>
    <s v="Yes"/>
    <s v="Y"/>
    <n v="1"/>
    <n v="-2"/>
    <n v="0"/>
    <x v="6"/>
    <n v="0"/>
    <m/>
    <n v="0"/>
    <n v="1"/>
    <n v="1089"/>
    <n v="1"/>
    <x v="0"/>
    <n v="1"/>
    <n v="4"/>
    <n v="66"/>
    <n v="3"/>
    <n v="3"/>
    <n v="4"/>
    <n v="11904"/>
    <n v="11038"/>
    <n v="3"/>
    <n v="14"/>
    <n v="3"/>
    <n v="3"/>
    <n v="80"/>
    <n v="1"/>
    <n v="14"/>
    <n v="1"/>
    <n v="6"/>
    <n v="4"/>
    <n v="0"/>
    <n v="4"/>
  </r>
  <r>
    <s v="No"/>
    <s v="Travel_Rarely"/>
    <x v="1"/>
    <s v="Current Employees"/>
    <x v="2"/>
    <x v="2"/>
    <s v="STAFF-1049"/>
    <x v="759"/>
    <x v="1"/>
    <x v="8"/>
    <x v="0"/>
    <s v="No"/>
    <s v="Y"/>
    <n v="3"/>
    <n v="-2"/>
    <n v="0"/>
    <x v="28"/>
    <n v="0"/>
    <m/>
    <n v="0"/>
    <n v="1"/>
    <n v="788"/>
    <n v="24"/>
    <x v="2"/>
    <n v="1"/>
    <n v="2"/>
    <n v="36"/>
    <n v="3"/>
    <n v="1"/>
    <n v="3"/>
    <n v="2177"/>
    <n v="8318"/>
    <n v="1"/>
    <n v="16"/>
    <n v="3"/>
    <n v="1"/>
    <n v="80"/>
    <n v="0"/>
    <n v="6"/>
    <n v="3"/>
    <n v="6"/>
    <n v="3"/>
    <n v="0"/>
    <n v="4"/>
  </r>
  <r>
    <s v="No"/>
    <s v="Travel_Frequently"/>
    <x v="1"/>
    <s v="Current Employees"/>
    <x v="0"/>
    <x v="3"/>
    <s v="STAFF-1050"/>
    <x v="760"/>
    <x v="0"/>
    <x v="0"/>
    <x v="1"/>
    <s v="No"/>
    <s v="Y"/>
    <n v="2"/>
    <n v="-2"/>
    <n v="0"/>
    <x v="16"/>
    <n v="0"/>
    <m/>
    <n v="0"/>
    <n v="1"/>
    <n v="124"/>
    <n v="2"/>
    <x v="3"/>
    <n v="1"/>
    <n v="3"/>
    <n v="38"/>
    <n v="2"/>
    <n v="3"/>
    <n v="2"/>
    <n v="7525"/>
    <n v="23537"/>
    <n v="2"/>
    <n v="12"/>
    <n v="3"/>
    <n v="1"/>
    <n v="80"/>
    <n v="1"/>
    <n v="30"/>
    <n v="3"/>
    <n v="15"/>
    <n v="7"/>
    <n v="6"/>
    <n v="12"/>
  </r>
  <r>
    <s v="Yes"/>
    <s v="Travel_Rarely"/>
    <x v="0"/>
    <s v="Ex-Employees"/>
    <x v="1"/>
    <x v="1"/>
    <s v="STAFF-1052"/>
    <x v="761"/>
    <x v="1"/>
    <x v="2"/>
    <x v="2"/>
    <s v="No"/>
    <s v="Y"/>
    <n v="3"/>
    <n v="-2"/>
    <n v="0"/>
    <x v="9"/>
    <n v="1"/>
    <n v="1"/>
    <n v="1"/>
    <n v="0"/>
    <n v="660"/>
    <n v="15"/>
    <x v="3"/>
    <n v="1"/>
    <n v="1"/>
    <n v="81"/>
    <n v="3"/>
    <n v="2"/>
    <n v="3"/>
    <n v="4834"/>
    <n v="7858"/>
    <n v="7"/>
    <n v="14"/>
    <n v="3"/>
    <n v="2"/>
    <n v="80"/>
    <n v="1"/>
    <n v="9"/>
    <n v="2"/>
    <n v="1"/>
    <n v="0"/>
    <n v="0"/>
    <n v="0"/>
  </r>
  <r>
    <s v="Yes"/>
    <s v="Travel_Frequently"/>
    <x v="2"/>
    <s v="Ex-Employees"/>
    <x v="1"/>
    <x v="0"/>
    <s v="STAFF-1053"/>
    <x v="762"/>
    <x v="1"/>
    <x v="1"/>
    <x v="1"/>
    <s v="Yes"/>
    <s v="Y"/>
    <n v="2"/>
    <n v="-2"/>
    <n v="0"/>
    <x v="25"/>
    <n v="1"/>
    <n v="1"/>
    <n v="1"/>
    <n v="0"/>
    <n v="342"/>
    <n v="2"/>
    <x v="3"/>
    <n v="1"/>
    <n v="1"/>
    <n v="57"/>
    <n v="3"/>
    <n v="1"/>
    <n v="1"/>
    <n v="2042"/>
    <n v="15346"/>
    <n v="6"/>
    <n v="14"/>
    <n v="3"/>
    <n v="2"/>
    <n v="80"/>
    <n v="1"/>
    <n v="6"/>
    <n v="3"/>
    <n v="3"/>
    <n v="2"/>
    <n v="1"/>
    <n v="2"/>
  </r>
  <r>
    <s v="No"/>
    <s v="Travel_Rarely"/>
    <x v="2"/>
    <s v="Current Employees"/>
    <x v="0"/>
    <x v="0"/>
    <s v="STAFF-1055"/>
    <x v="763"/>
    <x v="0"/>
    <x v="6"/>
    <x v="1"/>
    <s v="Yes"/>
    <s v="Y"/>
    <n v="2"/>
    <n v="-2"/>
    <n v="0"/>
    <x v="13"/>
    <n v="0"/>
    <m/>
    <n v="0"/>
    <n v="1"/>
    <n v="1333"/>
    <n v="10"/>
    <x v="2"/>
    <n v="1"/>
    <n v="3"/>
    <n v="87"/>
    <n v="3"/>
    <n v="1"/>
    <n v="1"/>
    <n v="2220"/>
    <n v="18410"/>
    <n v="1"/>
    <n v="19"/>
    <n v="3"/>
    <n v="4"/>
    <n v="80"/>
    <n v="1"/>
    <n v="1"/>
    <n v="3"/>
    <n v="1"/>
    <n v="1"/>
    <n v="0"/>
    <n v="0"/>
  </r>
  <r>
    <s v="No"/>
    <s v="Travel_Rarely"/>
    <x v="2"/>
    <s v="Current Employees"/>
    <x v="0"/>
    <x v="2"/>
    <s v="STAFF-1056"/>
    <x v="764"/>
    <x v="1"/>
    <x v="6"/>
    <x v="1"/>
    <s v="No"/>
    <s v="Y"/>
    <n v="5"/>
    <n v="-2"/>
    <n v="0"/>
    <x v="14"/>
    <n v="0"/>
    <m/>
    <n v="0"/>
    <n v="1"/>
    <n v="1144"/>
    <n v="10"/>
    <x v="1"/>
    <n v="1"/>
    <n v="4"/>
    <n v="74"/>
    <n v="3"/>
    <n v="1"/>
    <n v="3"/>
    <n v="1052"/>
    <n v="23384"/>
    <n v="1"/>
    <n v="22"/>
    <n v="4"/>
    <n v="2"/>
    <n v="80"/>
    <n v="0"/>
    <n v="1"/>
    <n v="3"/>
    <n v="1"/>
    <n v="0"/>
    <n v="0"/>
    <n v="0"/>
  </r>
  <r>
    <s v="No"/>
    <s v="Travel_Frequently"/>
    <x v="0"/>
    <s v="Current Employees"/>
    <x v="1"/>
    <x v="1"/>
    <s v="STAFF-1060"/>
    <x v="765"/>
    <x v="1"/>
    <x v="1"/>
    <x v="1"/>
    <s v="No"/>
    <s v="Y"/>
    <n v="2"/>
    <n v="-2"/>
    <n v="0"/>
    <x v="8"/>
    <n v="0"/>
    <m/>
    <n v="0"/>
    <n v="1"/>
    <n v="1186"/>
    <n v="3"/>
    <x v="2"/>
    <n v="1"/>
    <n v="3"/>
    <n v="44"/>
    <n v="3"/>
    <n v="1"/>
    <n v="3"/>
    <n v="2821"/>
    <n v="2997"/>
    <n v="3"/>
    <n v="16"/>
    <n v="3"/>
    <n v="1"/>
    <n v="80"/>
    <n v="1"/>
    <n v="8"/>
    <n v="3"/>
    <n v="2"/>
    <n v="2"/>
    <n v="2"/>
    <n v="2"/>
  </r>
  <r>
    <s v="No"/>
    <s v="Travel_Rarely"/>
    <x v="1"/>
    <s v="Current Employees"/>
    <x v="1"/>
    <x v="2"/>
    <s v="STAFF-1061"/>
    <x v="766"/>
    <x v="1"/>
    <x v="7"/>
    <x v="1"/>
    <s v="Yes"/>
    <s v="Y"/>
    <n v="2"/>
    <n v="-2"/>
    <n v="0"/>
    <x v="24"/>
    <n v="0"/>
    <m/>
    <n v="0"/>
    <n v="1"/>
    <n v="1464"/>
    <n v="2"/>
    <x v="2"/>
    <n v="1"/>
    <n v="2"/>
    <n v="62"/>
    <n v="3"/>
    <n v="5"/>
    <n v="3"/>
    <n v="19237"/>
    <n v="12853"/>
    <n v="2"/>
    <n v="11"/>
    <n v="3"/>
    <n v="4"/>
    <n v="80"/>
    <n v="1"/>
    <n v="29"/>
    <n v="2"/>
    <n v="8"/>
    <n v="1"/>
    <n v="7"/>
    <n v="7"/>
  </r>
  <r>
    <s v="No"/>
    <s v="Travel_Rarely"/>
    <x v="0"/>
    <s v="Current Employees"/>
    <x v="1"/>
    <x v="1"/>
    <s v="STAFF-1062"/>
    <x v="767"/>
    <x v="0"/>
    <x v="4"/>
    <x v="0"/>
    <s v="No"/>
    <s v="Y"/>
    <n v="3"/>
    <n v="-2"/>
    <n v="0"/>
    <x v="2"/>
    <n v="0"/>
    <m/>
    <n v="0"/>
    <n v="1"/>
    <n v="124"/>
    <n v="3"/>
    <x v="3"/>
    <n v="1"/>
    <n v="4"/>
    <n v="35"/>
    <n v="3"/>
    <n v="2"/>
    <n v="3"/>
    <n v="4107"/>
    <n v="13848"/>
    <n v="3"/>
    <n v="15"/>
    <n v="3"/>
    <n v="1"/>
    <n v="80"/>
    <n v="0"/>
    <n v="8"/>
    <n v="2"/>
    <n v="4"/>
    <n v="3"/>
    <n v="0"/>
    <n v="1"/>
  </r>
  <r>
    <s v="No"/>
    <s v="Travel_Rarely"/>
    <x v="0"/>
    <s v="Current Employees"/>
    <x v="0"/>
    <x v="3"/>
    <s v="STAFF-1066"/>
    <x v="768"/>
    <x v="1"/>
    <x v="0"/>
    <x v="1"/>
    <s v="No"/>
    <s v="Y"/>
    <n v="3"/>
    <n v="-2"/>
    <n v="0"/>
    <x v="32"/>
    <n v="0"/>
    <m/>
    <n v="0"/>
    <n v="1"/>
    <n v="300"/>
    <n v="26"/>
    <x v="3"/>
    <n v="1"/>
    <n v="3"/>
    <n v="74"/>
    <n v="3"/>
    <n v="2"/>
    <n v="2"/>
    <n v="8396"/>
    <n v="22217"/>
    <n v="1"/>
    <n v="14"/>
    <n v="3"/>
    <n v="2"/>
    <n v="80"/>
    <n v="1"/>
    <n v="8"/>
    <n v="2"/>
    <n v="7"/>
    <n v="7"/>
    <n v="7"/>
    <n v="5"/>
  </r>
  <r>
    <s v="No"/>
    <s v="Travel_Frequently"/>
    <x v="2"/>
    <s v="Current Employees"/>
    <x v="1"/>
    <x v="2"/>
    <s v="STAFF-1068"/>
    <x v="769"/>
    <x v="0"/>
    <x v="1"/>
    <x v="2"/>
    <s v="No"/>
    <s v="Y"/>
    <n v="5"/>
    <n v="-2"/>
    <n v="0"/>
    <x v="25"/>
    <n v="0"/>
    <m/>
    <n v="0"/>
    <n v="1"/>
    <n v="921"/>
    <n v="1"/>
    <x v="1"/>
    <n v="1"/>
    <n v="1"/>
    <n v="66"/>
    <n v="2"/>
    <n v="1"/>
    <n v="3"/>
    <n v="2007"/>
    <n v="25265"/>
    <n v="1"/>
    <n v="13"/>
    <n v="3"/>
    <n v="3"/>
    <n v="80"/>
    <n v="2"/>
    <n v="5"/>
    <n v="3"/>
    <n v="5"/>
    <n v="3"/>
    <n v="1"/>
    <n v="3"/>
  </r>
  <r>
    <s v="No"/>
    <s v="Travel_Rarely"/>
    <x v="1"/>
    <s v="Current Employees"/>
    <x v="1"/>
    <x v="2"/>
    <s v="STAFF-1069"/>
    <x v="770"/>
    <x v="1"/>
    <x v="7"/>
    <x v="2"/>
    <s v="No"/>
    <s v="Y"/>
    <n v="0"/>
    <n v="-2"/>
    <n v="0"/>
    <x v="21"/>
    <n v="0"/>
    <m/>
    <n v="0"/>
    <n v="1"/>
    <n v="430"/>
    <n v="1"/>
    <x v="2"/>
    <n v="1"/>
    <n v="4"/>
    <n v="40"/>
    <n v="3"/>
    <n v="5"/>
    <n v="4"/>
    <n v="19627"/>
    <n v="21445"/>
    <n v="9"/>
    <n v="17"/>
    <n v="3"/>
    <n v="4"/>
    <n v="80"/>
    <n v="2"/>
    <n v="23"/>
    <n v="3"/>
    <n v="2"/>
    <n v="2"/>
    <n v="2"/>
    <n v="2"/>
  </r>
  <r>
    <s v="No"/>
    <s v="Travel_Rarely"/>
    <x v="1"/>
    <s v="Current Employees"/>
    <x v="0"/>
    <x v="0"/>
    <s v="STAFF-1070"/>
    <x v="771"/>
    <x v="0"/>
    <x v="0"/>
    <x v="1"/>
    <s v="No"/>
    <s v="Y"/>
    <n v="4"/>
    <n v="-2"/>
    <n v="0"/>
    <x v="33"/>
    <n v="0"/>
    <m/>
    <n v="0"/>
    <n v="1"/>
    <n v="1082"/>
    <n v="2"/>
    <x v="2"/>
    <n v="1"/>
    <n v="3"/>
    <n v="41"/>
    <n v="2"/>
    <n v="3"/>
    <n v="1"/>
    <n v="10686"/>
    <n v="8392"/>
    <n v="6"/>
    <n v="11"/>
    <n v="3"/>
    <n v="2"/>
    <n v="80"/>
    <n v="1"/>
    <n v="13"/>
    <n v="3"/>
    <n v="9"/>
    <n v="4"/>
    <n v="7"/>
    <n v="0"/>
  </r>
  <r>
    <s v="No"/>
    <s v="Travel_Frequently"/>
    <x v="3"/>
    <s v="Current Employees"/>
    <x v="1"/>
    <x v="2"/>
    <s v="STAFF-1071"/>
    <x v="772"/>
    <x v="0"/>
    <x v="1"/>
    <x v="1"/>
    <s v="No"/>
    <s v="Y"/>
    <n v="4"/>
    <n v="-2"/>
    <n v="0"/>
    <x v="29"/>
    <n v="0"/>
    <m/>
    <n v="0"/>
    <n v="1"/>
    <n v="1240"/>
    <n v="9"/>
    <x v="3"/>
    <n v="1"/>
    <n v="1"/>
    <n v="63"/>
    <n v="3"/>
    <n v="1"/>
    <n v="3"/>
    <n v="2942"/>
    <n v="12154"/>
    <n v="2"/>
    <n v="19"/>
    <n v="3"/>
    <n v="2"/>
    <n v="80"/>
    <n v="1"/>
    <n v="18"/>
    <n v="3"/>
    <n v="5"/>
    <n v="4"/>
    <n v="0"/>
    <n v="3"/>
  </r>
  <r>
    <s v="No"/>
    <s v="Travel_Rarely"/>
    <x v="0"/>
    <s v="Current Employees"/>
    <x v="1"/>
    <x v="2"/>
    <s v="STAFF-1073"/>
    <x v="773"/>
    <x v="0"/>
    <x v="3"/>
    <x v="0"/>
    <s v="No"/>
    <s v="Y"/>
    <n v="2"/>
    <n v="-2"/>
    <n v="0"/>
    <x v="9"/>
    <n v="0"/>
    <m/>
    <n v="0"/>
    <n v="1"/>
    <n v="796"/>
    <n v="12"/>
    <x v="4"/>
    <n v="1"/>
    <n v="4"/>
    <n v="51"/>
    <n v="2"/>
    <n v="3"/>
    <n v="4"/>
    <n v="8858"/>
    <n v="15669"/>
    <n v="0"/>
    <n v="11"/>
    <n v="3"/>
    <n v="2"/>
    <n v="80"/>
    <n v="0"/>
    <n v="15"/>
    <n v="2"/>
    <n v="14"/>
    <n v="8"/>
    <n v="7"/>
    <n v="8"/>
  </r>
  <r>
    <s v="No"/>
    <s v="Non-Travel"/>
    <x v="3"/>
    <s v="Current Employees"/>
    <x v="1"/>
    <x v="2"/>
    <s v="STAFF-1074"/>
    <x v="774"/>
    <x v="1"/>
    <x v="5"/>
    <x v="0"/>
    <s v="No"/>
    <s v="Y"/>
    <n v="3"/>
    <n v="-2"/>
    <n v="0"/>
    <x v="27"/>
    <n v="0"/>
    <m/>
    <n v="0"/>
    <n v="1"/>
    <n v="444"/>
    <n v="2"/>
    <x v="1"/>
    <n v="1"/>
    <n v="3"/>
    <n v="40"/>
    <n v="2"/>
    <n v="4"/>
    <n v="3"/>
    <n v="16756"/>
    <n v="17323"/>
    <n v="7"/>
    <n v="15"/>
    <n v="3"/>
    <n v="2"/>
    <n v="80"/>
    <n v="0"/>
    <n v="31"/>
    <n v="4"/>
    <n v="9"/>
    <n v="7"/>
    <n v="6"/>
    <n v="2"/>
  </r>
  <r>
    <s v="No"/>
    <s v="Travel_Rarely"/>
    <x v="0"/>
    <s v="Current Employees"/>
    <x v="0"/>
    <x v="2"/>
    <s v="STAFF-1076"/>
    <x v="775"/>
    <x v="1"/>
    <x v="0"/>
    <x v="2"/>
    <s v="No"/>
    <s v="Y"/>
    <n v="5"/>
    <n v="-2"/>
    <n v="0"/>
    <x v="23"/>
    <n v="0"/>
    <m/>
    <n v="0"/>
    <n v="1"/>
    <n v="415"/>
    <n v="25"/>
    <x v="3"/>
    <n v="1"/>
    <n v="3"/>
    <n v="79"/>
    <n v="2"/>
    <n v="3"/>
    <n v="4"/>
    <n v="10798"/>
    <n v="5268"/>
    <n v="5"/>
    <n v="13"/>
    <n v="3"/>
    <n v="3"/>
    <n v="80"/>
    <n v="1"/>
    <n v="18"/>
    <n v="3"/>
    <n v="1"/>
    <n v="0"/>
    <n v="0"/>
    <n v="0"/>
  </r>
  <r>
    <s v="Yes"/>
    <s v="Travel_Frequently"/>
    <x v="4"/>
    <s v="Ex-Employees"/>
    <x v="0"/>
    <x v="3"/>
    <s v="STAFF-1077"/>
    <x v="776"/>
    <x v="0"/>
    <x v="6"/>
    <x v="0"/>
    <s v="Yes"/>
    <s v="Y"/>
    <n v="3"/>
    <n v="-2"/>
    <n v="0"/>
    <x v="35"/>
    <n v="1"/>
    <n v="1"/>
    <n v="1"/>
    <n v="0"/>
    <n v="769"/>
    <n v="9"/>
    <x v="3"/>
    <n v="1"/>
    <n v="4"/>
    <n v="54"/>
    <n v="3"/>
    <n v="1"/>
    <n v="2"/>
    <n v="2323"/>
    <n v="17205"/>
    <n v="1"/>
    <n v="14"/>
    <n v="3"/>
    <n v="2"/>
    <n v="80"/>
    <n v="0"/>
    <n v="2"/>
    <n v="3"/>
    <n v="2"/>
    <n v="2"/>
    <n v="0"/>
    <n v="2"/>
  </r>
  <r>
    <s v="Yes"/>
    <s v="Travel_Rarely"/>
    <x v="4"/>
    <s v="Ex-Employees"/>
    <x v="1"/>
    <x v="0"/>
    <s v="STAFF-1079"/>
    <x v="777"/>
    <x v="0"/>
    <x v="2"/>
    <x v="0"/>
    <s v="No"/>
    <s v="Y"/>
    <n v="6"/>
    <n v="-2"/>
    <n v="0"/>
    <x v="18"/>
    <n v="1"/>
    <n v="1"/>
    <n v="1"/>
    <n v="0"/>
    <n v="1334"/>
    <n v="10"/>
    <x v="3"/>
    <n v="1"/>
    <n v="3"/>
    <n v="36"/>
    <n v="2"/>
    <n v="1"/>
    <n v="1"/>
    <n v="1416"/>
    <n v="17258"/>
    <n v="1"/>
    <n v="13"/>
    <n v="3"/>
    <n v="1"/>
    <n v="80"/>
    <n v="0"/>
    <n v="1"/>
    <n v="2"/>
    <n v="1"/>
    <n v="0"/>
    <n v="1"/>
    <n v="0"/>
  </r>
  <r>
    <s v="No"/>
    <s v="Travel_Rarely"/>
    <x v="1"/>
    <s v="Current Employees"/>
    <x v="1"/>
    <x v="0"/>
    <s v="STAFF-1080"/>
    <x v="778"/>
    <x v="0"/>
    <x v="1"/>
    <x v="2"/>
    <s v="Yes"/>
    <s v="Y"/>
    <n v="2"/>
    <n v="-2"/>
    <n v="0"/>
    <x v="21"/>
    <n v="0"/>
    <m/>
    <n v="0"/>
    <n v="1"/>
    <n v="1003"/>
    <n v="8"/>
    <x v="2"/>
    <n v="1"/>
    <n v="4"/>
    <n v="74"/>
    <n v="2"/>
    <n v="2"/>
    <n v="1"/>
    <n v="4615"/>
    <n v="21029"/>
    <n v="8"/>
    <n v="23"/>
    <n v="4"/>
    <n v="1"/>
    <n v="80"/>
    <n v="3"/>
    <n v="19"/>
    <n v="3"/>
    <n v="16"/>
    <n v="13"/>
    <n v="1"/>
    <n v="7"/>
  </r>
  <r>
    <s v="Yes"/>
    <s v="Travel_Rarely"/>
    <x v="1"/>
    <s v="Ex-Employees"/>
    <x v="1"/>
    <x v="0"/>
    <s v="STAFF-1081"/>
    <x v="779"/>
    <x v="1"/>
    <x v="1"/>
    <x v="1"/>
    <s v="Yes"/>
    <s v="Y"/>
    <n v="2"/>
    <n v="-2"/>
    <n v="0"/>
    <x v="31"/>
    <n v="1"/>
    <n v="1"/>
    <n v="1"/>
    <n v="0"/>
    <n v="1323"/>
    <n v="4"/>
    <x v="2"/>
    <n v="1"/>
    <n v="1"/>
    <n v="34"/>
    <n v="3"/>
    <n v="1"/>
    <n v="1"/>
    <n v="2461"/>
    <n v="10332"/>
    <n v="9"/>
    <n v="12"/>
    <n v="3"/>
    <n v="3"/>
    <n v="80"/>
    <n v="3"/>
    <n v="18"/>
    <n v="4"/>
    <n v="10"/>
    <n v="0"/>
    <n v="2"/>
    <n v="7"/>
  </r>
  <r>
    <s v="Yes"/>
    <s v="Non-Travel"/>
    <x v="2"/>
    <s v="Ex-Employees"/>
    <x v="1"/>
    <x v="4"/>
    <s v="STAFF-1082"/>
    <x v="780"/>
    <x v="1"/>
    <x v="4"/>
    <x v="0"/>
    <s v="No"/>
    <s v="Y"/>
    <n v="2"/>
    <n v="-2"/>
    <n v="0"/>
    <x v="14"/>
    <n v="1"/>
    <n v="1"/>
    <n v="1"/>
    <n v="0"/>
    <n v="1366"/>
    <n v="24"/>
    <x v="0"/>
    <n v="1"/>
    <n v="4"/>
    <n v="72"/>
    <n v="2"/>
    <n v="3"/>
    <n v="4"/>
    <n v="8722"/>
    <n v="12355"/>
    <n v="1"/>
    <n v="12"/>
    <n v="3"/>
    <n v="1"/>
    <n v="80"/>
    <n v="0"/>
    <n v="10"/>
    <n v="2"/>
    <n v="10"/>
    <n v="7"/>
    <n v="1"/>
    <n v="9"/>
  </r>
  <r>
    <s v="No"/>
    <s v="Travel_Rarely"/>
    <x v="2"/>
    <s v="Current Employees"/>
    <x v="1"/>
    <x v="2"/>
    <s v="STAFF-1083"/>
    <x v="781"/>
    <x v="1"/>
    <x v="2"/>
    <x v="1"/>
    <s v="No"/>
    <s v="Y"/>
    <n v="2"/>
    <n v="-2"/>
    <n v="0"/>
    <x v="25"/>
    <n v="0"/>
    <m/>
    <n v="0"/>
    <n v="1"/>
    <n v="192"/>
    <n v="1"/>
    <x v="0"/>
    <n v="1"/>
    <n v="1"/>
    <n v="59"/>
    <n v="2"/>
    <n v="1"/>
    <n v="3"/>
    <n v="3955"/>
    <n v="11141"/>
    <n v="1"/>
    <n v="16"/>
    <n v="3"/>
    <n v="1"/>
    <n v="80"/>
    <n v="2"/>
    <n v="6"/>
    <n v="3"/>
    <n v="5"/>
    <n v="3"/>
    <n v="1"/>
    <n v="3"/>
  </r>
  <r>
    <s v="No"/>
    <s v="Travel_Rarely"/>
    <x v="2"/>
    <s v="Current Employees"/>
    <x v="1"/>
    <x v="1"/>
    <s v="STAFF-1084"/>
    <x v="782"/>
    <x v="1"/>
    <x v="3"/>
    <x v="1"/>
    <s v="No"/>
    <s v="Y"/>
    <n v="1"/>
    <n v="-2"/>
    <n v="0"/>
    <x v="7"/>
    <n v="0"/>
    <m/>
    <n v="0"/>
    <n v="1"/>
    <n v="1176"/>
    <n v="20"/>
    <x v="3"/>
    <n v="1"/>
    <n v="3"/>
    <n v="85"/>
    <n v="3"/>
    <n v="2"/>
    <n v="3"/>
    <n v="9957"/>
    <n v="9096"/>
    <n v="0"/>
    <n v="15"/>
    <n v="3"/>
    <n v="3"/>
    <n v="80"/>
    <n v="1"/>
    <n v="7"/>
    <n v="2"/>
    <n v="6"/>
    <n v="2"/>
    <n v="0"/>
    <n v="2"/>
  </r>
  <r>
    <s v="No"/>
    <s v="Travel_Rarely"/>
    <x v="0"/>
    <s v="Current Employees"/>
    <x v="1"/>
    <x v="4"/>
    <s v="STAFF-1085"/>
    <x v="783"/>
    <x v="0"/>
    <x v="1"/>
    <x v="1"/>
    <s v="No"/>
    <s v="Y"/>
    <n v="3"/>
    <n v="-2"/>
    <n v="0"/>
    <x v="0"/>
    <n v="0"/>
    <m/>
    <n v="0"/>
    <n v="1"/>
    <n v="509"/>
    <n v="7"/>
    <x v="0"/>
    <n v="1"/>
    <n v="4"/>
    <n v="43"/>
    <n v="4"/>
    <n v="1"/>
    <n v="4"/>
    <n v="3376"/>
    <n v="18863"/>
    <n v="1"/>
    <n v="13"/>
    <n v="3"/>
    <n v="3"/>
    <n v="80"/>
    <n v="0"/>
    <n v="10"/>
    <n v="3"/>
    <n v="10"/>
    <n v="6"/>
    <n v="0"/>
    <n v="8"/>
  </r>
  <r>
    <s v="No"/>
    <s v="Travel_Rarely"/>
    <x v="0"/>
    <s v="Current Employees"/>
    <x v="1"/>
    <x v="0"/>
    <s v="STAFF-1088"/>
    <x v="784"/>
    <x v="0"/>
    <x v="4"/>
    <x v="1"/>
    <s v="No"/>
    <s v="Y"/>
    <n v="4"/>
    <n v="-2"/>
    <n v="0"/>
    <x v="8"/>
    <n v="0"/>
    <m/>
    <n v="0"/>
    <n v="1"/>
    <n v="330"/>
    <n v="17"/>
    <x v="1"/>
    <n v="1"/>
    <n v="3"/>
    <n v="65"/>
    <n v="2"/>
    <n v="3"/>
    <n v="1"/>
    <n v="8823"/>
    <n v="24608"/>
    <n v="0"/>
    <n v="18"/>
    <n v="3"/>
    <n v="1"/>
    <n v="80"/>
    <n v="1"/>
    <n v="20"/>
    <n v="2"/>
    <n v="19"/>
    <n v="9"/>
    <n v="1"/>
    <n v="9"/>
  </r>
  <r>
    <s v="No"/>
    <s v="Travel_Rarely"/>
    <x v="0"/>
    <s v="Current Employees"/>
    <x v="1"/>
    <x v="4"/>
    <s v="STAFF-1092"/>
    <x v="785"/>
    <x v="1"/>
    <x v="4"/>
    <x v="1"/>
    <s v="No"/>
    <s v="Y"/>
    <n v="6"/>
    <n v="-2"/>
    <n v="0"/>
    <x v="32"/>
    <n v="0"/>
    <m/>
    <n v="0"/>
    <n v="1"/>
    <n v="1492"/>
    <n v="20"/>
    <x v="2"/>
    <n v="1"/>
    <n v="4"/>
    <n v="61"/>
    <n v="3"/>
    <n v="3"/>
    <n v="4"/>
    <n v="10322"/>
    <n v="26542"/>
    <n v="4"/>
    <n v="20"/>
    <n v="4"/>
    <n v="4"/>
    <n v="80"/>
    <n v="1"/>
    <n v="14"/>
    <n v="3"/>
    <n v="11"/>
    <n v="10"/>
    <n v="11"/>
    <n v="1"/>
  </r>
  <r>
    <s v="No"/>
    <s v="Non-Travel"/>
    <x v="2"/>
    <s v="Current Employees"/>
    <x v="1"/>
    <x v="0"/>
    <s v="STAFF-1094"/>
    <x v="786"/>
    <x v="1"/>
    <x v="2"/>
    <x v="1"/>
    <s v="No"/>
    <s v="Y"/>
    <n v="4"/>
    <n v="-2"/>
    <n v="0"/>
    <x v="4"/>
    <n v="0"/>
    <m/>
    <n v="0"/>
    <n v="1"/>
    <n v="1277"/>
    <n v="8"/>
    <x v="4"/>
    <n v="1"/>
    <n v="1"/>
    <n v="87"/>
    <n v="1"/>
    <n v="1"/>
    <n v="1"/>
    <n v="4621"/>
    <n v="5869"/>
    <n v="1"/>
    <n v="19"/>
    <n v="3"/>
    <n v="4"/>
    <n v="80"/>
    <n v="3"/>
    <n v="3"/>
    <n v="3"/>
    <n v="3"/>
    <n v="2"/>
    <n v="1"/>
    <n v="2"/>
  </r>
  <r>
    <s v="No"/>
    <s v="Travel_Frequently"/>
    <x v="3"/>
    <s v="Current Employees"/>
    <x v="1"/>
    <x v="0"/>
    <s v="STAFF-1096"/>
    <x v="787"/>
    <x v="1"/>
    <x v="3"/>
    <x v="1"/>
    <s v="No"/>
    <s v="Y"/>
    <n v="4"/>
    <n v="-2"/>
    <n v="0"/>
    <x v="27"/>
    <n v="0"/>
    <m/>
    <n v="0"/>
    <n v="1"/>
    <n v="1091"/>
    <n v="2"/>
    <x v="1"/>
    <n v="1"/>
    <n v="4"/>
    <n v="65"/>
    <n v="3"/>
    <n v="3"/>
    <n v="1"/>
    <n v="10976"/>
    <n v="15813"/>
    <n v="3"/>
    <n v="18"/>
    <n v="3"/>
    <n v="2"/>
    <n v="80"/>
    <n v="1"/>
    <n v="23"/>
    <n v="3"/>
    <n v="3"/>
    <n v="2"/>
    <n v="1"/>
    <n v="2"/>
  </r>
  <r>
    <s v="No"/>
    <s v="Travel_Rarely"/>
    <x v="2"/>
    <s v="Current Employees"/>
    <x v="1"/>
    <x v="1"/>
    <s v="STAFF-1097"/>
    <x v="788"/>
    <x v="0"/>
    <x v="1"/>
    <x v="0"/>
    <s v="No"/>
    <s v="Y"/>
    <n v="4"/>
    <n v="-2"/>
    <n v="0"/>
    <x v="14"/>
    <n v="0"/>
    <m/>
    <n v="0"/>
    <n v="1"/>
    <n v="857"/>
    <n v="10"/>
    <x v="3"/>
    <n v="1"/>
    <n v="3"/>
    <n v="59"/>
    <n v="3"/>
    <n v="2"/>
    <n v="3"/>
    <n v="3660"/>
    <n v="7909"/>
    <n v="3"/>
    <n v="13"/>
    <n v="3"/>
    <n v="4"/>
    <n v="80"/>
    <n v="0"/>
    <n v="10"/>
    <n v="4"/>
    <n v="8"/>
    <n v="7"/>
    <n v="1"/>
    <n v="7"/>
  </r>
  <r>
    <s v="Yes"/>
    <s v="Travel_Rarely"/>
    <x v="0"/>
    <s v="Ex-Employees"/>
    <x v="2"/>
    <x v="2"/>
    <s v="STAFF-1098"/>
    <x v="789"/>
    <x v="1"/>
    <x v="8"/>
    <x v="1"/>
    <s v="No"/>
    <s v="Y"/>
    <n v="1"/>
    <n v="-2"/>
    <n v="0"/>
    <x v="20"/>
    <n v="1"/>
    <n v="1"/>
    <n v="1"/>
    <n v="0"/>
    <n v="1376"/>
    <n v="1"/>
    <x v="0"/>
    <n v="1"/>
    <n v="2"/>
    <n v="91"/>
    <n v="2"/>
    <n v="3"/>
    <n v="3"/>
    <n v="10482"/>
    <n v="2326"/>
    <n v="9"/>
    <n v="14"/>
    <n v="3"/>
    <n v="4"/>
    <n v="80"/>
    <n v="1"/>
    <n v="24"/>
    <n v="3"/>
    <n v="20"/>
    <n v="6"/>
    <n v="3"/>
    <n v="6"/>
  </r>
  <r>
    <s v="No"/>
    <s v="Travel_Rarely"/>
    <x v="2"/>
    <s v="Current Employees"/>
    <x v="1"/>
    <x v="0"/>
    <s v="STAFF-1099"/>
    <x v="790"/>
    <x v="1"/>
    <x v="4"/>
    <x v="2"/>
    <s v="No"/>
    <s v="Y"/>
    <n v="2"/>
    <n v="-2"/>
    <n v="0"/>
    <x v="3"/>
    <n v="0"/>
    <m/>
    <n v="0"/>
    <n v="1"/>
    <n v="654"/>
    <n v="5"/>
    <x v="3"/>
    <n v="1"/>
    <n v="4"/>
    <n v="34"/>
    <n v="2"/>
    <n v="3"/>
    <n v="1"/>
    <n v="7119"/>
    <n v="21214"/>
    <n v="4"/>
    <n v="15"/>
    <n v="3"/>
    <n v="3"/>
    <n v="80"/>
    <n v="1"/>
    <n v="9"/>
    <n v="3"/>
    <n v="3"/>
    <n v="2"/>
    <n v="1"/>
    <n v="2"/>
  </r>
  <r>
    <s v="Yes"/>
    <s v="Travel_Rarely"/>
    <x v="0"/>
    <s v="Ex-Employees"/>
    <x v="0"/>
    <x v="4"/>
    <s v="STAFF-1100"/>
    <x v="791"/>
    <x v="1"/>
    <x v="0"/>
    <x v="0"/>
    <s v="Yes"/>
    <s v="Y"/>
    <n v="2"/>
    <n v="-2"/>
    <n v="0"/>
    <x v="10"/>
    <n v="1"/>
    <n v="1"/>
    <n v="1"/>
    <n v="0"/>
    <n v="1204"/>
    <n v="4"/>
    <x v="3"/>
    <n v="1"/>
    <n v="4"/>
    <n v="86"/>
    <n v="3"/>
    <n v="3"/>
    <n v="4"/>
    <n v="9582"/>
    <n v="10333"/>
    <n v="0"/>
    <n v="22"/>
    <n v="4"/>
    <n v="1"/>
    <n v="80"/>
    <n v="0"/>
    <n v="9"/>
    <n v="3"/>
    <n v="8"/>
    <n v="7"/>
    <n v="4"/>
    <n v="7"/>
  </r>
  <r>
    <s v="Yes"/>
    <s v="Travel_Frequently"/>
    <x v="2"/>
    <s v="Ex-Employees"/>
    <x v="1"/>
    <x v="2"/>
    <s v="STAFF-1101"/>
    <x v="792"/>
    <x v="0"/>
    <x v="1"/>
    <x v="0"/>
    <s v="No"/>
    <s v="Y"/>
    <n v="4"/>
    <n v="-2"/>
    <n v="0"/>
    <x v="3"/>
    <n v="1"/>
    <n v="1"/>
    <n v="1"/>
    <n v="0"/>
    <n v="827"/>
    <n v="29"/>
    <x v="2"/>
    <n v="1"/>
    <n v="1"/>
    <n v="54"/>
    <n v="2"/>
    <n v="2"/>
    <n v="3"/>
    <n v="4508"/>
    <n v="3129"/>
    <n v="1"/>
    <n v="22"/>
    <n v="4"/>
    <n v="2"/>
    <n v="80"/>
    <n v="0"/>
    <n v="14"/>
    <n v="3"/>
    <n v="13"/>
    <n v="7"/>
    <n v="3"/>
    <n v="8"/>
  </r>
  <r>
    <s v="No"/>
    <s v="Travel_Rarely"/>
    <x v="2"/>
    <s v="Current Employees"/>
    <x v="1"/>
    <x v="0"/>
    <s v="STAFF-1102"/>
    <x v="793"/>
    <x v="1"/>
    <x v="2"/>
    <x v="2"/>
    <s v="No"/>
    <s v="Y"/>
    <n v="5"/>
    <n v="-2"/>
    <n v="0"/>
    <x v="14"/>
    <n v="0"/>
    <m/>
    <n v="0"/>
    <n v="1"/>
    <n v="895"/>
    <n v="15"/>
    <x v="0"/>
    <n v="1"/>
    <n v="1"/>
    <n v="50"/>
    <n v="3"/>
    <n v="1"/>
    <n v="1"/>
    <n v="2207"/>
    <n v="22482"/>
    <n v="1"/>
    <n v="16"/>
    <n v="3"/>
    <n v="4"/>
    <n v="80"/>
    <n v="1"/>
    <n v="4"/>
    <n v="2"/>
    <n v="4"/>
    <n v="2"/>
    <n v="2"/>
    <n v="2"/>
  </r>
  <r>
    <s v="No"/>
    <s v="Travel_Frequently"/>
    <x v="2"/>
    <s v="Current Employees"/>
    <x v="1"/>
    <x v="0"/>
    <s v="STAFF-1103"/>
    <x v="794"/>
    <x v="1"/>
    <x v="4"/>
    <x v="0"/>
    <s v="No"/>
    <s v="Y"/>
    <n v="1"/>
    <n v="-2"/>
    <n v="0"/>
    <x v="13"/>
    <n v="0"/>
    <m/>
    <n v="0"/>
    <n v="1"/>
    <n v="618"/>
    <n v="3"/>
    <x v="1"/>
    <n v="1"/>
    <n v="1"/>
    <n v="45"/>
    <n v="3"/>
    <n v="2"/>
    <n v="1"/>
    <n v="7756"/>
    <n v="22266"/>
    <n v="0"/>
    <n v="17"/>
    <n v="3"/>
    <n v="3"/>
    <n v="80"/>
    <n v="0"/>
    <n v="7"/>
    <n v="2"/>
    <n v="6"/>
    <n v="2"/>
    <n v="0"/>
    <n v="4"/>
  </r>
  <r>
    <s v="No"/>
    <s v="Travel_Rarely"/>
    <x v="0"/>
    <s v="Current Employees"/>
    <x v="0"/>
    <x v="0"/>
    <s v="STAFF-1105"/>
    <x v="795"/>
    <x v="0"/>
    <x v="0"/>
    <x v="2"/>
    <s v="Yes"/>
    <s v="Y"/>
    <n v="5"/>
    <n v="-2"/>
    <n v="0"/>
    <x v="2"/>
    <n v="0"/>
    <m/>
    <n v="0"/>
    <n v="1"/>
    <n v="309"/>
    <n v="10"/>
    <x v="2"/>
    <n v="1"/>
    <n v="4"/>
    <n v="88"/>
    <n v="2"/>
    <n v="2"/>
    <n v="1"/>
    <n v="6694"/>
    <n v="24223"/>
    <n v="2"/>
    <n v="14"/>
    <n v="3"/>
    <n v="3"/>
    <n v="80"/>
    <n v="3"/>
    <n v="8"/>
    <n v="3"/>
    <n v="1"/>
    <n v="0"/>
    <n v="0"/>
    <n v="0"/>
  </r>
  <r>
    <s v="Yes"/>
    <s v="Travel_Rarely"/>
    <x v="2"/>
    <s v="Ex-Employees"/>
    <x v="1"/>
    <x v="4"/>
    <s v="STAFF-1106"/>
    <x v="796"/>
    <x v="1"/>
    <x v="2"/>
    <x v="1"/>
    <s v="Yes"/>
    <s v="Y"/>
    <n v="3"/>
    <n v="-2"/>
    <n v="0"/>
    <x v="36"/>
    <n v="1"/>
    <n v="1"/>
    <n v="1"/>
    <n v="0"/>
    <n v="1219"/>
    <n v="4"/>
    <x v="1"/>
    <n v="1"/>
    <n v="4"/>
    <n v="32"/>
    <n v="3"/>
    <n v="1"/>
    <n v="4"/>
    <n v="3691"/>
    <n v="4605"/>
    <n v="1"/>
    <n v="15"/>
    <n v="3"/>
    <n v="2"/>
    <n v="80"/>
    <n v="1"/>
    <n v="7"/>
    <n v="4"/>
    <n v="7"/>
    <n v="7"/>
    <n v="5"/>
    <n v="6"/>
  </r>
  <r>
    <s v="Yes"/>
    <s v="Travel_Rarely"/>
    <x v="2"/>
    <s v="Ex-Employees"/>
    <x v="1"/>
    <x v="2"/>
    <s v="STAFF-1107"/>
    <x v="797"/>
    <x v="1"/>
    <x v="2"/>
    <x v="2"/>
    <s v="No"/>
    <s v="Y"/>
    <n v="0"/>
    <n v="-2"/>
    <n v="0"/>
    <x v="25"/>
    <n v="1"/>
    <n v="1"/>
    <n v="1"/>
    <n v="0"/>
    <n v="1330"/>
    <n v="21"/>
    <x v="3"/>
    <n v="1"/>
    <n v="1"/>
    <n v="37"/>
    <n v="3"/>
    <n v="1"/>
    <n v="3"/>
    <n v="2377"/>
    <n v="19373"/>
    <n v="1"/>
    <n v="20"/>
    <n v="4"/>
    <n v="3"/>
    <n v="80"/>
    <n v="1"/>
    <n v="1"/>
    <n v="2"/>
    <n v="1"/>
    <n v="1"/>
    <n v="0"/>
    <n v="0"/>
  </r>
  <r>
    <s v="Yes"/>
    <s v="Travel_Rarely"/>
    <x v="2"/>
    <s v="Ex-Employees"/>
    <x v="1"/>
    <x v="2"/>
    <s v="STAFF-1108"/>
    <x v="798"/>
    <x v="1"/>
    <x v="1"/>
    <x v="0"/>
    <s v="Yes"/>
    <s v="Y"/>
    <n v="0"/>
    <n v="-2"/>
    <n v="0"/>
    <x v="3"/>
    <n v="1"/>
    <n v="1"/>
    <n v="1"/>
    <n v="0"/>
    <n v="1017"/>
    <n v="25"/>
    <x v="3"/>
    <n v="1"/>
    <n v="1"/>
    <n v="55"/>
    <n v="2"/>
    <n v="1"/>
    <n v="3"/>
    <n v="2313"/>
    <n v="2993"/>
    <n v="4"/>
    <n v="20"/>
    <n v="4"/>
    <n v="2"/>
    <n v="80"/>
    <n v="0"/>
    <n v="5"/>
    <n v="3"/>
    <n v="2"/>
    <n v="2"/>
    <n v="2"/>
    <n v="2"/>
  </r>
  <r>
    <s v="No"/>
    <s v="Travel_Rarely"/>
    <x v="0"/>
    <s v="Current Employees"/>
    <x v="1"/>
    <x v="2"/>
    <s v="STAFF-1109"/>
    <x v="799"/>
    <x v="1"/>
    <x v="5"/>
    <x v="1"/>
    <s v="No"/>
    <s v="Y"/>
    <n v="3"/>
    <n v="-2"/>
    <n v="0"/>
    <x v="19"/>
    <n v="0"/>
    <m/>
    <n v="0"/>
    <n v="1"/>
    <n v="469"/>
    <n v="2"/>
    <x v="0"/>
    <n v="1"/>
    <n v="4"/>
    <n v="35"/>
    <n v="3"/>
    <n v="4"/>
    <n v="3"/>
    <n v="17665"/>
    <n v="14399"/>
    <n v="0"/>
    <n v="17"/>
    <n v="3"/>
    <n v="4"/>
    <n v="80"/>
    <n v="1"/>
    <n v="23"/>
    <n v="3"/>
    <n v="22"/>
    <n v="6"/>
    <n v="13"/>
    <n v="7"/>
  </r>
  <r>
    <s v="Yes"/>
    <s v="Travel_Frequently"/>
    <x v="2"/>
    <s v="Ex-Employees"/>
    <x v="1"/>
    <x v="2"/>
    <s v="STAFF-1111"/>
    <x v="800"/>
    <x v="1"/>
    <x v="2"/>
    <x v="2"/>
    <s v="No"/>
    <s v="Y"/>
    <n v="2"/>
    <n v="-2"/>
    <n v="0"/>
    <x v="14"/>
    <n v="1"/>
    <n v="1"/>
    <n v="1"/>
    <n v="0"/>
    <n v="1009"/>
    <n v="1"/>
    <x v="3"/>
    <n v="1"/>
    <n v="1"/>
    <n v="45"/>
    <n v="2"/>
    <n v="1"/>
    <n v="3"/>
    <n v="2596"/>
    <n v="7160"/>
    <n v="1"/>
    <n v="15"/>
    <n v="3"/>
    <n v="1"/>
    <n v="80"/>
    <n v="2"/>
    <n v="1"/>
    <n v="3"/>
    <n v="1"/>
    <n v="0"/>
    <n v="0"/>
    <n v="0"/>
  </r>
  <r>
    <s v="Yes"/>
    <s v="Travel_Frequently"/>
    <x v="1"/>
    <s v="Ex-Employees"/>
    <x v="0"/>
    <x v="1"/>
    <s v="STAFF-1113"/>
    <x v="801"/>
    <x v="1"/>
    <x v="0"/>
    <x v="0"/>
    <s v="Yes"/>
    <s v="Y"/>
    <n v="4"/>
    <n v="-2"/>
    <n v="0"/>
    <x v="24"/>
    <n v="1"/>
    <n v="1"/>
    <n v="1"/>
    <n v="0"/>
    <n v="959"/>
    <n v="1"/>
    <x v="2"/>
    <n v="1"/>
    <n v="4"/>
    <n v="81"/>
    <n v="3"/>
    <n v="2"/>
    <n v="3"/>
    <n v="4728"/>
    <n v="17251"/>
    <n v="3"/>
    <n v="14"/>
    <n v="3"/>
    <n v="4"/>
    <n v="80"/>
    <n v="0"/>
    <n v="5"/>
    <n v="3"/>
    <n v="0"/>
    <n v="0"/>
    <n v="0"/>
    <n v="0"/>
  </r>
  <r>
    <s v="No"/>
    <s v="Travel_Frequently"/>
    <x v="2"/>
    <s v="Current Employees"/>
    <x v="0"/>
    <x v="0"/>
    <s v="STAFF-1114"/>
    <x v="802"/>
    <x v="0"/>
    <x v="0"/>
    <x v="1"/>
    <s v="No"/>
    <s v="Y"/>
    <n v="3"/>
    <n v="-2"/>
    <n v="0"/>
    <x v="3"/>
    <n v="0"/>
    <m/>
    <n v="0"/>
    <n v="1"/>
    <n v="970"/>
    <n v="7"/>
    <x v="3"/>
    <n v="1"/>
    <n v="4"/>
    <n v="30"/>
    <n v="3"/>
    <n v="2"/>
    <n v="1"/>
    <n v="4302"/>
    <n v="13401"/>
    <n v="0"/>
    <n v="17"/>
    <n v="3"/>
    <n v="3"/>
    <n v="80"/>
    <n v="1"/>
    <n v="4"/>
    <n v="3"/>
    <n v="3"/>
    <n v="2"/>
    <n v="0"/>
    <n v="2"/>
  </r>
  <r>
    <s v="No"/>
    <s v="Non-Travel"/>
    <x v="2"/>
    <s v="Current Employees"/>
    <x v="1"/>
    <x v="0"/>
    <s v="STAFF-1115"/>
    <x v="803"/>
    <x v="1"/>
    <x v="1"/>
    <x v="1"/>
    <s v="No"/>
    <s v="Y"/>
    <n v="2"/>
    <n v="-2"/>
    <n v="0"/>
    <x v="13"/>
    <n v="0"/>
    <m/>
    <n v="0"/>
    <n v="1"/>
    <n v="697"/>
    <n v="3"/>
    <x v="2"/>
    <n v="1"/>
    <n v="3"/>
    <n v="40"/>
    <n v="2"/>
    <n v="1"/>
    <n v="1"/>
    <n v="2979"/>
    <n v="22478"/>
    <n v="3"/>
    <n v="17"/>
    <n v="3"/>
    <n v="4"/>
    <n v="80"/>
    <n v="3"/>
    <n v="6"/>
    <n v="3"/>
    <n v="0"/>
    <n v="0"/>
    <n v="0"/>
    <n v="0"/>
  </r>
  <r>
    <s v="No"/>
    <s v="Non-Travel"/>
    <x v="1"/>
    <s v="Current Employees"/>
    <x v="1"/>
    <x v="2"/>
    <s v="STAFF-1116"/>
    <x v="804"/>
    <x v="1"/>
    <x v="5"/>
    <x v="0"/>
    <s v="No"/>
    <s v="Y"/>
    <n v="3"/>
    <n v="-2"/>
    <n v="0"/>
    <x v="26"/>
    <n v="0"/>
    <m/>
    <n v="0"/>
    <n v="1"/>
    <n v="1262"/>
    <n v="1"/>
    <x v="2"/>
    <n v="1"/>
    <n v="1"/>
    <n v="35"/>
    <n v="4"/>
    <n v="4"/>
    <n v="4"/>
    <n v="16885"/>
    <n v="16154"/>
    <n v="2"/>
    <n v="22"/>
    <n v="4"/>
    <n v="3"/>
    <n v="80"/>
    <n v="0"/>
    <n v="27"/>
    <n v="2"/>
    <n v="5"/>
    <n v="4"/>
    <n v="2"/>
    <n v="1"/>
  </r>
  <r>
    <s v="No"/>
    <s v="Non-Travel"/>
    <x v="1"/>
    <s v="Current Employees"/>
    <x v="0"/>
    <x v="0"/>
    <s v="STAFF-1117"/>
    <x v="805"/>
    <x v="0"/>
    <x v="0"/>
    <x v="1"/>
    <s v="No"/>
    <s v="Y"/>
    <n v="2"/>
    <n v="-2"/>
    <n v="0"/>
    <x v="28"/>
    <n v="0"/>
    <m/>
    <n v="0"/>
    <n v="1"/>
    <n v="1050"/>
    <n v="9"/>
    <x v="2"/>
    <n v="1"/>
    <n v="2"/>
    <n v="65"/>
    <n v="2"/>
    <n v="2"/>
    <n v="1"/>
    <n v="5593"/>
    <n v="17970"/>
    <n v="1"/>
    <n v="13"/>
    <n v="3"/>
    <n v="4"/>
    <n v="80"/>
    <n v="1"/>
    <n v="15"/>
    <n v="3"/>
    <n v="15"/>
    <n v="10"/>
    <n v="4"/>
    <n v="12"/>
  </r>
  <r>
    <s v="No"/>
    <s v="Travel_Rarely"/>
    <x v="1"/>
    <s v="Current Employees"/>
    <x v="1"/>
    <x v="0"/>
    <s v="STAFF-1118"/>
    <x v="806"/>
    <x v="1"/>
    <x v="4"/>
    <x v="0"/>
    <s v="No"/>
    <s v="Y"/>
    <n v="4"/>
    <n v="-2"/>
    <n v="0"/>
    <x v="39"/>
    <n v="0"/>
    <m/>
    <n v="0"/>
    <n v="1"/>
    <n v="994"/>
    <n v="7"/>
    <x v="2"/>
    <n v="1"/>
    <n v="2"/>
    <n v="87"/>
    <n v="3"/>
    <n v="3"/>
    <n v="1"/>
    <n v="10445"/>
    <n v="15322"/>
    <n v="7"/>
    <n v="19"/>
    <n v="3"/>
    <n v="4"/>
    <n v="80"/>
    <n v="0"/>
    <n v="18"/>
    <n v="3"/>
    <n v="8"/>
    <n v="6"/>
    <n v="4"/>
    <n v="0"/>
  </r>
  <r>
    <s v="No"/>
    <s v="Travel_Rarely"/>
    <x v="0"/>
    <s v="Current Employees"/>
    <x v="0"/>
    <x v="3"/>
    <s v="STAFF-1119"/>
    <x v="807"/>
    <x v="1"/>
    <x v="0"/>
    <x v="2"/>
    <s v="Yes"/>
    <s v="Y"/>
    <n v="2"/>
    <n v="-2"/>
    <n v="0"/>
    <x v="8"/>
    <n v="0"/>
    <m/>
    <n v="0"/>
    <n v="1"/>
    <n v="770"/>
    <n v="10"/>
    <x v="2"/>
    <n v="1"/>
    <n v="3"/>
    <n v="73"/>
    <n v="2"/>
    <n v="3"/>
    <n v="2"/>
    <n v="8740"/>
    <n v="5569"/>
    <n v="0"/>
    <n v="14"/>
    <n v="3"/>
    <n v="2"/>
    <n v="80"/>
    <n v="2"/>
    <n v="9"/>
    <n v="3"/>
    <n v="8"/>
    <n v="7"/>
    <n v="2"/>
    <n v="7"/>
  </r>
  <r>
    <s v="No"/>
    <s v="Travel_Rarely"/>
    <x v="2"/>
    <s v="Current Employees"/>
    <x v="1"/>
    <x v="0"/>
    <s v="STAFF-1120"/>
    <x v="808"/>
    <x v="0"/>
    <x v="1"/>
    <x v="2"/>
    <s v="No"/>
    <s v="Y"/>
    <n v="1"/>
    <n v="-2"/>
    <n v="0"/>
    <x v="11"/>
    <n v="0"/>
    <m/>
    <n v="0"/>
    <n v="1"/>
    <n v="1107"/>
    <n v="28"/>
    <x v="2"/>
    <n v="1"/>
    <n v="3"/>
    <n v="93"/>
    <n v="3"/>
    <n v="1"/>
    <n v="1"/>
    <n v="2514"/>
    <n v="26968"/>
    <n v="4"/>
    <n v="22"/>
    <n v="4"/>
    <n v="1"/>
    <n v="80"/>
    <n v="1"/>
    <n v="11"/>
    <n v="3"/>
    <n v="7"/>
    <n v="5"/>
    <n v="1"/>
    <n v="7"/>
  </r>
  <r>
    <s v="No"/>
    <s v="Travel_Rarely"/>
    <x v="2"/>
    <s v="Current Employees"/>
    <x v="1"/>
    <x v="2"/>
    <s v="STAFF-1121"/>
    <x v="809"/>
    <x v="0"/>
    <x v="3"/>
    <x v="2"/>
    <s v="No"/>
    <s v="Y"/>
    <n v="3"/>
    <n v="-2"/>
    <n v="0"/>
    <x v="14"/>
    <n v="0"/>
    <m/>
    <n v="0"/>
    <n v="1"/>
    <n v="950"/>
    <n v="3"/>
    <x v="3"/>
    <n v="1"/>
    <n v="4"/>
    <n v="93"/>
    <n v="3"/>
    <n v="3"/>
    <n v="3"/>
    <n v="7655"/>
    <n v="8039"/>
    <n v="0"/>
    <n v="17"/>
    <n v="3"/>
    <n v="2"/>
    <n v="80"/>
    <n v="3"/>
    <n v="10"/>
    <n v="2"/>
    <n v="9"/>
    <n v="7"/>
    <n v="1"/>
    <n v="7"/>
  </r>
  <r>
    <s v="No"/>
    <s v="Travel_Rarely"/>
    <x v="1"/>
    <s v="Current Employees"/>
    <x v="0"/>
    <x v="3"/>
    <s v="STAFF-1124"/>
    <x v="810"/>
    <x v="1"/>
    <x v="5"/>
    <x v="1"/>
    <s v="No"/>
    <s v="Y"/>
    <n v="3"/>
    <n v="-2"/>
    <n v="0"/>
    <x v="21"/>
    <n v="0"/>
    <m/>
    <n v="0"/>
    <n v="1"/>
    <n v="406"/>
    <n v="3"/>
    <x v="1"/>
    <n v="1"/>
    <n v="1"/>
    <n v="52"/>
    <n v="3"/>
    <n v="4"/>
    <n v="2"/>
    <n v="17465"/>
    <n v="15596"/>
    <n v="3"/>
    <n v="12"/>
    <n v="3"/>
    <n v="4"/>
    <n v="80"/>
    <n v="1"/>
    <n v="23"/>
    <n v="3"/>
    <n v="12"/>
    <n v="9"/>
    <n v="4"/>
    <n v="9"/>
  </r>
  <r>
    <s v="No"/>
    <s v="Travel_Rarely"/>
    <x v="0"/>
    <s v="Current Employees"/>
    <x v="0"/>
    <x v="3"/>
    <s v="STAFF-1125"/>
    <x v="811"/>
    <x v="1"/>
    <x v="0"/>
    <x v="0"/>
    <s v="No"/>
    <s v="Y"/>
    <n v="2"/>
    <n v="-2"/>
    <n v="0"/>
    <x v="8"/>
    <n v="0"/>
    <m/>
    <n v="0"/>
    <n v="1"/>
    <n v="130"/>
    <n v="2"/>
    <x v="0"/>
    <n v="1"/>
    <n v="4"/>
    <n v="32"/>
    <n v="3"/>
    <n v="3"/>
    <n v="2"/>
    <n v="7351"/>
    <n v="20619"/>
    <n v="7"/>
    <n v="16"/>
    <n v="3"/>
    <n v="3"/>
    <n v="80"/>
    <n v="0"/>
    <n v="10"/>
    <n v="3"/>
    <n v="1"/>
    <n v="0"/>
    <n v="0"/>
    <n v="0"/>
  </r>
  <r>
    <s v="No"/>
    <s v="Travel_Frequently"/>
    <x v="0"/>
    <s v="Current Employees"/>
    <x v="1"/>
    <x v="0"/>
    <s v="STAFF-1126"/>
    <x v="812"/>
    <x v="0"/>
    <x v="3"/>
    <x v="1"/>
    <s v="No"/>
    <s v="Y"/>
    <n v="1"/>
    <n v="-2"/>
    <n v="0"/>
    <x v="23"/>
    <n v="0"/>
    <m/>
    <n v="0"/>
    <n v="1"/>
    <n v="1082"/>
    <n v="27"/>
    <x v="3"/>
    <n v="1"/>
    <n v="3"/>
    <n v="83"/>
    <n v="3"/>
    <n v="3"/>
    <n v="1"/>
    <n v="10820"/>
    <n v="11535"/>
    <n v="8"/>
    <n v="11"/>
    <n v="3"/>
    <n v="3"/>
    <n v="80"/>
    <n v="1"/>
    <n v="18"/>
    <n v="3"/>
    <n v="8"/>
    <n v="7"/>
    <n v="0"/>
    <n v="1"/>
  </r>
  <r>
    <s v="Yes"/>
    <s v="Travel_Frequently"/>
    <x v="0"/>
    <s v="Ex-Employees"/>
    <x v="1"/>
    <x v="0"/>
    <s v="STAFF-1127"/>
    <x v="813"/>
    <x v="1"/>
    <x v="4"/>
    <x v="2"/>
    <s v="No"/>
    <s v="Y"/>
    <n v="4"/>
    <n v="-2"/>
    <n v="0"/>
    <x v="22"/>
    <n v="1"/>
    <n v="1"/>
    <n v="1"/>
    <n v="0"/>
    <n v="203"/>
    <n v="2"/>
    <x v="3"/>
    <n v="1"/>
    <n v="1"/>
    <n v="84"/>
    <n v="3"/>
    <n v="4"/>
    <n v="1"/>
    <n v="12169"/>
    <n v="13547"/>
    <n v="7"/>
    <n v="11"/>
    <n v="3"/>
    <n v="4"/>
    <n v="80"/>
    <n v="3"/>
    <n v="21"/>
    <n v="3"/>
    <n v="18"/>
    <n v="7"/>
    <n v="11"/>
    <n v="5"/>
  </r>
  <r>
    <s v="No"/>
    <s v="Travel_Rarely"/>
    <x v="0"/>
    <s v="Current Employees"/>
    <x v="1"/>
    <x v="2"/>
    <s v="STAFF-1128"/>
    <x v="814"/>
    <x v="1"/>
    <x v="7"/>
    <x v="0"/>
    <s v="No"/>
    <s v="Y"/>
    <n v="2"/>
    <n v="-2"/>
    <n v="0"/>
    <x v="32"/>
    <n v="0"/>
    <m/>
    <n v="0"/>
    <n v="1"/>
    <n v="1308"/>
    <n v="14"/>
    <x v="3"/>
    <n v="1"/>
    <n v="3"/>
    <n v="44"/>
    <n v="2"/>
    <n v="5"/>
    <n v="3"/>
    <n v="19626"/>
    <n v="17544"/>
    <n v="1"/>
    <n v="14"/>
    <n v="3"/>
    <n v="1"/>
    <n v="80"/>
    <n v="0"/>
    <n v="21"/>
    <n v="4"/>
    <n v="20"/>
    <n v="7"/>
    <n v="4"/>
    <n v="9"/>
  </r>
  <r>
    <s v="No"/>
    <s v="Travel_Rarely"/>
    <x v="4"/>
    <s v="Current Employees"/>
    <x v="1"/>
    <x v="4"/>
    <s v="STAFF-1131"/>
    <x v="815"/>
    <x v="0"/>
    <x v="1"/>
    <x v="0"/>
    <s v="Yes"/>
    <s v="Y"/>
    <n v="6"/>
    <n v="-2"/>
    <n v="0"/>
    <x v="18"/>
    <n v="0"/>
    <m/>
    <n v="0"/>
    <n v="1"/>
    <n v="984"/>
    <n v="1"/>
    <x v="1"/>
    <n v="1"/>
    <n v="4"/>
    <n v="70"/>
    <n v="2"/>
    <n v="1"/>
    <n v="4"/>
    <n v="2070"/>
    <n v="25326"/>
    <n v="1"/>
    <n v="11"/>
    <n v="3"/>
    <n v="3"/>
    <n v="80"/>
    <n v="0"/>
    <n v="2"/>
    <n v="4"/>
    <n v="2"/>
    <n v="2"/>
    <n v="2"/>
    <n v="2"/>
  </r>
  <r>
    <s v="No"/>
    <s v="Non-Travel"/>
    <x v="0"/>
    <s v="Current Employees"/>
    <x v="1"/>
    <x v="0"/>
    <s v="STAFF-1132"/>
    <x v="816"/>
    <x v="1"/>
    <x v="2"/>
    <x v="0"/>
    <s v="No"/>
    <s v="Y"/>
    <n v="2"/>
    <n v="-2"/>
    <n v="0"/>
    <x v="22"/>
    <n v="0"/>
    <m/>
    <n v="0"/>
    <n v="1"/>
    <n v="439"/>
    <n v="9"/>
    <x v="3"/>
    <n v="1"/>
    <n v="3"/>
    <n v="70"/>
    <n v="3"/>
    <n v="2"/>
    <n v="1"/>
    <n v="6782"/>
    <n v="8770"/>
    <n v="9"/>
    <n v="15"/>
    <n v="3"/>
    <n v="3"/>
    <n v="80"/>
    <n v="0"/>
    <n v="9"/>
    <n v="2"/>
    <n v="5"/>
    <n v="4"/>
    <n v="0"/>
    <n v="3"/>
  </r>
  <r>
    <s v="No"/>
    <s v="Non-Travel"/>
    <x v="0"/>
    <s v="Current Employees"/>
    <x v="1"/>
    <x v="0"/>
    <s v="STAFF-1133"/>
    <x v="817"/>
    <x v="1"/>
    <x v="3"/>
    <x v="0"/>
    <s v="No"/>
    <s v="Y"/>
    <n v="0"/>
    <n v="-2"/>
    <n v="0"/>
    <x v="9"/>
    <n v="0"/>
    <m/>
    <n v="0"/>
    <n v="1"/>
    <n v="217"/>
    <n v="18"/>
    <x v="2"/>
    <n v="1"/>
    <n v="1"/>
    <n v="78"/>
    <n v="3"/>
    <n v="2"/>
    <n v="1"/>
    <n v="7779"/>
    <n v="23238"/>
    <n v="2"/>
    <n v="20"/>
    <n v="4"/>
    <n v="1"/>
    <n v="80"/>
    <n v="0"/>
    <n v="18"/>
    <n v="3"/>
    <n v="11"/>
    <n v="9"/>
    <n v="0"/>
    <n v="9"/>
  </r>
  <r>
    <s v="No"/>
    <s v="Travel_Frequently"/>
    <x v="2"/>
    <s v="Current Employees"/>
    <x v="0"/>
    <x v="0"/>
    <s v="STAFF-1135"/>
    <x v="818"/>
    <x v="1"/>
    <x v="6"/>
    <x v="1"/>
    <s v="No"/>
    <s v="Y"/>
    <n v="4"/>
    <n v="-2"/>
    <n v="0"/>
    <x v="12"/>
    <n v="0"/>
    <m/>
    <n v="0"/>
    <n v="1"/>
    <n v="793"/>
    <n v="20"/>
    <x v="3"/>
    <n v="1"/>
    <n v="3"/>
    <n v="67"/>
    <n v="4"/>
    <n v="1"/>
    <n v="1"/>
    <n v="2791"/>
    <n v="21981"/>
    <n v="0"/>
    <n v="12"/>
    <n v="3"/>
    <n v="1"/>
    <n v="80"/>
    <n v="1"/>
    <n v="3"/>
    <n v="3"/>
    <n v="2"/>
    <n v="2"/>
    <n v="2"/>
    <n v="2"/>
  </r>
  <r>
    <s v="No"/>
    <s v="Travel_Rarely"/>
    <x v="2"/>
    <s v="Current Employees"/>
    <x v="1"/>
    <x v="0"/>
    <s v="STAFF-1136"/>
    <x v="819"/>
    <x v="1"/>
    <x v="1"/>
    <x v="1"/>
    <s v="No"/>
    <s v="Y"/>
    <n v="2"/>
    <n v="-2"/>
    <n v="0"/>
    <x v="14"/>
    <n v="0"/>
    <m/>
    <n v="0"/>
    <n v="1"/>
    <n v="1451"/>
    <n v="2"/>
    <x v="1"/>
    <n v="1"/>
    <n v="1"/>
    <n v="67"/>
    <n v="2"/>
    <n v="1"/>
    <n v="1"/>
    <n v="3201"/>
    <n v="19911"/>
    <n v="0"/>
    <n v="17"/>
    <n v="3"/>
    <n v="1"/>
    <n v="80"/>
    <n v="0"/>
    <n v="6"/>
    <n v="1"/>
    <n v="5"/>
    <n v="3"/>
    <n v="0"/>
    <n v="4"/>
  </r>
  <r>
    <s v="No"/>
    <s v="Travel_Frequently"/>
    <x v="0"/>
    <s v="Current Employees"/>
    <x v="0"/>
    <x v="3"/>
    <s v="STAFF-1137"/>
    <x v="820"/>
    <x v="1"/>
    <x v="0"/>
    <x v="2"/>
    <s v="No"/>
    <s v="Y"/>
    <n v="3"/>
    <n v="-2"/>
    <n v="0"/>
    <x v="10"/>
    <n v="0"/>
    <m/>
    <n v="0"/>
    <n v="1"/>
    <n v="1182"/>
    <n v="11"/>
    <x v="0"/>
    <n v="1"/>
    <n v="4"/>
    <n v="54"/>
    <n v="3"/>
    <n v="2"/>
    <n v="2"/>
    <n v="4968"/>
    <n v="18500"/>
    <n v="1"/>
    <n v="11"/>
    <n v="3"/>
    <n v="4"/>
    <n v="80"/>
    <n v="1"/>
    <n v="5"/>
    <n v="3"/>
    <n v="5"/>
    <n v="2"/>
    <n v="0"/>
    <n v="2"/>
  </r>
  <r>
    <s v="No"/>
    <s v="Travel_Rarely"/>
    <x v="1"/>
    <s v="Current Employees"/>
    <x v="0"/>
    <x v="4"/>
    <s v="STAFF-1138"/>
    <x v="821"/>
    <x v="1"/>
    <x v="0"/>
    <x v="1"/>
    <s v="No"/>
    <s v="Y"/>
    <n v="3"/>
    <n v="-2"/>
    <n v="0"/>
    <x v="1"/>
    <n v="0"/>
    <m/>
    <n v="0"/>
    <n v="1"/>
    <n v="174"/>
    <n v="8"/>
    <x v="2"/>
    <n v="1"/>
    <n v="4"/>
    <n v="56"/>
    <n v="2"/>
    <n v="4"/>
    <n v="4"/>
    <n v="13120"/>
    <n v="11879"/>
    <n v="6"/>
    <n v="17"/>
    <n v="3"/>
    <n v="2"/>
    <n v="80"/>
    <n v="1"/>
    <n v="22"/>
    <n v="3"/>
    <n v="9"/>
    <n v="8"/>
    <n v="2"/>
    <n v="3"/>
  </r>
  <r>
    <s v="No"/>
    <s v="Travel_Frequently"/>
    <x v="2"/>
    <s v="Current Employees"/>
    <x v="1"/>
    <x v="0"/>
    <s v="STAFF-1140"/>
    <x v="822"/>
    <x v="1"/>
    <x v="3"/>
    <x v="0"/>
    <s v="No"/>
    <s v="Y"/>
    <n v="3"/>
    <n v="-2"/>
    <n v="0"/>
    <x v="13"/>
    <n v="0"/>
    <m/>
    <n v="0"/>
    <n v="1"/>
    <n v="1003"/>
    <n v="2"/>
    <x v="0"/>
    <n v="1"/>
    <n v="4"/>
    <n v="95"/>
    <n v="3"/>
    <n v="2"/>
    <n v="1"/>
    <n v="4033"/>
    <n v="15834"/>
    <n v="2"/>
    <n v="11"/>
    <n v="3"/>
    <n v="4"/>
    <n v="80"/>
    <n v="0"/>
    <n v="5"/>
    <n v="2"/>
    <n v="3"/>
    <n v="2"/>
    <n v="0"/>
    <n v="2"/>
  </r>
  <r>
    <s v="No"/>
    <s v="Travel_Frequently"/>
    <x v="2"/>
    <s v="Current Employees"/>
    <x v="1"/>
    <x v="0"/>
    <s v="STAFF-1143"/>
    <x v="823"/>
    <x v="0"/>
    <x v="1"/>
    <x v="2"/>
    <s v="No"/>
    <s v="Y"/>
    <n v="2"/>
    <n v="-2"/>
    <n v="0"/>
    <x v="11"/>
    <n v="0"/>
    <m/>
    <n v="0"/>
    <n v="1"/>
    <n v="490"/>
    <n v="10"/>
    <x v="3"/>
    <n v="1"/>
    <n v="4"/>
    <n v="61"/>
    <n v="3"/>
    <n v="1"/>
    <n v="1"/>
    <n v="3291"/>
    <n v="17940"/>
    <n v="0"/>
    <n v="14"/>
    <n v="3"/>
    <n v="4"/>
    <n v="80"/>
    <n v="2"/>
    <n v="8"/>
    <n v="2"/>
    <n v="7"/>
    <n v="5"/>
    <n v="1"/>
    <n v="1"/>
  </r>
  <r>
    <s v="No"/>
    <s v="Travel_Rarely"/>
    <x v="0"/>
    <s v="Current Employees"/>
    <x v="1"/>
    <x v="2"/>
    <s v="STAFF-1148"/>
    <x v="824"/>
    <x v="1"/>
    <x v="2"/>
    <x v="0"/>
    <s v="No"/>
    <s v="Y"/>
    <n v="3"/>
    <n v="-2"/>
    <n v="0"/>
    <x v="19"/>
    <n v="0"/>
    <m/>
    <n v="0"/>
    <n v="1"/>
    <n v="188"/>
    <n v="29"/>
    <x v="3"/>
    <n v="1"/>
    <n v="2"/>
    <n v="56"/>
    <n v="1"/>
    <n v="2"/>
    <n v="4"/>
    <n v="4272"/>
    <n v="9558"/>
    <n v="4"/>
    <n v="19"/>
    <n v="3"/>
    <n v="1"/>
    <n v="80"/>
    <n v="0"/>
    <n v="16"/>
    <n v="3"/>
    <n v="1"/>
    <n v="0"/>
    <n v="0"/>
    <n v="0"/>
  </r>
  <r>
    <s v="No"/>
    <s v="Travel_Rarely"/>
    <x v="2"/>
    <s v="Current Employees"/>
    <x v="1"/>
    <x v="2"/>
    <s v="STAFF-1150"/>
    <x v="825"/>
    <x v="1"/>
    <x v="3"/>
    <x v="1"/>
    <s v="Yes"/>
    <s v="Y"/>
    <n v="2"/>
    <n v="-2"/>
    <n v="0"/>
    <x v="11"/>
    <n v="0"/>
    <m/>
    <n v="0"/>
    <n v="1"/>
    <n v="718"/>
    <n v="8"/>
    <x v="1"/>
    <n v="1"/>
    <n v="2"/>
    <n v="79"/>
    <n v="2"/>
    <n v="2"/>
    <n v="4"/>
    <n v="5056"/>
    <n v="17689"/>
    <n v="1"/>
    <n v="15"/>
    <n v="3"/>
    <n v="3"/>
    <n v="80"/>
    <n v="1"/>
    <n v="10"/>
    <n v="2"/>
    <n v="10"/>
    <n v="7"/>
    <n v="1"/>
    <n v="2"/>
  </r>
  <r>
    <s v="No"/>
    <s v="Travel_Rarely"/>
    <x v="0"/>
    <s v="Current Employees"/>
    <x v="2"/>
    <x v="5"/>
    <s v="STAFF-1152"/>
    <x v="826"/>
    <x v="1"/>
    <x v="8"/>
    <x v="1"/>
    <s v="No"/>
    <s v="Y"/>
    <n v="2"/>
    <n v="-2"/>
    <n v="0"/>
    <x v="8"/>
    <n v="0"/>
    <m/>
    <n v="0"/>
    <n v="1"/>
    <n v="433"/>
    <n v="1"/>
    <x v="3"/>
    <n v="1"/>
    <n v="3"/>
    <n v="37"/>
    <n v="4"/>
    <n v="1"/>
    <n v="3"/>
    <n v="2844"/>
    <n v="6004"/>
    <n v="1"/>
    <n v="13"/>
    <n v="3"/>
    <n v="4"/>
    <n v="80"/>
    <n v="1"/>
    <n v="7"/>
    <n v="4"/>
    <n v="7"/>
    <n v="6"/>
    <n v="5"/>
    <n v="0"/>
  </r>
  <r>
    <s v="No"/>
    <s v="Travel_Frequently"/>
    <x v="2"/>
    <s v="Current Employees"/>
    <x v="1"/>
    <x v="0"/>
    <s v="STAFF-1154"/>
    <x v="827"/>
    <x v="1"/>
    <x v="1"/>
    <x v="2"/>
    <s v="Yes"/>
    <s v="Y"/>
    <n v="2"/>
    <n v="-2"/>
    <n v="0"/>
    <x v="14"/>
    <n v="0"/>
    <m/>
    <n v="0"/>
    <n v="1"/>
    <n v="773"/>
    <n v="6"/>
    <x v="3"/>
    <n v="1"/>
    <n v="3"/>
    <n v="39"/>
    <n v="2"/>
    <n v="1"/>
    <n v="1"/>
    <n v="2703"/>
    <n v="22088"/>
    <n v="1"/>
    <n v="14"/>
    <n v="3"/>
    <n v="4"/>
    <n v="80"/>
    <n v="1"/>
    <n v="3"/>
    <n v="3"/>
    <n v="3"/>
    <n v="1"/>
    <n v="0"/>
    <n v="2"/>
  </r>
  <r>
    <s v="Yes"/>
    <s v="Non-Travel"/>
    <x v="4"/>
    <s v="Ex-Employees"/>
    <x v="1"/>
    <x v="2"/>
    <s v="STAFF-1156"/>
    <x v="828"/>
    <x v="1"/>
    <x v="2"/>
    <x v="0"/>
    <s v="No"/>
    <s v="Y"/>
    <n v="0"/>
    <n v="-2"/>
    <n v="0"/>
    <x v="41"/>
    <n v="1"/>
    <n v="1"/>
    <n v="1"/>
    <n v="0"/>
    <n v="247"/>
    <n v="8"/>
    <x v="1"/>
    <n v="1"/>
    <n v="3"/>
    <n v="80"/>
    <n v="3"/>
    <n v="1"/>
    <n v="3"/>
    <n v="1904"/>
    <n v="13556"/>
    <n v="1"/>
    <n v="12"/>
    <n v="3"/>
    <n v="4"/>
    <n v="80"/>
    <n v="0"/>
    <n v="0"/>
    <n v="3"/>
    <n v="0"/>
    <n v="0"/>
    <n v="0"/>
    <n v="0"/>
  </r>
  <r>
    <s v="Yes"/>
    <s v="Travel_Rarely"/>
    <x v="2"/>
    <s v="Ex-Employees"/>
    <x v="0"/>
    <x v="3"/>
    <s v="STAFF-1157"/>
    <x v="829"/>
    <x v="0"/>
    <x v="0"/>
    <x v="0"/>
    <s v="Yes"/>
    <s v="Y"/>
    <n v="3"/>
    <n v="-2"/>
    <n v="0"/>
    <x v="3"/>
    <n v="1"/>
    <n v="1"/>
    <n v="1"/>
    <n v="0"/>
    <n v="603"/>
    <n v="9"/>
    <x v="2"/>
    <n v="1"/>
    <n v="1"/>
    <n v="77"/>
    <n v="3"/>
    <n v="2"/>
    <n v="2"/>
    <n v="8224"/>
    <n v="18385"/>
    <n v="0"/>
    <n v="17"/>
    <n v="3"/>
    <n v="1"/>
    <n v="80"/>
    <n v="0"/>
    <n v="6"/>
    <n v="3"/>
    <n v="5"/>
    <n v="2"/>
    <n v="0"/>
    <n v="3"/>
  </r>
  <r>
    <s v="No"/>
    <s v="Travel_Rarely"/>
    <x v="0"/>
    <s v="Current Employees"/>
    <x v="1"/>
    <x v="0"/>
    <s v="STAFF-1158"/>
    <x v="830"/>
    <x v="1"/>
    <x v="2"/>
    <x v="1"/>
    <s v="Yes"/>
    <s v="Y"/>
    <n v="4"/>
    <n v="-2"/>
    <n v="0"/>
    <x v="0"/>
    <n v="0"/>
    <m/>
    <n v="0"/>
    <n v="1"/>
    <n v="167"/>
    <n v="12"/>
    <x v="2"/>
    <n v="1"/>
    <n v="2"/>
    <n v="46"/>
    <n v="3"/>
    <n v="1"/>
    <n v="1"/>
    <n v="4766"/>
    <n v="9051"/>
    <n v="3"/>
    <n v="11"/>
    <n v="3"/>
    <n v="1"/>
    <n v="80"/>
    <n v="1"/>
    <n v="6"/>
    <n v="3"/>
    <n v="1"/>
    <n v="0"/>
    <n v="0"/>
    <n v="0"/>
  </r>
  <r>
    <s v="Yes"/>
    <s v="Travel_Frequently"/>
    <x v="2"/>
    <s v="Ex-Employees"/>
    <x v="1"/>
    <x v="2"/>
    <s v="STAFF-1160"/>
    <x v="831"/>
    <x v="1"/>
    <x v="2"/>
    <x v="1"/>
    <s v="No"/>
    <s v="Y"/>
    <n v="5"/>
    <n v="-2"/>
    <n v="0"/>
    <x v="12"/>
    <n v="1"/>
    <n v="1"/>
    <n v="1"/>
    <n v="0"/>
    <n v="874"/>
    <n v="15"/>
    <x v="3"/>
    <n v="1"/>
    <n v="3"/>
    <n v="72"/>
    <n v="3"/>
    <n v="1"/>
    <n v="3"/>
    <n v="2610"/>
    <n v="6233"/>
    <n v="1"/>
    <n v="12"/>
    <n v="3"/>
    <n v="3"/>
    <n v="80"/>
    <n v="1"/>
    <n v="2"/>
    <n v="2"/>
    <n v="2"/>
    <n v="2"/>
    <n v="2"/>
    <n v="2"/>
  </r>
  <r>
    <s v="No"/>
    <s v="Travel_Rarely"/>
    <x v="0"/>
    <s v="Current Employees"/>
    <x v="1"/>
    <x v="2"/>
    <s v="STAFF-1161"/>
    <x v="832"/>
    <x v="0"/>
    <x v="4"/>
    <x v="2"/>
    <s v="No"/>
    <s v="Y"/>
    <n v="2"/>
    <n v="-2"/>
    <n v="0"/>
    <x v="2"/>
    <n v="0"/>
    <m/>
    <n v="0"/>
    <n v="1"/>
    <n v="367"/>
    <n v="25"/>
    <x v="0"/>
    <n v="1"/>
    <n v="3"/>
    <n v="52"/>
    <n v="2"/>
    <n v="2"/>
    <n v="4"/>
    <n v="5731"/>
    <n v="17171"/>
    <n v="7"/>
    <n v="13"/>
    <n v="3"/>
    <n v="3"/>
    <n v="80"/>
    <n v="2"/>
    <n v="9"/>
    <n v="3"/>
    <n v="6"/>
    <n v="2"/>
    <n v="1"/>
    <n v="3"/>
  </r>
  <r>
    <s v="No"/>
    <s v="Travel_Rarely"/>
    <x v="2"/>
    <s v="Current Employees"/>
    <x v="1"/>
    <x v="0"/>
    <s v="STAFF-1162"/>
    <x v="833"/>
    <x v="1"/>
    <x v="1"/>
    <x v="1"/>
    <s v="No"/>
    <s v="Y"/>
    <n v="0"/>
    <n v="-2"/>
    <n v="0"/>
    <x v="4"/>
    <n v="0"/>
    <m/>
    <n v="0"/>
    <n v="1"/>
    <n v="199"/>
    <n v="6"/>
    <x v="3"/>
    <n v="1"/>
    <n v="4"/>
    <n v="55"/>
    <n v="2"/>
    <n v="1"/>
    <n v="1"/>
    <n v="2539"/>
    <n v="7950"/>
    <n v="1"/>
    <n v="13"/>
    <n v="3"/>
    <n v="3"/>
    <n v="80"/>
    <n v="1"/>
    <n v="4"/>
    <n v="3"/>
    <n v="4"/>
    <n v="2"/>
    <n v="2"/>
    <n v="2"/>
  </r>
  <r>
    <s v="No"/>
    <s v="Travel_Rarely"/>
    <x v="2"/>
    <s v="Current Employees"/>
    <x v="0"/>
    <x v="0"/>
    <s v="STAFF-1163"/>
    <x v="834"/>
    <x v="0"/>
    <x v="0"/>
    <x v="1"/>
    <s v="No"/>
    <s v="Y"/>
    <n v="3"/>
    <n v="-2"/>
    <n v="0"/>
    <x v="13"/>
    <n v="0"/>
    <m/>
    <n v="0"/>
    <n v="1"/>
    <n v="1400"/>
    <n v="9"/>
    <x v="1"/>
    <n v="1"/>
    <n v="2"/>
    <n v="70"/>
    <n v="3"/>
    <n v="2"/>
    <n v="1"/>
    <n v="5714"/>
    <n v="5829"/>
    <n v="1"/>
    <n v="20"/>
    <n v="4"/>
    <n v="1"/>
    <n v="80"/>
    <n v="0"/>
    <n v="6"/>
    <n v="2"/>
    <n v="6"/>
    <n v="5"/>
    <n v="1"/>
    <n v="3"/>
  </r>
  <r>
    <s v="No"/>
    <s v="Travel_Rarely"/>
    <x v="0"/>
    <s v="Current Employees"/>
    <x v="2"/>
    <x v="4"/>
    <s v="STAFF-1164"/>
    <x v="835"/>
    <x v="1"/>
    <x v="8"/>
    <x v="0"/>
    <s v="No"/>
    <s v="Y"/>
    <n v="2"/>
    <n v="-2"/>
    <n v="0"/>
    <x v="10"/>
    <n v="0"/>
    <m/>
    <n v="0"/>
    <n v="1"/>
    <n v="528"/>
    <n v="8"/>
    <x v="2"/>
    <n v="1"/>
    <n v="4"/>
    <n v="100"/>
    <n v="3"/>
    <n v="1"/>
    <n v="4"/>
    <n v="4323"/>
    <n v="7108"/>
    <n v="1"/>
    <n v="17"/>
    <n v="3"/>
    <n v="2"/>
    <n v="80"/>
    <n v="0"/>
    <n v="6"/>
    <n v="1"/>
    <n v="5"/>
    <n v="4"/>
    <n v="1"/>
    <n v="4"/>
  </r>
  <r>
    <s v="Yes"/>
    <s v="Travel_Rarely"/>
    <x v="2"/>
    <s v="Ex-Employees"/>
    <x v="0"/>
    <x v="0"/>
    <s v="STAFF-1165"/>
    <x v="836"/>
    <x v="0"/>
    <x v="0"/>
    <x v="1"/>
    <s v="No"/>
    <s v="Y"/>
    <n v="3"/>
    <n v="-2"/>
    <n v="0"/>
    <x v="11"/>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x v="32"/>
    <n v="0"/>
    <m/>
    <n v="0"/>
    <n v="1"/>
    <n v="593"/>
    <n v="9"/>
    <x v="2"/>
    <n v="1"/>
    <n v="2"/>
    <n v="88"/>
    <n v="3"/>
    <n v="3"/>
    <n v="3"/>
    <n v="13499"/>
    <n v="13782"/>
    <n v="9"/>
    <n v="17"/>
    <n v="3"/>
    <n v="3"/>
    <n v="80"/>
    <n v="0"/>
    <n v="20"/>
    <n v="2"/>
    <n v="18"/>
    <n v="7"/>
    <n v="2"/>
    <n v="13"/>
  </r>
  <r>
    <s v="Yes"/>
    <s v="Travel_Frequently"/>
    <x v="0"/>
    <s v="Ex-Employees"/>
    <x v="0"/>
    <x v="0"/>
    <s v="STAFF-1167"/>
    <x v="838"/>
    <x v="1"/>
    <x v="0"/>
    <x v="0"/>
    <s v="Yes"/>
    <s v="Y"/>
    <n v="2"/>
    <n v="-2"/>
    <n v="0"/>
    <x v="19"/>
    <n v="1"/>
    <n v="1"/>
    <n v="1"/>
    <n v="0"/>
    <n v="481"/>
    <n v="12"/>
    <x v="3"/>
    <n v="1"/>
    <n v="3"/>
    <n v="44"/>
    <n v="3"/>
    <n v="4"/>
    <n v="1"/>
    <n v="13758"/>
    <n v="2447"/>
    <n v="0"/>
    <n v="12"/>
    <n v="3"/>
    <n v="2"/>
    <n v="80"/>
    <n v="0"/>
    <n v="22"/>
    <n v="2"/>
    <n v="21"/>
    <n v="9"/>
    <n v="13"/>
    <n v="14"/>
  </r>
  <r>
    <s v="No"/>
    <s v="Travel_Rarely"/>
    <x v="0"/>
    <s v="Current Employees"/>
    <x v="0"/>
    <x v="3"/>
    <s v="STAFF-1171"/>
    <x v="839"/>
    <x v="1"/>
    <x v="0"/>
    <x v="0"/>
    <s v="No"/>
    <s v="Y"/>
    <n v="3"/>
    <n v="-2"/>
    <n v="0"/>
    <x v="19"/>
    <n v="0"/>
    <m/>
    <n v="0"/>
    <n v="1"/>
    <n v="647"/>
    <n v="4"/>
    <x v="2"/>
    <n v="1"/>
    <n v="2"/>
    <n v="45"/>
    <n v="3"/>
    <n v="2"/>
    <n v="2"/>
    <n v="5155"/>
    <n v="2253"/>
    <n v="7"/>
    <n v="13"/>
    <n v="3"/>
    <n v="4"/>
    <n v="80"/>
    <n v="0"/>
    <n v="9"/>
    <n v="4"/>
    <n v="6"/>
    <n v="4"/>
    <n v="1"/>
    <n v="5"/>
  </r>
  <r>
    <s v="No"/>
    <s v="Travel_Rarely"/>
    <x v="0"/>
    <s v="Current Employees"/>
    <x v="1"/>
    <x v="2"/>
    <s v="STAFF-1172"/>
    <x v="840"/>
    <x v="1"/>
    <x v="2"/>
    <x v="1"/>
    <s v="No"/>
    <s v="Y"/>
    <n v="2"/>
    <n v="-2"/>
    <n v="0"/>
    <x v="10"/>
    <n v="0"/>
    <m/>
    <n v="0"/>
    <n v="1"/>
    <n v="982"/>
    <n v="1"/>
    <x v="2"/>
    <n v="1"/>
    <n v="4"/>
    <n v="58"/>
    <n v="2"/>
    <n v="1"/>
    <n v="3"/>
    <n v="2258"/>
    <n v="16340"/>
    <n v="6"/>
    <n v="12"/>
    <n v="3"/>
    <n v="2"/>
    <n v="80"/>
    <n v="1"/>
    <n v="10"/>
    <n v="3"/>
    <n v="8"/>
    <n v="0"/>
    <n v="1"/>
    <n v="7"/>
  </r>
  <r>
    <s v="No"/>
    <s v="Travel_Rarely"/>
    <x v="4"/>
    <s v="Current Employees"/>
    <x v="1"/>
    <x v="2"/>
    <s v="STAFF-1173"/>
    <x v="841"/>
    <x v="1"/>
    <x v="2"/>
    <x v="0"/>
    <s v="No"/>
    <s v="Y"/>
    <n v="2"/>
    <n v="-2"/>
    <n v="0"/>
    <x v="17"/>
    <n v="0"/>
    <m/>
    <n v="0"/>
    <n v="1"/>
    <n v="477"/>
    <n v="24"/>
    <x v="3"/>
    <n v="1"/>
    <n v="4"/>
    <n v="49"/>
    <n v="3"/>
    <n v="1"/>
    <n v="2"/>
    <n v="3597"/>
    <n v="6409"/>
    <n v="8"/>
    <n v="22"/>
    <n v="4"/>
    <n v="4"/>
    <n v="80"/>
    <n v="0"/>
    <n v="6"/>
    <n v="3"/>
    <n v="4"/>
    <n v="3"/>
    <n v="1"/>
    <n v="2"/>
  </r>
  <r>
    <s v="Yes"/>
    <s v="Travel_Rarely"/>
    <x v="2"/>
    <s v="Ex-Employees"/>
    <x v="1"/>
    <x v="0"/>
    <s v="STAFF-1175"/>
    <x v="842"/>
    <x v="0"/>
    <x v="2"/>
    <x v="1"/>
    <s v="Yes"/>
    <s v="Y"/>
    <n v="4"/>
    <n v="-2"/>
    <n v="0"/>
    <x v="14"/>
    <n v="1"/>
    <n v="1"/>
    <n v="1"/>
    <n v="0"/>
    <n v="1485"/>
    <n v="12"/>
    <x v="1"/>
    <n v="1"/>
    <n v="3"/>
    <n v="79"/>
    <n v="3"/>
    <n v="1"/>
    <n v="1"/>
    <n v="2515"/>
    <n v="22955"/>
    <n v="1"/>
    <n v="11"/>
    <n v="3"/>
    <n v="4"/>
    <n v="80"/>
    <n v="0"/>
    <n v="1"/>
    <n v="2"/>
    <n v="1"/>
    <n v="1"/>
    <n v="0"/>
    <n v="0"/>
  </r>
  <r>
    <s v="No"/>
    <s v="Travel_Rarely"/>
    <x v="2"/>
    <s v="Current Employees"/>
    <x v="1"/>
    <x v="2"/>
    <s v="STAFF-1177"/>
    <x v="843"/>
    <x v="1"/>
    <x v="2"/>
    <x v="1"/>
    <s v="No"/>
    <s v="Y"/>
    <n v="2"/>
    <n v="-2"/>
    <n v="0"/>
    <x v="25"/>
    <n v="0"/>
    <m/>
    <n v="0"/>
    <n v="1"/>
    <n v="1384"/>
    <n v="3"/>
    <x v="2"/>
    <n v="1"/>
    <n v="1"/>
    <n v="82"/>
    <n v="4"/>
    <n v="1"/>
    <n v="4"/>
    <n v="4420"/>
    <n v="13421"/>
    <n v="1"/>
    <n v="22"/>
    <n v="4"/>
    <n v="2"/>
    <n v="80"/>
    <n v="1"/>
    <n v="8"/>
    <n v="3"/>
    <n v="8"/>
    <n v="7"/>
    <n v="0"/>
    <n v="7"/>
  </r>
  <r>
    <s v="No"/>
    <s v="Travel_Rarely"/>
    <x v="2"/>
    <s v="Current Employees"/>
    <x v="0"/>
    <x v="3"/>
    <s v="STAFF-1179"/>
    <x v="844"/>
    <x v="1"/>
    <x v="0"/>
    <x v="1"/>
    <s v="No"/>
    <s v="Y"/>
    <n v="3"/>
    <n v="-2"/>
    <n v="0"/>
    <x v="7"/>
    <n v="0"/>
    <m/>
    <n v="0"/>
    <n v="1"/>
    <n v="852"/>
    <n v="10"/>
    <x v="3"/>
    <n v="1"/>
    <n v="3"/>
    <n v="72"/>
    <n v="2"/>
    <n v="2"/>
    <n v="2"/>
    <n v="6578"/>
    <n v="2706"/>
    <n v="1"/>
    <n v="18"/>
    <n v="3"/>
    <n v="1"/>
    <n v="80"/>
    <n v="1"/>
    <n v="10"/>
    <n v="3"/>
    <n v="10"/>
    <n v="3"/>
    <n v="1"/>
    <n v="4"/>
  </r>
  <r>
    <s v="No"/>
    <s v="Travel_Frequently"/>
    <x v="0"/>
    <s v="Current Employees"/>
    <x v="1"/>
    <x v="2"/>
    <s v="STAFF-1180"/>
    <x v="845"/>
    <x v="0"/>
    <x v="1"/>
    <x v="1"/>
    <s v="Yes"/>
    <s v="Y"/>
    <n v="3"/>
    <n v="-2"/>
    <n v="0"/>
    <x v="32"/>
    <n v="0"/>
    <m/>
    <n v="0"/>
    <n v="1"/>
    <n v="902"/>
    <n v="26"/>
    <x v="0"/>
    <n v="1"/>
    <n v="3"/>
    <n v="92"/>
    <n v="2"/>
    <n v="2"/>
    <n v="4"/>
    <n v="4422"/>
    <n v="21203"/>
    <n v="3"/>
    <n v="13"/>
    <n v="3"/>
    <n v="4"/>
    <n v="80"/>
    <n v="1"/>
    <n v="16"/>
    <n v="1"/>
    <n v="1"/>
    <n v="1"/>
    <n v="0"/>
    <n v="0"/>
  </r>
  <r>
    <s v="No"/>
    <s v="Travel_Rarely"/>
    <x v="0"/>
    <s v="Current Employees"/>
    <x v="1"/>
    <x v="0"/>
    <s v="STAFF-1182"/>
    <x v="846"/>
    <x v="1"/>
    <x v="3"/>
    <x v="2"/>
    <s v="No"/>
    <s v="Y"/>
    <n v="2"/>
    <n v="-2"/>
    <n v="0"/>
    <x v="10"/>
    <n v="0"/>
    <m/>
    <n v="0"/>
    <n v="1"/>
    <n v="819"/>
    <n v="2"/>
    <x v="3"/>
    <n v="1"/>
    <n v="3"/>
    <n v="44"/>
    <n v="2"/>
    <n v="3"/>
    <n v="1"/>
    <n v="10274"/>
    <n v="19588"/>
    <n v="2"/>
    <n v="18"/>
    <n v="3"/>
    <n v="2"/>
    <n v="80"/>
    <n v="1"/>
    <n v="15"/>
    <n v="4"/>
    <n v="7"/>
    <n v="7"/>
    <n v="6"/>
    <n v="4"/>
  </r>
  <r>
    <s v="No"/>
    <s v="Travel_Frequently"/>
    <x v="2"/>
    <s v="Current Employees"/>
    <x v="1"/>
    <x v="2"/>
    <s v="STAFF-1184"/>
    <x v="847"/>
    <x v="1"/>
    <x v="4"/>
    <x v="0"/>
    <s v="No"/>
    <s v="Y"/>
    <n v="3"/>
    <n v="-2"/>
    <n v="0"/>
    <x v="13"/>
    <n v="0"/>
    <m/>
    <n v="0"/>
    <n v="1"/>
    <n v="669"/>
    <n v="1"/>
    <x v="3"/>
    <n v="1"/>
    <n v="4"/>
    <n v="97"/>
    <n v="2"/>
    <n v="2"/>
    <n v="3"/>
    <n v="5343"/>
    <n v="25755"/>
    <n v="0"/>
    <n v="20"/>
    <n v="4"/>
    <n v="3"/>
    <n v="80"/>
    <n v="0"/>
    <n v="14"/>
    <n v="3"/>
    <n v="13"/>
    <n v="9"/>
    <n v="4"/>
    <n v="9"/>
  </r>
  <r>
    <s v="No"/>
    <s v="Travel_Frequently"/>
    <x v="0"/>
    <s v="Current Employees"/>
    <x v="1"/>
    <x v="1"/>
    <s v="STAFF-1185"/>
    <x v="848"/>
    <x v="1"/>
    <x v="2"/>
    <x v="1"/>
    <s v="No"/>
    <s v="Y"/>
    <n v="2"/>
    <n v="-2"/>
    <n v="0"/>
    <x v="10"/>
    <n v="0"/>
    <m/>
    <n v="0"/>
    <n v="1"/>
    <n v="636"/>
    <n v="4"/>
    <x v="2"/>
    <n v="1"/>
    <n v="4"/>
    <n v="47"/>
    <n v="2"/>
    <n v="1"/>
    <n v="4"/>
    <n v="2376"/>
    <n v="26537"/>
    <n v="1"/>
    <n v="13"/>
    <n v="3"/>
    <n v="2"/>
    <n v="80"/>
    <n v="1"/>
    <n v="2"/>
    <n v="4"/>
    <n v="2"/>
    <n v="2"/>
    <n v="2"/>
    <n v="2"/>
  </r>
  <r>
    <s v="Yes"/>
    <s v="Travel_Rarely"/>
    <x v="0"/>
    <s v="Ex-Employees"/>
    <x v="0"/>
    <x v="3"/>
    <s v="STAFF-1188"/>
    <x v="849"/>
    <x v="0"/>
    <x v="0"/>
    <x v="0"/>
    <s v="No"/>
    <s v="Y"/>
    <n v="2"/>
    <n v="-2"/>
    <n v="0"/>
    <x v="23"/>
    <n v="1"/>
    <n v="1"/>
    <n v="1"/>
    <n v="0"/>
    <n v="1372"/>
    <n v="9"/>
    <x v="3"/>
    <n v="1"/>
    <n v="1"/>
    <n v="85"/>
    <n v="1"/>
    <n v="2"/>
    <n v="2"/>
    <n v="5346"/>
    <n v="9489"/>
    <n v="8"/>
    <n v="13"/>
    <n v="3"/>
    <n v="2"/>
    <n v="80"/>
    <n v="0"/>
    <n v="7"/>
    <n v="2"/>
    <n v="4"/>
    <n v="3"/>
    <n v="1"/>
    <n v="3"/>
  </r>
  <r>
    <s v="No"/>
    <s v="Non-Travel"/>
    <x v="2"/>
    <s v="Current Employees"/>
    <x v="0"/>
    <x v="0"/>
    <s v="STAFF-1190"/>
    <x v="850"/>
    <x v="0"/>
    <x v="6"/>
    <x v="2"/>
    <s v="No"/>
    <s v="Y"/>
    <n v="3"/>
    <n v="-2"/>
    <n v="0"/>
    <x v="5"/>
    <n v="0"/>
    <m/>
    <n v="0"/>
    <n v="1"/>
    <n v="862"/>
    <n v="2"/>
    <x v="1"/>
    <n v="1"/>
    <n v="3"/>
    <n v="76"/>
    <n v="3"/>
    <n v="1"/>
    <n v="1"/>
    <n v="2827"/>
    <n v="14947"/>
    <n v="1"/>
    <n v="12"/>
    <n v="3"/>
    <n v="3"/>
    <n v="80"/>
    <n v="3"/>
    <n v="1"/>
    <n v="3"/>
    <n v="1"/>
    <n v="0"/>
    <n v="0"/>
    <n v="0"/>
  </r>
  <r>
    <s v="No"/>
    <s v="Travel_Rarely"/>
    <x v="3"/>
    <s v="Current Employees"/>
    <x v="1"/>
    <x v="4"/>
    <s v="STAFF-1191"/>
    <x v="851"/>
    <x v="0"/>
    <x v="5"/>
    <x v="2"/>
    <s v="No"/>
    <s v="Y"/>
    <n v="2"/>
    <n v="-2"/>
    <n v="0"/>
    <x v="29"/>
    <n v="0"/>
    <m/>
    <n v="0"/>
    <n v="1"/>
    <n v="718"/>
    <n v="4"/>
    <x v="2"/>
    <n v="1"/>
    <n v="4"/>
    <n v="92"/>
    <n v="3"/>
    <n v="5"/>
    <n v="4"/>
    <n v="19943"/>
    <n v="18575"/>
    <n v="4"/>
    <n v="13"/>
    <n v="3"/>
    <n v="4"/>
    <n v="80"/>
    <n v="1"/>
    <n v="28"/>
    <n v="3"/>
    <n v="5"/>
    <n v="2"/>
    <n v="4"/>
    <n v="2"/>
  </r>
  <r>
    <s v="No"/>
    <s v="Travel_Rarely"/>
    <x v="2"/>
    <s v="Current Employees"/>
    <x v="1"/>
    <x v="2"/>
    <s v="STAFF-1192"/>
    <x v="852"/>
    <x v="0"/>
    <x v="2"/>
    <x v="1"/>
    <s v="No"/>
    <s v="Y"/>
    <n v="5"/>
    <n v="-2"/>
    <n v="0"/>
    <x v="11"/>
    <n v="0"/>
    <m/>
    <n v="0"/>
    <n v="1"/>
    <n v="1401"/>
    <n v="6"/>
    <x v="1"/>
    <n v="1"/>
    <n v="2"/>
    <n v="54"/>
    <n v="3"/>
    <n v="1"/>
    <n v="4"/>
    <n v="3131"/>
    <n v="26342"/>
    <n v="1"/>
    <n v="13"/>
    <n v="3"/>
    <n v="1"/>
    <n v="80"/>
    <n v="1"/>
    <n v="10"/>
    <n v="3"/>
    <n v="10"/>
    <n v="8"/>
    <n v="0"/>
    <n v="8"/>
  </r>
  <r>
    <s v="No"/>
    <s v="Travel_Rarely"/>
    <x v="4"/>
    <s v="Current Employees"/>
    <x v="1"/>
    <x v="0"/>
    <s v="STAFF-1193"/>
    <x v="853"/>
    <x v="1"/>
    <x v="1"/>
    <x v="0"/>
    <s v="No"/>
    <s v="Y"/>
    <n v="4"/>
    <n v="-2"/>
    <n v="0"/>
    <x v="37"/>
    <n v="0"/>
    <m/>
    <n v="0"/>
    <n v="1"/>
    <n v="645"/>
    <n v="9"/>
    <x v="0"/>
    <n v="1"/>
    <n v="3"/>
    <n v="54"/>
    <n v="3"/>
    <n v="1"/>
    <n v="1"/>
    <n v="2552"/>
    <n v="7172"/>
    <n v="1"/>
    <n v="25"/>
    <n v="4"/>
    <n v="3"/>
    <n v="80"/>
    <n v="0"/>
    <n v="1"/>
    <n v="3"/>
    <n v="1"/>
    <n v="1"/>
    <n v="0"/>
    <n v="0"/>
  </r>
  <r>
    <s v="No"/>
    <s v="Travel_Rarely"/>
    <x v="1"/>
    <s v="Current Employees"/>
    <x v="1"/>
    <x v="2"/>
    <s v="STAFF-1195"/>
    <x v="854"/>
    <x v="0"/>
    <x v="1"/>
    <x v="1"/>
    <s v="Yes"/>
    <s v="Y"/>
    <n v="2"/>
    <n v="-2"/>
    <n v="0"/>
    <x v="28"/>
    <n v="0"/>
    <m/>
    <n v="0"/>
    <n v="1"/>
    <n v="1457"/>
    <n v="7"/>
    <x v="3"/>
    <n v="1"/>
    <n v="1"/>
    <n v="83"/>
    <n v="3"/>
    <n v="1"/>
    <n v="3"/>
    <n v="4477"/>
    <n v="20100"/>
    <n v="4"/>
    <n v="19"/>
    <n v="3"/>
    <n v="3"/>
    <n v="80"/>
    <n v="1"/>
    <n v="7"/>
    <n v="2"/>
    <n v="3"/>
    <n v="2"/>
    <n v="0"/>
    <n v="2"/>
  </r>
  <r>
    <s v="No"/>
    <s v="Travel_Rarely"/>
    <x v="0"/>
    <s v="Current Employees"/>
    <x v="1"/>
    <x v="0"/>
    <s v="STAFF-1196"/>
    <x v="855"/>
    <x v="0"/>
    <x v="3"/>
    <x v="1"/>
    <s v="No"/>
    <s v="Y"/>
    <n v="2"/>
    <n v="-2"/>
    <n v="0"/>
    <x v="2"/>
    <n v="0"/>
    <m/>
    <n v="0"/>
    <n v="1"/>
    <n v="977"/>
    <n v="1"/>
    <x v="3"/>
    <n v="1"/>
    <n v="4"/>
    <n v="56"/>
    <n v="2"/>
    <n v="2"/>
    <n v="1"/>
    <n v="6474"/>
    <n v="9961"/>
    <n v="1"/>
    <n v="13"/>
    <n v="3"/>
    <n v="2"/>
    <n v="80"/>
    <n v="1"/>
    <n v="14"/>
    <n v="2"/>
    <n v="14"/>
    <n v="8"/>
    <n v="3"/>
    <n v="11"/>
  </r>
  <r>
    <s v="No"/>
    <s v="Travel_Rarely"/>
    <x v="4"/>
    <s v="Current Employees"/>
    <x v="1"/>
    <x v="0"/>
    <s v="STAFF-1198"/>
    <x v="856"/>
    <x v="1"/>
    <x v="2"/>
    <x v="0"/>
    <s v="No"/>
    <s v="Y"/>
    <n v="2"/>
    <n v="-2"/>
    <n v="0"/>
    <x v="35"/>
    <n v="0"/>
    <m/>
    <n v="0"/>
    <n v="1"/>
    <n v="805"/>
    <n v="3"/>
    <x v="3"/>
    <n v="1"/>
    <n v="1"/>
    <n v="87"/>
    <n v="2"/>
    <n v="1"/>
    <n v="1"/>
    <n v="3033"/>
    <n v="12828"/>
    <n v="1"/>
    <n v="12"/>
    <n v="3"/>
    <n v="1"/>
    <n v="80"/>
    <n v="0"/>
    <n v="2"/>
    <n v="2"/>
    <n v="2"/>
    <n v="2"/>
    <n v="1"/>
    <n v="2"/>
  </r>
  <r>
    <s v="Yes"/>
    <s v="Travel_Rarely"/>
    <x v="0"/>
    <s v="Ex-Employees"/>
    <x v="1"/>
    <x v="0"/>
    <s v="STAFF-1200"/>
    <x v="857"/>
    <x v="1"/>
    <x v="1"/>
    <x v="0"/>
    <s v="Yes"/>
    <s v="Y"/>
    <n v="4"/>
    <n v="-2"/>
    <n v="0"/>
    <x v="20"/>
    <n v="1"/>
    <n v="1"/>
    <n v="1"/>
    <n v="0"/>
    <n v="1097"/>
    <n v="10"/>
    <x v="2"/>
    <n v="1"/>
    <n v="3"/>
    <n v="96"/>
    <n v="3"/>
    <n v="1"/>
    <n v="1"/>
    <n v="2936"/>
    <n v="10826"/>
    <n v="1"/>
    <n v="11"/>
    <n v="3"/>
    <n v="3"/>
    <n v="80"/>
    <n v="0"/>
    <n v="6"/>
    <n v="3"/>
    <n v="6"/>
    <n v="4"/>
    <n v="0"/>
    <n v="2"/>
  </r>
  <r>
    <s v="No"/>
    <s v="Travel_Rarely"/>
    <x v="1"/>
    <s v="Current Employees"/>
    <x v="1"/>
    <x v="2"/>
    <s v="STAFF-1201"/>
    <x v="858"/>
    <x v="0"/>
    <x v="5"/>
    <x v="2"/>
    <s v="No"/>
    <s v="Y"/>
    <n v="6"/>
    <n v="-2"/>
    <n v="0"/>
    <x v="16"/>
    <n v="0"/>
    <m/>
    <n v="0"/>
    <n v="1"/>
    <n v="1223"/>
    <n v="7"/>
    <x v="0"/>
    <n v="1"/>
    <n v="4"/>
    <n v="50"/>
    <n v="3"/>
    <n v="5"/>
    <n v="3"/>
    <n v="18606"/>
    <n v="18640"/>
    <n v="3"/>
    <n v="18"/>
    <n v="3"/>
    <n v="2"/>
    <n v="80"/>
    <n v="1"/>
    <n v="26"/>
    <n v="3"/>
    <n v="7"/>
    <n v="7"/>
    <n v="4"/>
    <n v="7"/>
  </r>
  <r>
    <s v="No"/>
    <s v="Travel_Rarely"/>
    <x v="2"/>
    <s v="Current Employees"/>
    <x v="1"/>
    <x v="0"/>
    <s v="STAFF-1202"/>
    <x v="859"/>
    <x v="0"/>
    <x v="1"/>
    <x v="1"/>
    <s v="Yes"/>
    <s v="Y"/>
    <n v="2"/>
    <n v="-2"/>
    <n v="0"/>
    <x v="11"/>
    <n v="0"/>
    <m/>
    <n v="0"/>
    <n v="1"/>
    <n v="942"/>
    <n v="15"/>
    <x v="1"/>
    <n v="1"/>
    <n v="2"/>
    <n v="69"/>
    <n v="1"/>
    <n v="1"/>
    <n v="1"/>
    <n v="2168"/>
    <n v="26933"/>
    <n v="0"/>
    <n v="18"/>
    <n v="3"/>
    <n v="1"/>
    <n v="80"/>
    <n v="1"/>
    <n v="6"/>
    <n v="2"/>
    <n v="5"/>
    <n v="4"/>
    <n v="1"/>
    <n v="3"/>
  </r>
  <r>
    <s v="Yes"/>
    <s v="Travel_Frequently"/>
    <x v="4"/>
    <s v="Ex-Employees"/>
    <x v="1"/>
    <x v="0"/>
    <s v="STAFF-1203"/>
    <x v="860"/>
    <x v="1"/>
    <x v="1"/>
    <x v="1"/>
    <s v="Yes"/>
    <s v="Y"/>
    <n v="5"/>
    <n v="-2"/>
    <n v="0"/>
    <x v="15"/>
    <n v="1"/>
    <n v="1"/>
    <n v="1"/>
    <n v="0"/>
    <n v="1256"/>
    <n v="3"/>
    <x v="2"/>
    <n v="1"/>
    <n v="3"/>
    <n v="48"/>
    <n v="2"/>
    <n v="1"/>
    <n v="1"/>
    <n v="2853"/>
    <n v="4223"/>
    <n v="0"/>
    <n v="11"/>
    <n v="3"/>
    <n v="2"/>
    <n v="80"/>
    <n v="1"/>
    <n v="1"/>
    <n v="3"/>
    <n v="0"/>
    <n v="0"/>
    <n v="0"/>
    <n v="0"/>
  </r>
  <r>
    <s v="No"/>
    <s v="Travel_Rarely"/>
    <x v="1"/>
    <s v="Current Employees"/>
    <x v="0"/>
    <x v="3"/>
    <s v="STAFF-1204"/>
    <x v="861"/>
    <x v="0"/>
    <x v="5"/>
    <x v="1"/>
    <s v="No"/>
    <s v="Y"/>
    <n v="2"/>
    <n v="-2"/>
    <n v="0"/>
    <x v="21"/>
    <n v="0"/>
    <m/>
    <n v="0"/>
    <n v="1"/>
    <n v="1402"/>
    <n v="2"/>
    <x v="3"/>
    <n v="1"/>
    <n v="3"/>
    <n v="69"/>
    <n v="3"/>
    <n v="4"/>
    <n v="2"/>
    <n v="17048"/>
    <n v="24097"/>
    <n v="8"/>
    <n v="23"/>
    <n v="4"/>
    <n v="1"/>
    <n v="80"/>
    <n v="0"/>
    <n v="28"/>
    <n v="3"/>
    <n v="26"/>
    <n v="15"/>
    <n v="15"/>
    <n v="9"/>
  </r>
  <r>
    <s v="No"/>
    <s v="Non-Travel"/>
    <x v="0"/>
    <s v="Current Employees"/>
    <x v="1"/>
    <x v="0"/>
    <s v="STAFF-1206"/>
    <x v="862"/>
    <x v="1"/>
    <x v="1"/>
    <x v="0"/>
    <s v="No"/>
    <s v="Y"/>
    <n v="3"/>
    <n v="-2"/>
    <n v="0"/>
    <x v="20"/>
    <n v="0"/>
    <m/>
    <n v="0"/>
    <n v="1"/>
    <n v="111"/>
    <n v="17"/>
    <x v="3"/>
    <n v="1"/>
    <n v="4"/>
    <n v="74"/>
    <n v="1"/>
    <n v="1"/>
    <n v="1"/>
    <n v="2290"/>
    <n v="4279"/>
    <n v="2"/>
    <n v="13"/>
    <n v="3"/>
    <n v="4"/>
    <n v="80"/>
    <n v="0"/>
    <n v="6"/>
    <n v="3"/>
    <n v="0"/>
    <n v="0"/>
    <n v="0"/>
    <n v="0"/>
  </r>
  <r>
    <s v="No"/>
    <s v="Travel_Rarely"/>
    <x v="2"/>
    <s v="Current Employees"/>
    <x v="2"/>
    <x v="5"/>
    <s v="STAFF-1207"/>
    <x v="863"/>
    <x v="1"/>
    <x v="8"/>
    <x v="1"/>
    <s v="No"/>
    <s v="Y"/>
    <n v="2"/>
    <n v="-2"/>
    <n v="0"/>
    <x v="3"/>
    <n v="0"/>
    <m/>
    <n v="0"/>
    <n v="1"/>
    <n v="147"/>
    <n v="2"/>
    <x v="3"/>
    <n v="1"/>
    <n v="2"/>
    <n v="99"/>
    <n v="3"/>
    <n v="1"/>
    <n v="3"/>
    <n v="3600"/>
    <n v="8429"/>
    <n v="1"/>
    <n v="13"/>
    <n v="3"/>
    <n v="4"/>
    <n v="80"/>
    <n v="1"/>
    <n v="5"/>
    <n v="3"/>
    <n v="5"/>
    <n v="4"/>
    <n v="1"/>
    <n v="4"/>
  </r>
  <r>
    <s v="Yes"/>
    <s v="Non-Travel"/>
    <x v="0"/>
    <s v="Ex-Employees"/>
    <x v="1"/>
    <x v="0"/>
    <s v="STAFF-1210"/>
    <x v="864"/>
    <x v="1"/>
    <x v="1"/>
    <x v="2"/>
    <s v="No"/>
    <s v="Y"/>
    <n v="2"/>
    <n v="-2"/>
    <n v="0"/>
    <x v="0"/>
    <n v="1"/>
    <n v="1"/>
    <n v="1"/>
    <n v="0"/>
    <n v="906"/>
    <n v="5"/>
    <x v="0"/>
    <n v="1"/>
    <n v="1"/>
    <n v="95"/>
    <n v="2"/>
    <n v="1"/>
    <n v="1"/>
    <n v="2107"/>
    <n v="20293"/>
    <n v="6"/>
    <n v="17"/>
    <n v="3"/>
    <n v="1"/>
    <n v="80"/>
    <n v="1"/>
    <n v="5"/>
    <n v="1"/>
    <n v="1"/>
    <n v="0"/>
    <n v="0"/>
    <n v="0"/>
  </r>
  <r>
    <s v="No"/>
    <s v="Travel_Rarely"/>
    <x v="2"/>
    <s v="Current Employees"/>
    <x v="0"/>
    <x v="0"/>
    <s v="STAFF-1211"/>
    <x v="865"/>
    <x v="1"/>
    <x v="0"/>
    <x v="2"/>
    <s v="No"/>
    <s v="Y"/>
    <n v="3"/>
    <n v="-2"/>
    <n v="0"/>
    <x v="7"/>
    <n v="0"/>
    <m/>
    <n v="0"/>
    <n v="1"/>
    <n v="1329"/>
    <n v="29"/>
    <x v="2"/>
    <n v="1"/>
    <n v="3"/>
    <n v="61"/>
    <n v="3"/>
    <n v="2"/>
    <n v="1"/>
    <n v="4115"/>
    <n v="13192"/>
    <n v="8"/>
    <n v="19"/>
    <n v="3"/>
    <n v="3"/>
    <n v="80"/>
    <n v="3"/>
    <n v="8"/>
    <n v="3"/>
    <n v="4"/>
    <n v="3"/>
    <n v="0"/>
    <n v="3"/>
  </r>
  <r>
    <s v="No"/>
    <s v="Travel_Frequently"/>
    <x v="0"/>
    <s v="Current Employees"/>
    <x v="0"/>
    <x v="2"/>
    <s v="STAFF-1212"/>
    <x v="866"/>
    <x v="1"/>
    <x v="0"/>
    <x v="1"/>
    <s v="No"/>
    <s v="Y"/>
    <n v="2"/>
    <n v="-2"/>
    <n v="0"/>
    <x v="32"/>
    <n v="0"/>
    <m/>
    <n v="0"/>
    <n v="1"/>
    <n v="1184"/>
    <n v="2"/>
    <x v="2"/>
    <n v="1"/>
    <n v="2"/>
    <n v="62"/>
    <n v="3"/>
    <n v="2"/>
    <n v="2"/>
    <n v="4327"/>
    <n v="25440"/>
    <n v="5"/>
    <n v="12"/>
    <n v="3"/>
    <n v="4"/>
    <n v="80"/>
    <n v="3"/>
    <n v="5"/>
    <n v="3"/>
    <n v="0"/>
    <n v="0"/>
    <n v="0"/>
    <n v="0"/>
  </r>
  <r>
    <s v="No"/>
    <s v="Travel_Frequently"/>
    <x v="1"/>
    <s v="Current Employees"/>
    <x v="1"/>
    <x v="2"/>
    <s v="STAFF-1215"/>
    <x v="867"/>
    <x v="0"/>
    <x v="5"/>
    <x v="1"/>
    <s v="No"/>
    <s v="Y"/>
    <n v="3"/>
    <n v="-2"/>
    <n v="0"/>
    <x v="24"/>
    <n v="0"/>
    <m/>
    <n v="0"/>
    <n v="1"/>
    <n v="1421"/>
    <n v="2"/>
    <x v="3"/>
    <n v="1"/>
    <n v="4"/>
    <n v="30"/>
    <n v="3"/>
    <n v="4"/>
    <n v="3"/>
    <n v="17856"/>
    <n v="9490"/>
    <n v="2"/>
    <n v="22"/>
    <n v="4"/>
    <n v="3"/>
    <n v="80"/>
    <n v="1"/>
    <n v="32"/>
    <n v="3"/>
    <n v="2"/>
    <n v="2"/>
    <n v="2"/>
    <n v="2"/>
  </r>
  <r>
    <s v="No"/>
    <s v="Travel_Rarely"/>
    <x v="2"/>
    <s v="Current Employees"/>
    <x v="1"/>
    <x v="2"/>
    <s v="STAFF-1216"/>
    <x v="868"/>
    <x v="1"/>
    <x v="2"/>
    <x v="1"/>
    <s v="No"/>
    <s v="Y"/>
    <n v="2"/>
    <n v="-2"/>
    <n v="0"/>
    <x v="14"/>
    <n v="0"/>
    <m/>
    <n v="0"/>
    <n v="1"/>
    <n v="1179"/>
    <n v="19"/>
    <x v="2"/>
    <n v="1"/>
    <n v="4"/>
    <n v="78"/>
    <n v="2"/>
    <n v="1"/>
    <n v="3"/>
    <n v="3196"/>
    <n v="12449"/>
    <n v="1"/>
    <n v="12"/>
    <n v="3"/>
    <n v="3"/>
    <n v="80"/>
    <n v="3"/>
    <n v="6"/>
    <n v="3"/>
    <n v="6"/>
    <n v="5"/>
    <n v="3"/>
    <n v="3"/>
  </r>
  <r>
    <s v="No"/>
    <s v="Travel_Rarely"/>
    <x v="1"/>
    <s v="Current Employees"/>
    <x v="1"/>
    <x v="0"/>
    <s v="STAFF-1217"/>
    <x v="869"/>
    <x v="1"/>
    <x v="7"/>
    <x v="1"/>
    <s v="No"/>
    <s v="Y"/>
    <n v="2"/>
    <n v="-2"/>
    <n v="0"/>
    <x v="21"/>
    <n v="0"/>
    <m/>
    <n v="0"/>
    <n v="1"/>
    <n v="1450"/>
    <n v="15"/>
    <x v="0"/>
    <n v="1"/>
    <n v="4"/>
    <n v="52"/>
    <n v="3"/>
    <n v="5"/>
    <n v="1"/>
    <n v="19081"/>
    <n v="10849"/>
    <n v="5"/>
    <n v="11"/>
    <n v="3"/>
    <n v="1"/>
    <n v="80"/>
    <n v="1"/>
    <n v="25"/>
    <n v="3"/>
    <n v="4"/>
    <n v="2"/>
    <n v="0"/>
    <n v="3"/>
  </r>
  <r>
    <s v="No"/>
    <s v="Travel_Rarely"/>
    <x v="0"/>
    <s v="Current Employees"/>
    <x v="0"/>
    <x v="0"/>
    <s v="STAFF-1218"/>
    <x v="870"/>
    <x v="1"/>
    <x v="0"/>
    <x v="1"/>
    <s v="Yes"/>
    <s v="Y"/>
    <n v="2"/>
    <n v="-2"/>
    <n v="0"/>
    <x v="10"/>
    <n v="0"/>
    <m/>
    <n v="0"/>
    <n v="1"/>
    <n v="1361"/>
    <n v="17"/>
    <x v="2"/>
    <n v="1"/>
    <n v="3"/>
    <n v="94"/>
    <n v="3"/>
    <n v="2"/>
    <n v="1"/>
    <n v="8966"/>
    <n v="21026"/>
    <n v="3"/>
    <n v="15"/>
    <n v="3"/>
    <n v="4"/>
    <n v="80"/>
    <n v="3"/>
    <n v="15"/>
    <n v="3"/>
    <n v="7"/>
    <n v="7"/>
    <n v="1"/>
    <n v="7"/>
  </r>
  <r>
    <s v="Yes"/>
    <s v="Travel_Rarely"/>
    <x v="4"/>
    <s v="Ex-Employees"/>
    <x v="1"/>
    <x v="0"/>
    <s v="STAFF-1219"/>
    <x v="871"/>
    <x v="0"/>
    <x v="2"/>
    <x v="1"/>
    <s v="No"/>
    <s v="Y"/>
    <n v="3"/>
    <n v="-2"/>
    <n v="0"/>
    <x v="17"/>
    <n v="1"/>
    <n v="1"/>
    <n v="1"/>
    <n v="0"/>
    <n v="984"/>
    <n v="17"/>
    <x v="0"/>
    <n v="1"/>
    <n v="4"/>
    <n v="97"/>
    <n v="3"/>
    <n v="1"/>
    <n v="1"/>
    <n v="2210"/>
    <n v="3372"/>
    <n v="1"/>
    <n v="13"/>
    <n v="3"/>
    <n v="1"/>
    <n v="80"/>
    <n v="1"/>
    <n v="1"/>
    <n v="1"/>
    <n v="1"/>
    <n v="0"/>
    <n v="0"/>
    <n v="0"/>
  </r>
  <r>
    <s v="No"/>
    <s v="Travel_Frequently"/>
    <x v="2"/>
    <s v="Current Employees"/>
    <x v="0"/>
    <x v="2"/>
    <s v="STAFF-1220"/>
    <x v="872"/>
    <x v="0"/>
    <x v="0"/>
    <x v="1"/>
    <s v="No"/>
    <s v="Y"/>
    <n v="3"/>
    <n v="-2"/>
    <n v="0"/>
    <x v="3"/>
    <n v="0"/>
    <m/>
    <n v="0"/>
    <n v="1"/>
    <n v="1146"/>
    <n v="25"/>
    <x v="3"/>
    <n v="1"/>
    <n v="2"/>
    <n v="82"/>
    <n v="3"/>
    <n v="2"/>
    <n v="3"/>
    <n v="4539"/>
    <n v="4905"/>
    <n v="1"/>
    <n v="12"/>
    <n v="3"/>
    <n v="1"/>
    <n v="80"/>
    <n v="1"/>
    <n v="10"/>
    <n v="2"/>
    <n v="10"/>
    <n v="7"/>
    <n v="0"/>
    <n v="1"/>
  </r>
  <r>
    <s v="No"/>
    <s v="Travel_Rarely"/>
    <x v="0"/>
    <s v="Current Employees"/>
    <x v="1"/>
    <x v="0"/>
    <s v="STAFF-1221"/>
    <x v="873"/>
    <x v="1"/>
    <x v="2"/>
    <x v="2"/>
    <s v="No"/>
    <s v="Y"/>
    <n v="4"/>
    <n v="-2"/>
    <n v="0"/>
    <x v="9"/>
    <n v="0"/>
    <m/>
    <n v="0"/>
    <n v="1"/>
    <n v="917"/>
    <n v="6"/>
    <x v="2"/>
    <n v="1"/>
    <n v="3"/>
    <n v="60"/>
    <n v="1"/>
    <n v="1"/>
    <n v="1"/>
    <n v="2741"/>
    <n v="6865"/>
    <n v="1"/>
    <n v="14"/>
    <n v="3"/>
    <n v="3"/>
    <n v="80"/>
    <n v="1"/>
    <n v="7"/>
    <n v="3"/>
    <n v="7"/>
    <n v="7"/>
    <n v="1"/>
    <n v="7"/>
  </r>
  <r>
    <s v="No"/>
    <s v="Travel_Rarely"/>
    <x v="2"/>
    <s v="Current Employees"/>
    <x v="1"/>
    <x v="0"/>
    <s v="STAFF-1224"/>
    <x v="874"/>
    <x v="1"/>
    <x v="2"/>
    <x v="2"/>
    <s v="No"/>
    <s v="Y"/>
    <n v="4"/>
    <n v="-2"/>
    <n v="0"/>
    <x v="7"/>
    <n v="0"/>
    <m/>
    <n v="0"/>
    <n v="1"/>
    <n v="853"/>
    <n v="7"/>
    <x v="2"/>
    <n v="1"/>
    <n v="3"/>
    <n v="49"/>
    <n v="3"/>
    <n v="2"/>
    <n v="1"/>
    <n v="3491"/>
    <n v="11309"/>
    <n v="1"/>
    <n v="13"/>
    <n v="3"/>
    <n v="1"/>
    <n v="80"/>
    <n v="3"/>
    <n v="10"/>
    <n v="2"/>
    <n v="10"/>
    <n v="7"/>
    <n v="8"/>
    <n v="9"/>
  </r>
  <r>
    <s v="No"/>
    <s v="Travel_Rarely"/>
    <x v="0"/>
    <s v="Current Employees"/>
    <x v="1"/>
    <x v="1"/>
    <s v="STAFF-1225"/>
    <x v="875"/>
    <x v="1"/>
    <x v="1"/>
    <x v="0"/>
    <s v="No"/>
    <s v="Y"/>
    <n v="3"/>
    <n v="-2"/>
    <n v="0"/>
    <x v="20"/>
    <n v="0"/>
    <m/>
    <n v="0"/>
    <n v="1"/>
    <n v="200"/>
    <n v="29"/>
    <x v="2"/>
    <n v="1"/>
    <n v="4"/>
    <n v="32"/>
    <n v="3"/>
    <n v="2"/>
    <n v="4"/>
    <n v="4541"/>
    <n v="7744"/>
    <n v="1"/>
    <n v="25"/>
    <n v="4"/>
    <n v="2"/>
    <n v="80"/>
    <n v="0"/>
    <n v="20"/>
    <n v="3"/>
    <n v="20"/>
    <n v="11"/>
    <n v="13"/>
    <n v="17"/>
  </r>
  <r>
    <s v="No"/>
    <s v="Travel_Rarely"/>
    <x v="4"/>
    <s v="Current Employees"/>
    <x v="0"/>
    <x v="3"/>
    <s v="STAFF-1226"/>
    <x v="876"/>
    <x v="1"/>
    <x v="6"/>
    <x v="0"/>
    <s v="No"/>
    <s v="Y"/>
    <n v="2"/>
    <n v="-2"/>
    <n v="0"/>
    <x v="35"/>
    <n v="0"/>
    <m/>
    <n v="0"/>
    <n v="1"/>
    <n v="654"/>
    <n v="21"/>
    <x v="3"/>
    <n v="1"/>
    <n v="3"/>
    <n v="43"/>
    <n v="4"/>
    <n v="1"/>
    <n v="2"/>
    <n v="2678"/>
    <n v="5050"/>
    <n v="1"/>
    <n v="17"/>
    <n v="3"/>
    <n v="4"/>
    <n v="80"/>
    <n v="0"/>
    <n v="2"/>
    <n v="3"/>
    <n v="2"/>
    <n v="1"/>
    <n v="2"/>
    <n v="2"/>
  </r>
  <r>
    <s v="No"/>
    <s v="Travel_Rarely"/>
    <x v="1"/>
    <s v="Current Employees"/>
    <x v="1"/>
    <x v="4"/>
    <s v="STAFF-1228"/>
    <x v="877"/>
    <x v="1"/>
    <x v="3"/>
    <x v="2"/>
    <s v="No"/>
    <s v="Y"/>
    <n v="3"/>
    <n v="-2"/>
    <n v="0"/>
    <x v="21"/>
    <n v="0"/>
    <m/>
    <n v="0"/>
    <n v="1"/>
    <n v="150"/>
    <n v="2"/>
    <x v="2"/>
    <n v="1"/>
    <n v="4"/>
    <n v="60"/>
    <n v="3"/>
    <n v="2"/>
    <n v="4"/>
    <n v="7379"/>
    <n v="17433"/>
    <n v="2"/>
    <n v="11"/>
    <n v="3"/>
    <n v="3"/>
    <n v="80"/>
    <n v="1"/>
    <n v="12"/>
    <n v="2"/>
    <n v="6"/>
    <n v="3"/>
    <n v="1"/>
    <n v="4"/>
  </r>
  <r>
    <s v="No"/>
    <s v="Non-Travel"/>
    <x v="0"/>
    <s v="Current Employees"/>
    <x v="2"/>
    <x v="2"/>
    <s v="STAFF-1231"/>
    <x v="878"/>
    <x v="1"/>
    <x v="8"/>
    <x v="1"/>
    <s v="No"/>
    <s v="Y"/>
    <n v="3"/>
    <n v="-2"/>
    <n v="0"/>
    <x v="19"/>
    <n v="0"/>
    <m/>
    <n v="0"/>
    <n v="1"/>
    <n v="179"/>
    <n v="2"/>
    <x v="4"/>
    <n v="1"/>
    <n v="4"/>
    <n v="79"/>
    <n v="4"/>
    <n v="2"/>
    <n v="3"/>
    <n v="6272"/>
    <n v="12858"/>
    <n v="7"/>
    <n v="16"/>
    <n v="3"/>
    <n v="1"/>
    <n v="80"/>
    <n v="1"/>
    <n v="10"/>
    <n v="4"/>
    <n v="4"/>
    <n v="3"/>
    <n v="0"/>
    <n v="3"/>
  </r>
  <r>
    <s v="No"/>
    <s v="Travel_Rarely"/>
    <x v="3"/>
    <s v="Current Employees"/>
    <x v="0"/>
    <x v="3"/>
    <s v="STAFF-1233"/>
    <x v="879"/>
    <x v="1"/>
    <x v="0"/>
    <x v="2"/>
    <s v="Yes"/>
    <s v="Y"/>
    <n v="3"/>
    <n v="-2"/>
    <n v="0"/>
    <x v="42"/>
    <n v="0"/>
    <m/>
    <n v="0"/>
    <n v="1"/>
    <n v="696"/>
    <n v="7"/>
    <x v="2"/>
    <n v="1"/>
    <n v="2"/>
    <n v="52"/>
    <n v="4"/>
    <n v="2"/>
    <n v="2"/>
    <n v="5220"/>
    <n v="10893"/>
    <n v="0"/>
    <n v="18"/>
    <n v="3"/>
    <n v="2"/>
    <n v="80"/>
    <n v="1"/>
    <n v="12"/>
    <n v="3"/>
    <n v="11"/>
    <n v="7"/>
    <n v="1"/>
    <n v="9"/>
  </r>
  <r>
    <s v="No"/>
    <s v="Travel_Frequently"/>
    <x v="2"/>
    <s v="Current Employees"/>
    <x v="1"/>
    <x v="1"/>
    <s v="STAFF-1234"/>
    <x v="880"/>
    <x v="0"/>
    <x v="2"/>
    <x v="1"/>
    <s v="No"/>
    <s v="Y"/>
    <n v="2"/>
    <n v="-2"/>
    <n v="0"/>
    <x v="5"/>
    <n v="0"/>
    <m/>
    <n v="0"/>
    <n v="1"/>
    <n v="116"/>
    <n v="13"/>
    <x v="3"/>
    <n v="1"/>
    <n v="3"/>
    <n v="77"/>
    <n v="2"/>
    <n v="1"/>
    <n v="2"/>
    <n v="2743"/>
    <n v="7331"/>
    <n v="1"/>
    <n v="20"/>
    <n v="4"/>
    <n v="3"/>
    <n v="80"/>
    <n v="1"/>
    <n v="2"/>
    <n v="3"/>
    <n v="2"/>
    <n v="2"/>
    <n v="2"/>
    <n v="2"/>
  </r>
  <r>
    <s v="No"/>
    <s v="Travel_Frequently"/>
    <x v="2"/>
    <s v="Current Employees"/>
    <x v="1"/>
    <x v="0"/>
    <s v="STAFF-1235"/>
    <x v="881"/>
    <x v="0"/>
    <x v="1"/>
    <x v="0"/>
    <s v="Yes"/>
    <s v="Y"/>
    <n v="2"/>
    <n v="-2"/>
    <n v="0"/>
    <x v="5"/>
    <n v="0"/>
    <m/>
    <n v="0"/>
    <n v="1"/>
    <n v="1316"/>
    <n v="2"/>
    <x v="0"/>
    <n v="1"/>
    <n v="4"/>
    <n v="38"/>
    <n v="3"/>
    <n v="2"/>
    <n v="1"/>
    <n v="4998"/>
    <n v="2338"/>
    <n v="4"/>
    <n v="14"/>
    <n v="3"/>
    <n v="4"/>
    <n v="80"/>
    <n v="0"/>
    <n v="10"/>
    <n v="3"/>
    <n v="8"/>
    <n v="7"/>
    <n v="0"/>
    <n v="7"/>
  </r>
  <r>
    <s v="No"/>
    <s v="Travel_Rarely"/>
    <x v="0"/>
    <s v="Current Employees"/>
    <x v="1"/>
    <x v="4"/>
    <s v="STAFF-1237"/>
    <x v="882"/>
    <x v="0"/>
    <x v="3"/>
    <x v="2"/>
    <s v="Yes"/>
    <s v="Y"/>
    <n v="2"/>
    <n v="-2"/>
    <n v="0"/>
    <x v="9"/>
    <n v="0"/>
    <m/>
    <n v="0"/>
    <n v="1"/>
    <n v="363"/>
    <n v="1"/>
    <x v="3"/>
    <n v="1"/>
    <n v="4"/>
    <n v="77"/>
    <n v="1"/>
    <n v="3"/>
    <n v="4"/>
    <n v="10252"/>
    <n v="4235"/>
    <n v="2"/>
    <n v="21"/>
    <n v="4"/>
    <n v="3"/>
    <n v="80"/>
    <n v="1"/>
    <n v="17"/>
    <n v="3"/>
    <n v="7"/>
    <n v="7"/>
    <n v="7"/>
    <n v="7"/>
  </r>
  <r>
    <s v="No"/>
    <s v="Travel_Rarely"/>
    <x v="2"/>
    <s v="Current Employees"/>
    <x v="1"/>
    <x v="2"/>
    <s v="STAFF-1238"/>
    <x v="883"/>
    <x v="1"/>
    <x v="1"/>
    <x v="1"/>
    <s v="No"/>
    <s v="Y"/>
    <n v="5"/>
    <n v="-2"/>
    <n v="0"/>
    <x v="3"/>
    <n v="0"/>
    <m/>
    <n v="0"/>
    <n v="1"/>
    <n v="117"/>
    <n v="9"/>
    <x v="3"/>
    <n v="1"/>
    <n v="1"/>
    <n v="60"/>
    <n v="3"/>
    <n v="1"/>
    <n v="4"/>
    <n v="2781"/>
    <n v="6311"/>
    <n v="0"/>
    <n v="13"/>
    <n v="3"/>
    <n v="2"/>
    <n v="80"/>
    <n v="1"/>
    <n v="15"/>
    <n v="3"/>
    <n v="14"/>
    <n v="10"/>
    <n v="4"/>
    <n v="10"/>
  </r>
  <r>
    <s v="No"/>
    <s v="Travel_Rarely"/>
    <x v="0"/>
    <s v="Current Employees"/>
    <x v="0"/>
    <x v="4"/>
    <s v="STAFF-1239"/>
    <x v="884"/>
    <x v="0"/>
    <x v="0"/>
    <x v="2"/>
    <s v="No"/>
    <s v="Y"/>
    <n v="2"/>
    <n v="-2"/>
    <n v="0"/>
    <x v="32"/>
    <n v="0"/>
    <m/>
    <n v="0"/>
    <n v="1"/>
    <n v="107"/>
    <n v="10"/>
    <x v="3"/>
    <n v="1"/>
    <n v="4"/>
    <n v="84"/>
    <n v="2"/>
    <n v="2"/>
    <n v="4"/>
    <n v="6852"/>
    <n v="11591"/>
    <n v="7"/>
    <n v="12"/>
    <n v="3"/>
    <n v="2"/>
    <n v="80"/>
    <n v="1"/>
    <n v="7"/>
    <n v="4"/>
    <n v="5"/>
    <n v="1"/>
    <n v="1"/>
    <n v="3"/>
  </r>
  <r>
    <s v="No"/>
    <s v="Travel_Rarely"/>
    <x v="2"/>
    <s v="Current Employees"/>
    <x v="0"/>
    <x v="0"/>
    <s v="STAFF-1240"/>
    <x v="885"/>
    <x v="1"/>
    <x v="0"/>
    <x v="0"/>
    <s v="No"/>
    <s v="Y"/>
    <n v="4"/>
    <n v="-2"/>
    <n v="0"/>
    <x v="36"/>
    <n v="0"/>
    <m/>
    <n v="0"/>
    <n v="1"/>
    <n v="1356"/>
    <n v="10"/>
    <x v="2"/>
    <n v="1"/>
    <n v="3"/>
    <n v="57"/>
    <n v="3"/>
    <n v="2"/>
    <n v="1"/>
    <n v="4950"/>
    <n v="20623"/>
    <n v="0"/>
    <n v="14"/>
    <n v="3"/>
    <n v="2"/>
    <n v="80"/>
    <n v="0"/>
    <n v="5"/>
    <n v="3"/>
    <n v="4"/>
    <n v="3"/>
    <n v="1"/>
    <n v="1"/>
  </r>
  <r>
    <s v="No"/>
    <s v="Travel_Rarely"/>
    <x v="2"/>
    <s v="Current Employees"/>
    <x v="1"/>
    <x v="2"/>
    <s v="STAFF-1241"/>
    <x v="886"/>
    <x v="1"/>
    <x v="1"/>
    <x v="1"/>
    <s v="Yes"/>
    <s v="Y"/>
    <n v="2"/>
    <n v="-2"/>
    <n v="0"/>
    <x v="7"/>
    <n v="0"/>
    <m/>
    <n v="0"/>
    <n v="1"/>
    <n v="1465"/>
    <n v="1"/>
    <x v="3"/>
    <n v="1"/>
    <n v="4"/>
    <n v="63"/>
    <n v="3"/>
    <n v="1"/>
    <n v="2"/>
    <n v="3579"/>
    <n v="9369"/>
    <n v="0"/>
    <n v="21"/>
    <n v="4"/>
    <n v="1"/>
    <n v="80"/>
    <n v="1"/>
    <n v="12"/>
    <n v="3"/>
    <n v="11"/>
    <n v="9"/>
    <n v="5"/>
    <n v="7"/>
  </r>
  <r>
    <s v="No"/>
    <s v="Travel_Frequently"/>
    <x v="0"/>
    <s v="Current Employees"/>
    <x v="1"/>
    <x v="2"/>
    <s v="STAFF-1242"/>
    <x v="887"/>
    <x v="0"/>
    <x v="7"/>
    <x v="1"/>
    <s v="Yes"/>
    <s v="Y"/>
    <n v="6"/>
    <n v="-2"/>
    <n v="0"/>
    <x v="19"/>
    <n v="0"/>
    <m/>
    <n v="0"/>
    <n v="1"/>
    <n v="458"/>
    <n v="26"/>
    <x v="4"/>
    <n v="1"/>
    <n v="1"/>
    <n v="60"/>
    <n v="3"/>
    <n v="3"/>
    <n v="3"/>
    <n v="13191"/>
    <n v="23281"/>
    <n v="3"/>
    <n v="17"/>
    <n v="3"/>
    <n v="3"/>
    <n v="80"/>
    <n v="0"/>
    <n v="20"/>
    <n v="3"/>
    <n v="1"/>
    <n v="0"/>
    <n v="0"/>
    <n v="0"/>
  </r>
  <r>
    <s v="No"/>
    <s v="Non-Travel"/>
    <x v="0"/>
    <s v="Current Employees"/>
    <x v="0"/>
    <x v="3"/>
    <s v="STAFF-1243"/>
    <x v="888"/>
    <x v="0"/>
    <x v="0"/>
    <x v="1"/>
    <s v="Yes"/>
    <s v="Y"/>
    <n v="6"/>
    <n v="-2"/>
    <n v="0"/>
    <x v="10"/>
    <n v="0"/>
    <m/>
    <n v="0"/>
    <n v="1"/>
    <n v="1212"/>
    <n v="8"/>
    <x v="0"/>
    <n v="1"/>
    <n v="3"/>
    <n v="78"/>
    <n v="2"/>
    <n v="3"/>
    <n v="2"/>
    <n v="10377"/>
    <n v="13755"/>
    <n v="4"/>
    <n v="11"/>
    <n v="3"/>
    <n v="2"/>
    <n v="80"/>
    <n v="1"/>
    <n v="16"/>
    <n v="2"/>
    <n v="13"/>
    <n v="2"/>
    <n v="4"/>
    <n v="12"/>
  </r>
  <r>
    <s v="No"/>
    <s v="Travel_Rarely"/>
    <x v="2"/>
    <s v="Current Employees"/>
    <x v="1"/>
    <x v="0"/>
    <s v="STAFF-1244"/>
    <x v="889"/>
    <x v="1"/>
    <x v="1"/>
    <x v="1"/>
    <s v="Yes"/>
    <s v="Y"/>
    <n v="3"/>
    <n v="-2"/>
    <n v="0"/>
    <x v="4"/>
    <n v="0"/>
    <m/>
    <n v="0"/>
    <n v="1"/>
    <n v="1103"/>
    <n v="14"/>
    <x v="3"/>
    <n v="1"/>
    <n v="1"/>
    <n v="42"/>
    <n v="3"/>
    <n v="1"/>
    <n v="1"/>
    <n v="2235"/>
    <n v="14377"/>
    <n v="1"/>
    <n v="14"/>
    <n v="3"/>
    <n v="4"/>
    <n v="80"/>
    <n v="2"/>
    <n v="9"/>
    <n v="2"/>
    <n v="9"/>
    <n v="7"/>
    <n v="6"/>
    <n v="8"/>
  </r>
  <r>
    <s v="No"/>
    <s v="Travel_Frequently"/>
    <x v="1"/>
    <s v="Current Employees"/>
    <x v="1"/>
    <x v="0"/>
    <s v="STAFF-1245"/>
    <x v="890"/>
    <x v="0"/>
    <x v="3"/>
    <x v="2"/>
    <s v="No"/>
    <s v="Y"/>
    <n v="2"/>
    <n v="-2"/>
    <n v="0"/>
    <x v="33"/>
    <n v="0"/>
    <m/>
    <n v="0"/>
    <n v="1"/>
    <n v="966"/>
    <n v="1"/>
    <x v="2"/>
    <n v="1"/>
    <n v="4"/>
    <n v="53"/>
    <n v="3"/>
    <n v="3"/>
    <n v="1"/>
    <n v="10502"/>
    <n v="9659"/>
    <n v="7"/>
    <n v="17"/>
    <n v="3"/>
    <n v="1"/>
    <n v="80"/>
    <n v="1"/>
    <n v="33"/>
    <n v="1"/>
    <n v="5"/>
    <n v="4"/>
    <n v="1"/>
    <n v="4"/>
  </r>
  <r>
    <s v="No"/>
    <s v="Travel_Rarely"/>
    <x v="0"/>
    <s v="Current Employees"/>
    <x v="1"/>
    <x v="0"/>
    <s v="STAFF-1246"/>
    <x v="891"/>
    <x v="0"/>
    <x v="1"/>
    <x v="1"/>
    <s v="No"/>
    <s v="Y"/>
    <n v="5"/>
    <n v="-2"/>
    <n v="0"/>
    <x v="20"/>
    <n v="0"/>
    <m/>
    <n v="0"/>
    <n v="1"/>
    <n v="1117"/>
    <n v="2"/>
    <x v="1"/>
    <n v="1"/>
    <n v="1"/>
    <n v="72"/>
    <n v="4"/>
    <n v="1"/>
    <n v="1"/>
    <n v="2011"/>
    <n v="19982"/>
    <n v="1"/>
    <n v="13"/>
    <n v="3"/>
    <n v="4"/>
    <n v="80"/>
    <n v="1"/>
    <n v="10"/>
    <n v="3"/>
    <n v="10"/>
    <n v="5"/>
    <n v="7"/>
    <n v="7"/>
  </r>
  <r>
    <s v="Yes"/>
    <s v="Non-Travel"/>
    <x v="4"/>
    <s v="Ex-Employees"/>
    <x v="1"/>
    <x v="2"/>
    <s v="STAFF-1248"/>
    <x v="892"/>
    <x v="0"/>
    <x v="1"/>
    <x v="0"/>
    <s v="Yes"/>
    <s v="Y"/>
    <n v="2"/>
    <n v="-2"/>
    <n v="0"/>
    <x v="37"/>
    <n v="1"/>
    <n v="1"/>
    <n v="1"/>
    <n v="0"/>
    <n v="504"/>
    <n v="10"/>
    <x v="3"/>
    <n v="1"/>
    <n v="1"/>
    <n v="96"/>
    <n v="2"/>
    <n v="1"/>
    <n v="2"/>
    <n v="1859"/>
    <n v="6148"/>
    <n v="1"/>
    <n v="25"/>
    <n v="4"/>
    <n v="2"/>
    <n v="80"/>
    <n v="0"/>
    <n v="1"/>
    <n v="4"/>
    <n v="1"/>
    <n v="1"/>
    <n v="0"/>
    <n v="0"/>
  </r>
  <r>
    <s v="No"/>
    <s v="Travel_Rarely"/>
    <x v="2"/>
    <s v="Current Employees"/>
    <x v="1"/>
    <x v="0"/>
    <s v="STAFF-1249"/>
    <x v="893"/>
    <x v="0"/>
    <x v="1"/>
    <x v="2"/>
    <s v="No"/>
    <s v="Y"/>
    <n v="5"/>
    <n v="-2"/>
    <n v="0"/>
    <x v="11"/>
    <n v="0"/>
    <m/>
    <n v="0"/>
    <n v="1"/>
    <n v="1010"/>
    <n v="1"/>
    <x v="3"/>
    <n v="1"/>
    <n v="1"/>
    <n v="97"/>
    <n v="3"/>
    <n v="1"/>
    <n v="1"/>
    <n v="3760"/>
    <n v="5598"/>
    <n v="1"/>
    <n v="15"/>
    <n v="3"/>
    <n v="1"/>
    <n v="80"/>
    <n v="3"/>
    <n v="3"/>
    <n v="3"/>
    <n v="3"/>
    <n v="2"/>
    <n v="1"/>
    <n v="2"/>
  </r>
  <r>
    <s v="No"/>
    <s v="Travel_Rarely"/>
    <x v="1"/>
    <s v="Current Employees"/>
    <x v="1"/>
    <x v="0"/>
    <s v="STAFF-1250"/>
    <x v="894"/>
    <x v="1"/>
    <x v="7"/>
    <x v="1"/>
    <s v="No"/>
    <s v="Y"/>
    <n v="2"/>
    <n v="-2"/>
    <n v="0"/>
    <x v="33"/>
    <n v="0"/>
    <m/>
    <n v="0"/>
    <n v="1"/>
    <n v="685"/>
    <n v="3"/>
    <x v="3"/>
    <n v="1"/>
    <n v="4"/>
    <n v="85"/>
    <n v="3"/>
    <n v="4"/>
    <n v="1"/>
    <n v="17779"/>
    <n v="23474"/>
    <n v="3"/>
    <n v="14"/>
    <n v="3"/>
    <n v="1"/>
    <n v="80"/>
    <n v="0"/>
    <n v="36"/>
    <n v="3"/>
    <n v="10"/>
    <n v="9"/>
    <n v="0"/>
    <n v="9"/>
  </r>
  <r>
    <s v="No"/>
    <s v="Travel_Rarely"/>
    <x v="2"/>
    <s v="Current Employees"/>
    <x v="1"/>
    <x v="2"/>
    <s v="STAFF-1251"/>
    <x v="895"/>
    <x v="1"/>
    <x v="4"/>
    <x v="1"/>
    <s v="Yes"/>
    <s v="Y"/>
    <n v="2"/>
    <n v="-2"/>
    <n v="0"/>
    <x v="12"/>
    <n v="0"/>
    <m/>
    <n v="0"/>
    <n v="1"/>
    <n v="1332"/>
    <n v="11"/>
    <x v="0"/>
    <n v="1"/>
    <n v="3"/>
    <n v="80"/>
    <n v="3"/>
    <n v="2"/>
    <n v="3"/>
    <n v="6833"/>
    <n v="17089"/>
    <n v="1"/>
    <n v="12"/>
    <n v="3"/>
    <n v="4"/>
    <n v="80"/>
    <n v="0"/>
    <n v="6"/>
    <n v="2"/>
    <n v="6"/>
    <n v="5"/>
    <n v="0"/>
    <n v="1"/>
  </r>
  <r>
    <s v="No"/>
    <s v="Travel_Rarely"/>
    <x v="2"/>
    <s v="Current Employees"/>
    <x v="1"/>
    <x v="2"/>
    <s v="STAFF-1252"/>
    <x v="896"/>
    <x v="0"/>
    <x v="4"/>
    <x v="0"/>
    <s v="No"/>
    <s v="Y"/>
    <n v="2"/>
    <n v="-2"/>
    <n v="0"/>
    <x v="12"/>
    <n v="0"/>
    <m/>
    <n v="0"/>
    <n v="1"/>
    <n v="1062"/>
    <n v="24"/>
    <x v="3"/>
    <n v="1"/>
    <n v="3"/>
    <n v="96"/>
    <n v="2"/>
    <n v="2"/>
    <n v="3"/>
    <n v="6812"/>
    <n v="17198"/>
    <n v="1"/>
    <n v="19"/>
    <n v="3"/>
    <n v="2"/>
    <n v="80"/>
    <n v="0"/>
    <n v="10"/>
    <n v="3"/>
    <n v="10"/>
    <n v="9"/>
    <n v="1"/>
    <n v="8"/>
  </r>
  <r>
    <s v="No"/>
    <s v="Travel_Rarely"/>
    <x v="3"/>
    <s v="Current Employees"/>
    <x v="0"/>
    <x v="0"/>
    <s v="STAFF-1254"/>
    <x v="897"/>
    <x v="0"/>
    <x v="0"/>
    <x v="0"/>
    <s v="No"/>
    <s v="Y"/>
    <n v="2"/>
    <n v="-2"/>
    <n v="0"/>
    <x v="6"/>
    <n v="0"/>
    <m/>
    <n v="0"/>
    <n v="1"/>
    <n v="326"/>
    <n v="3"/>
    <x v="3"/>
    <n v="1"/>
    <n v="3"/>
    <n v="48"/>
    <n v="2"/>
    <n v="2"/>
    <n v="1"/>
    <n v="5171"/>
    <n v="16490"/>
    <n v="5"/>
    <n v="17"/>
    <n v="3"/>
    <n v="4"/>
    <n v="80"/>
    <n v="0"/>
    <n v="13"/>
    <n v="3"/>
    <n v="6"/>
    <n v="1"/>
    <n v="0"/>
    <n v="5"/>
  </r>
  <r>
    <s v="No"/>
    <s v="Travel_Rarely"/>
    <x v="0"/>
    <s v="Current Employees"/>
    <x v="1"/>
    <x v="0"/>
    <s v="STAFF-1255"/>
    <x v="898"/>
    <x v="1"/>
    <x v="7"/>
    <x v="1"/>
    <s v="No"/>
    <s v="Y"/>
    <n v="2"/>
    <n v="-2"/>
    <n v="0"/>
    <x v="23"/>
    <n v="0"/>
    <m/>
    <n v="0"/>
    <n v="1"/>
    <n v="920"/>
    <n v="3"/>
    <x v="3"/>
    <n v="1"/>
    <n v="3"/>
    <n v="96"/>
    <n v="1"/>
    <n v="5"/>
    <n v="1"/>
    <n v="19740"/>
    <n v="18625"/>
    <n v="3"/>
    <n v="14"/>
    <n v="3"/>
    <n v="2"/>
    <n v="80"/>
    <n v="1"/>
    <n v="25"/>
    <n v="3"/>
    <n v="8"/>
    <n v="7"/>
    <n v="0"/>
    <n v="7"/>
  </r>
  <r>
    <s v="No"/>
    <s v="Travel_Rarely"/>
    <x v="1"/>
    <s v="Current Employees"/>
    <x v="1"/>
    <x v="2"/>
    <s v="STAFF-1256"/>
    <x v="899"/>
    <x v="1"/>
    <x v="5"/>
    <x v="1"/>
    <s v="No"/>
    <s v="Y"/>
    <n v="2"/>
    <n v="-2"/>
    <n v="0"/>
    <x v="1"/>
    <n v="0"/>
    <m/>
    <n v="0"/>
    <n v="1"/>
    <n v="1098"/>
    <n v="4"/>
    <x v="0"/>
    <n v="1"/>
    <n v="1"/>
    <n v="85"/>
    <n v="2"/>
    <n v="5"/>
    <n v="3"/>
    <n v="18711"/>
    <n v="12124"/>
    <n v="2"/>
    <n v="13"/>
    <n v="3"/>
    <n v="3"/>
    <n v="80"/>
    <n v="1"/>
    <n v="23"/>
    <n v="4"/>
    <n v="1"/>
    <n v="0"/>
    <n v="0"/>
    <n v="0"/>
  </r>
  <r>
    <s v="No"/>
    <s v="Travel_Frequently"/>
    <x v="0"/>
    <s v="Current Employees"/>
    <x v="1"/>
    <x v="4"/>
    <s v="STAFF-1257"/>
    <x v="900"/>
    <x v="1"/>
    <x v="1"/>
    <x v="1"/>
    <s v="No"/>
    <s v="Y"/>
    <n v="2"/>
    <n v="-2"/>
    <n v="0"/>
    <x v="9"/>
    <n v="0"/>
    <m/>
    <n v="0"/>
    <n v="1"/>
    <n v="469"/>
    <n v="3"/>
    <x v="3"/>
    <n v="1"/>
    <n v="4"/>
    <n v="46"/>
    <n v="3"/>
    <n v="1"/>
    <n v="4"/>
    <n v="3692"/>
    <n v="9256"/>
    <n v="1"/>
    <n v="12"/>
    <n v="3"/>
    <n v="3"/>
    <n v="80"/>
    <n v="0"/>
    <n v="12"/>
    <n v="2"/>
    <n v="11"/>
    <n v="10"/>
    <n v="0"/>
    <n v="7"/>
  </r>
  <r>
    <s v="No"/>
    <s v="Travel_Rarely"/>
    <x v="1"/>
    <s v="Current Employees"/>
    <x v="1"/>
    <x v="4"/>
    <s v="STAFF-1258"/>
    <x v="901"/>
    <x v="1"/>
    <x v="2"/>
    <x v="0"/>
    <s v="No"/>
    <s v="Y"/>
    <n v="4"/>
    <n v="-2"/>
    <n v="0"/>
    <x v="26"/>
    <n v="0"/>
    <m/>
    <n v="0"/>
    <n v="1"/>
    <n v="969"/>
    <n v="2"/>
    <x v="0"/>
    <n v="1"/>
    <n v="4"/>
    <n v="76"/>
    <n v="4"/>
    <n v="1"/>
    <n v="4"/>
    <n v="2559"/>
    <n v="16620"/>
    <n v="5"/>
    <n v="11"/>
    <n v="3"/>
    <n v="3"/>
    <n v="80"/>
    <n v="0"/>
    <n v="7"/>
    <n v="2"/>
    <n v="1"/>
    <n v="0"/>
    <n v="0"/>
    <n v="0"/>
  </r>
  <r>
    <s v="No"/>
    <s v="Travel_Rarely"/>
    <x v="2"/>
    <s v="Current Employees"/>
    <x v="1"/>
    <x v="0"/>
    <s v="STAFF-1259"/>
    <x v="902"/>
    <x v="1"/>
    <x v="1"/>
    <x v="2"/>
    <s v="No"/>
    <s v="Y"/>
    <n v="2"/>
    <n v="-2"/>
    <n v="0"/>
    <x v="4"/>
    <n v="0"/>
    <m/>
    <n v="0"/>
    <n v="1"/>
    <n v="1167"/>
    <n v="4"/>
    <x v="0"/>
    <n v="1"/>
    <n v="1"/>
    <n v="76"/>
    <n v="3"/>
    <n v="1"/>
    <n v="1"/>
    <n v="2517"/>
    <n v="3208"/>
    <n v="1"/>
    <n v="11"/>
    <n v="3"/>
    <n v="2"/>
    <n v="80"/>
    <n v="3"/>
    <n v="5"/>
    <n v="3"/>
    <n v="5"/>
    <n v="3"/>
    <n v="0"/>
    <n v="3"/>
  </r>
  <r>
    <s v="No"/>
    <s v="Travel_Rarely"/>
    <x v="2"/>
    <s v="Current Employees"/>
    <x v="1"/>
    <x v="0"/>
    <s v="STAFF-1260"/>
    <x v="903"/>
    <x v="1"/>
    <x v="4"/>
    <x v="2"/>
    <s v="Yes"/>
    <s v="Y"/>
    <n v="2"/>
    <n v="-2"/>
    <n v="0"/>
    <x v="11"/>
    <n v="0"/>
    <m/>
    <n v="0"/>
    <n v="1"/>
    <n v="1329"/>
    <n v="7"/>
    <x v="3"/>
    <n v="1"/>
    <n v="3"/>
    <n v="82"/>
    <n v="3"/>
    <n v="2"/>
    <n v="1"/>
    <n v="6623"/>
    <n v="4204"/>
    <n v="1"/>
    <n v="11"/>
    <n v="3"/>
    <n v="2"/>
    <n v="80"/>
    <n v="2"/>
    <n v="6"/>
    <n v="3"/>
    <n v="6"/>
    <n v="0"/>
    <n v="1"/>
    <n v="0"/>
  </r>
  <r>
    <s v="No"/>
    <s v="Travel_Rarely"/>
    <x v="1"/>
    <s v="Current Employees"/>
    <x v="1"/>
    <x v="0"/>
    <s v="STAFF-1263"/>
    <x v="904"/>
    <x v="1"/>
    <x v="7"/>
    <x v="0"/>
    <s v="No"/>
    <s v="Y"/>
    <n v="3"/>
    <n v="-2"/>
    <n v="0"/>
    <x v="26"/>
    <n v="0"/>
    <m/>
    <n v="0"/>
    <n v="1"/>
    <n v="715"/>
    <n v="1"/>
    <x v="3"/>
    <n v="1"/>
    <n v="4"/>
    <n v="76"/>
    <n v="2"/>
    <n v="5"/>
    <n v="1"/>
    <n v="18265"/>
    <n v="8733"/>
    <n v="6"/>
    <n v="12"/>
    <n v="3"/>
    <n v="3"/>
    <n v="80"/>
    <n v="0"/>
    <n v="25"/>
    <n v="4"/>
    <n v="1"/>
    <n v="0"/>
    <n v="0"/>
    <n v="0"/>
  </r>
  <r>
    <s v="No"/>
    <s v="Travel_Rarely"/>
    <x v="2"/>
    <s v="Current Employees"/>
    <x v="1"/>
    <x v="0"/>
    <s v="STAFF-1264"/>
    <x v="905"/>
    <x v="0"/>
    <x v="7"/>
    <x v="2"/>
    <s v="No"/>
    <s v="Y"/>
    <n v="2"/>
    <n v="-2"/>
    <n v="0"/>
    <x v="11"/>
    <n v="0"/>
    <m/>
    <n v="0"/>
    <n v="1"/>
    <n v="694"/>
    <n v="1"/>
    <x v="3"/>
    <n v="1"/>
    <n v="4"/>
    <n v="87"/>
    <n v="2"/>
    <n v="4"/>
    <n v="1"/>
    <n v="16124"/>
    <n v="3423"/>
    <n v="3"/>
    <n v="14"/>
    <n v="3"/>
    <n v="2"/>
    <n v="80"/>
    <n v="2"/>
    <n v="9"/>
    <n v="2"/>
    <n v="7"/>
    <n v="7"/>
    <n v="1"/>
    <n v="7"/>
  </r>
  <r>
    <s v="No"/>
    <s v="Travel_Rarely"/>
    <x v="2"/>
    <s v="Current Employees"/>
    <x v="1"/>
    <x v="4"/>
    <s v="STAFF-1265"/>
    <x v="906"/>
    <x v="0"/>
    <x v="1"/>
    <x v="1"/>
    <s v="No"/>
    <s v="Y"/>
    <n v="5"/>
    <n v="-2"/>
    <n v="0"/>
    <x v="13"/>
    <n v="0"/>
    <m/>
    <n v="0"/>
    <n v="1"/>
    <n v="1320"/>
    <n v="20"/>
    <x v="3"/>
    <n v="1"/>
    <n v="4"/>
    <n v="89"/>
    <n v="4"/>
    <n v="1"/>
    <n v="4"/>
    <n v="2585"/>
    <n v="21643"/>
    <n v="0"/>
    <n v="17"/>
    <n v="3"/>
    <n v="4"/>
    <n v="80"/>
    <n v="0"/>
    <n v="2"/>
    <n v="2"/>
    <n v="1"/>
    <n v="0"/>
    <n v="0"/>
    <n v="0"/>
  </r>
  <r>
    <s v="No"/>
    <s v="Travel_Rarely"/>
    <x v="0"/>
    <s v="Current Employees"/>
    <x v="0"/>
    <x v="3"/>
    <s v="STAFF-1267"/>
    <x v="907"/>
    <x v="1"/>
    <x v="5"/>
    <x v="1"/>
    <s v="No"/>
    <s v="Y"/>
    <n v="5"/>
    <n v="-2"/>
    <n v="0"/>
    <x v="20"/>
    <n v="0"/>
    <m/>
    <n v="0"/>
    <n v="1"/>
    <n v="1099"/>
    <n v="5"/>
    <x v="3"/>
    <n v="1"/>
    <n v="2"/>
    <n v="88"/>
    <n v="3"/>
    <n v="5"/>
    <n v="2"/>
    <n v="18213"/>
    <n v="8751"/>
    <n v="7"/>
    <n v="11"/>
    <n v="3"/>
    <n v="3"/>
    <n v="80"/>
    <n v="1"/>
    <n v="26"/>
    <n v="3"/>
    <n v="22"/>
    <n v="9"/>
    <n v="3"/>
    <n v="10"/>
  </r>
  <r>
    <s v="No"/>
    <s v="Travel_Rarely"/>
    <x v="2"/>
    <s v="Current Employees"/>
    <x v="0"/>
    <x v="3"/>
    <s v="STAFF-1268"/>
    <x v="908"/>
    <x v="1"/>
    <x v="0"/>
    <x v="2"/>
    <s v="Yes"/>
    <s v="Y"/>
    <n v="3"/>
    <n v="-2"/>
    <n v="0"/>
    <x v="3"/>
    <n v="0"/>
    <m/>
    <n v="0"/>
    <n v="1"/>
    <n v="536"/>
    <n v="10"/>
    <x v="4"/>
    <n v="1"/>
    <n v="4"/>
    <n v="82"/>
    <n v="4"/>
    <n v="3"/>
    <n v="2"/>
    <n v="8380"/>
    <n v="21708"/>
    <n v="0"/>
    <n v="14"/>
    <n v="3"/>
    <n v="4"/>
    <n v="80"/>
    <n v="2"/>
    <n v="10"/>
    <n v="3"/>
    <n v="9"/>
    <n v="8"/>
    <n v="0"/>
    <n v="8"/>
  </r>
  <r>
    <s v="No"/>
    <s v="Travel_Rarely"/>
    <x v="4"/>
    <s v="Current Employees"/>
    <x v="1"/>
    <x v="0"/>
    <s v="STAFF-1269"/>
    <x v="909"/>
    <x v="0"/>
    <x v="1"/>
    <x v="0"/>
    <s v="Yes"/>
    <s v="Y"/>
    <n v="2"/>
    <n v="-2"/>
    <n v="0"/>
    <x v="37"/>
    <n v="0"/>
    <m/>
    <n v="0"/>
    <n v="1"/>
    <n v="265"/>
    <n v="25"/>
    <x v="3"/>
    <n v="1"/>
    <n v="2"/>
    <n v="57"/>
    <n v="4"/>
    <n v="1"/>
    <n v="1"/>
    <n v="2994"/>
    <n v="21221"/>
    <n v="1"/>
    <n v="12"/>
    <n v="3"/>
    <n v="4"/>
    <n v="80"/>
    <n v="0"/>
    <n v="1"/>
    <n v="3"/>
    <n v="1"/>
    <n v="0"/>
    <n v="0"/>
    <n v="1"/>
  </r>
  <r>
    <s v="No"/>
    <s v="Travel_Rarely"/>
    <x v="4"/>
    <s v="Current Employees"/>
    <x v="1"/>
    <x v="0"/>
    <s v="STAFF-1270"/>
    <x v="910"/>
    <x v="1"/>
    <x v="1"/>
    <x v="1"/>
    <s v="No"/>
    <s v="Y"/>
    <n v="2"/>
    <n v="-2"/>
    <n v="0"/>
    <x v="30"/>
    <n v="0"/>
    <m/>
    <n v="0"/>
    <n v="1"/>
    <n v="373"/>
    <n v="1"/>
    <x v="0"/>
    <n v="1"/>
    <n v="4"/>
    <n v="47"/>
    <n v="3"/>
    <n v="1"/>
    <n v="1"/>
    <n v="1223"/>
    <n v="16901"/>
    <n v="1"/>
    <n v="22"/>
    <n v="4"/>
    <n v="4"/>
    <n v="80"/>
    <n v="1"/>
    <n v="1"/>
    <n v="3"/>
    <n v="1"/>
    <n v="0"/>
    <n v="0"/>
    <n v="1"/>
  </r>
  <r>
    <s v="Yes"/>
    <s v="Travel_Frequently"/>
    <x v="2"/>
    <s v="Ex-Employees"/>
    <x v="0"/>
    <x v="0"/>
    <s v="STAFF-1273"/>
    <x v="911"/>
    <x v="1"/>
    <x v="6"/>
    <x v="0"/>
    <s v="Yes"/>
    <s v="Y"/>
    <n v="4"/>
    <n v="-2"/>
    <n v="0"/>
    <x v="36"/>
    <n v="1"/>
    <n v="1"/>
    <n v="1"/>
    <n v="0"/>
    <n v="599"/>
    <n v="24"/>
    <x v="1"/>
    <n v="1"/>
    <n v="3"/>
    <n v="73"/>
    <n v="1"/>
    <n v="1"/>
    <n v="1"/>
    <n v="1118"/>
    <n v="8040"/>
    <n v="1"/>
    <n v="14"/>
    <n v="3"/>
    <n v="4"/>
    <n v="80"/>
    <n v="0"/>
    <n v="1"/>
    <n v="3"/>
    <n v="1"/>
    <n v="0"/>
    <n v="1"/>
    <n v="0"/>
  </r>
  <r>
    <s v="No"/>
    <s v="Travel_Rarely"/>
    <x v="2"/>
    <s v="Current Employees"/>
    <x v="1"/>
    <x v="0"/>
    <s v="STAFF-1275"/>
    <x v="912"/>
    <x v="1"/>
    <x v="1"/>
    <x v="0"/>
    <s v="Yes"/>
    <s v="Y"/>
    <n v="2"/>
    <n v="-2"/>
    <n v="0"/>
    <x v="25"/>
    <n v="0"/>
    <m/>
    <n v="0"/>
    <n v="1"/>
    <n v="583"/>
    <n v="4"/>
    <x v="0"/>
    <n v="1"/>
    <n v="3"/>
    <n v="53"/>
    <n v="3"/>
    <n v="1"/>
    <n v="1"/>
    <n v="2875"/>
    <n v="9973"/>
    <n v="1"/>
    <n v="20"/>
    <n v="4"/>
    <n v="2"/>
    <n v="80"/>
    <n v="0"/>
    <n v="8"/>
    <n v="2"/>
    <n v="8"/>
    <n v="5"/>
    <n v="2"/>
    <n v="2"/>
  </r>
  <r>
    <s v="Yes"/>
    <s v="Travel_Rarely"/>
    <x v="1"/>
    <s v="Ex-Employees"/>
    <x v="0"/>
    <x v="3"/>
    <s v="STAFF-1277"/>
    <x v="913"/>
    <x v="0"/>
    <x v="5"/>
    <x v="0"/>
    <s v="Yes"/>
    <s v="Y"/>
    <n v="2"/>
    <n v="-2"/>
    <n v="0"/>
    <x v="28"/>
    <n v="1"/>
    <n v="1"/>
    <n v="1"/>
    <n v="0"/>
    <n v="1449"/>
    <n v="2"/>
    <x v="3"/>
    <n v="1"/>
    <n v="1"/>
    <n v="94"/>
    <n v="1"/>
    <n v="5"/>
    <n v="2"/>
    <n v="18824"/>
    <n v="2493"/>
    <n v="2"/>
    <n v="16"/>
    <n v="3"/>
    <n v="1"/>
    <n v="80"/>
    <n v="0"/>
    <n v="26"/>
    <n v="3"/>
    <n v="24"/>
    <n v="10"/>
    <n v="1"/>
    <n v="11"/>
  </r>
  <r>
    <s v="No"/>
    <s v="Non-Travel"/>
    <x v="3"/>
    <s v="Current Employees"/>
    <x v="1"/>
    <x v="2"/>
    <s v="STAFF-1278"/>
    <x v="914"/>
    <x v="1"/>
    <x v="4"/>
    <x v="2"/>
    <s v="Yes"/>
    <s v="Y"/>
    <n v="3"/>
    <n v="-2"/>
    <n v="0"/>
    <x v="27"/>
    <n v="0"/>
    <m/>
    <n v="0"/>
    <n v="1"/>
    <n v="177"/>
    <n v="8"/>
    <x v="1"/>
    <n v="1"/>
    <n v="4"/>
    <n v="37"/>
    <n v="2"/>
    <n v="4"/>
    <n v="2"/>
    <n v="13577"/>
    <n v="25592"/>
    <n v="1"/>
    <n v="15"/>
    <n v="3"/>
    <n v="4"/>
    <n v="80"/>
    <n v="1"/>
    <n v="34"/>
    <n v="3"/>
    <n v="33"/>
    <n v="9"/>
    <n v="15"/>
    <n v="0"/>
  </r>
  <r>
    <s v="Yes"/>
    <s v="Travel_Frequently"/>
    <x v="4"/>
    <s v="Ex-Employees"/>
    <x v="1"/>
    <x v="0"/>
    <s v="STAFF-1279"/>
    <x v="915"/>
    <x v="0"/>
    <x v="2"/>
    <x v="0"/>
    <s v="No"/>
    <s v="Y"/>
    <n v="2"/>
    <n v="-2"/>
    <n v="0"/>
    <x v="18"/>
    <n v="1"/>
    <n v="1"/>
    <n v="1"/>
    <n v="0"/>
    <n v="251"/>
    <n v="10"/>
    <x v="0"/>
    <n v="1"/>
    <n v="1"/>
    <n v="45"/>
    <n v="2"/>
    <n v="1"/>
    <n v="1"/>
    <n v="2625"/>
    <n v="25308"/>
    <n v="1"/>
    <n v="20"/>
    <n v="4"/>
    <n v="3"/>
    <n v="80"/>
    <n v="0"/>
    <n v="2"/>
    <n v="1"/>
    <n v="2"/>
    <n v="2"/>
    <n v="2"/>
    <n v="2"/>
  </r>
  <r>
    <s v="No"/>
    <s v="Travel_Rarely"/>
    <x v="1"/>
    <s v="Current Employees"/>
    <x v="0"/>
    <x v="3"/>
    <s v="STAFF-1280"/>
    <x v="916"/>
    <x v="0"/>
    <x v="5"/>
    <x v="1"/>
    <s v="No"/>
    <s v="Y"/>
    <n v="2"/>
    <n v="-2"/>
    <n v="0"/>
    <x v="21"/>
    <n v="0"/>
    <m/>
    <n v="0"/>
    <n v="1"/>
    <n v="168"/>
    <n v="4"/>
    <x v="0"/>
    <n v="1"/>
    <n v="4"/>
    <n v="33"/>
    <n v="2"/>
    <n v="5"/>
    <n v="2"/>
    <n v="18789"/>
    <n v="9946"/>
    <n v="2"/>
    <n v="14"/>
    <n v="3"/>
    <n v="3"/>
    <n v="80"/>
    <n v="1"/>
    <n v="26"/>
    <n v="3"/>
    <n v="11"/>
    <n v="4"/>
    <n v="0"/>
    <n v="8"/>
  </r>
  <r>
    <s v="No"/>
    <s v="Travel_Rarely"/>
    <x v="2"/>
    <s v="Current Employees"/>
    <x v="0"/>
    <x v="3"/>
    <s v="STAFF-1281"/>
    <x v="917"/>
    <x v="0"/>
    <x v="0"/>
    <x v="0"/>
    <s v="Yes"/>
    <s v="Y"/>
    <n v="3"/>
    <n v="-2"/>
    <n v="0"/>
    <x v="13"/>
    <n v="0"/>
    <m/>
    <n v="0"/>
    <n v="1"/>
    <n v="131"/>
    <n v="2"/>
    <x v="3"/>
    <n v="1"/>
    <n v="3"/>
    <n v="86"/>
    <n v="3"/>
    <n v="2"/>
    <n v="2"/>
    <n v="4538"/>
    <n v="6039"/>
    <n v="0"/>
    <n v="12"/>
    <n v="3"/>
    <n v="4"/>
    <n v="80"/>
    <n v="0"/>
    <n v="4"/>
    <n v="3"/>
    <n v="3"/>
    <n v="2"/>
    <n v="0"/>
    <n v="2"/>
  </r>
  <r>
    <s v="No"/>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s v="No"/>
    <s v="Travel_Rarely"/>
    <x v="3"/>
    <s v="Current Employees"/>
    <x v="1"/>
    <x v="2"/>
    <s v="STAFF-1283"/>
    <x v="919"/>
    <x v="1"/>
    <x v="3"/>
    <x v="0"/>
    <s v="No"/>
    <s v="Y"/>
    <n v="6"/>
    <n v="-2"/>
    <n v="0"/>
    <x v="6"/>
    <n v="0"/>
    <m/>
    <n v="0"/>
    <n v="1"/>
    <n v="1429"/>
    <n v="18"/>
    <x v="2"/>
    <n v="1"/>
    <n v="4"/>
    <n v="67"/>
    <n v="3"/>
    <n v="3"/>
    <n v="4"/>
    <n v="10512"/>
    <n v="20002"/>
    <n v="6"/>
    <n v="12"/>
    <n v="3"/>
    <n v="4"/>
    <n v="80"/>
    <n v="0"/>
    <n v="25"/>
    <n v="2"/>
    <n v="9"/>
    <n v="7"/>
    <n v="5"/>
    <n v="4"/>
  </r>
  <r>
    <s v="No"/>
    <s v="Travel_Frequently"/>
    <x v="2"/>
    <s v="Current Employees"/>
    <x v="1"/>
    <x v="2"/>
    <s v="STAFF-1285"/>
    <x v="920"/>
    <x v="0"/>
    <x v="2"/>
    <x v="2"/>
    <s v="No"/>
    <s v="Y"/>
    <n v="2"/>
    <n v="-2"/>
    <n v="0"/>
    <x v="13"/>
    <n v="0"/>
    <m/>
    <n v="0"/>
    <n v="1"/>
    <n v="135"/>
    <n v="19"/>
    <x v="3"/>
    <n v="1"/>
    <n v="3"/>
    <n v="46"/>
    <n v="3"/>
    <n v="2"/>
    <n v="2"/>
    <n v="4444"/>
    <n v="22534"/>
    <n v="4"/>
    <n v="13"/>
    <n v="3"/>
    <n v="3"/>
    <n v="80"/>
    <n v="2"/>
    <n v="15"/>
    <n v="4"/>
    <n v="11"/>
    <n v="8"/>
    <n v="5"/>
    <n v="10"/>
  </r>
  <r>
    <s v="No"/>
    <s v="Travel_Frequently"/>
    <x v="2"/>
    <s v="Current Employees"/>
    <x v="1"/>
    <x v="2"/>
    <s v="STAFF-1286"/>
    <x v="921"/>
    <x v="1"/>
    <x v="2"/>
    <x v="0"/>
    <s v="Yes"/>
    <s v="Y"/>
    <n v="2"/>
    <n v="-2"/>
    <n v="0"/>
    <x v="14"/>
    <n v="0"/>
    <m/>
    <n v="0"/>
    <n v="1"/>
    <n v="791"/>
    <n v="1"/>
    <x v="2"/>
    <n v="1"/>
    <n v="4"/>
    <n v="44"/>
    <n v="3"/>
    <n v="1"/>
    <n v="3"/>
    <n v="2154"/>
    <n v="6842"/>
    <n v="0"/>
    <n v="11"/>
    <n v="3"/>
    <n v="3"/>
    <n v="80"/>
    <n v="0"/>
    <n v="5"/>
    <n v="2"/>
    <n v="4"/>
    <n v="2"/>
    <n v="0"/>
    <n v="2"/>
  </r>
  <r>
    <s v="No"/>
    <s v="Travel_Rarely"/>
    <x v="0"/>
    <s v="Current Employees"/>
    <x v="1"/>
    <x v="0"/>
    <s v="STAFF-1288"/>
    <x v="922"/>
    <x v="1"/>
    <x v="5"/>
    <x v="2"/>
    <s v="No"/>
    <s v="Y"/>
    <n v="4"/>
    <n v="-2"/>
    <n v="0"/>
    <x v="20"/>
    <n v="0"/>
    <m/>
    <n v="0"/>
    <n v="1"/>
    <n v="1199"/>
    <n v="4"/>
    <x v="0"/>
    <n v="1"/>
    <n v="3"/>
    <n v="92"/>
    <n v="4"/>
    <n v="5"/>
    <n v="3"/>
    <n v="19190"/>
    <n v="17477"/>
    <n v="1"/>
    <n v="14"/>
    <n v="3"/>
    <n v="4"/>
    <n v="80"/>
    <n v="2"/>
    <n v="26"/>
    <n v="2"/>
    <n v="25"/>
    <n v="9"/>
    <n v="14"/>
    <n v="13"/>
  </r>
  <r>
    <s v="No"/>
    <s v="Travel_Frequently"/>
    <x v="2"/>
    <s v="Current Employees"/>
    <x v="2"/>
    <x v="0"/>
    <s v="STAFF-1289"/>
    <x v="923"/>
    <x v="1"/>
    <x v="8"/>
    <x v="1"/>
    <s v="No"/>
    <s v="Y"/>
    <n v="5"/>
    <n v="-2"/>
    <n v="0"/>
    <x v="13"/>
    <n v="0"/>
    <m/>
    <n v="0"/>
    <n v="1"/>
    <n v="648"/>
    <n v="11"/>
    <x v="3"/>
    <n v="1"/>
    <n v="3"/>
    <n v="56"/>
    <n v="2"/>
    <n v="2"/>
    <n v="2"/>
    <n v="4490"/>
    <n v="21833"/>
    <n v="4"/>
    <n v="11"/>
    <n v="3"/>
    <n v="4"/>
    <n v="80"/>
    <n v="2"/>
    <n v="14"/>
    <n v="4"/>
    <n v="10"/>
    <n v="9"/>
    <n v="1"/>
    <n v="8"/>
  </r>
  <r>
    <s v="No"/>
    <s v="Travel_Rarely"/>
    <x v="0"/>
    <s v="Current Employees"/>
    <x v="1"/>
    <x v="0"/>
    <s v="STAFF-1291"/>
    <x v="924"/>
    <x v="1"/>
    <x v="1"/>
    <x v="1"/>
    <s v="Yes"/>
    <s v="Y"/>
    <n v="3"/>
    <n v="-2"/>
    <n v="0"/>
    <x v="10"/>
    <n v="0"/>
    <m/>
    <n v="0"/>
    <n v="1"/>
    <n v="735"/>
    <n v="6"/>
    <x v="1"/>
    <n v="1"/>
    <n v="3"/>
    <n v="66"/>
    <n v="3"/>
    <n v="1"/>
    <n v="3"/>
    <n v="3506"/>
    <n v="6020"/>
    <n v="0"/>
    <n v="14"/>
    <n v="3"/>
    <n v="4"/>
    <n v="80"/>
    <n v="0"/>
    <n v="4"/>
    <n v="3"/>
    <n v="3"/>
    <n v="2"/>
    <n v="2"/>
    <n v="2"/>
  </r>
  <r>
    <s v="No"/>
    <s v="Travel_Rarely"/>
    <x v="0"/>
    <s v="Current Employees"/>
    <x v="1"/>
    <x v="2"/>
    <s v="STAFF-1292"/>
    <x v="925"/>
    <x v="0"/>
    <x v="1"/>
    <x v="1"/>
    <s v="Yes"/>
    <s v="Y"/>
    <n v="2"/>
    <n v="-2"/>
    <n v="0"/>
    <x v="19"/>
    <n v="0"/>
    <m/>
    <n v="0"/>
    <n v="1"/>
    <n v="603"/>
    <n v="7"/>
    <x v="2"/>
    <n v="1"/>
    <n v="2"/>
    <n v="78"/>
    <n v="4"/>
    <n v="2"/>
    <n v="2"/>
    <n v="2372"/>
    <n v="5628"/>
    <n v="6"/>
    <n v="16"/>
    <n v="3"/>
    <n v="4"/>
    <n v="80"/>
    <n v="0"/>
    <n v="18"/>
    <n v="3"/>
    <n v="1"/>
    <n v="0"/>
    <n v="0"/>
    <n v="0"/>
  </r>
  <r>
    <s v="No"/>
    <s v="Travel_Rarely"/>
    <x v="0"/>
    <s v="Current Employees"/>
    <x v="0"/>
    <x v="3"/>
    <s v="STAFF-1293"/>
    <x v="926"/>
    <x v="0"/>
    <x v="0"/>
    <x v="0"/>
    <s v="No"/>
    <s v="Y"/>
    <n v="3"/>
    <n v="-2"/>
    <n v="0"/>
    <x v="23"/>
    <n v="0"/>
    <m/>
    <n v="0"/>
    <n v="1"/>
    <n v="531"/>
    <n v="4"/>
    <x v="2"/>
    <n v="1"/>
    <n v="4"/>
    <n v="56"/>
    <n v="2"/>
    <n v="3"/>
    <n v="2"/>
    <n v="10231"/>
    <n v="20364"/>
    <n v="3"/>
    <n v="14"/>
    <n v="3"/>
    <n v="4"/>
    <n v="80"/>
    <n v="0"/>
    <n v="23"/>
    <n v="4"/>
    <n v="21"/>
    <n v="7"/>
    <n v="15"/>
    <n v="17"/>
  </r>
  <r>
    <s v="No"/>
    <s v="Travel_Rarely"/>
    <x v="0"/>
    <s v="Current Employees"/>
    <x v="1"/>
    <x v="0"/>
    <s v="STAFF-1294"/>
    <x v="927"/>
    <x v="0"/>
    <x v="3"/>
    <x v="0"/>
    <s v="Yes"/>
    <s v="Y"/>
    <n v="2"/>
    <n v="-2"/>
    <n v="0"/>
    <x v="9"/>
    <n v="0"/>
    <m/>
    <n v="0"/>
    <n v="1"/>
    <n v="429"/>
    <n v="2"/>
    <x v="2"/>
    <n v="1"/>
    <n v="3"/>
    <n v="53"/>
    <n v="3"/>
    <n v="2"/>
    <n v="2"/>
    <n v="5410"/>
    <n v="2323"/>
    <n v="9"/>
    <n v="11"/>
    <n v="3"/>
    <n v="4"/>
    <n v="80"/>
    <n v="0"/>
    <n v="18"/>
    <n v="3"/>
    <n v="16"/>
    <n v="14"/>
    <n v="5"/>
    <n v="12"/>
  </r>
  <r>
    <s v="Yes"/>
    <s v="Travel_Rarely"/>
    <x v="0"/>
    <s v="Ex-Employees"/>
    <x v="1"/>
    <x v="2"/>
    <s v="STAFF-1295"/>
    <x v="928"/>
    <x v="0"/>
    <x v="4"/>
    <x v="1"/>
    <s v="No"/>
    <s v="Y"/>
    <n v="2"/>
    <n v="-2"/>
    <n v="0"/>
    <x v="20"/>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x v="14"/>
    <n v="0"/>
    <m/>
    <n v="0"/>
    <n v="1"/>
    <n v="193"/>
    <n v="2"/>
    <x v="3"/>
    <n v="1"/>
    <n v="4"/>
    <n v="52"/>
    <n v="2"/>
    <n v="1"/>
    <n v="4"/>
    <n v="3867"/>
    <n v="14222"/>
    <n v="1"/>
    <n v="12"/>
    <n v="3"/>
    <n v="2"/>
    <n v="80"/>
    <n v="1"/>
    <n v="2"/>
    <n v="3"/>
    <n v="2"/>
    <n v="2"/>
    <n v="2"/>
    <n v="2"/>
  </r>
  <r>
    <s v="No"/>
    <s v="Travel_Frequently"/>
    <x v="1"/>
    <s v="Current Employees"/>
    <x v="1"/>
    <x v="2"/>
    <s v="STAFF-1297"/>
    <x v="930"/>
    <x v="0"/>
    <x v="2"/>
    <x v="0"/>
    <s v="No"/>
    <s v="Y"/>
    <n v="6"/>
    <n v="-2"/>
    <n v="0"/>
    <x v="31"/>
    <n v="0"/>
    <m/>
    <n v="0"/>
    <n v="1"/>
    <n v="968"/>
    <n v="6"/>
    <x v="0"/>
    <n v="1"/>
    <n v="2"/>
    <n v="40"/>
    <n v="2"/>
    <n v="1"/>
    <n v="3"/>
    <n v="2838"/>
    <n v="4257"/>
    <n v="0"/>
    <n v="14"/>
    <n v="3"/>
    <n v="2"/>
    <n v="80"/>
    <n v="0"/>
    <n v="8"/>
    <n v="2"/>
    <n v="7"/>
    <n v="0"/>
    <n v="7"/>
    <n v="7"/>
  </r>
  <r>
    <s v="No"/>
    <s v="Non-Travel"/>
    <x v="2"/>
    <s v="Current Employees"/>
    <x v="1"/>
    <x v="2"/>
    <s v="STAFF-1298"/>
    <x v="931"/>
    <x v="0"/>
    <x v="3"/>
    <x v="0"/>
    <s v="Yes"/>
    <s v="Y"/>
    <n v="3"/>
    <n v="-2"/>
    <n v="0"/>
    <x v="7"/>
    <n v="0"/>
    <m/>
    <n v="0"/>
    <n v="1"/>
    <n v="879"/>
    <n v="9"/>
    <x v="0"/>
    <n v="1"/>
    <n v="3"/>
    <n v="72"/>
    <n v="3"/>
    <n v="2"/>
    <n v="3"/>
    <n v="4695"/>
    <n v="12858"/>
    <n v="7"/>
    <n v="18"/>
    <n v="3"/>
    <n v="3"/>
    <n v="80"/>
    <n v="0"/>
    <n v="10"/>
    <n v="3"/>
    <n v="8"/>
    <n v="4"/>
    <n v="1"/>
    <n v="7"/>
  </r>
  <r>
    <s v="Yes"/>
    <s v="Travel_Rarely"/>
    <x v="2"/>
    <s v="Ex-Employees"/>
    <x v="1"/>
    <x v="4"/>
    <s v="STAFF-1299"/>
    <x v="932"/>
    <x v="0"/>
    <x v="2"/>
    <x v="2"/>
    <s v="Yes"/>
    <s v="Y"/>
    <n v="2"/>
    <n v="-2"/>
    <n v="0"/>
    <x v="11"/>
    <n v="1"/>
    <n v="1"/>
    <n v="1"/>
    <n v="0"/>
    <n v="806"/>
    <n v="7"/>
    <x v="3"/>
    <n v="1"/>
    <n v="4"/>
    <n v="39"/>
    <n v="3"/>
    <n v="1"/>
    <n v="4"/>
    <n v="3339"/>
    <n v="17285"/>
    <n v="3"/>
    <n v="13"/>
    <n v="3"/>
    <n v="1"/>
    <n v="80"/>
    <n v="2"/>
    <n v="10"/>
    <n v="3"/>
    <n v="7"/>
    <n v="7"/>
    <n v="7"/>
    <n v="7"/>
  </r>
  <r>
    <s v="No"/>
    <s v="Travel_Rarely"/>
    <x v="2"/>
    <s v="Current Employees"/>
    <x v="1"/>
    <x v="4"/>
    <s v="STAFF-1301"/>
    <x v="933"/>
    <x v="1"/>
    <x v="1"/>
    <x v="0"/>
    <s v="No"/>
    <s v="Y"/>
    <n v="2"/>
    <n v="-2"/>
    <n v="0"/>
    <x v="14"/>
    <n v="0"/>
    <m/>
    <n v="0"/>
    <n v="1"/>
    <n v="640"/>
    <n v="1"/>
    <x v="3"/>
    <n v="1"/>
    <n v="4"/>
    <n v="84"/>
    <n v="3"/>
    <n v="1"/>
    <n v="4"/>
    <n v="2080"/>
    <n v="4732"/>
    <n v="2"/>
    <n v="11"/>
    <n v="3"/>
    <n v="2"/>
    <n v="80"/>
    <n v="0"/>
    <n v="5"/>
    <n v="2"/>
    <n v="3"/>
    <n v="2"/>
    <n v="1"/>
    <n v="2"/>
  </r>
  <r>
    <s v="No"/>
    <s v="Travel_Rarely"/>
    <x v="2"/>
    <s v="Current Employees"/>
    <x v="1"/>
    <x v="2"/>
    <s v="STAFF-1303"/>
    <x v="934"/>
    <x v="0"/>
    <x v="1"/>
    <x v="0"/>
    <s v="No"/>
    <s v="Y"/>
    <n v="3"/>
    <n v="-2"/>
    <n v="0"/>
    <x v="36"/>
    <n v="0"/>
    <m/>
    <n v="0"/>
    <n v="1"/>
    <n v="266"/>
    <n v="1"/>
    <x v="3"/>
    <n v="1"/>
    <n v="4"/>
    <n v="40"/>
    <n v="3"/>
    <n v="1"/>
    <n v="2"/>
    <n v="2096"/>
    <n v="18830"/>
    <n v="1"/>
    <n v="18"/>
    <n v="3"/>
    <n v="4"/>
    <n v="80"/>
    <n v="0"/>
    <n v="2"/>
    <n v="2"/>
    <n v="2"/>
    <n v="2"/>
    <n v="2"/>
    <n v="1"/>
  </r>
  <r>
    <s v="No"/>
    <s v="Travel_Rarely"/>
    <x v="2"/>
    <s v="Current Employees"/>
    <x v="0"/>
    <x v="2"/>
    <s v="STAFF-1304"/>
    <x v="935"/>
    <x v="1"/>
    <x v="0"/>
    <x v="1"/>
    <s v="No"/>
    <s v="Y"/>
    <n v="4"/>
    <n v="-2"/>
    <n v="0"/>
    <x v="5"/>
    <n v="0"/>
    <m/>
    <n v="0"/>
    <n v="1"/>
    <n v="604"/>
    <n v="8"/>
    <x v="3"/>
    <n v="1"/>
    <n v="3"/>
    <n v="56"/>
    <n v="4"/>
    <n v="2"/>
    <n v="4"/>
    <n v="6209"/>
    <n v="11693"/>
    <n v="1"/>
    <n v="15"/>
    <n v="3"/>
    <n v="3"/>
    <n v="80"/>
    <n v="2"/>
    <n v="10"/>
    <n v="4"/>
    <n v="10"/>
    <n v="7"/>
    <n v="0"/>
    <n v="8"/>
  </r>
  <r>
    <s v="No"/>
    <s v="Travel_Frequently"/>
    <x v="1"/>
    <s v="Current Employees"/>
    <x v="1"/>
    <x v="2"/>
    <s v="STAFF-1306"/>
    <x v="936"/>
    <x v="0"/>
    <x v="5"/>
    <x v="0"/>
    <s v="No"/>
    <s v="Y"/>
    <n v="4"/>
    <n v="-2"/>
    <n v="0"/>
    <x v="28"/>
    <n v="0"/>
    <m/>
    <n v="0"/>
    <n v="1"/>
    <n v="364"/>
    <n v="25"/>
    <x v="3"/>
    <n v="1"/>
    <n v="2"/>
    <n v="83"/>
    <n v="3"/>
    <n v="5"/>
    <n v="2"/>
    <n v="18061"/>
    <n v="13035"/>
    <n v="3"/>
    <n v="22"/>
    <n v="4"/>
    <n v="3"/>
    <n v="80"/>
    <n v="0"/>
    <n v="22"/>
    <n v="3"/>
    <n v="0"/>
    <n v="0"/>
    <n v="0"/>
    <n v="0"/>
  </r>
  <r>
    <s v="No"/>
    <s v="Travel_Rarely"/>
    <x v="0"/>
    <s v="Current Employees"/>
    <x v="1"/>
    <x v="2"/>
    <s v="STAFF-1307"/>
    <x v="937"/>
    <x v="0"/>
    <x v="5"/>
    <x v="2"/>
    <s v="Yes"/>
    <s v="Y"/>
    <n v="4"/>
    <n v="-2"/>
    <n v="0"/>
    <x v="22"/>
    <n v="0"/>
    <m/>
    <n v="0"/>
    <n v="1"/>
    <n v="412"/>
    <n v="13"/>
    <x v="2"/>
    <n v="1"/>
    <n v="3"/>
    <n v="94"/>
    <n v="2"/>
    <n v="4"/>
    <n v="2"/>
    <n v="17123"/>
    <n v="17334"/>
    <n v="6"/>
    <n v="13"/>
    <n v="3"/>
    <n v="4"/>
    <n v="80"/>
    <n v="2"/>
    <n v="21"/>
    <n v="3"/>
    <n v="19"/>
    <n v="9"/>
    <n v="15"/>
    <n v="2"/>
  </r>
  <r>
    <s v="No"/>
    <s v="Travel_Rarely"/>
    <x v="3"/>
    <s v="Current Employees"/>
    <x v="1"/>
    <x v="0"/>
    <s v="STAFF-1308"/>
    <x v="938"/>
    <x v="1"/>
    <x v="1"/>
    <x v="2"/>
    <s v="No"/>
    <s v="Y"/>
    <n v="3"/>
    <n v="-2"/>
    <n v="0"/>
    <x v="34"/>
    <n v="0"/>
    <m/>
    <n v="0"/>
    <n v="1"/>
    <n v="848"/>
    <n v="23"/>
    <x v="2"/>
    <n v="1"/>
    <n v="1"/>
    <n v="88"/>
    <n v="3"/>
    <n v="1"/>
    <n v="3"/>
    <n v="2372"/>
    <n v="26076"/>
    <n v="1"/>
    <n v="12"/>
    <n v="3"/>
    <n v="4"/>
    <n v="80"/>
    <n v="2"/>
    <n v="2"/>
    <n v="3"/>
    <n v="2"/>
    <n v="2"/>
    <n v="2"/>
    <n v="2"/>
  </r>
  <r>
    <s v="Yes"/>
    <s v="Travel_Rarely"/>
    <x v="2"/>
    <s v="Ex-Employees"/>
    <x v="1"/>
    <x v="0"/>
    <s v="STAFF-1309"/>
    <x v="939"/>
    <x v="1"/>
    <x v="2"/>
    <x v="1"/>
    <s v="No"/>
    <s v="Y"/>
    <n v="3"/>
    <n v="-2"/>
    <n v="0"/>
    <x v="5"/>
    <n v="1"/>
    <n v="1"/>
    <n v="1"/>
    <n v="0"/>
    <n v="1089"/>
    <n v="7"/>
    <x v="0"/>
    <n v="1"/>
    <n v="4"/>
    <n v="79"/>
    <n v="3"/>
    <n v="2"/>
    <n v="3"/>
    <n v="4883"/>
    <n v="22845"/>
    <n v="1"/>
    <n v="18"/>
    <n v="3"/>
    <n v="1"/>
    <n v="80"/>
    <n v="1"/>
    <n v="10"/>
    <n v="3"/>
    <n v="10"/>
    <n v="4"/>
    <n v="1"/>
    <n v="1"/>
  </r>
  <r>
    <s v="Yes"/>
    <s v="Travel_Rarely"/>
    <x v="0"/>
    <s v="Ex-Employees"/>
    <x v="1"/>
    <x v="2"/>
    <s v="STAFF-1310"/>
    <x v="940"/>
    <x v="1"/>
    <x v="1"/>
    <x v="0"/>
    <s v="No"/>
    <s v="Y"/>
    <n v="2"/>
    <n v="-2"/>
    <n v="0"/>
    <x v="22"/>
    <n v="1"/>
    <n v="1"/>
    <n v="1"/>
    <n v="0"/>
    <n v="360"/>
    <n v="23"/>
    <x v="3"/>
    <n v="1"/>
    <n v="3"/>
    <n v="93"/>
    <n v="3"/>
    <n v="1"/>
    <n v="3"/>
    <n v="3904"/>
    <n v="22154"/>
    <n v="0"/>
    <n v="13"/>
    <n v="3"/>
    <n v="1"/>
    <n v="80"/>
    <n v="0"/>
    <n v="6"/>
    <n v="3"/>
    <n v="5"/>
    <n v="2"/>
    <n v="0"/>
    <n v="3"/>
  </r>
  <r>
    <s v="No"/>
    <s v="Travel_Rarely"/>
    <x v="2"/>
    <s v="Current Employees"/>
    <x v="1"/>
    <x v="4"/>
    <s v="STAFF-1311"/>
    <x v="941"/>
    <x v="0"/>
    <x v="2"/>
    <x v="1"/>
    <s v="No"/>
    <s v="Y"/>
    <n v="6"/>
    <n v="-2"/>
    <n v="0"/>
    <x v="7"/>
    <n v="0"/>
    <m/>
    <n v="0"/>
    <n v="1"/>
    <n v="1138"/>
    <n v="6"/>
    <x v="3"/>
    <n v="1"/>
    <n v="4"/>
    <n v="48"/>
    <n v="2"/>
    <n v="2"/>
    <n v="4"/>
    <n v="4627"/>
    <n v="23631"/>
    <n v="0"/>
    <n v="12"/>
    <n v="3"/>
    <n v="1"/>
    <n v="80"/>
    <n v="1"/>
    <n v="10"/>
    <n v="3"/>
    <n v="9"/>
    <n v="2"/>
    <n v="6"/>
    <n v="7"/>
  </r>
  <r>
    <s v="No"/>
    <s v="Travel_Rarely"/>
    <x v="0"/>
    <s v="Current Employees"/>
    <x v="1"/>
    <x v="4"/>
    <s v="STAFF-1312"/>
    <x v="942"/>
    <x v="0"/>
    <x v="4"/>
    <x v="1"/>
    <s v="No"/>
    <s v="Y"/>
    <n v="0"/>
    <n v="-2"/>
    <n v="0"/>
    <x v="9"/>
    <n v="0"/>
    <m/>
    <n v="0"/>
    <n v="1"/>
    <n v="325"/>
    <n v="10"/>
    <x v="2"/>
    <n v="1"/>
    <n v="4"/>
    <n v="63"/>
    <n v="3"/>
    <n v="3"/>
    <n v="4"/>
    <n v="7094"/>
    <n v="5747"/>
    <n v="3"/>
    <n v="12"/>
    <n v="3"/>
    <n v="1"/>
    <n v="80"/>
    <n v="0"/>
    <n v="10"/>
    <n v="3"/>
    <n v="7"/>
    <n v="7"/>
    <n v="1"/>
    <n v="7"/>
  </r>
  <r>
    <s v="No"/>
    <s v="Travel_Rarely"/>
    <x v="1"/>
    <s v="Current Employees"/>
    <x v="2"/>
    <x v="0"/>
    <s v="STAFF-1314"/>
    <x v="943"/>
    <x v="0"/>
    <x v="8"/>
    <x v="0"/>
    <s v="No"/>
    <s v="Y"/>
    <n v="3"/>
    <n v="-2"/>
    <n v="0"/>
    <x v="21"/>
    <n v="0"/>
    <m/>
    <n v="0"/>
    <n v="1"/>
    <n v="991"/>
    <n v="1"/>
    <x v="0"/>
    <n v="1"/>
    <n v="4"/>
    <n v="44"/>
    <n v="3"/>
    <n v="1"/>
    <n v="3"/>
    <n v="3423"/>
    <n v="22957"/>
    <n v="6"/>
    <n v="12"/>
    <n v="3"/>
    <n v="3"/>
    <n v="80"/>
    <n v="0"/>
    <n v="10"/>
    <n v="4"/>
    <n v="7"/>
    <n v="6"/>
    <n v="5"/>
    <n v="7"/>
  </r>
  <r>
    <s v="No"/>
    <s v="Non-Travel"/>
    <x v="2"/>
    <s v="Current Employees"/>
    <x v="1"/>
    <x v="0"/>
    <s v="STAFF-1315"/>
    <x v="944"/>
    <x v="0"/>
    <x v="2"/>
    <x v="1"/>
    <s v="No"/>
    <s v="Y"/>
    <n v="6"/>
    <n v="-2"/>
    <n v="0"/>
    <x v="14"/>
    <n v="0"/>
    <m/>
    <n v="0"/>
    <n v="1"/>
    <n v="1476"/>
    <n v="1"/>
    <x v="3"/>
    <n v="1"/>
    <n v="3"/>
    <n v="55"/>
    <n v="1"/>
    <n v="2"/>
    <n v="4"/>
    <n v="6674"/>
    <n v="16392"/>
    <n v="0"/>
    <n v="11"/>
    <n v="3"/>
    <n v="1"/>
    <n v="80"/>
    <n v="3"/>
    <n v="10"/>
    <n v="3"/>
    <n v="9"/>
    <n v="8"/>
    <n v="7"/>
    <n v="5"/>
  </r>
  <r>
    <s v="No"/>
    <s v="Travel_Rarely"/>
    <x v="1"/>
    <s v="Current Employees"/>
    <x v="1"/>
    <x v="0"/>
    <s v="STAFF-1317"/>
    <x v="945"/>
    <x v="0"/>
    <x v="7"/>
    <x v="1"/>
    <s v="Yes"/>
    <s v="Y"/>
    <n v="2"/>
    <n v="-2"/>
    <n v="0"/>
    <x v="24"/>
    <n v="0"/>
    <m/>
    <n v="0"/>
    <n v="1"/>
    <n v="1322"/>
    <n v="28"/>
    <x v="3"/>
    <n v="1"/>
    <n v="4"/>
    <n v="43"/>
    <n v="3"/>
    <n v="4"/>
    <n v="3"/>
    <n v="16880"/>
    <n v="22422"/>
    <n v="4"/>
    <n v="11"/>
    <n v="3"/>
    <n v="2"/>
    <n v="80"/>
    <n v="0"/>
    <n v="25"/>
    <n v="3"/>
    <n v="3"/>
    <n v="2"/>
    <n v="1"/>
    <n v="2"/>
  </r>
  <r>
    <s v="Yes"/>
    <s v="Travel_Rarely"/>
    <x v="0"/>
    <s v="Ex-Employees"/>
    <x v="0"/>
    <x v="3"/>
    <s v="STAFF-1318"/>
    <x v="946"/>
    <x v="1"/>
    <x v="0"/>
    <x v="0"/>
    <s v="Yes"/>
    <s v="Y"/>
    <n v="2"/>
    <n v="-2"/>
    <n v="0"/>
    <x v="32"/>
    <n v="1"/>
    <n v="1"/>
    <n v="1"/>
    <n v="0"/>
    <n v="299"/>
    <n v="25"/>
    <x v="2"/>
    <n v="1"/>
    <n v="4"/>
    <n v="57"/>
    <n v="2"/>
    <n v="3"/>
    <n v="2"/>
    <n v="9094"/>
    <n v="17235"/>
    <n v="2"/>
    <n v="12"/>
    <n v="3"/>
    <n v="3"/>
    <n v="80"/>
    <n v="0"/>
    <n v="9"/>
    <n v="3"/>
    <n v="5"/>
    <n v="4"/>
    <n v="1"/>
    <n v="0"/>
  </r>
  <r>
    <s v="Yes"/>
    <s v="Travel_Rarely"/>
    <x v="1"/>
    <s v="Ex-Employees"/>
    <x v="0"/>
    <x v="0"/>
    <s v="STAFF-1319"/>
    <x v="947"/>
    <x v="1"/>
    <x v="0"/>
    <x v="0"/>
    <s v="Yes"/>
    <s v="Y"/>
    <n v="2"/>
    <n v="-2"/>
    <n v="0"/>
    <x v="39"/>
    <n v="1"/>
    <n v="1"/>
    <n v="1"/>
    <n v="0"/>
    <n v="1030"/>
    <n v="5"/>
    <x v="3"/>
    <n v="1"/>
    <n v="2"/>
    <n v="64"/>
    <n v="3"/>
    <n v="3"/>
    <n v="2"/>
    <n v="8446"/>
    <n v="21534"/>
    <n v="9"/>
    <n v="19"/>
    <n v="3"/>
    <n v="3"/>
    <n v="80"/>
    <n v="0"/>
    <n v="10"/>
    <n v="2"/>
    <n v="8"/>
    <n v="7"/>
    <n v="7"/>
    <n v="7"/>
  </r>
  <r>
    <s v="No"/>
    <s v="Travel_Rarely"/>
    <x v="2"/>
    <s v="Current Employees"/>
    <x v="1"/>
    <x v="2"/>
    <s v="STAFF-1321"/>
    <x v="948"/>
    <x v="0"/>
    <x v="5"/>
    <x v="1"/>
    <s v="Yes"/>
    <s v="Y"/>
    <n v="2"/>
    <n v="-2"/>
    <n v="0"/>
    <x v="7"/>
    <n v="0"/>
    <m/>
    <n v="0"/>
    <n v="1"/>
    <n v="634"/>
    <n v="17"/>
    <x v="2"/>
    <n v="1"/>
    <n v="2"/>
    <n v="95"/>
    <n v="3"/>
    <n v="3"/>
    <n v="3"/>
    <n v="11916"/>
    <n v="25927"/>
    <n v="1"/>
    <n v="23"/>
    <n v="4"/>
    <n v="4"/>
    <n v="80"/>
    <n v="2"/>
    <n v="9"/>
    <n v="3"/>
    <n v="9"/>
    <n v="1"/>
    <n v="0"/>
    <n v="8"/>
  </r>
  <r>
    <s v="No"/>
    <s v="Travel_Rarely"/>
    <x v="0"/>
    <s v="Current Employees"/>
    <x v="1"/>
    <x v="0"/>
    <s v="STAFF-1322"/>
    <x v="949"/>
    <x v="1"/>
    <x v="3"/>
    <x v="0"/>
    <s v="No"/>
    <s v="Y"/>
    <n v="6"/>
    <n v="-2"/>
    <n v="0"/>
    <x v="22"/>
    <n v="0"/>
    <m/>
    <n v="0"/>
    <n v="1"/>
    <n v="524"/>
    <n v="18"/>
    <x v="0"/>
    <n v="1"/>
    <n v="1"/>
    <n v="32"/>
    <n v="3"/>
    <n v="2"/>
    <n v="3"/>
    <n v="4534"/>
    <n v="13352"/>
    <n v="0"/>
    <n v="11"/>
    <n v="3"/>
    <n v="1"/>
    <n v="80"/>
    <n v="0"/>
    <n v="9"/>
    <n v="3"/>
    <n v="8"/>
    <n v="7"/>
    <n v="1"/>
    <n v="7"/>
  </r>
  <r>
    <s v="No"/>
    <s v="Non-Travel"/>
    <x v="2"/>
    <s v="Current Employees"/>
    <x v="0"/>
    <x v="0"/>
    <s v="STAFF-1324"/>
    <x v="950"/>
    <x v="0"/>
    <x v="0"/>
    <x v="2"/>
    <s v="Yes"/>
    <s v="Y"/>
    <n v="5"/>
    <n v="-2"/>
    <n v="0"/>
    <x v="12"/>
    <n v="0"/>
    <m/>
    <n v="0"/>
    <n v="1"/>
    <n v="587"/>
    <n v="2"/>
    <x v="2"/>
    <n v="1"/>
    <n v="4"/>
    <n v="57"/>
    <n v="3"/>
    <n v="3"/>
    <n v="3"/>
    <n v="9852"/>
    <n v="8935"/>
    <n v="1"/>
    <n v="19"/>
    <n v="3"/>
    <n v="1"/>
    <n v="80"/>
    <n v="1"/>
    <n v="10"/>
    <n v="2"/>
    <n v="10"/>
    <n v="8"/>
    <n v="9"/>
    <n v="6"/>
  </r>
  <r>
    <s v="No"/>
    <s v="Non-Travel"/>
    <x v="0"/>
    <s v="Current Employees"/>
    <x v="0"/>
    <x v="2"/>
    <s v="STAFF-1329"/>
    <x v="951"/>
    <x v="1"/>
    <x v="0"/>
    <x v="0"/>
    <s v="No"/>
    <s v="Y"/>
    <n v="4"/>
    <n v="-2"/>
    <n v="0"/>
    <x v="0"/>
    <n v="0"/>
    <m/>
    <n v="0"/>
    <n v="1"/>
    <n v="256"/>
    <n v="10"/>
    <x v="0"/>
    <n v="1"/>
    <n v="3"/>
    <n v="40"/>
    <n v="1"/>
    <n v="2"/>
    <n v="2"/>
    <n v="6151"/>
    <n v="22074"/>
    <n v="1"/>
    <n v="13"/>
    <n v="3"/>
    <n v="1"/>
    <n v="80"/>
    <n v="0"/>
    <n v="19"/>
    <n v="3"/>
    <n v="19"/>
    <n v="2"/>
    <n v="11"/>
    <n v="9"/>
  </r>
  <r>
    <s v="Yes"/>
    <s v="Travel_Frequently"/>
    <x v="2"/>
    <s v="Ex-Employees"/>
    <x v="0"/>
    <x v="0"/>
    <s v="STAFF-1331"/>
    <x v="952"/>
    <x v="0"/>
    <x v="6"/>
    <x v="0"/>
    <s v="Yes"/>
    <s v="Y"/>
    <n v="2"/>
    <n v="-2"/>
    <n v="0"/>
    <x v="12"/>
    <n v="1"/>
    <n v="1"/>
    <n v="1"/>
    <n v="0"/>
    <n v="1060"/>
    <n v="1"/>
    <x v="3"/>
    <n v="1"/>
    <n v="4"/>
    <n v="54"/>
    <n v="3"/>
    <n v="1"/>
    <n v="2"/>
    <n v="2302"/>
    <n v="8319"/>
    <n v="1"/>
    <n v="11"/>
    <n v="3"/>
    <n v="1"/>
    <n v="80"/>
    <n v="0"/>
    <n v="3"/>
    <n v="4"/>
    <n v="3"/>
    <n v="2"/>
    <n v="2"/>
    <n v="2"/>
  </r>
  <r>
    <s v="Yes"/>
    <s v="Travel_Rarely"/>
    <x v="0"/>
    <s v="Ex-Employees"/>
    <x v="1"/>
    <x v="0"/>
    <s v="STAFF-1333"/>
    <x v="953"/>
    <x v="1"/>
    <x v="2"/>
    <x v="1"/>
    <s v="No"/>
    <s v="Y"/>
    <n v="4"/>
    <n v="-2"/>
    <n v="0"/>
    <x v="20"/>
    <n v="1"/>
    <n v="1"/>
    <n v="1"/>
    <n v="0"/>
    <n v="935"/>
    <n v="3"/>
    <x v="3"/>
    <n v="1"/>
    <n v="1"/>
    <n v="89"/>
    <n v="3"/>
    <n v="1"/>
    <n v="3"/>
    <n v="2362"/>
    <n v="14669"/>
    <n v="4"/>
    <n v="12"/>
    <n v="3"/>
    <n v="3"/>
    <n v="80"/>
    <n v="0"/>
    <n v="10"/>
    <n v="4"/>
    <n v="3"/>
    <n v="2"/>
    <n v="1"/>
    <n v="2"/>
  </r>
  <r>
    <s v="No"/>
    <s v="Non-Travel"/>
    <x v="0"/>
    <s v="Current Employees"/>
    <x v="1"/>
    <x v="0"/>
    <s v="STAFF-1334"/>
    <x v="954"/>
    <x v="1"/>
    <x v="5"/>
    <x v="1"/>
    <s v="Yes"/>
    <s v="Y"/>
    <n v="3"/>
    <n v="-2"/>
    <n v="0"/>
    <x v="19"/>
    <n v="0"/>
    <m/>
    <n v="0"/>
    <n v="1"/>
    <n v="495"/>
    <n v="2"/>
    <x v="1"/>
    <n v="1"/>
    <n v="3"/>
    <n v="37"/>
    <n v="3"/>
    <n v="4"/>
    <n v="3"/>
    <n v="17861"/>
    <n v="26582"/>
    <n v="0"/>
    <n v="13"/>
    <n v="3"/>
    <n v="4"/>
    <n v="80"/>
    <n v="0"/>
    <n v="21"/>
    <n v="2"/>
    <n v="20"/>
    <n v="8"/>
    <n v="2"/>
    <n v="10"/>
  </r>
  <r>
    <s v="No"/>
    <s v="Travel_Rarely"/>
    <x v="3"/>
    <s v="Current Employees"/>
    <x v="1"/>
    <x v="2"/>
    <s v="STAFF-1336"/>
    <x v="955"/>
    <x v="0"/>
    <x v="5"/>
    <x v="1"/>
    <s v="No"/>
    <s v="Y"/>
    <n v="5"/>
    <n v="-2"/>
    <n v="0"/>
    <x v="27"/>
    <n v="0"/>
    <m/>
    <n v="0"/>
    <n v="1"/>
    <n v="282"/>
    <n v="2"/>
    <x v="0"/>
    <n v="1"/>
    <n v="4"/>
    <n v="58"/>
    <n v="1"/>
    <n v="5"/>
    <n v="3"/>
    <n v="19187"/>
    <n v="6992"/>
    <n v="4"/>
    <n v="14"/>
    <n v="3"/>
    <n v="4"/>
    <n v="80"/>
    <n v="1"/>
    <n v="23"/>
    <n v="3"/>
    <n v="19"/>
    <n v="9"/>
    <n v="9"/>
    <n v="11"/>
  </r>
  <r>
    <s v="No"/>
    <s v="Travel_Rarely"/>
    <x v="3"/>
    <s v="Current Employees"/>
    <x v="2"/>
    <x v="0"/>
    <s v="STAFF-1338"/>
    <x v="956"/>
    <x v="1"/>
    <x v="5"/>
    <x v="0"/>
    <s v="No"/>
    <s v="Y"/>
    <n v="4"/>
    <n v="-2"/>
    <n v="0"/>
    <x v="29"/>
    <n v="0"/>
    <m/>
    <n v="0"/>
    <n v="1"/>
    <n v="206"/>
    <n v="8"/>
    <x v="2"/>
    <n v="1"/>
    <n v="4"/>
    <n v="99"/>
    <n v="3"/>
    <n v="5"/>
    <n v="2"/>
    <n v="19717"/>
    <n v="4022"/>
    <n v="6"/>
    <n v="14"/>
    <n v="3"/>
    <n v="1"/>
    <n v="80"/>
    <n v="0"/>
    <n v="36"/>
    <n v="3"/>
    <n v="7"/>
    <n v="3"/>
    <n v="7"/>
    <n v="7"/>
  </r>
  <r>
    <s v="No"/>
    <s v="Non-Travel"/>
    <x v="0"/>
    <s v="Current Employees"/>
    <x v="1"/>
    <x v="0"/>
    <s v="STAFF-1340"/>
    <x v="957"/>
    <x v="1"/>
    <x v="1"/>
    <x v="2"/>
    <s v="No"/>
    <s v="Y"/>
    <n v="0"/>
    <n v="-2"/>
    <n v="0"/>
    <x v="32"/>
    <n v="0"/>
    <m/>
    <n v="0"/>
    <n v="1"/>
    <n v="458"/>
    <n v="16"/>
    <x v="0"/>
    <n v="1"/>
    <n v="3"/>
    <n v="74"/>
    <n v="3"/>
    <n v="1"/>
    <n v="3"/>
    <n v="3544"/>
    <n v="8532"/>
    <n v="9"/>
    <n v="16"/>
    <n v="3"/>
    <n v="2"/>
    <n v="80"/>
    <n v="1"/>
    <n v="6"/>
    <n v="3"/>
    <n v="4"/>
    <n v="2"/>
    <n v="0"/>
    <n v="0"/>
  </r>
  <r>
    <s v="No"/>
    <s v="Travel_Rarely"/>
    <x v="2"/>
    <s v="Current Employees"/>
    <x v="1"/>
    <x v="0"/>
    <s v="STAFF-1344"/>
    <x v="958"/>
    <x v="1"/>
    <x v="4"/>
    <x v="2"/>
    <s v="No"/>
    <s v="Y"/>
    <n v="0"/>
    <n v="-2"/>
    <n v="0"/>
    <x v="13"/>
    <n v="0"/>
    <m/>
    <n v="0"/>
    <n v="1"/>
    <n v="943"/>
    <n v="9"/>
    <x v="3"/>
    <n v="1"/>
    <n v="4"/>
    <n v="86"/>
    <n v="3"/>
    <n v="3"/>
    <n v="4"/>
    <n v="8500"/>
    <n v="5494"/>
    <n v="0"/>
    <n v="11"/>
    <n v="3"/>
    <n v="4"/>
    <n v="80"/>
    <n v="1"/>
    <n v="10"/>
    <n v="2"/>
    <n v="9"/>
    <n v="7"/>
    <n v="1"/>
    <n v="6"/>
  </r>
  <r>
    <s v="No"/>
    <s v="Travel_Rarely"/>
    <x v="0"/>
    <s v="Current Employees"/>
    <x v="1"/>
    <x v="0"/>
    <s v="STAFF-1346"/>
    <x v="959"/>
    <x v="1"/>
    <x v="1"/>
    <x v="0"/>
    <s v="No"/>
    <s v="Y"/>
    <n v="4"/>
    <n v="-2"/>
    <n v="0"/>
    <x v="32"/>
    <n v="0"/>
    <m/>
    <n v="0"/>
    <n v="1"/>
    <n v="523"/>
    <n v="2"/>
    <x v="3"/>
    <n v="1"/>
    <n v="3"/>
    <n v="98"/>
    <n v="3"/>
    <n v="2"/>
    <n v="4"/>
    <n v="4661"/>
    <n v="22455"/>
    <n v="1"/>
    <n v="13"/>
    <n v="3"/>
    <n v="3"/>
    <n v="80"/>
    <n v="0"/>
    <n v="9"/>
    <n v="3"/>
    <n v="9"/>
    <n v="8"/>
    <n v="8"/>
    <n v="8"/>
  </r>
  <r>
    <s v="No"/>
    <s v="Travel_Frequently"/>
    <x v="0"/>
    <s v="Current Employees"/>
    <x v="0"/>
    <x v="3"/>
    <s v="STAFF-1349"/>
    <x v="960"/>
    <x v="0"/>
    <x v="0"/>
    <x v="2"/>
    <s v="No"/>
    <s v="Y"/>
    <n v="2"/>
    <n v="-2"/>
    <n v="0"/>
    <x v="0"/>
    <n v="0"/>
    <m/>
    <n v="0"/>
    <n v="1"/>
    <n v="1018"/>
    <n v="1"/>
    <x v="3"/>
    <n v="1"/>
    <n v="3"/>
    <n v="66"/>
    <n v="3"/>
    <n v="2"/>
    <n v="2"/>
    <n v="4103"/>
    <n v="4297"/>
    <n v="0"/>
    <n v="17"/>
    <n v="3"/>
    <n v="4"/>
    <n v="80"/>
    <n v="1"/>
    <n v="10"/>
    <n v="3"/>
    <n v="9"/>
    <n v="3"/>
    <n v="1"/>
    <n v="7"/>
  </r>
  <r>
    <s v="No"/>
    <s v="Travel_Frequently"/>
    <x v="0"/>
    <s v="Current Employees"/>
    <x v="1"/>
    <x v="0"/>
    <s v="STAFF-1350"/>
    <x v="961"/>
    <x v="1"/>
    <x v="1"/>
    <x v="0"/>
    <s v="Yes"/>
    <s v="Y"/>
    <n v="3"/>
    <n v="-2"/>
    <n v="0"/>
    <x v="10"/>
    <n v="0"/>
    <m/>
    <n v="0"/>
    <n v="1"/>
    <n v="482"/>
    <n v="4"/>
    <x v="2"/>
    <n v="1"/>
    <n v="3"/>
    <n v="87"/>
    <n v="3"/>
    <n v="2"/>
    <n v="3"/>
    <n v="4249"/>
    <n v="2690"/>
    <n v="1"/>
    <n v="11"/>
    <n v="3"/>
    <n v="2"/>
    <n v="80"/>
    <n v="0"/>
    <n v="9"/>
    <n v="3"/>
    <n v="9"/>
    <n v="6"/>
    <n v="1"/>
    <n v="1"/>
  </r>
  <r>
    <s v="No"/>
    <s v="Travel_Rarely"/>
    <x v="1"/>
    <s v="Current Employees"/>
    <x v="2"/>
    <x v="0"/>
    <s v="STAFF-1352"/>
    <x v="962"/>
    <x v="1"/>
    <x v="5"/>
    <x v="2"/>
    <s v="Yes"/>
    <s v="Y"/>
    <n v="2"/>
    <n v="-2"/>
    <n v="0"/>
    <x v="31"/>
    <n v="0"/>
    <m/>
    <n v="0"/>
    <n v="1"/>
    <n v="770"/>
    <n v="5"/>
    <x v="3"/>
    <n v="1"/>
    <n v="3"/>
    <n v="84"/>
    <n v="3"/>
    <n v="4"/>
    <n v="2"/>
    <n v="14026"/>
    <n v="17588"/>
    <n v="1"/>
    <n v="11"/>
    <n v="3"/>
    <n v="2"/>
    <n v="80"/>
    <n v="1"/>
    <n v="33"/>
    <n v="3"/>
    <n v="33"/>
    <n v="9"/>
    <n v="0"/>
    <n v="10"/>
  </r>
  <r>
    <s v="No"/>
    <s v="Travel_Rarely"/>
    <x v="0"/>
    <s v="Current Employees"/>
    <x v="0"/>
    <x v="0"/>
    <s v="STAFF-1355"/>
    <x v="963"/>
    <x v="0"/>
    <x v="0"/>
    <x v="2"/>
    <s v="No"/>
    <s v="Y"/>
    <n v="3"/>
    <n v="-2"/>
    <n v="0"/>
    <x v="8"/>
    <n v="0"/>
    <m/>
    <n v="0"/>
    <n v="1"/>
    <n v="1009"/>
    <n v="2"/>
    <x v="0"/>
    <n v="1"/>
    <n v="2"/>
    <n v="31"/>
    <n v="3"/>
    <n v="2"/>
    <n v="3"/>
    <n v="6893"/>
    <n v="19461"/>
    <n v="3"/>
    <n v="15"/>
    <n v="3"/>
    <n v="4"/>
    <n v="80"/>
    <n v="1"/>
    <n v="11"/>
    <n v="3"/>
    <n v="7"/>
    <n v="7"/>
    <n v="1"/>
    <n v="7"/>
  </r>
  <r>
    <s v="No"/>
    <s v="Travel_Rarely"/>
    <x v="2"/>
    <s v="Current Employees"/>
    <x v="0"/>
    <x v="2"/>
    <s v="STAFF-1356"/>
    <x v="964"/>
    <x v="0"/>
    <x v="0"/>
    <x v="0"/>
    <s v="No"/>
    <s v="Y"/>
    <n v="6"/>
    <n v="-2"/>
    <n v="0"/>
    <x v="13"/>
    <n v="0"/>
    <m/>
    <n v="0"/>
    <n v="1"/>
    <n v="507"/>
    <n v="15"/>
    <x v="0"/>
    <n v="1"/>
    <n v="3"/>
    <n v="66"/>
    <n v="3"/>
    <n v="2"/>
    <n v="3"/>
    <n v="6125"/>
    <n v="23553"/>
    <n v="1"/>
    <n v="12"/>
    <n v="3"/>
    <n v="4"/>
    <n v="80"/>
    <n v="0"/>
    <n v="10"/>
    <n v="4"/>
    <n v="10"/>
    <n v="8"/>
    <n v="9"/>
    <n v="6"/>
  </r>
  <r>
    <s v="No"/>
    <s v="Travel_Rarely"/>
    <x v="2"/>
    <s v="Current Employees"/>
    <x v="1"/>
    <x v="2"/>
    <s v="STAFF-1358"/>
    <x v="965"/>
    <x v="1"/>
    <x v="2"/>
    <x v="1"/>
    <s v="No"/>
    <s v="Y"/>
    <n v="6"/>
    <n v="-2"/>
    <n v="0"/>
    <x v="36"/>
    <n v="0"/>
    <m/>
    <n v="0"/>
    <n v="1"/>
    <n v="882"/>
    <n v="19"/>
    <x v="1"/>
    <n v="1"/>
    <n v="4"/>
    <n v="67"/>
    <n v="3"/>
    <n v="1"/>
    <n v="4"/>
    <n v="3669"/>
    <n v="9075"/>
    <n v="3"/>
    <n v="11"/>
    <n v="3"/>
    <n v="3"/>
    <n v="80"/>
    <n v="3"/>
    <n v="7"/>
    <n v="2"/>
    <n v="3"/>
    <n v="2"/>
    <n v="1"/>
    <n v="2"/>
  </r>
  <r>
    <s v="Yes"/>
    <s v="Travel_Rarely"/>
    <x v="3"/>
    <s v="Ex-Employees"/>
    <x v="1"/>
    <x v="2"/>
    <s v="STAFF-1360"/>
    <x v="966"/>
    <x v="0"/>
    <x v="3"/>
    <x v="1"/>
    <s v="Yes"/>
    <s v="Y"/>
    <n v="0"/>
    <n v="-2"/>
    <n v="0"/>
    <x v="34"/>
    <n v="1"/>
    <n v="1"/>
    <n v="1"/>
    <n v="0"/>
    <n v="601"/>
    <n v="7"/>
    <x v="2"/>
    <n v="1"/>
    <n v="3"/>
    <n v="53"/>
    <n v="2"/>
    <n v="3"/>
    <n v="3"/>
    <n v="10008"/>
    <n v="12023"/>
    <n v="7"/>
    <n v="14"/>
    <n v="3"/>
    <n v="4"/>
    <n v="80"/>
    <n v="0"/>
    <n v="31"/>
    <n v="2"/>
    <n v="10"/>
    <n v="9"/>
    <n v="5"/>
    <n v="9"/>
  </r>
  <r>
    <s v="No"/>
    <s v="Travel_Rarely"/>
    <x v="0"/>
    <s v="Current Employees"/>
    <x v="1"/>
    <x v="0"/>
    <s v="STAFF-1361"/>
    <x v="967"/>
    <x v="1"/>
    <x v="2"/>
    <x v="1"/>
    <s v="No"/>
    <s v="Y"/>
    <n v="3"/>
    <n v="-2"/>
    <n v="0"/>
    <x v="32"/>
    <n v="0"/>
    <m/>
    <n v="0"/>
    <n v="1"/>
    <n v="329"/>
    <n v="1"/>
    <x v="2"/>
    <n v="1"/>
    <n v="2"/>
    <n v="88"/>
    <n v="3"/>
    <n v="1"/>
    <n v="2"/>
    <n v="2387"/>
    <n v="6762"/>
    <n v="3"/>
    <n v="22"/>
    <n v="4"/>
    <n v="3"/>
    <n v="80"/>
    <n v="1"/>
    <n v="7"/>
    <n v="3"/>
    <n v="4"/>
    <n v="2"/>
    <n v="0"/>
    <n v="3"/>
  </r>
  <r>
    <s v="No"/>
    <s v="Travel_Frequently"/>
    <x v="0"/>
    <s v="Current Employees"/>
    <x v="0"/>
    <x v="3"/>
    <s v="STAFF-1362"/>
    <x v="968"/>
    <x v="0"/>
    <x v="0"/>
    <x v="1"/>
    <s v="No"/>
    <s v="Y"/>
    <n v="2"/>
    <n v="-2"/>
    <n v="0"/>
    <x v="9"/>
    <n v="0"/>
    <m/>
    <n v="0"/>
    <n v="1"/>
    <n v="607"/>
    <n v="7"/>
    <x v="3"/>
    <n v="1"/>
    <n v="1"/>
    <n v="83"/>
    <n v="4"/>
    <n v="2"/>
    <n v="2"/>
    <n v="4639"/>
    <n v="2261"/>
    <n v="2"/>
    <n v="16"/>
    <n v="3"/>
    <n v="4"/>
    <n v="80"/>
    <n v="1"/>
    <n v="17"/>
    <n v="2"/>
    <n v="15"/>
    <n v="7"/>
    <n v="6"/>
    <n v="13"/>
  </r>
  <r>
    <s v="No"/>
    <s v="Travel_Rarely"/>
    <x v="1"/>
    <s v="Current Employees"/>
    <x v="1"/>
    <x v="0"/>
    <s v="STAFF-1363"/>
    <x v="969"/>
    <x v="1"/>
    <x v="3"/>
    <x v="0"/>
    <s v="No"/>
    <s v="Y"/>
    <n v="2"/>
    <n v="-2"/>
    <n v="0"/>
    <x v="26"/>
    <n v="0"/>
    <m/>
    <n v="0"/>
    <n v="1"/>
    <n v="855"/>
    <n v="4"/>
    <x v="3"/>
    <n v="1"/>
    <n v="4"/>
    <n v="54"/>
    <n v="3"/>
    <n v="3"/>
    <n v="4"/>
    <n v="7898"/>
    <n v="18706"/>
    <n v="1"/>
    <n v="11"/>
    <n v="3"/>
    <n v="3"/>
    <n v="80"/>
    <n v="0"/>
    <n v="11"/>
    <n v="3"/>
    <n v="10"/>
    <n v="9"/>
    <n v="0"/>
    <n v="8"/>
  </r>
  <r>
    <s v="No"/>
    <s v="Travel_Rarely"/>
    <x v="2"/>
    <s v="Current Employees"/>
    <x v="0"/>
    <x v="2"/>
    <s v="STAFF-1364"/>
    <x v="970"/>
    <x v="0"/>
    <x v="6"/>
    <x v="1"/>
    <s v="No"/>
    <s v="Y"/>
    <n v="4"/>
    <n v="-2"/>
    <n v="0"/>
    <x v="4"/>
    <n v="0"/>
    <m/>
    <n v="0"/>
    <n v="1"/>
    <n v="1291"/>
    <n v="11"/>
    <x v="3"/>
    <n v="1"/>
    <n v="3"/>
    <n v="98"/>
    <n v="4"/>
    <n v="1"/>
    <n v="4"/>
    <n v="2534"/>
    <n v="6527"/>
    <n v="8"/>
    <n v="14"/>
    <n v="3"/>
    <n v="2"/>
    <n v="80"/>
    <n v="1"/>
    <n v="5"/>
    <n v="3"/>
    <n v="1"/>
    <n v="0"/>
    <n v="0"/>
    <n v="0"/>
  </r>
  <r>
    <s v="No"/>
    <s v="Travel_Rarely"/>
    <x v="1"/>
    <s v="Current Employees"/>
    <x v="1"/>
    <x v="4"/>
    <s v="STAFF-1367"/>
    <x v="971"/>
    <x v="0"/>
    <x v="3"/>
    <x v="0"/>
    <s v="No"/>
    <s v="Y"/>
    <n v="1"/>
    <n v="-2"/>
    <n v="0"/>
    <x v="31"/>
    <n v="0"/>
    <m/>
    <n v="0"/>
    <n v="1"/>
    <n v="1405"/>
    <n v="11"/>
    <x v="0"/>
    <n v="1"/>
    <n v="4"/>
    <n v="82"/>
    <n v="2"/>
    <n v="4"/>
    <n v="4"/>
    <n v="13142"/>
    <n v="24439"/>
    <n v="3"/>
    <n v="16"/>
    <n v="3"/>
    <n v="2"/>
    <n v="80"/>
    <n v="0"/>
    <n v="29"/>
    <n v="2"/>
    <n v="5"/>
    <n v="2"/>
    <n v="0"/>
    <n v="3"/>
  </r>
  <r>
    <s v="No"/>
    <s v="Non-Travel"/>
    <x v="4"/>
    <s v="Current Employees"/>
    <x v="1"/>
    <x v="0"/>
    <s v="STAFF-1368"/>
    <x v="972"/>
    <x v="0"/>
    <x v="2"/>
    <x v="0"/>
    <s v="No"/>
    <s v="Y"/>
    <n v="5"/>
    <n v="-2"/>
    <n v="0"/>
    <x v="41"/>
    <n v="0"/>
    <m/>
    <n v="0"/>
    <n v="1"/>
    <n v="1124"/>
    <n v="1"/>
    <x v="3"/>
    <n v="1"/>
    <n v="4"/>
    <n v="97"/>
    <n v="3"/>
    <n v="1"/>
    <n v="4"/>
    <n v="1611"/>
    <n v="19305"/>
    <n v="1"/>
    <n v="15"/>
    <n v="3"/>
    <n v="3"/>
    <n v="80"/>
    <n v="0"/>
    <n v="0"/>
    <n v="4"/>
    <n v="0"/>
    <n v="0"/>
    <n v="0"/>
    <n v="0"/>
  </r>
  <r>
    <s v="No"/>
    <s v="Travel_Rarely"/>
    <x v="0"/>
    <s v="Current Employees"/>
    <x v="1"/>
    <x v="2"/>
    <s v="STAFF-1369"/>
    <x v="973"/>
    <x v="0"/>
    <x v="2"/>
    <x v="1"/>
    <s v="No"/>
    <s v="Y"/>
    <n v="0"/>
    <n v="-2"/>
    <n v="0"/>
    <x v="10"/>
    <n v="0"/>
    <m/>
    <n v="0"/>
    <n v="1"/>
    <n v="817"/>
    <n v="1"/>
    <x v="3"/>
    <n v="1"/>
    <n v="4"/>
    <n v="60"/>
    <n v="2"/>
    <n v="2"/>
    <n v="4"/>
    <n v="5363"/>
    <n v="10846"/>
    <n v="0"/>
    <n v="12"/>
    <n v="3"/>
    <n v="2"/>
    <n v="80"/>
    <n v="1"/>
    <n v="10"/>
    <n v="3"/>
    <n v="9"/>
    <n v="7"/>
    <n v="0"/>
    <n v="0"/>
  </r>
  <r>
    <s v="No"/>
    <s v="Travel_Frequently"/>
    <x v="2"/>
    <s v="Current Employees"/>
    <x v="0"/>
    <x v="0"/>
    <s v="STAFF-1371"/>
    <x v="974"/>
    <x v="1"/>
    <x v="0"/>
    <x v="0"/>
    <s v="No"/>
    <s v="Y"/>
    <n v="3"/>
    <n v="-2"/>
    <n v="0"/>
    <x v="4"/>
    <n v="0"/>
    <m/>
    <n v="0"/>
    <n v="1"/>
    <n v="793"/>
    <n v="2"/>
    <x v="1"/>
    <n v="1"/>
    <n v="4"/>
    <n v="43"/>
    <n v="1"/>
    <n v="2"/>
    <n v="4"/>
    <n v="5071"/>
    <n v="20392"/>
    <n v="3"/>
    <n v="20"/>
    <n v="4"/>
    <n v="2"/>
    <n v="80"/>
    <n v="0"/>
    <n v="8"/>
    <n v="3"/>
    <n v="6"/>
    <n v="2"/>
    <n v="0"/>
    <n v="0"/>
  </r>
  <r>
    <s v="Yes"/>
    <s v="Travel_Rarely"/>
    <x v="3"/>
    <s v="Ex-Employees"/>
    <x v="0"/>
    <x v="3"/>
    <s v="STAFF-1372"/>
    <x v="975"/>
    <x v="1"/>
    <x v="0"/>
    <x v="0"/>
    <s v="Yes"/>
    <s v="Y"/>
    <n v="2"/>
    <n v="-2"/>
    <n v="0"/>
    <x v="27"/>
    <n v="1"/>
    <n v="1"/>
    <n v="1"/>
    <n v="0"/>
    <n v="267"/>
    <n v="13"/>
    <x v="2"/>
    <n v="1"/>
    <n v="1"/>
    <n v="85"/>
    <n v="4"/>
    <n v="4"/>
    <n v="2"/>
    <n v="13695"/>
    <n v="9277"/>
    <n v="6"/>
    <n v="17"/>
    <n v="3"/>
    <n v="3"/>
    <n v="80"/>
    <n v="0"/>
    <n v="24"/>
    <n v="2"/>
    <n v="19"/>
    <n v="7"/>
    <n v="3"/>
    <n v="8"/>
  </r>
  <r>
    <s v="No"/>
    <s v="Travel_Rarely"/>
    <x v="3"/>
    <s v="Current Employees"/>
    <x v="1"/>
    <x v="0"/>
    <s v="STAFF-1373"/>
    <x v="976"/>
    <x v="1"/>
    <x v="3"/>
    <x v="1"/>
    <s v="Yes"/>
    <s v="Y"/>
    <n v="0"/>
    <n v="-2"/>
    <n v="0"/>
    <x v="29"/>
    <n v="0"/>
    <m/>
    <n v="0"/>
    <n v="1"/>
    <n v="1369"/>
    <n v="23"/>
    <x v="3"/>
    <n v="1"/>
    <n v="4"/>
    <n v="68"/>
    <n v="3"/>
    <n v="4"/>
    <n v="2"/>
    <n v="13402"/>
    <n v="18235"/>
    <n v="4"/>
    <n v="12"/>
    <n v="3"/>
    <n v="1"/>
    <n v="80"/>
    <n v="1"/>
    <n v="33"/>
    <n v="3"/>
    <n v="19"/>
    <n v="16"/>
    <n v="15"/>
    <n v="9"/>
  </r>
  <r>
    <s v="No"/>
    <s v="Non-Travel"/>
    <x v="2"/>
    <s v="Current Employees"/>
    <x v="1"/>
    <x v="4"/>
    <s v="STAFF-1374"/>
    <x v="977"/>
    <x v="0"/>
    <x v="1"/>
    <x v="2"/>
    <s v="No"/>
    <s v="Y"/>
    <n v="2"/>
    <n v="-2"/>
    <n v="0"/>
    <x v="13"/>
    <n v="0"/>
    <m/>
    <n v="0"/>
    <n v="1"/>
    <n v="999"/>
    <n v="26"/>
    <x v="1"/>
    <n v="1"/>
    <n v="4"/>
    <n v="92"/>
    <n v="2"/>
    <n v="1"/>
    <n v="4"/>
    <n v="2029"/>
    <n v="15891"/>
    <n v="1"/>
    <n v="20"/>
    <n v="4"/>
    <n v="3"/>
    <n v="80"/>
    <n v="3"/>
    <n v="5"/>
    <n v="3"/>
    <n v="5"/>
    <n v="4"/>
    <n v="0"/>
    <n v="0"/>
  </r>
  <r>
    <s v="No"/>
    <s v="Travel_Rarely"/>
    <x v="0"/>
    <s v="Current Employees"/>
    <x v="1"/>
    <x v="2"/>
    <s v="STAFF-1375"/>
    <x v="978"/>
    <x v="0"/>
    <x v="4"/>
    <x v="2"/>
    <s v="No"/>
    <s v="Y"/>
    <n v="0"/>
    <n v="-2"/>
    <n v="0"/>
    <x v="32"/>
    <n v="0"/>
    <m/>
    <n v="0"/>
    <n v="1"/>
    <n v="1202"/>
    <n v="2"/>
    <x v="1"/>
    <n v="1"/>
    <n v="2"/>
    <n v="89"/>
    <n v="4"/>
    <n v="2"/>
    <n v="3"/>
    <n v="6377"/>
    <n v="13888"/>
    <n v="5"/>
    <n v="20"/>
    <n v="4"/>
    <n v="2"/>
    <n v="80"/>
    <n v="3"/>
    <n v="15"/>
    <n v="3"/>
    <n v="12"/>
    <n v="11"/>
    <n v="11"/>
    <n v="8"/>
  </r>
  <r>
    <s v="No"/>
    <s v="Travel_Rarely"/>
    <x v="2"/>
    <s v="Current Employees"/>
    <x v="1"/>
    <x v="2"/>
    <s v="STAFF-1377"/>
    <x v="979"/>
    <x v="1"/>
    <x v="2"/>
    <x v="1"/>
    <s v="No"/>
    <s v="Y"/>
    <n v="1"/>
    <n v="-2"/>
    <n v="0"/>
    <x v="13"/>
    <n v="0"/>
    <m/>
    <n v="0"/>
    <n v="1"/>
    <n v="285"/>
    <n v="29"/>
    <x v="3"/>
    <n v="1"/>
    <n v="2"/>
    <n v="86"/>
    <n v="3"/>
    <n v="2"/>
    <n v="3"/>
    <n v="5429"/>
    <n v="17491"/>
    <n v="4"/>
    <n v="13"/>
    <n v="3"/>
    <n v="1"/>
    <n v="80"/>
    <n v="2"/>
    <n v="10"/>
    <n v="3"/>
    <n v="8"/>
    <n v="7"/>
    <n v="7"/>
    <n v="7"/>
  </r>
  <r>
    <s v="Yes"/>
    <s v="Travel_Frequently"/>
    <x v="2"/>
    <s v="Ex-Employees"/>
    <x v="0"/>
    <x v="0"/>
    <s v="STAFF-1379"/>
    <x v="980"/>
    <x v="0"/>
    <x v="6"/>
    <x v="0"/>
    <s v="No"/>
    <s v="Y"/>
    <n v="3"/>
    <n v="-2"/>
    <n v="0"/>
    <x v="12"/>
    <n v="1"/>
    <n v="1"/>
    <n v="1"/>
    <n v="0"/>
    <n v="703"/>
    <n v="2"/>
    <x v="3"/>
    <n v="1"/>
    <n v="3"/>
    <n v="90"/>
    <n v="2"/>
    <n v="1"/>
    <n v="4"/>
    <n v="2785"/>
    <n v="11882"/>
    <n v="7"/>
    <n v="14"/>
    <n v="3"/>
    <n v="3"/>
    <n v="80"/>
    <n v="0"/>
    <n v="3"/>
    <n v="4"/>
    <n v="1"/>
    <n v="0"/>
    <n v="0"/>
    <n v="0"/>
  </r>
  <r>
    <s v="Yes"/>
    <s v="Travel_Frequently"/>
    <x v="0"/>
    <s v="Ex-Employees"/>
    <x v="0"/>
    <x v="3"/>
    <s v="STAFF-1380"/>
    <x v="981"/>
    <x v="0"/>
    <x v="0"/>
    <x v="1"/>
    <s v="Yes"/>
    <s v="Y"/>
    <n v="0"/>
    <n v="-2"/>
    <n v="0"/>
    <x v="10"/>
    <n v="1"/>
    <n v="1"/>
    <n v="1"/>
    <n v="0"/>
    <n v="662"/>
    <n v="18"/>
    <x v="2"/>
    <n v="1"/>
    <n v="4"/>
    <n v="67"/>
    <n v="3"/>
    <n v="2"/>
    <n v="2"/>
    <n v="4614"/>
    <n v="23288"/>
    <n v="0"/>
    <n v="18"/>
    <n v="3"/>
    <n v="3"/>
    <n v="80"/>
    <n v="1"/>
    <n v="5"/>
    <n v="2"/>
    <n v="4"/>
    <n v="2"/>
    <n v="3"/>
    <n v="2"/>
  </r>
  <r>
    <s v="No"/>
    <s v="Travel_Frequently"/>
    <x v="0"/>
    <s v="Current Employees"/>
    <x v="1"/>
    <x v="0"/>
    <s v="STAFF-1382"/>
    <x v="982"/>
    <x v="1"/>
    <x v="1"/>
    <x v="2"/>
    <s v="No"/>
    <s v="Y"/>
    <n v="2"/>
    <n v="-2"/>
    <n v="0"/>
    <x v="8"/>
    <n v="0"/>
    <m/>
    <n v="0"/>
    <n v="1"/>
    <n v="693"/>
    <n v="7"/>
    <x v="3"/>
    <n v="1"/>
    <n v="4"/>
    <n v="57"/>
    <n v="4"/>
    <n v="1"/>
    <n v="3"/>
    <n v="2610"/>
    <n v="15748"/>
    <n v="1"/>
    <n v="11"/>
    <n v="3"/>
    <n v="4"/>
    <n v="80"/>
    <n v="3"/>
    <n v="4"/>
    <n v="3"/>
    <n v="4"/>
    <n v="2"/>
    <n v="0"/>
    <n v="3"/>
  </r>
  <r>
    <s v="No"/>
    <s v="Travel_Rarely"/>
    <x v="2"/>
    <s v="Current Employees"/>
    <x v="1"/>
    <x v="4"/>
    <s v="STAFF-1383"/>
    <x v="983"/>
    <x v="0"/>
    <x v="4"/>
    <x v="0"/>
    <s v="No"/>
    <s v="Y"/>
    <n v="2"/>
    <n v="-2"/>
    <n v="0"/>
    <x v="13"/>
    <n v="0"/>
    <m/>
    <n v="0"/>
    <n v="1"/>
    <n v="404"/>
    <n v="2"/>
    <x v="2"/>
    <n v="1"/>
    <n v="4"/>
    <n v="98"/>
    <n v="3"/>
    <n v="2"/>
    <n v="4"/>
    <n v="6687"/>
    <n v="6163"/>
    <n v="1"/>
    <n v="11"/>
    <n v="3"/>
    <n v="4"/>
    <n v="80"/>
    <n v="0"/>
    <n v="14"/>
    <n v="4"/>
    <n v="14"/>
    <n v="11"/>
    <n v="4"/>
    <n v="11"/>
  </r>
  <r>
    <s v="No"/>
    <s v="Travel_Rarely"/>
    <x v="2"/>
    <s v="Current Employees"/>
    <x v="0"/>
    <x v="0"/>
    <s v="STAFF-1387"/>
    <x v="984"/>
    <x v="1"/>
    <x v="0"/>
    <x v="1"/>
    <s v="No"/>
    <s v="Y"/>
    <n v="0"/>
    <n v="-2"/>
    <n v="0"/>
    <x v="14"/>
    <n v="0"/>
    <m/>
    <n v="0"/>
    <n v="1"/>
    <n v="736"/>
    <n v="26"/>
    <x v="3"/>
    <n v="1"/>
    <n v="3"/>
    <n v="48"/>
    <n v="2"/>
    <n v="2"/>
    <n v="3"/>
    <n v="4724"/>
    <n v="24232"/>
    <n v="1"/>
    <n v="11"/>
    <n v="3"/>
    <n v="3"/>
    <n v="80"/>
    <n v="1"/>
    <n v="5"/>
    <n v="3"/>
    <n v="5"/>
    <n v="3"/>
    <n v="0"/>
    <n v="4"/>
  </r>
  <r>
    <s v="Yes"/>
    <s v="Travel_Rarely"/>
    <x v="2"/>
    <s v="Ex-Employees"/>
    <x v="1"/>
    <x v="2"/>
    <s v="STAFF-1389"/>
    <x v="985"/>
    <x v="1"/>
    <x v="3"/>
    <x v="1"/>
    <s v="Yes"/>
    <s v="Y"/>
    <n v="3"/>
    <n v="-2"/>
    <n v="0"/>
    <x v="12"/>
    <n v="1"/>
    <n v="1"/>
    <n v="1"/>
    <n v="0"/>
    <n v="330"/>
    <n v="22"/>
    <x v="2"/>
    <n v="1"/>
    <n v="4"/>
    <n v="98"/>
    <n v="3"/>
    <n v="2"/>
    <n v="3"/>
    <n v="6179"/>
    <n v="21057"/>
    <n v="1"/>
    <n v="15"/>
    <n v="3"/>
    <n v="4"/>
    <n v="80"/>
    <n v="2"/>
    <n v="10"/>
    <n v="2"/>
    <n v="10"/>
    <n v="2"/>
    <n v="6"/>
    <n v="7"/>
  </r>
  <r>
    <s v="No"/>
    <s v="Travel_Rarely"/>
    <x v="0"/>
    <s v="Current Employees"/>
    <x v="0"/>
    <x v="0"/>
    <s v="STAFF-1390"/>
    <x v="986"/>
    <x v="1"/>
    <x v="0"/>
    <x v="1"/>
    <s v="Yes"/>
    <s v="Y"/>
    <n v="2"/>
    <n v="-2"/>
    <n v="0"/>
    <x v="22"/>
    <n v="0"/>
    <m/>
    <n v="0"/>
    <n v="1"/>
    <n v="1498"/>
    <n v="21"/>
    <x v="2"/>
    <n v="1"/>
    <n v="1"/>
    <n v="44"/>
    <n v="2"/>
    <n v="2"/>
    <n v="4"/>
    <n v="6120"/>
    <n v="3567"/>
    <n v="3"/>
    <n v="12"/>
    <n v="3"/>
    <n v="4"/>
    <n v="80"/>
    <n v="2"/>
    <n v="8"/>
    <n v="4"/>
    <n v="5"/>
    <n v="4"/>
    <n v="1"/>
    <n v="4"/>
  </r>
  <r>
    <s v="No"/>
    <s v="Travel_Frequently"/>
    <x v="1"/>
    <s v="Current Employees"/>
    <x v="0"/>
    <x v="3"/>
    <s v="STAFF-1391"/>
    <x v="987"/>
    <x v="1"/>
    <x v="0"/>
    <x v="1"/>
    <s v="No"/>
    <s v="Y"/>
    <n v="5"/>
    <n v="-2"/>
    <n v="0"/>
    <x v="31"/>
    <n v="0"/>
    <m/>
    <n v="0"/>
    <n v="1"/>
    <n v="541"/>
    <n v="2"/>
    <x v="3"/>
    <n v="1"/>
    <n v="2"/>
    <n v="52"/>
    <n v="3"/>
    <n v="3"/>
    <n v="2"/>
    <n v="10596"/>
    <n v="15395"/>
    <n v="2"/>
    <n v="11"/>
    <n v="3"/>
    <n v="2"/>
    <n v="80"/>
    <n v="0"/>
    <n v="14"/>
    <n v="3"/>
    <n v="4"/>
    <n v="2"/>
    <n v="3"/>
    <n v="2"/>
  </r>
  <r>
    <s v="No"/>
    <s v="Travel_Frequently"/>
    <x v="0"/>
    <s v="Current Employees"/>
    <x v="1"/>
    <x v="0"/>
    <s v="STAFF-1392"/>
    <x v="988"/>
    <x v="0"/>
    <x v="1"/>
    <x v="2"/>
    <s v="Yes"/>
    <s v="Y"/>
    <n v="4"/>
    <n v="-2"/>
    <n v="0"/>
    <x v="0"/>
    <n v="0"/>
    <m/>
    <n v="0"/>
    <n v="1"/>
    <n v="1200"/>
    <n v="22"/>
    <x v="3"/>
    <n v="1"/>
    <n v="4"/>
    <n v="75"/>
    <n v="3"/>
    <n v="2"/>
    <n v="4"/>
    <n v="5467"/>
    <n v="13953"/>
    <n v="3"/>
    <n v="14"/>
    <n v="3"/>
    <n v="1"/>
    <n v="80"/>
    <n v="2"/>
    <n v="12"/>
    <n v="2"/>
    <n v="6"/>
    <n v="2"/>
    <n v="3"/>
    <n v="3"/>
  </r>
  <r>
    <s v="No"/>
    <s v="Travel_Rarely"/>
    <x v="0"/>
    <s v="Current Employees"/>
    <x v="1"/>
    <x v="0"/>
    <s v="STAFF-1394"/>
    <x v="989"/>
    <x v="1"/>
    <x v="1"/>
    <x v="1"/>
    <s v="Yes"/>
    <s v="Y"/>
    <n v="2"/>
    <n v="-2"/>
    <n v="0"/>
    <x v="2"/>
    <n v="0"/>
    <m/>
    <n v="0"/>
    <n v="1"/>
    <n v="1439"/>
    <n v="4"/>
    <x v="1"/>
    <n v="1"/>
    <n v="3"/>
    <n v="54"/>
    <n v="3"/>
    <n v="1"/>
    <n v="3"/>
    <n v="2996"/>
    <n v="5182"/>
    <n v="7"/>
    <n v="15"/>
    <n v="3"/>
    <n v="4"/>
    <n v="80"/>
    <n v="0"/>
    <n v="8"/>
    <n v="3"/>
    <n v="6"/>
    <n v="4"/>
    <n v="1"/>
    <n v="3"/>
  </r>
  <r>
    <s v="No"/>
    <s v="Travel_Frequently"/>
    <x v="2"/>
    <s v="Current Employees"/>
    <x v="0"/>
    <x v="0"/>
    <s v="STAFF-1395"/>
    <x v="990"/>
    <x v="1"/>
    <x v="0"/>
    <x v="1"/>
    <s v="No"/>
    <s v="Y"/>
    <n v="2"/>
    <n v="-2"/>
    <n v="0"/>
    <x v="3"/>
    <n v="0"/>
    <m/>
    <n v="0"/>
    <n v="1"/>
    <n v="1111"/>
    <n v="5"/>
    <x v="1"/>
    <n v="1"/>
    <n v="2"/>
    <n v="61"/>
    <n v="3"/>
    <n v="2"/>
    <n v="4"/>
    <n v="9998"/>
    <n v="19293"/>
    <n v="6"/>
    <n v="13"/>
    <n v="3"/>
    <n v="1"/>
    <n v="80"/>
    <n v="0"/>
    <n v="8"/>
    <n v="4"/>
    <n v="5"/>
    <n v="4"/>
    <n v="1"/>
    <n v="2"/>
  </r>
  <r>
    <s v="No"/>
    <s v="Travel_Rarely"/>
    <x v="2"/>
    <s v="Current Employees"/>
    <x v="0"/>
    <x v="3"/>
    <s v="STAFF-1396"/>
    <x v="991"/>
    <x v="1"/>
    <x v="0"/>
    <x v="1"/>
    <s v="Yes"/>
    <s v="Y"/>
    <n v="3"/>
    <n v="-2"/>
    <n v="0"/>
    <x v="5"/>
    <n v="0"/>
    <m/>
    <n v="0"/>
    <n v="1"/>
    <n v="499"/>
    <n v="2"/>
    <x v="1"/>
    <n v="1"/>
    <n v="3"/>
    <n v="36"/>
    <n v="3"/>
    <n v="2"/>
    <n v="2"/>
    <n v="4078"/>
    <n v="20497"/>
    <n v="0"/>
    <n v="13"/>
    <n v="3"/>
    <n v="1"/>
    <n v="80"/>
    <n v="3"/>
    <n v="4"/>
    <n v="2"/>
    <n v="3"/>
    <n v="2"/>
    <n v="1"/>
    <n v="2"/>
  </r>
  <r>
    <s v="No"/>
    <s v="Non-Travel"/>
    <x v="0"/>
    <s v="Current Employees"/>
    <x v="1"/>
    <x v="0"/>
    <s v="STAFF-1397"/>
    <x v="992"/>
    <x v="1"/>
    <x v="4"/>
    <x v="1"/>
    <s v="No"/>
    <s v="Y"/>
    <n v="2"/>
    <n v="-2"/>
    <n v="0"/>
    <x v="22"/>
    <n v="0"/>
    <m/>
    <n v="0"/>
    <n v="1"/>
    <n v="1485"/>
    <n v="25"/>
    <x v="0"/>
    <n v="1"/>
    <n v="3"/>
    <n v="71"/>
    <n v="3"/>
    <n v="3"/>
    <n v="3"/>
    <n v="10920"/>
    <n v="3449"/>
    <n v="3"/>
    <n v="21"/>
    <n v="4"/>
    <n v="2"/>
    <n v="80"/>
    <n v="1"/>
    <n v="13"/>
    <n v="3"/>
    <n v="6"/>
    <n v="4"/>
    <n v="0"/>
    <n v="5"/>
  </r>
  <r>
    <s v="No"/>
    <s v="Travel_Rarely"/>
    <x v="2"/>
    <s v="Current Employees"/>
    <x v="0"/>
    <x v="0"/>
    <s v="STAFF-1399"/>
    <x v="993"/>
    <x v="1"/>
    <x v="0"/>
    <x v="1"/>
    <s v="No"/>
    <s v="Y"/>
    <n v="3"/>
    <n v="-2"/>
    <n v="0"/>
    <x v="36"/>
    <n v="0"/>
    <m/>
    <n v="0"/>
    <n v="1"/>
    <n v="1372"/>
    <n v="18"/>
    <x v="1"/>
    <n v="1"/>
    <n v="1"/>
    <n v="93"/>
    <n v="4"/>
    <n v="2"/>
    <n v="3"/>
    <n v="6232"/>
    <n v="12477"/>
    <n v="2"/>
    <n v="11"/>
    <n v="3"/>
    <n v="2"/>
    <n v="80"/>
    <n v="0"/>
    <n v="6"/>
    <n v="2"/>
    <n v="3"/>
    <n v="2"/>
    <n v="1"/>
    <n v="2"/>
  </r>
  <r>
    <s v="No"/>
    <s v="Travel_Frequently"/>
    <x v="1"/>
    <s v="Current Employees"/>
    <x v="1"/>
    <x v="2"/>
    <s v="STAFF-1401"/>
    <x v="994"/>
    <x v="0"/>
    <x v="3"/>
    <x v="1"/>
    <s v="Yes"/>
    <s v="Y"/>
    <n v="3"/>
    <n v="-2"/>
    <n v="0"/>
    <x v="39"/>
    <n v="0"/>
    <m/>
    <n v="0"/>
    <n v="1"/>
    <n v="322"/>
    <n v="28"/>
    <x v="0"/>
    <n v="1"/>
    <n v="4"/>
    <n v="59"/>
    <n v="4"/>
    <n v="4"/>
    <n v="3"/>
    <n v="13247"/>
    <n v="9731"/>
    <n v="2"/>
    <n v="11"/>
    <n v="3"/>
    <n v="2"/>
    <n v="80"/>
    <n v="1"/>
    <n v="24"/>
    <n v="2"/>
    <n v="5"/>
    <n v="3"/>
    <n v="0"/>
    <n v="2"/>
  </r>
  <r>
    <s v="No"/>
    <s v="Travel_Rarely"/>
    <x v="0"/>
    <s v="Current Employees"/>
    <x v="1"/>
    <x v="2"/>
    <s v="STAFF-1402"/>
    <x v="995"/>
    <x v="0"/>
    <x v="1"/>
    <x v="0"/>
    <s v="Yes"/>
    <s v="Y"/>
    <n v="3"/>
    <n v="-2"/>
    <n v="0"/>
    <x v="23"/>
    <n v="0"/>
    <m/>
    <n v="0"/>
    <n v="1"/>
    <n v="930"/>
    <n v="6"/>
    <x v="3"/>
    <n v="1"/>
    <n v="1"/>
    <n v="73"/>
    <n v="2"/>
    <n v="2"/>
    <n v="3"/>
    <n v="4081"/>
    <n v="20003"/>
    <n v="1"/>
    <n v="14"/>
    <n v="3"/>
    <n v="1"/>
    <n v="80"/>
    <n v="0"/>
    <n v="20"/>
    <n v="1"/>
    <n v="20"/>
    <n v="7"/>
    <n v="1"/>
    <n v="8"/>
  </r>
  <r>
    <s v="No"/>
    <s v="Travel_Rarely"/>
    <x v="2"/>
    <s v="Current Employees"/>
    <x v="0"/>
    <x v="3"/>
    <s v="STAFF-1403"/>
    <x v="996"/>
    <x v="0"/>
    <x v="0"/>
    <x v="1"/>
    <s v="Yes"/>
    <s v="Y"/>
    <n v="3"/>
    <n v="-2"/>
    <n v="0"/>
    <x v="4"/>
    <n v="0"/>
    <m/>
    <n v="0"/>
    <n v="1"/>
    <n v="205"/>
    <n v="10"/>
    <x v="3"/>
    <n v="1"/>
    <n v="4"/>
    <n v="98"/>
    <n v="2"/>
    <n v="2"/>
    <n v="2"/>
    <n v="5769"/>
    <n v="7100"/>
    <n v="1"/>
    <n v="11"/>
    <n v="3"/>
    <n v="4"/>
    <n v="80"/>
    <n v="0"/>
    <n v="6"/>
    <n v="3"/>
    <n v="6"/>
    <n v="2"/>
    <n v="4"/>
    <n v="4"/>
  </r>
  <r>
    <s v="Yes"/>
    <s v="Travel_Rarely"/>
    <x v="2"/>
    <s v="Ex-Employees"/>
    <x v="1"/>
    <x v="0"/>
    <s v="STAFF-1405"/>
    <x v="997"/>
    <x v="0"/>
    <x v="1"/>
    <x v="0"/>
    <s v="Yes"/>
    <s v="Y"/>
    <n v="2"/>
    <n v="-2"/>
    <n v="0"/>
    <x v="4"/>
    <n v="1"/>
    <n v="1"/>
    <n v="1"/>
    <n v="0"/>
    <n v="135"/>
    <n v="17"/>
    <x v="2"/>
    <n v="1"/>
    <n v="4"/>
    <n v="51"/>
    <n v="3"/>
    <n v="1"/>
    <n v="3"/>
    <n v="2394"/>
    <n v="25681"/>
    <n v="1"/>
    <n v="13"/>
    <n v="3"/>
    <n v="4"/>
    <n v="80"/>
    <n v="0"/>
    <n v="8"/>
    <n v="3"/>
    <n v="8"/>
    <n v="2"/>
    <n v="7"/>
    <n v="7"/>
  </r>
  <r>
    <s v="No"/>
    <s v="Travel_Rarely"/>
    <x v="2"/>
    <s v="Current Employees"/>
    <x v="1"/>
    <x v="2"/>
    <s v="STAFF-1407"/>
    <x v="998"/>
    <x v="1"/>
    <x v="1"/>
    <x v="0"/>
    <s v="No"/>
    <s v="Y"/>
    <n v="2"/>
    <n v="-2"/>
    <n v="0"/>
    <x v="25"/>
    <n v="0"/>
    <m/>
    <n v="0"/>
    <n v="1"/>
    <n v="683"/>
    <n v="2"/>
    <x v="1"/>
    <n v="1"/>
    <n v="1"/>
    <n v="36"/>
    <n v="2"/>
    <n v="1"/>
    <n v="4"/>
    <n v="3904"/>
    <n v="4050"/>
    <n v="0"/>
    <n v="12"/>
    <n v="3"/>
    <n v="4"/>
    <n v="80"/>
    <n v="0"/>
    <n v="5"/>
    <n v="3"/>
    <n v="4"/>
    <n v="3"/>
    <n v="1"/>
    <n v="1"/>
  </r>
  <r>
    <s v="No"/>
    <s v="Travel_Rarely"/>
    <x v="0"/>
    <s v="Current Employees"/>
    <x v="2"/>
    <x v="5"/>
    <s v="STAFF-1408"/>
    <x v="999"/>
    <x v="0"/>
    <x v="5"/>
    <x v="1"/>
    <s v="No"/>
    <s v="Y"/>
    <n v="5"/>
    <n v="-2"/>
    <n v="0"/>
    <x v="19"/>
    <n v="0"/>
    <m/>
    <n v="0"/>
    <n v="1"/>
    <n v="1147"/>
    <n v="10"/>
    <x v="3"/>
    <n v="1"/>
    <n v="3"/>
    <n v="31"/>
    <n v="3"/>
    <n v="4"/>
    <n v="3"/>
    <n v="16799"/>
    <n v="16616"/>
    <n v="0"/>
    <n v="14"/>
    <n v="3"/>
    <n v="3"/>
    <n v="80"/>
    <n v="1"/>
    <n v="21"/>
    <n v="3"/>
    <n v="20"/>
    <n v="7"/>
    <n v="0"/>
    <n v="9"/>
  </r>
  <r>
    <s v="No"/>
    <s v="Non-Travel"/>
    <x v="2"/>
    <s v="Current Employees"/>
    <x v="1"/>
    <x v="2"/>
    <s v="STAFF-1955"/>
    <x v="1000"/>
    <x v="0"/>
    <x v="4"/>
    <x v="2"/>
    <s v="No"/>
    <s v="Y"/>
    <n v="6"/>
    <n v="-2"/>
    <n v="0"/>
    <x v="5"/>
    <n v="0"/>
    <m/>
    <n v="0"/>
    <n v="1"/>
    <n v="1146"/>
    <n v="15"/>
    <x v="2"/>
    <n v="1"/>
    <n v="3"/>
    <n v="34"/>
    <n v="3"/>
    <n v="2"/>
    <n v="4"/>
    <n v="6667"/>
    <n v="16542"/>
    <n v="5"/>
    <n v="18"/>
    <n v="3"/>
    <n v="2"/>
    <n v="80"/>
    <n v="1"/>
    <n v="9"/>
    <n v="3"/>
    <n v="5"/>
    <n v="1"/>
    <n v="1"/>
    <n v="2"/>
  </r>
  <r>
    <s v="No"/>
    <s v="Non-Travel"/>
    <x v="0"/>
    <s v="Current Employees"/>
    <x v="1"/>
    <x v="2"/>
    <s v="STAFF-1662"/>
    <x v="1001"/>
    <x v="0"/>
    <x v="3"/>
    <x v="1"/>
    <s v="No"/>
    <s v="Y"/>
    <n v="6"/>
    <n v="-2"/>
    <n v="0"/>
    <x v="9"/>
    <n v="0"/>
    <m/>
    <n v="0"/>
    <n v="1"/>
    <n v="894"/>
    <n v="1"/>
    <x v="2"/>
    <n v="1"/>
    <n v="4"/>
    <n v="33"/>
    <n v="2"/>
    <n v="2"/>
    <n v="3"/>
    <n v="4374"/>
    <n v="15411"/>
    <n v="0"/>
    <n v="15"/>
    <n v="3"/>
    <n v="3"/>
    <n v="80"/>
    <n v="0"/>
    <n v="4"/>
    <n v="3"/>
    <n v="3"/>
    <n v="2"/>
    <n v="1"/>
    <n v="2"/>
  </r>
  <r>
    <s v="No"/>
    <s v="Non-Travel"/>
    <x v="0"/>
    <s v="Current Employees"/>
    <x v="1"/>
    <x v="0"/>
    <s v="STAFF-1630"/>
    <x v="1002"/>
    <x v="0"/>
    <x v="4"/>
    <x v="1"/>
    <s v="No"/>
    <s v="Y"/>
    <n v="5"/>
    <n v="-2"/>
    <n v="0"/>
    <x v="10"/>
    <n v="0"/>
    <m/>
    <n v="0"/>
    <n v="1"/>
    <n v="208"/>
    <n v="8"/>
    <x v="2"/>
    <n v="1"/>
    <n v="3"/>
    <n v="52"/>
    <n v="3"/>
    <n v="2"/>
    <n v="3"/>
    <n v="4148"/>
    <n v="12250"/>
    <n v="1"/>
    <n v="12"/>
    <n v="3"/>
    <n v="4"/>
    <n v="80"/>
    <n v="1"/>
    <n v="15"/>
    <n v="3"/>
    <n v="14"/>
    <n v="11"/>
    <n v="2"/>
    <n v="9"/>
  </r>
  <r>
    <s v="No"/>
    <s v="Non-Travel"/>
    <x v="1"/>
    <s v="Current Employees"/>
    <x v="1"/>
    <x v="2"/>
    <s v="STAFF-2000"/>
    <x v="1003"/>
    <x v="0"/>
    <x v="7"/>
    <x v="1"/>
    <s v="No"/>
    <s v="Y"/>
    <n v="3"/>
    <n v="-2"/>
    <n v="0"/>
    <x v="40"/>
    <n v="0"/>
    <m/>
    <n v="0"/>
    <n v="1"/>
    <n v="1162"/>
    <n v="1"/>
    <x v="1"/>
    <n v="1"/>
    <n v="3"/>
    <n v="98"/>
    <n v="3"/>
    <n v="3"/>
    <n v="2"/>
    <n v="11957"/>
    <n v="17231"/>
    <n v="0"/>
    <n v="18"/>
    <n v="3"/>
    <n v="1"/>
    <n v="80"/>
    <n v="2"/>
    <n v="14"/>
    <n v="1"/>
    <n v="13"/>
    <n v="8"/>
    <n v="5"/>
    <n v="12"/>
  </r>
  <r>
    <s v="No"/>
    <s v="Non-Travel"/>
    <x v="4"/>
    <s v="Current Employees"/>
    <x v="1"/>
    <x v="2"/>
    <s v="STAFF-1839"/>
    <x v="1004"/>
    <x v="0"/>
    <x v="1"/>
    <x v="0"/>
    <s v="No"/>
    <s v="Y"/>
    <n v="4"/>
    <n v="-2"/>
    <n v="0"/>
    <x v="41"/>
    <n v="0"/>
    <m/>
    <n v="0"/>
    <n v="1"/>
    <n v="1431"/>
    <n v="14"/>
    <x v="3"/>
    <n v="1"/>
    <n v="2"/>
    <n v="33"/>
    <n v="3"/>
    <n v="1"/>
    <n v="3"/>
    <n v="1514"/>
    <n v="8018"/>
    <n v="1"/>
    <n v="16"/>
    <n v="3"/>
    <n v="3"/>
    <n v="80"/>
    <n v="0"/>
    <n v="0"/>
    <n v="1"/>
    <n v="0"/>
    <n v="0"/>
    <n v="0"/>
    <n v="0"/>
  </r>
  <r>
    <s v="No"/>
    <s v="Non-Travel"/>
    <x v="0"/>
    <s v="Current Employees"/>
    <x v="0"/>
    <x v="0"/>
    <s v="STAFF-1929"/>
    <x v="1005"/>
    <x v="0"/>
    <x v="0"/>
    <x v="1"/>
    <s v="No"/>
    <s v="Y"/>
    <n v="1"/>
    <n v="-2"/>
    <n v="0"/>
    <x v="22"/>
    <n v="0"/>
    <m/>
    <n v="0"/>
    <n v="1"/>
    <n v="1251"/>
    <n v="21"/>
    <x v="2"/>
    <n v="1"/>
    <n v="1"/>
    <n v="32"/>
    <n v="1"/>
    <n v="2"/>
    <n v="3"/>
    <n v="5736"/>
    <n v="3987"/>
    <n v="6"/>
    <n v="19"/>
    <n v="3"/>
    <n v="3"/>
    <n v="80"/>
    <n v="1"/>
    <n v="10"/>
    <n v="3"/>
    <n v="3"/>
    <n v="2"/>
    <n v="1"/>
    <n v="2"/>
  </r>
  <r>
    <s v="No"/>
    <s v="Non-Travel"/>
    <x v="4"/>
    <s v="Current Employees"/>
    <x v="0"/>
    <x v="0"/>
    <s v="STAFF-1495"/>
    <x v="1006"/>
    <x v="0"/>
    <x v="6"/>
    <x v="1"/>
    <s v="No"/>
    <s v="Y"/>
    <n v="2"/>
    <n v="-2"/>
    <n v="0"/>
    <x v="17"/>
    <n v="0"/>
    <m/>
    <n v="0"/>
    <n v="1"/>
    <n v="830"/>
    <n v="13"/>
    <x v="0"/>
    <n v="1"/>
    <n v="4"/>
    <n v="78"/>
    <n v="3"/>
    <n v="1"/>
    <n v="2"/>
    <n v="2033"/>
    <n v="7103"/>
    <n v="1"/>
    <n v="13"/>
    <n v="3"/>
    <n v="3"/>
    <n v="80"/>
    <n v="1"/>
    <n v="1"/>
    <n v="3"/>
    <n v="1"/>
    <n v="0"/>
    <n v="0"/>
    <n v="0"/>
  </r>
  <r>
    <s v="No"/>
    <s v="Non-Travel"/>
    <x v="2"/>
    <s v="Current Employees"/>
    <x v="0"/>
    <x v="3"/>
    <s v="STAFF-1756"/>
    <x v="1007"/>
    <x v="0"/>
    <x v="0"/>
    <x v="0"/>
    <s v="No"/>
    <s v="Y"/>
    <n v="2"/>
    <n v="-2"/>
    <n v="0"/>
    <x v="3"/>
    <n v="0"/>
    <m/>
    <n v="0"/>
    <n v="1"/>
    <n v="1283"/>
    <n v="2"/>
    <x v="3"/>
    <n v="1"/>
    <n v="4"/>
    <n v="62"/>
    <n v="3"/>
    <n v="2"/>
    <n v="2"/>
    <n v="5147"/>
    <n v="10697"/>
    <n v="8"/>
    <n v="15"/>
    <n v="3"/>
    <n v="4"/>
    <n v="80"/>
    <n v="0"/>
    <n v="13"/>
    <n v="2"/>
    <n v="11"/>
    <n v="7"/>
    <n v="1"/>
    <n v="7"/>
  </r>
  <r>
    <s v="No"/>
    <s v="Travel_Frequently"/>
    <x v="1"/>
    <s v="Current Employees"/>
    <x v="1"/>
    <x v="2"/>
    <s v="STAFF-1900"/>
    <x v="1008"/>
    <x v="0"/>
    <x v="5"/>
    <x v="2"/>
    <s v="No"/>
    <s v="Y"/>
    <n v="3"/>
    <n v="-2"/>
    <n v="0"/>
    <x v="26"/>
    <n v="0"/>
    <m/>
    <n v="0"/>
    <n v="1"/>
    <n v="117"/>
    <n v="22"/>
    <x v="3"/>
    <n v="1"/>
    <n v="4"/>
    <n v="58"/>
    <n v="3"/>
    <n v="4"/>
    <n v="4"/>
    <n v="17174"/>
    <n v="2437"/>
    <n v="3"/>
    <n v="11"/>
    <n v="3"/>
    <n v="2"/>
    <n v="80"/>
    <n v="1"/>
    <n v="24"/>
    <n v="3"/>
    <n v="22"/>
    <n v="17"/>
    <n v="4"/>
    <n v="7"/>
  </r>
  <r>
    <s v="No"/>
    <s v="Travel_Frequently"/>
    <x v="0"/>
    <s v="Current Employees"/>
    <x v="1"/>
    <x v="0"/>
    <s v="STAFF-2025"/>
    <x v="1009"/>
    <x v="0"/>
    <x v="3"/>
    <x v="2"/>
    <s v="No"/>
    <s v="Y"/>
    <n v="3"/>
    <n v="-2"/>
    <n v="0"/>
    <x v="9"/>
    <n v="0"/>
    <m/>
    <n v="0"/>
    <n v="1"/>
    <n v="688"/>
    <n v="4"/>
    <x v="0"/>
    <n v="1"/>
    <n v="4"/>
    <n v="97"/>
    <n v="3"/>
    <n v="2"/>
    <n v="2"/>
    <n v="5131"/>
    <n v="9192"/>
    <n v="7"/>
    <n v="13"/>
    <n v="3"/>
    <n v="2"/>
    <n v="80"/>
    <n v="3"/>
    <n v="18"/>
    <n v="3"/>
    <n v="4"/>
    <n v="2"/>
    <n v="0"/>
    <n v="2"/>
  </r>
  <r>
    <s v="No"/>
    <s v="Travel_Frequently"/>
    <x v="0"/>
    <s v="Current Employees"/>
    <x v="1"/>
    <x v="2"/>
    <s v="STAFF-1760"/>
    <x v="1010"/>
    <x v="0"/>
    <x v="2"/>
    <x v="1"/>
    <s v="No"/>
    <s v="Y"/>
    <n v="4"/>
    <n v="-2"/>
    <n v="0"/>
    <x v="8"/>
    <n v="0"/>
    <m/>
    <n v="0"/>
    <n v="1"/>
    <n v="594"/>
    <n v="2"/>
    <x v="0"/>
    <n v="1"/>
    <n v="3"/>
    <n v="75"/>
    <n v="2"/>
    <n v="1"/>
    <n v="2"/>
    <n v="2468"/>
    <n v="15963"/>
    <n v="4"/>
    <n v="14"/>
    <n v="3"/>
    <n v="2"/>
    <n v="80"/>
    <n v="1"/>
    <n v="9"/>
    <n v="2"/>
    <n v="6"/>
    <n v="1"/>
    <n v="0"/>
    <n v="5"/>
  </r>
  <r>
    <s v="No"/>
    <s v="Travel_Frequently"/>
    <x v="2"/>
    <s v="Current Employees"/>
    <x v="1"/>
    <x v="0"/>
    <s v="STAFF-1870"/>
    <x v="1011"/>
    <x v="0"/>
    <x v="1"/>
    <x v="1"/>
    <s v="No"/>
    <s v="Y"/>
    <n v="2"/>
    <n v="-2"/>
    <n v="0"/>
    <x v="4"/>
    <n v="0"/>
    <m/>
    <n v="0"/>
    <n v="1"/>
    <n v="1131"/>
    <n v="15"/>
    <x v="3"/>
    <n v="1"/>
    <n v="4"/>
    <n v="77"/>
    <n v="2"/>
    <n v="1"/>
    <n v="3"/>
    <n v="4774"/>
    <n v="23844"/>
    <n v="0"/>
    <n v="19"/>
    <n v="3"/>
    <n v="4"/>
    <n v="80"/>
    <n v="1"/>
    <n v="8"/>
    <n v="2"/>
    <n v="7"/>
    <n v="6"/>
    <n v="7"/>
    <n v="3"/>
  </r>
  <r>
    <s v="No"/>
    <s v="Travel_Frequently"/>
    <x v="0"/>
    <s v="Current Employees"/>
    <x v="1"/>
    <x v="4"/>
    <s v="STAFF-1985"/>
    <x v="1012"/>
    <x v="0"/>
    <x v="2"/>
    <x v="1"/>
    <s v="No"/>
    <s v="Y"/>
    <n v="2"/>
    <n v="-2"/>
    <n v="0"/>
    <x v="32"/>
    <n v="0"/>
    <m/>
    <n v="0"/>
    <n v="1"/>
    <n v="692"/>
    <n v="11"/>
    <x v="3"/>
    <n v="1"/>
    <n v="4"/>
    <n v="73"/>
    <n v="3"/>
    <n v="2"/>
    <n v="4"/>
    <n v="6323"/>
    <n v="26849"/>
    <n v="1"/>
    <n v="11"/>
    <n v="3"/>
    <n v="1"/>
    <n v="80"/>
    <n v="1"/>
    <n v="10"/>
    <n v="4"/>
    <n v="10"/>
    <n v="9"/>
    <n v="9"/>
    <n v="4"/>
  </r>
  <r>
    <s v="No"/>
    <s v="Travel_Frequently"/>
    <x v="2"/>
    <s v="Current Employees"/>
    <x v="1"/>
    <x v="0"/>
    <s v="STAFF-1513"/>
    <x v="1013"/>
    <x v="0"/>
    <x v="2"/>
    <x v="1"/>
    <s v="No"/>
    <s v="Y"/>
    <n v="3"/>
    <n v="-2"/>
    <n v="0"/>
    <x v="11"/>
    <n v="0"/>
    <m/>
    <n v="0"/>
    <n v="1"/>
    <n v="410"/>
    <n v="2"/>
    <x v="1"/>
    <n v="1"/>
    <n v="4"/>
    <n v="97"/>
    <n v="3"/>
    <n v="1"/>
    <n v="2"/>
    <n v="3180"/>
    <n v="4668"/>
    <n v="0"/>
    <n v="13"/>
    <n v="3"/>
    <n v="3"/>
    <n v="80"/>
    <n v="3"/>
    <n v="4"/>
    <n v="3"/>
    <n v="3"/>
    <n v="2"/>
    <n v="0"/>
    <n v="2"/>
  </r>
  <r>
    <s v="No"/>
    <s v="Travel_Frequently"/>
    <x v="0"/>
    <s v="Current Employees"/>
    <x v="1"/>
    <x v="2"/>
    <s v="STAFF-1633"/>
    <x v="1014"/>
    <x v="0"/>
    <x v="3"/>
    <x v="0"/>
    <s v="No"/>
    <s v="Y"/>
    <n v="2"/>
    <n v="-2"/>
    <n v="0"/>
    <x v="22"/>
    <n v="0"/>
    <m/>
    <n v="0"/>
    <n v="1"/>
    <n v="711"/>
    <n v="4"/>
    <x v="3"/>
    <n v="1"/>
    <n v="1"/>
    <n v="81"/>
    <n v="3"/>
    <n v="2"/>
    <n v="3"/>
    <n v="5042"/>
    <n v="3140"/>
    <n v="0"/>
    <n v="13"/>
    <n v="3"/>
    <n v="4"/>
    <n v="80"/>
    <n v="0"/>
    <n v="10"/>
    <n v="1"/>
    <n v="9"/>
    <n v="2"/>
    <n v="3"/>
    <n v="8"/>
  </r>
  <r>
    <s v="No"/>
    <s v="Travel_Frequently"/>
    <x v="0"/>
    <s v="Current Employees"/>
    <x v="1"/>
    <x v="2"/>
    <s v="STAFF-1480"/>
    <x v="1015"/>
    <x v="0"/>
    <x v="2"/>
    <x v="0"/>
    <s v="No"/>
    <s v="Y"/>
    <n v="3"/>
    <n v="-2"/>
    <n v="0"/>
    <x v="19"/>
    <n v="0"/>
    <m/>
    <n v="0"/>
    <n v="1"/>
    <n v="748"/>
    <n v="9"/>
    <x v="0"/>
    <n v="1"/>
    <n v="1"/>
    <n v="74"/>
    <n v="3"/>
    <n v="1"/>
    <n v="4"/>
    <n v="3673"/>
    <n v="16458"/>
    <n v="1"/>
    <n v="13"/>
    <n v="3"/>
    <n v="3"/>
    <n v="80"/>
    <n v="0"/>
    <n v="12"/>
    <n v="3"/>
    <n v="12"/>
    <n v="9"/>
    <n v="5"/>
    <n v="8"/>
  </r>
  <r>
    <s v="No"/>
    <s v="Travel_Frequently"/>
    <x v="2"/>
    <s v="Current Employees"/>
    <x v="1"/>
    <x v="4"/>
    <s v="STAFF-1745"/>
    <x v="1016"/>
    <x v="0"/>
    <x v="1"/>
    <x v="0"/>
    <s v="No"/>
    <s v="Y"/>
    <n v="2"/>
    <n v="-2"/>
    <n v="0"/>
    <x v="7"/>
    <n v="0"/>
    <m/>
    <n v="0"/>
    <n v="1"/>
    <n v="1312"/>
    <n v="2"/>
    <x v="2"/>
    <n v="1"/>
    <n v="4"/>
    <n v="78"/>
    <n v="2"/>
    <n v="1"/>
    <n v="4"/>
    <n v="4968"/>
    <n v="26427"/>
    <n v="0"/>
    <n v="16"/>
    <n v="3"/>
    <n v="4"/>
    <n v="80"/>
    <n v="0"/>
    <n v="10"/>
    <n v="3"/>
    <n v="9"/>
    <n v="7"/>
    <n v="0"/>
    <n v="7"/>
  </r>
  <r>
    <s v="No"/>
    <s v="Travel_Frequently"/>
    <x v="0"/>
    <s v="Current Employees"/>
    <x v="0"/>
    <x v="3"/>
    <s v="STAFF-1481"/>
    <x v="1017"/>
    <x v="0"/>
    <x v="0"/>
    <x v="1"/>
    <s v="No"/>
    <s v="Y"/>
    <n v="4"/>
    <n v="-2"/>
    <n v="0"/>
    <x v="20"/>
    <n v="0"/>
    <m/>
    <n v="0"/>
    <n v="1"/>
    <n v="383"/>
    <n v="1"/>
    <x v="4"/>
    <n v="1"/>
    <n v="1"/>
    <n v="79"/>
    <n v="3"/>
    <n v="2"/>
    <n v="2"/>
    <n v="4768"/>
    <n v="9282"/>
    <n v="7"/>
    <n v="12"/>
    <n v="3"/>
    <n v="3"/>
    <n v="80"/>
    <n v="1"/>
    <n v="11"/>
    <n v="2"/>
    <n v="1"/>
    <n v="0"/>
    <n v="0"/>
    <n v="0"/>
  </r>
  <r>
    <s v="No"/>
    <s v="Travel_Frequently"/>
    <x v="2"/>
    <s v="Current Employees"/>
    <x v="0"/>
    <x v="3"/>
    <s v="STAFF-1833"/>
    <x v="1018"/>
    <x v="0"/>
    <x v="0"/>
    <x v="1"/>
    <s v="No"/>
    <s v="Y"/>
    <n v="3"/>
    <n v="-2"/>
    <n v="0"/>
    <x v="12"/>
    <n v="0"/>
    <m/>
    <n v="0"/>
    <n v="1"/>
    <n v="1125"/>
    <n v="7"/>
    <x v="2"/>
    <n v="1"/>
    <n v="1"/>
    <n v="68"/>
    <n v="3"/>
    <n v="3"/>
    <n v="2"/>
    <n v="9637"/>
    <n v="8277"/>
    <n v="2"/>
    <n v="14"/>
    <n v="3"/>
    <n v="4"/>
    <n v="80"/>
    <n v="2"/>
    <n v="9"/>
    <n v="3"/>
    <n v="3"/>
    <n v="2"/>
    <n v="2"/>
    <n v="2"/>
  </r>
  <r>
    <s v="No"/>
    <s v="Travel_Rarely"/>
    <x v="2"/>
    <s v="Current Employees"/>
    <x v="2"/>
    <x v="5"/>
    <s v="STAFF-1987"/>
    <x v="1019"/>
    <x v="0"/>
    <x v="8"/>
    <x v="1"/>
    <s v="No"/>
    <s v="Y"/>
    <n v="3"/>
    <n v="-2"/>
    <n v="0"/>
    <x v="36"/>
    <n v="0"/>
    <m/>
    <n v="0"/>
    <n v="1"/>
    <n v="309"/>
    <n v="2"/>
    <x v="3"/>
    <n v="1"/>
    <n v="3"/>
    <n v="82"/>
    <n v="3"/>
    <n v="1"/>
    <n v="2"/>
    <n v="2187"/>
    <n v="19655"/>
    <n v="4"/>
    <n v="14"/>
    <n v="3"/>
    <n v="3"/>
    <n v="80"/>
    <n v="0"/>
    <n v="6"/>
    <n v="3"/>
    <n v="2"/>
    <n v="0"/>
    <n v="1"/>
    <n v="2"/>
  </r>
  <r>
    <s v="No"/>
    <s v="Travel_Rarely"/>
    <x v="1"/>
    <s v="Current Employees"/>
    <x v="2"/>
    <x v="0"/>
    <s v="STAFF-1625"/>
    <x v="1020"/>
    <x v="0"/>
    <x v="5"/>
    <x v="1"/>
    <s v="No"/>
    <s v="Y"/>
    <n v="2"/>
    <n v="-2"/>
    <n v="0"/>
    <x v="40"/>
    <n v="0"/>
    <m/>
    <n v="0"/>
    <n v="1"/>
    <n v="1176"/>
    <n v="26"/>
    <x v="2"/>
    <n v="1"/>
    <n v="4"/>
    <n v="98"/>
    <n v="3"/>
    <n v="5"/>
    <n v="3"/>
    <n v="19658"/>
    <n v="5220"/>
    <n v="3"/>
    <n v="11"/>
    <n v="3"/>
    <n v="3"/>
    <n v="80"/>
    <n v="1"/>
    <n v="27"/>
    <n v="3"/>
    <n v="5"/>
    <n v="2"/>
    <n v="1"/>
    <n v="0"/>
  </r>
  <r>
    <s v="No"/>
    <s v="Travel_Rarely"/>
    <x v="2"/>
    <s v="Current Employees"/>
    <x v="2"/>
    <x v="2"/>
    <s v="STAFF-1461"/>
    <x v="1021"/>
    <x v="0"/>
    <x v="8"/>
    <x v="0"/>
    <s v="No"/>
    <s v="Y"/>
    <n v="3"/>
    <n v="-2"/>
    <n v="0"/>
    <x v="12"/>
    <n v="0"/>
    <m/>
    <n v="0"/>
    <n v="1"/>
    <n v="1398"/>
    <n v="8"/>
    <x v="0"/>
    <n v="1"/>
    <n v="4"/>
    <n v="96"/>
    <n v="4"/>
    <n v="1"/>
    <n v="2"/>
    <n v="2109"/>
    <n v="24609"/>
    <n v="9"/>
    <n v="18"/>
    <n v="3"/>
    <n v="4"/>
    <n v="80"/>
    <n v="0"/>
    <n v="8"/>
    <n v="3"/>
    <n v="3"/>
    <n v="2"/>
    <n v="0"/>
    <n v="2"/>
  </r>
  <r>
    <s v="No"/>
    <s v="Travel_Rarely"/>
    <x v="2"/>
    <s v="Current Employees"/>
    <x v="1"/>
    <x v="2"/>
    <s v="STAFF-1916"/>
    <x v="1022"/>
    <x v="0"/>
    <x v="2"/>
    <x v="2"/>
    <s v="No"/>
    <s v="Y"/>
    <n v="0"/>
    <n v="-2"/>
    <n v="0"/>
    <x v="12"/>
    <n v="0"/>
    <m/>
    <n v="0"/>
    <n v="1"/>
    <n v="471"/>
    <n v="4"/>
    <x v="3"/>
    <n v="1"/>
    <n v="1"/>
    <n v="62"/>
    <n v="4"/>
    <n v="1"/>
    <n v="3"/>
    <n v="3978"/>
    <n v="16031"/>
    <n v="8"/>
    <n v="12"/>
    <n v="3"/>
    <n v="2"/>
    <n v="80"/>
    <n v="1"/>
    <n v="4"/>
    <n v="2"/>
    <n v="2"/>
    <n v="2"/>
    <n v="2"/>
    <n v="2"/>
  </r>
  <r>
    <s v="No"/>
    <s v="Travel_Rarely"/>
    <x v="0"/>
    <s v="Current Employees"/>
    <x v="1"/>
    <x v="0"/>
    <s v="STAFF-1829"/>
    <x v="1023"/>
    <x v="0"/>
    <x v="4"/>
    <x v="2"/>
    <s v="No"/>
    <s v="Y"/>
    <n v="3"/>
    <n v="-2"/>
    <n v="0"/>
    <x v="32"/>
    <n v="0"/>
    <m/>
    <n v="0"/>
    <n v="1"/>
    <n v="750"/>
    <n v="12"/>
    <x v="3"/>
    <n v="1"/>
    <n v="2"/>
    <n v="47"/>
    <n v="3"/>
    <n v="2"/>
    <n v="3"/>
    <n v="4448"/>
    <n v="10748"/>
    <n v="2"/>
    <n v="12"/>
    <n v="3"/>
    <n v="2"/>
    <n v="80"/>
    <n v="1"/>
    <n v="15"/>
    <n v="3"/>
    <n v="7"/>
    <n v="4"/>
    <n v="7"/>
    <n v="7"/>
  </r>
  <r>
    <s v="No"/>
    <s v="Travel_Rarely"/>
    <x v="0"/>
    <s v="Current Employees"/>
    <x v="1"/>
    <x v="0"/>
    <s v="STAFF-1822"/>
    <x v="1024"/>
    <x v="0"/>
    <x v="4"/>
    <x v="2"/>
    <s v="No"/>
    <s v="Y"/>
    <n v="3"/>
    <n v="-2"/>
    <n v="0"/>
    <x v="32"/>
    <n v="0"/>
    <m/>
    <n v="0"/>
    <n v="1"/>
    <n v="1194"/>
    <n v="1"/>
    <x v="3"/>
    <n v="1"/>
    <n v="3"/>
    <n v="52"/>
    <n v="3"/>
    <n v="2"/>
    <n v="4"/>
    <n v="6513"/>
    <n v="9060"/>
    <n v="4"/>
    <n v="17"/>
    <n v="3"/>
    <n v="4"/>
    <n v="80"/>
    <n v="1"/>
    <n v="12"/>
    <n v="3"/>
    <n v="5"/>
    <n v="3"/>
    <n v="0"/>
    <n v="3"/>
  </r>
  <r>
    <s v="No"/>
    <s v="Travel_Rarely"/>
    <x v="2"/>
    <s v="Current Employees"/>
    <x v="1"/>
    <x v="4"/>
    <s v="STAFF-1762"/>
    <x v="1025"/>
    <x v="0"/>
    <x v="1"/>
    <x v="2"/>
    <s v="No"/>
    <s v="Y"/>
    <n v="2"/>
    <n v="-2"/>
    <n v="0"/>
    <x v="11"/>
    <n v="0"/>
    <m/>
    <n v="0"/>
    <n v="1"/>
    <n v="590"/>
    <n v="4"/>
    <x v="3"/>
    <n v="1"/>
    <n v="4"/>
    <n v="91"/>
    <n v="2"/>
    <n v="1"/>
    <n v="4"/>
    <n v="2109"/>
    <n v="10007"/>
    <n v="1"/>
    <n v="13"/>
    <n v="3"/>
    <n v="3"/>
    <n v="80"/>
    <n v="1"/>
    <n v="1"/>
    <n v="3"/>
    <n v="1"/>
    <n v="0"/>
    <n v="0"/>
    <n v="0"/>
  </r>
  <r>
    <s v="No"/>
    <s v="Travel_Rarely"/>
    <x v="2"/>
    <s v="Current Employees"/>
    <x v="1"/>
    <x v="0"/>
    <s v="STAFF-1658"/>
    <x v="1026"/>
    <x v="0"/>
    <x v="1"/>
    <x v="2"/>
    <s v="No"/>
    <s v="Y"/>
    <n v="2"/>
    <n v="-2"/>
    <n v="0"/>
    <x v="13"/>
    <n v="0"/>
    <m/>
    <n v="0"/>
    <n v="1"/>
    <n v="1130"/>
    <n v="3"/>
    <x v="3"/>
    <n v="1"/>
    <n v="4"/>
    <n v="66"/>
    <n v="3"/>
    <n v="2"/>
    <n v="2"/>
    <n v="5433"/>
    <n v="19332"/>
    <n v="1"/>
    <n v="12"/>
    <n v="3"/>
    <n v="3"/>
    <n v="80"/>
    <n v="1"/>
    <n v="11"/>
    <n v="3"/>
    <n v="11"/>
    <n v="8"/>
    <n v="7"/>
    <n v="9"/>
  </r>
  <r>
    <s v="No"/>
    <s v="Travel_Rarely"/>
    <x v="1"/>
    <s v="Current Employees"/>
    <x v="1"/>
    <x v="1"/>
    <s v="STAFF-1635"/>
    <x v="1027"/>
    <x v="0"/>
    <x v="3"/>
    <x v="2"/>
    <s v="No"/>
    <s v="Y"/>
    <n v="3"/>
    <n v="-2"/>
    <n v="0"/>
    <x v="28"/>
    <n v="0"/>
    <m/>
    <n v="0"/>
    <n v="1"/>
    <n v="1329"/>
    <n v="2"/>
    <x v="0"/>
    <n v="1"/>
    <n v="4"/>
    <n v="59"/>
    <n v="2"/>
    <n v="2"/>
    <n v="4"/>
    <n v="5770"/>
    <n v="5388"/>
    <n v="1"/>
    <n v="19"/>
    <n v="3"/>
    <n v="1"/>
    <n v="80"/>
    <n v="2"/>
    <n v="10"/>
    <n v="3"/>
    <n v="10"/>
    <n v="7"/>
    <n v="3"/>
    <n v="9"/>
  </r>
  <r>
    <s v="No"/>
    <s v="Travel_Rarely"/>
    <x v="1"/>
    <s v="Current Employees"/>
    <x v="1"/>
    <x v="0"/>
    <s v="STAFF-1656"/>
    <x v="1028"/>
    <x v="0"/>
    <x v="7"/>
    <x v="2"/>
    <s v="No"/>
    <s v="Y"/>
    <n v="3"/>
    <n v="-2"/>
    <n v="0"/>
    <x v="24"/>
    <n v="0"/>
    <m/>
    <n v="0"/>
    <n v="1"/>
    <n v="813"/>
    <n v="17"/>
    <x v="4"/>
    <n v="1"/>
    <n v="4"/>
    <n v="50"/>
    <n v="2"/>
    <n v="3"/>
    <n v="3"/>
    <n v="13269"/>
    <n v="21981"/>
    <n v="5"/>
    <n v="15"/>
    <n v="3"/>
    <n v="3"/>
    <n v="80"/>
    <n v="3"/>
    <n v="19"/>
    <n v="3"/>
    <n v="14"/>
    <n v="11"/>
    <n v="1"/>
    <n v="11"/>
  </r>
  <r>
    <s v="No"/>
    <s v="Travel_Rarely"/>
    <x v="2"/>
    <s v="Current Employees"/>
    <x v="1"/>
    <x v="2"/>
    <s v="STAFF-1502"/>
    <x v="1029"/>
    <x v="0"/>
    <x v="2"/>
    <x v="1"/>
    <s v="No"/>
    <s v="Y"/>
    <n v="5"/>
    <n v="-2"/>
    <n v="0"/>
    <x v="3"/>
    <n v="0"/>
    <m/>
    <n v="0"/>
    <n v="1"/>
    <n v="1099"/>
    <n v="4"/>
    <x v="2"/>
    <n v="1"/>
    <n v="1"/>
    <n v="82"/>
    <n v="2"/>
    <n v="1"/>
    <n v="2"/>
    <n v="3838"/>
    <n v="8192"/>
    <n v="8"/>
    <n v="11"/>
    <n v="3"/>
    <n v="4"/>
    <n v="80"/>
    <n v="0"/>
    <n v="8"/>
    <n v="3"/>
    <n v="5"/>
    <n v="4"/>
    <n v="0"/>
    <n v="2"/>
  </r>
  <r>
    <s v="No"/>
    <s v="Travel_Rarely"/>
    <x v="0"/>
    <s v="Current Employees"/>
    <x v="1"/>
    <x v="2"/>
    <s v="STAFF-1866"/>
    <x v="1030"/>
    <x v="0"/>
    <x v="5"/>
    <x v="1"/>
    <s v="No"/>
    <s v="Y"/>
    <n v="2"/>
    <n v="-2"/>
    <n v="0"/>
    <x v="23"/>
    <n v="0"/>
    <m/>
    <n v="0"/>
    <n v="1"/>
    <n v="823"/>
    <n v="6"/>
    <x v="3"/>
    <n v="1"/>
    <n v="1"/>
    <n v="81"/>
    <n v="2"/>
    <n v="5"/>
    <n v="3"/>
    <n v="19392"/>
    <n v="22539"/>
    <n v="7"/>
    <n v="13"/>
    <n v="3"/>
    <n v="4"/>
    <n v="80"/>
    <n v="0"/>
    <n v="21"/>
    <n v="3"/>
    <n v="16"/>
    <n v="12"/>
    <n v="6"/>
    <n v="14"/>
  </r>
  <r>
    <s v="No"/>
    <s v="Travel_Rarely"/>
    <x v="1"/>
    <s v="Current Employees"/>
    <x v="1"/>
    <x v="4"/>
    <s v="STAFF-1786"/>
    <x v="1031"/>
    <x v="0"/>
    <x v="5"/>
    <x v="1"/>
    <s v="No"/>
    <s v="Y"/>
    <n v="2"/>
    <n v="-2"/>
    <n v="0"/>
    <x v="31"/>
    <n v="0"/>
    <m/>
    <n v="0"/>
    <n v="1"/>
    <n v="942"/>
    <n v="3"/>
    <x v="3"/>
    <n v="1"/>
    <n v="4"/>
    <n v="53"/>
    <n v="3"/>
    <n v="3"/>
    <n v="4"/>
    <n v="13116"/>
    <n v="22984"/>
    <n v="2"/>
    <n v="11"/>
    <n v="3"/>
    <n v="4"/>
    <n v="80"/>
    <n v="0"/>
    <n v="15"/>
    <n v="3"/>
    <n v="2"/>
    <n v="2"/>
    <n v="2"/>
    <n v="2"/>
  </r>
  <r>
    <s v="No"/>
    <s v="Travel_Rarely"/>
    <x v="2"/>
    <s v="Current Employees"/>
    <x v="1"/>
    <x v="0"/>
    <s v="STAFF-1701"/>
    <x v="1032"/>
    <x v="0"/>
    <x v="1"/>
    <x v="1"/>
    <s v="No"/>
    <s v="Y"/>
    <n v="3"/>
    <n v="-2"/>
    <n v="0"/>
    <x v="13"/>
    <n v="0"/>
    <m/>
    <n v="0"/>
    <n v="1"/>
    <n v="678"/>
    <n v="19"/>
    <x v="3"/>
    <n v="1"/>
    <n v="2"/>
    <n v="35"/>
    <n v="2"/>
    <n v="1"/>
    <n v="4"/>
    <n v="2929"/>
    <n v="20338"/>
    <n v="1"/>
    <n v="12"/>
    <n v="3"/>
    <n v="2"/>
    <n v="80"/>
    <n v="0"/>
    <n v="10"/>
    <n v="3"/>
    <n v="10"/>
    <n v="9"/>
    <n v="8"/>
    <n v="7"/>
  </r>
  <r>
    <s v="No"/>
    <s v="Travel_Rarely"/>
    <x v="2"/>
    <s v="Current Employees"/>
    <x v="1"/>
    <x v="2"/>
    <s v="STAFF-1647"/>
    <x v="1033"/>
    <x v="0"/>
    <x v="1"/>
    <x v="1"/>
    <s v="No"/>
    <s v="Y"/>
    <n v="0"/>
    <n v="-2"/>
    <n v="0"/>
    <x v="4"/>
    <n v="0"/>
    <m/>
    <n v="0"/>
    <n v="1"/>
    <n v="486"/>
    <n v="8"/>
    <x v="3"/>
    <n v="1"/>
    <n v="2"/>
    <n v="86"/>
    <n v="4"/>
    <n v="1"/>
    <n v="3"/>
    <n v="3517"/>
    <n v="22490"/>
    <n v="7"/>
    <n v="17"/>
    <n v="3"/>
    <n v="1"/>
    <n v="80"/>
    <n v="0"/>
    <n v="5"/>
    <n v="3"/>
    <n v="3"/>
    <n v="2"/>
    <n v="0"/>
    <n v="2"/>
  </r>
  <r>
    <s v="No"/>
    <s v="Travel_Rarely"/>
    <x v="1"/>
    <s v="Current Employees"/>
    <x v="1"/>
    <x v="1"/>
    <s v="STAFF-1409"/>
    <x v="1034"/>
    <x v="0"/>
    <x v="2"/>
    <x v="1"/>
    <s v="No"/>
    <s v="Y"/>
    <n v="2"/>
    <n v="-2"/>
    <n v="0"/>
    <x v="39"/>
    <n v="0"/>
    <m/>
    <n v="0"/>
    <n v="1"/>
    <n v="258"/>
    <n v="8"/>
    <x v="2"/>
    <n v="1"/>
    <n v="3"/>
    <n v="54"/>
    <n v="3"/>
    <n v="1"/>
    <n v="3"/>
    <n v="2950"/>
    <n v="17363"/>
    <n v="9"/>
    <n v="13"/>
    <n v="3"/>
    <n v="3"/>
    <n v="80"/>
    <n v="0"/>
    <n v="12"/>
    <n v="1"/>
    <n v="5"/>
    <n v="4"/>
    <n v="0"/>
    <n v="4"/>
  </r>
  <r>
    <s v="No"/>
    <s v="Travel_Rarely"/>
    <x v="0"/>
    <s v="Current Employees"/>
    <x v="1"/>
    <x v="2"/>
    <s v="STAFF-2015"/>
    <x v="1035"/>
    <x v="0"/>
    <x v="7"/>
    <x v="1"/>
    <s v="No"/>
    <s v="Y"/>
    <n v="3"/>
    <n v="-2"/>
    <n v="0"/>
    <x v="8"/>
    <n v="0"/>
    <m/>
    <n v="0"/>
    <n v="1"/>
    <n v="201"/>
    <n v="10"/>
    <x v="3"/>
    <n v="1"/>
    <n v="2"/>
    <n v="99"/>
    <n v="1"/>
    <n v="3"/>
    <n v="3"/>
    <n v="13206"/>
    <n v="3376"/>
    <n v="3"/>
    <n v="12"/>
    <n v="3"/>
    <n v="1"/>
    <n v="80"/>
    <n v="1"/>
    <n v="20"/>
    <n v="3"/>
    <n v="18"/>
    <n v="16"/>
    <n v="1"/>
    <n v="11"/>
  </r>
  <r>
    <s v="No"/>
    <s v="Travel_Rarely"/>
    <x v="0"/>
    <s v="Current Employees"/>
    <x v="1"/>
    <x v="2"/>
    <s v="STAFF-1640"/>
    <x v="1036"/>
    <x v="0"/>
    <x v="1"/>
    <x v="1"/>
    <s v="No"/>
    <s v="Y"/>
    <n v="2"/>
    <n v="-2"/>
    <n v="0"/>
    <x v="2"/>
    <n v="0"/>
    <m/>
    <n v="0"/>
    <n v="1"/>
    <n v="1470"/>
    <n v="10"/>
    <x v="3"/>
    <n v="1"/>
    <n v="2"/>
    <n v="71"/>
    <n v="3"/>
    <n v="1"/>
    <n v="2"/>
    <n v="3936"/>
    <n v="9953"/>
    <n v="1"/>
    <n v="11"/>
    <n v="3"/>
    <n v="1"/>
    <n v="80"/>
    <n v="1"/>
    <n v="8"/>
    <n v="1"/>
    <n v="8"/>
    <n v="4"/>
    <n v="7"/>
    <n v="7"/>
  </r>
  <r>
    <s v="No"/>
    <s v="Travel_Rarely"/>
    <x v="2"/>
    <s v="Current Employees"/>
    <x v="1"/>
    <x v="1"/>
    <s v="STAFF-1544"/>
    <x v="1037"/>
    <x v="0"/>
    <x v="4"/>
    <x v="1"/>
    <s v="No"/>
    <s v="Y"/>
    <n v="3"/>
    <n v="-2"/>
    <n v="0"/>
    <x v="11"/>
    <n v="0"/>
    <m/>
    <n v="0"/>
    <n v="1"/>
    <n v="441"/>
    <n v="8"/>
    <x v="1"/>
    <n v="1"/>
    <n v="3"/>
    <n v="39"/>
    <n v="1"/>
    <n v="2"/>
    <n v="3"/>
    <n v="9715"/>
    <n v="7288"/>
    <n v="3"/>
    <n v="13"/>
    <n v="3"/>
    <n v="3"/>
    <n v="80"/>
    <n v="1"/>
    <n v="9"/>
    <n v="3"/>
    <n v="7"/>
    <n v="7"/>
    <n v="0"/>
    <n v="7"/>
  </r>
  <r>
    <s v="No"/>
    <s v="Travel_Rarely"/>
    <x v="0"/>
    <s v="Current Employees"/>
    <x v="1"/>
    <x v="0"/>
    <s v="STAFF-2052"/>
    <x v="1038"/>
    <x v="0"/>
    <x v="1"/>
    <x v="1"/>
    <s v="No"/>
    <s v="Y"/>
    <n v="5"/>
    <n v="-2"/>
    <n v="0"/>
    <x v="10"/>
    <n v="0"/>
    <m/>
    <n v="0"/>
    <n v="1"/>
    <n v="287"/>
    <n v="1"/>
    <x v="2"/>
    <n v="1"/>
    <n v="3"/>
    <n v="62"/>
    <n v="1"/>
    <n v="1"/>
    <n v="4"/>
    <n v="2977"/>
    <n v="8952"/>
    <n v="1"/>
    <n v="12"/>
    <n v="3"/>
    <n v="4"/>
    <n v="80"/>
    <n v="1"/>
    <n v="4"/>
    <n v="3"/>
    <n v="4"/>
    <n v="3"/>
    <n v="1"/>
    <n v="1"/>
  </r>
  <r>
    <s v="No"/>
    <s v="Travel_Rarely"/>
    <x v="0"/>
    <s v="Current Employees"/>
    <x v="1"/>
    <x v="0"/>
    <s v="STAFF-1802"/>
    <x v="1039"/>
    <x v="0"/>
    <x v="2"/>
    <x v="1"/>
    <s v="No"/>
    <s v="Y"/>
    <n v="5"/>
    <n v="-2"/>
    <n v="0"/>
    <x v="32"/>
    <n v="0"/>
    <m/>
    <n v="0"/>
    <n v="1"/>
    <n v="616"/>
    <n v="2"/>
    <x v="0"/>
    <n v="1"/>
    <n v="3"/>
    <n v="99"/>
    <n v="3"/>
    <n v="1"/>
    <n v="3"/>
    <n v="3377"/>
    <n v="25605"/>
    <n v="4"/>
    <n v="17"/>
    <n v="3"/>
    <n v="4"/>
    <n v="80"/>
    <n v="1"/>
    <n v="7"/>
    <n v="2"/>
    <n v="4"/>
    <n v="3"/>
    <n v="0"/>
    <n v="2"/>
  </r>
  <r>
    <s v="No"/>
    <s v="Travel_Rarely"/>
    <x v="1"/>
    <s v="Current Employees"/>
    <x v="1"/>
    <x v="0"/>
    <s v="STAFF-1617"/>
    <x v="1040"/>
    <x v="0"/>
    <x v="2"/>
    <x v="1"/>
    <s v="No"/>
    <s v="Y"/>
    <n v="3"/>
    <n v="-2"/>
    <n v="0"/>
    <x v="1"/>
    <n v="0"/>
    <m/>
    <n v="0"/>
    <n v="1"/>
    <n v="722"/>
    <n v="25"/>
    <x v="2"/>
    <n v="1"/>
    <n v="3"/>
    <n v="84"/>
    <n v="3"/>
    <n v="1"/>
    <n v="3"/>
    <n v="3211"/>
    <n v="22102"/>
    <n v="1"/>
    <n v="14"/>
    <n v="3"/>
    <n v="4"/>
    <n v="80"/>
    <n v="1"/>
    <n v="10"/>
    <n v="2"/>
    <n v="9"/>
    <n v="6"/>
    <n v="1"/>
    <n v="4"/>
  </r>
  <r>
    <s v="No"/>
    <s v="Travel_Rarely"/>
    <x v="1"/>
    <s v="Current Employees"/>
    <x v="1"/>
    <x v="1"/>
    <s v="STAFF-1576"/>
    <x v="1041"/>
    <x v="0"/>
    <x v="1"/>
    <x v="1"/>
    <s v="No"/>
    <s v="Y"/>
    <n v="3"/>
    <n v="-2"/>
    <n v="0"/>
    <x v="26"/>
    <n v="0"/>
    <m/>
    <n v="0"/>
    <n v="1"/>
    <n v="1108"/>
    <n v="15"/>
    <x v="2"/>
    <n v="1"/>
    <n v="3"/>
    <n v="65"/>
    <n v="3"/>
    <n v="1"/>
    <n v="3"/>
    <n v="2367"/>
    <n v="16530"/>
    <n v="8"/>
    <n v="12"/>
    <n v="3"/>
    <n v="4"/>
    <n v="80"/>
    <n v="1"/>
    <n v="10"/>
    <n v="2"/>
    <n v="8"/>
    <n v="2"/>
    <n v="7"/>
    <n v="6"/>
  </r>
  <r>
    <s v="No"/>
    <s v="Travel_Rarely"/>
    <x v="2"/>
    <s v="Current Employees"/>
    <x v="1"/>
    <x v="0"/>
    <s v="STAFF-1447"/>
    <x v="1042"/>
    <x v="0"/>
    <x v="2"/>
    <x v="1"/>
    <s v="No"/>
    <s v="Y"/>
    <n v="2"/>
    <n v="-2"/>
    <n v="0"/>
    <x v="13"/>
    <n v="0"/>
    <m/>
    <n v="0"/>
    <n v="1"/>
    <n v="401"/>
    <n v="1"/>
    <x v="3"/>
    <n v="1"/>
    <n v="4"/>
    <n v="86"/>
    <n v="2"/>
    <n v="1"/>
    <n v="2"/>
    <n v="3294"/>
    <n v="3708"/>
    <n v="5"/>
    <n v="17"/>
    <n v="3"/>
    <n v="1"/>
    <n v="80"/>
    <n v="1"/>
    <n v="7"/>
    <n v="2"/>
    <n v="5"/>
    <n v="4"/>
    <n v="0"/>
    <n v="2"/>
  </r>
  <r>
    <s v="No"/>
    <s v="Travel_Rarely"/>
    <x v="2"/>
    <s v="Current Employees"/>
    <x v="1"/>
    <x v="0"/>
    <s v="STAFF-1555"/>
    <x v="1043"/>
    <x v="0"/>
    <x v="1"/>
    <x v="1"/>
    <s v="No"/>
    <s v="Y"/>
    <n v="2"/>
    <n v="-2"/>
    <n v="0"/>
    <x v="5"/>
    <n v="0"/>
    <m/>
    <n v="0"/>
    <n v="1"/>
    <n v="824"/>
    <n v="5"/>
    <x v="0"/>
    <n v="1"/>
    <n v="4"/>
    <n v="67"/>
    <n v="2"/>
    <n v="2"/>
    <n v="2"/>
    <n v="5878"/>
    <n v="15624"/>
    <n v="3"/>
    <n v="12"/>
    <n v="3"/>
    <n v="1"/>
    <n v="80"/>
    <n v="1"/>
    <n v="12"/>
    <n v="3"/>
    <n v="7"/>
    <n v="1"/>
    <n v="2"/>
    <n v="5"/>
  </r>
  <r>
    <s v="No"/>
    <s v="Travel_Rarely"/>
    <x v="0"/>
    <s v="Current Employees"/>
    <x v="1"/>
    <x v="1"/>
    <s v="STAFF-1782"/>
    <x v="1044"/>
    <x v="0"/>
    <x v="2"/>
    <x v="1"/>
    <s v="No"/>
    <s v="Y"/>
    <n v="3"/>
    <n v="-2"/>
    <n v="0"/>
    <x v="8"/>
    <n v="0"/>
    <m/>
    <n v="0"/>
    <n v="1"/>
    <n v="1153"/>
    <n v="6"/>
    <x v="0"/>
    <n v="1"/>
    <n v="4"/>
    <n v="40"/>
    <n v="2"/>
    <n v="1"/>
    <n v="3"/>
    <n v="3702"/>
    <n v="16376"/>
    <n v="1"/>
    <n v="11"/>
    <n v="3"/>
    <n v="2"/>
    <n v="80"/>
    <n v="1"/>
    <n v="5"/>
    <n v="3"/>
    <n v="5"/>
    <n v="4"/>
    <n v="0"/>
    <n v="4"/>
  </r>
  <r>
    <s v="No"/>
    <s v="Travel_Rarely"/>
    <x v="0"/>
    <s v="Current Employees"/>
    <x v="1"/>
    <x v="2"/>
    <s v="STAFF-1687"/>
    <x v="1045"/>
    <x v="0"/>
    <x v="2"/>
    <x v="1"/>
    <s v="No"/>
    <s v="Y"/>
    <n v="5"/>
    <n v="-2"/>
    <n v="0"/>
    <x v="8"/>
    <n v="0"/>
    <m/>
    <n v="0"/>
    <n v="1"/>
    <n v="1495"/>
    <n v="4"/>
    <x v="0"/>
    <n v="1"/>
    <n v="4"/>
    <n v="87"/>
    <n v="3"/>
    <n v="1"/>
    <n v="3"/>
    <n v="3306"/>
    <n v="26176"/>
    <n v="7"/>
    <n v="19"/>
    <n v="3"/>
    <n v="4"/>
    <n v="80"/>
    <n v="1"/>
    <n v="7"/>
    <n v="2"/>
    <n v="0"/>
    <n v="0"/>
    <n v="0"/>
    <n v="0"/>
  </r>
  <r>
    <s v="No"/>
    <s v="Travel_Rarely"/>
    <x v="2"/>
    <s v="Current Employees"/>
    <x v="1"/>
    <x v="2"/>
    <s v="STAFF-1709"/>
    <x v="1046"/>
    <x v="0"/>
    <x v="2"/>
    <x v="1"/>
    <s v="No"/>
    <s v="Y"/>
    <n v="2"/>
    <n v="-2"/>
    <n v="0"/>
    <x v="11"/>
    <n v="0"/>
    <m/>
    <n v="0"/>
    <n v="1"/>
    <n v="1082"/>
    <n v="9"/>
    <x v="2"/>
    <n v="1"/>
    <n v="4"/>
    <n v="43"/>
    <n v="3"/>
    <n v="1"/>
    <n v="3"/>
    <n v="2974"/>
    <n v="25412"/>
    <n v="9"/>
    <n v="17"/>
    <n v="3"/>
    <n v="3"/>
    <n v="80"/>
    <n v="1"/>
    <n v="9"/>
    <n v="3"/>
    <n v="5"/>
    <n v="3"/>
    <n v="1"/>
    <n v="2"/>
  </r>
  <r>
    <s v="No"/>
    <s v="Travel_Rarely"/>
    <x v="1"/>
    <s v="Current Employees"/>
    <x v="1"/>
    <x v="2"/>
    <s v="STAFF-1830"/>
    <x v="1047"/>
    <x v="0"/>
    <x v="1"/>
    <x v="1"/>
    <s v="No"/>
    <s v="Y"/>
    <n v="2"/>
    <n v="-2"/>
    <n v="0"/>
    <x v="33"/>
    <n v="0"/>
    <m/>
    <n v="0"/>
    <n v="1"/>
    <n v="431"/>
    <n v="7"/>
    <x v="2"/>
    <n v="1"/>
    <n v="4"/>
    <n v="68"/>
    <n v="3"/>
    <n v="2"/>
    <n v="4"/>
    <n v="6854"/>
    <n v="15696"/>
    <n v="4"/>
    <n v="15"/>
    <n v="3"/>
    <n v="2"/>
    <n v="80"/>
    <n v="1"/>
    <n v="14"/>
    <n v="2"/>
    <n v="7"/>
    <n v="1"/>
    <n v="1"/>
    <n v="7"/>
  </r>
  <r>
    <s v="No"/>
    <s v="Travel_Rarely"/>
    <x v="0"/>
    <s v="Current Employees"/>
    <x v="1"/>
    <x v="0"/>
    <s v="STAFF-1628"/>
    <x v="1048"/>
    <x v="0"/>
    <x v="3"/>
    <x v="1"/>
    <s v="No"/>
    <s v="Y"/>
    <n v="2"/>
    <n v="-2"/>
    <n v="0"/>
    <x v="32"/>
    <n v="0"/>
    <m/>
    <n v="0"/>
    <n v="1"/>
    <n v="884"/>
    <n v="15"/>
    <x v="3"/>
    <n v="1"/>
    <n v="1"/>
    <n v="80"/>
    <n v="2"/>
    <n v="3"/>
    <n v="3"/>
    <n v="10435"/>
    <n v="25800"/>
    <n v="1"/>
    <n v="13"/>
    <n v="3"/>
    <n v="4"/>
    <n v="80"/>
    <n v="2"/>
    <n v="18"/>
    <n v="3"/>
    <n v="18"/>
    <n v="15"/>
    <n v="14"/>
    <n v="12"/>
  </r>
  <r>
    <s v="No"/>
    <s v="Travel_Rarely"/>
    <x v="1"/>
    <s v="Current Employees"/>
    <x v="1"/>
    <x v="1"/>
    <s v="STAFF-1655"/>
    <x v="1049"/>
    <x v="0"/>
    <x v="7"/>
    <x v="1"/>
    <s v="No"/>
    <s v="Y"/>
    <n v="2"/>
    <n v="-2"/>
    <n v="0"/>
    <x v="1"/>
    <n v="0"/>
    <m/>
    <n v="0"/>
    <n v="1"/>
    <n v="301"/>
    <n v="22"/>
    <x v="2"/>
    <n v="1"/>
    <n v="1"/>
    <n v="72"/>
    <n v="3"/>
    <n v="4"/>
    <n v="2"/>
    <n v="16413"/>
    <n v="3498"/>
    <n v="3"/>
    <n v="16"/>
    <n v="3"/>
    <n v="2"/>
    <n v="80"/>
    <n v="2"/>
    <n v="27"/>
    <n v="3"/>
    <n v="4"/>
    <n v="2"/>
    <n v="1"/>
    <n v="2"/>
  </r>
  <r>
    <s v="No"/>
    <s v="Travel_Rarely"/>
    <x v="1"/>
    <s v="Current Employees"/>
    <x v="1"/>
    <x v="0"/>
    <s v="STAFF-1969"/>
    <x v="1050"/>
    <x v="0"/>
    <x v="1"/>
    <x v="1"/>
    <s v="No"/>
    <s v="Y"/>
    <n v="6"/>
    <n v="-2"/>
    <n v="0"/>
    <x v="33"/>
    <n v="0"/>
    <m/>
    <n v="0"/>
    <n v="1"/>
    <n v="155"/>
    <n v="9"/>
    <x v="0"/>
    <n v="1"/>
    <n v="1"/>
    <n v="67"/>
    <n v="3"/>
    <n v="2"/>
    <n v="3"/>
    <n v="2897"/>
    <n v="22474"/>
    <n v="3"/>
    <n v="11"/>
    <n v="3"/>
    <n v="3"/>
    <n v="80"/>
    <n v="2"/>
    <n v="9"/>
    <n v="2"/>
    <n v="4"/>
    <n v="3"/>
    <n v="2"/>
    <n v="3"/>
  </r>
  <r>
    <s v="No"/>
    <s v="Travel_Rarely"/>
    <x v="1"/>
    <s v="Current Employees"/>
    <x v="1"/>
    <x v="2"/>
    <s v="STAFF-1443"/>
    <x v="1051"/>
    <x v="0"/>
    <x v="7"/>
    <x v="1"/>
    <s v="No"/>
    <s v="Y"/>
    <n v="2"/>
    <n v="-2"/>
    <n v="0"/>
    <x v="40"/>
    <n v="0"/>
    <m/>
    <n v="0"/>
    <n v="1"/>
    <n v="359"/>
    <n v="2"/>
    <x v="2"/>
    <n v="1"/>
    <n v="1"/>
    <n v="82"/>
    <n v="3"/>
    <n v="4"/>
    <n v="3"/>
    <n v="17169"/>
    <n v="26703"/>
    <n v="3"/>
    <n v="19"/>
    <n v="3"/>
    <n v="2"/>
    <n v="80"/>
    <n v="2"/>
    <n v="26"/>
    <n v="4"/>
    <n v="20"/>
    <n v="17"/>
    <n v="5"/>
    <n v="6"/>
  </r>
  <r>
    <s v="No"/>
    <s v="Travel_Rarely"/>
    <x v="1"/>
    <s v="Current Employees"/>
    <x v="1"/>
    <x v="0"/>
    <s v="STAFF-1888"/>
    <x v="1052"/>
    <x v="0"/>
    <x v="3"/>
    <x v="1"/>
    <s v="No"/>
    <s v="Y"/>
    <n v="2"/>
    <n v="-2"/>
    <n v="0"/>
    <x v="28"/>
    <n v="0"/>
    <m/>
    <n v="0"/>
    <n v="1"/>
    <n v="556"/>
    <n v="25"/>
    <x v="0"/>
    <n v="1"/>
    <n v="2"/>
    <n v="93"/>
    <n v="2"/>
    <n v="2"/>
    <n v="4"/>
    <n v="5906"/>
    <n v="23888"/>
    <n v="0"/>
    <n v="13"/>
    <n v="3"/>
    <n v="4"/>
    <n v="80"/>
    <n v="2"/>
    <n v="10"/>
    <n v="2"/>
    <n v="9"/>
    <n v="8"/>
    <n v="3"/>
    <n v="8"/>
  </r>
  <r>
    <s v="No"/>
    <s v="Travel_Rarely"/>
    <x v="0"/>
    <s v="Current Employees"/>
    <x v="1"/>
    <x v="0"/>
    <s v="STAFF-1651"/>
    <x v="1053"/>
    <x v="0"/>
    <x v="4"/>
    <x v="1"/>
    <s v="No"/>
    <s v="Y"/>
    <n v="6"/>
    <n v="-2"/>
    <n v="0"/>
    <x v="9"/>
    <n v="0"/>
    <m/>
    <n v="0"/>
    <n v="1"/>
    <n v="711"/>
    <n v="5"/>
    <x v="2"/>
    <n v="1"/>
    <n v="2"/>
    <n v="42"/>
    <n v="3"/>
    <n v="3"/>
    <n v="3"/>
    <n v="8008"/>
    <n v="22792"/>
    <n v="4"/>
    <n v="12"/>
    <n v="3"/>
    <n v="3"/>
    <n v="80"/>
    <n v="2"/>
    <n v="9"/>
    <n v="3"/>
    <n v="3"/>
    <n v="2"/>
    <n v="0"/>
    <n v="2"/>
  </r>
  <r>
    <s v="No"/>
    <s v="Travel_Rarely"/>
    <x v="2"/>
    <s v="Current Employees"/>
    <x v="1"/>
    <x v="1"/>
    <s v="STAFF-1607"/>
    <x v="1054"/>
    <x v="0"/>
    <x v="1"/>
    <x v="1"/>
    <s v="No"/>
    <s v="Y"/>
    <n v="3"/>
    <n v="-2"/>
    <n v="0"/>
    <x v="5"/>
    <n v="0"/>
    <m/>
    <n v="0"/>
    <n v="1"/>
    <n v="634"/>
    <n v="5"/>
    <x v="2"/>
    <n v="1"/>
    <n v="2"/>
    <n v="35"/>
    <n v="4"/>
    <n v="1"/>
    <n v="4"/>
    <n v="3312"/>
    <n v="18783"/>
    <n v="3"/>
    <n v="17"/>
    <n v="3"/>
    <n v="4"/>
    <n v="80"/>
    <n v="2"/>
    <n v="6"/>
    <n v="3"/>
    <n v="3"/>
    <n v="2"/>
    <n v="0"/>
    <n v="2"/>
  </r>
  <r>
    <s v="No"/>
    <s v="Travel_Rarely"/>
    <x v="0"/>
    <s v="Current Employees"/>
    <x v="1"/>
    <x v="2"/>
    <s v="STAFF-2051"/>
    <x v="1055"/>
    <x v="0"/>
    <x v="1"/>
    <x v="1"/>
    <s v="No"/>
    <s v="Y"/>
    <n v="2"/>
    <n v="-2"/>
    <n v="0"/>
    <x v="32"/>
    <n v="0"/>
    <m/>
    <n v="0"/>
    <n v="1"/>
    <n v="1194"/>
    <n v="2"/>
    <x v="2"/>
    <n v="1"/>
    <n v="3"/>
    <n v="98"/>
    <n v="3"/>
    <n v="1"/>
    <n v="3"/>
    <n v="2001"/>
    <n v="12549"/>
    <n v="2"/>
    <n v="14"/>
    <n v="3"/>
    <n v="2"/>
    <n v="80"/>
    <n v="3"/>
    <n v="20"/>
    <n v="3"/>
    <n v="5"/>
    <n v="3"/>
    <n v="0"/>
    <n v="2"/>
  </r>
  <r>
    <s v="No"/>
    <s v="Travel_Rarely"/>
    <x v="2"/>
    <s v="Current Employees"/>
    <x v="1"/>
    <x v="0"/>
    <s v="STAFF-1430"/>
    <x v="1056"/>
    <x v="0"/>
    <x v="7"/>
    <x v="0"/>
    <s v="No"/>
    <s v="Y"/>
    <n v="3"/>
    <n v="-2"/>
    <n v="0"/>
    <x v="12"/>
    <n v="0"/>
    <m/>
    <n v="0"/>
    <n v="1"/>
    <n v="182"/>
    <n v="8"/>
    <x v="4"/>
    <n v="1"/>
    <n v="1"/>
    <n v="93"/>
    <n v="3"/>
    <n v="4"/>
    <n v="2"/>
    <n v="16422"/>
    <n v="8847"/>
    <n v="3"/>
    <n v="11"/>
    <n v="3"/>
    <n v="3"/>
    <n v="80"/>
    <n v="0"/>
    <n v="9"/>
    <n v="4"/>
    <n v="3"/>
    <n v="2"/>
    <n v="1"/>
    <n v="0"/>
  </r>
  <r>
    <s v="No"/>
    <s v="Travel_Rarely"/>
    <x v="0"/>
    <s v="Current Employees"/>
    <x v="1"/>
    <x v="2"/>
    <s v="STAFF-1411"/>
    <x v="1057"/>
    <x v="0"/>
    <x v="2"/>
    <x v="0"/>
    <s v="No"/>
    <s v="Y"/>
    <n v="6"/>
    <n v="-2"/>
    <n v="0"/>
    <x v="2"/>
    <n v="0"/>
    <m/>
    <n v="0"/>
    <n v="1"/>
    <n v="1462"/>
    <n v="11"/>
    <x v="3"/>
    <n v="1"/>
    <n v="1"/>
    <n v="94"/>
    <n v="3"/>
    <n v="1"/>
    <n v="3"/>
    <n v="3629"/>
    <n v="19106"/>
    <n v="4"/>
    <n v="18"/>
    <n v="3"/>
    <n v="1"/>
    <n v="80"/>
    <n v="0"/>
    <n v="8"/>
    <n v="3"/>
    <n v="3"/>
    <n v="2"/>
    <n v="0"/>
    <n v="2"/>
  </r>
  <r>
    <s v="No"/>
    <s v="Travel_Rarely"/>
    <x v="2"/>
    <s v="Current Employees"/>
    <x v="1"/>
    <x v="2"/>
    <s v="STAFF-1816"/>
    <x v="1058"/>
    <x v="0"/>
    <x v="3"/>
    <x v="0"/>
    <s v="No"/>
    <s v="Y"/>
    <n v="3"/>
    <n v="-2"/>
    <n v="0"/>
    <x v="7"/>
    <n v="0"/>
    <m/>
    <n v="0"/>
    <n v="1"/>
    <n v="1092"/>
    <n v="10"/>
    <x v="3"/>
    <n v="1"/>
    <n v="1"/>
    <n v="64"/>
    <n v="3"/>
    <n v="3"/>
    <n v="3"/>
    <n v="9667"/>
    <n v="2739"/>
    <n v="9"/>
    <n v="14"/>
    <n v="3"/>
    <n v="2"/>
    <n v="80"/>
    <n v="0"/>
    <n v="9"/>
    <n v="3"/>
    <n v="7"/>
    <n v="7"/>
    <n v="0"/>
    <n v="2"/>
  </r>
  <r>
    <s v="No"/>
    <s v="Travel_Rarely"/>
    <x v="0"/>
    <s v="Current Employees"/>
    <x v="1"/>
    <x v="0"/>
    <s v="STAFF-1525"/>
    <x v="1059"/>
    <x v="0"/>
    <x v="3"/>
    <x v="0"/>
    <s v="No"/>
    <s v="Y"/>
    <n v="3"/>
    <n v="-2"/>
    <n v="0"/>
    <x v="22"/>
    <n v="0"/>
    <m/>
    <n v="0"/>
    <n v="1"/>
    <n v="1089"/>
    <n v="6"/>
    <x v="3"/>
    <n v="1"/>
    <n v="2"/>
    <n v="32"/>
    <n v="3"/>
    <n v="3"/>
    <n v="2"/>
    <n v="8376"/>
    <n v="9150"/>
    <n v="4"/>
    <n v="18"/>
    <n v="3"/>
    <n v="4"/>
    <n v="80"/>
    <n v="0"/>
    <n v="9"/>
    <n v="3"/>
    <n v="2"/>
    <n v="0"/>
    <n v="2"/>
    <n v="2"/>
  </r>
  <r>
    <s v="No"/>
    <s v="Travel_Rarely"/>
    <x v="1"/>
    <s v="Current Employees"/>
    <x v="1"/>
    <x v="0"/>
    <s v="STAFF-1856"/>
    <x v="1060"/>
    <x v="0"/>
    <x v="2"/>
    <x v="0"/>
    <s v="No"/>
    <s v="Y"/>
    <n v="2"/>
    <n v="-2"/>
    <n v="0"/>
    <x v="40"/>
    <n v="0"/>
    <m/>
    <n v="0"/>
    <n v="1"/>
    <n v="207"/>
    <n v="9"/>
    <x v="2"/>
    <n v="1"/>
    <n v="2"/>
    <n v="64"/>
    <n v="3"/>
    <n v="1"/>
    <n v="3"/>
    <n v="2105"/>
    <n v="5411"/>
    <n v="4"/>
    <n v="12"/>
    <n v="3"/>
    <n v="3"/>
    <n v="80"/>
    <n v="0"/>
    <n v="7"/>
    <n v="3"/>
    <n v="2"/>
    <n v="2"/>
    <n v="2"/>
    <n v="0"/>
  </r>
  <r>
    <s v="No"/>
    <s v="Travel_Rarely"/>
    <x v="2"/>
    <s v="Current Employees"/>
    <x v="1"/>
    <x v="0"/>
    <s v="STAFF-2010"/>
    <x v="1061"/>
    <x v="0"/>
    <x v="2"/>
    <x v="0"/>
    <s v="No"/>
    <s v="Y"/>
    <n v="3"/>
    <n v="-2"/>
    <n v="0"/>
    <x v="5"/>
    <n v="0"/>
    <m/>
    <n v="0"/>
    <n v="1"/>
    <n v="267"/>
    <n v="29"/>
    <x v="2"/>
    <n v="1"/>
    <n v="3"/>
    <n v="49"/>
    <n v="2"/>
    <n v="1"/>
    <n v="2"/>
    <n v="2837"/>
    <n v="15919"/>
    <n v="1"/>
    <n v="13"/>
    <n v="3"/>
    <n v="3"/>
    <n v="80"/>
    <n v="0"/>
    <n v="6"/>
    <n v="3"/>
    <n v="6"/>
    <n v="2"/>
    <n v="4"/>
    <n v="1"/>
  </r>
  <r>
    <s v="No"/>
    <s v="Travel_Rarely"/>
    <x v="4"/>
    <s v="Current Employees"/>
    <x v="1"/>
    <x v="2"/>
    <s v="STAFF-1735"/>
    <x v="1062"/>
    <x v="0"/>
    <x v="2"/>
    <x v="0"/>
    <s v="No"/>
    <s v="Y"/>
    <n v="3"/>
    <n v="-2"/>
    <n v="0"/>
    <x v="30"/>
    <n v="0"/>
    <m/>
    <n v="0"/>
    <n v="1"/>
    <n v="160"/>
    <n v="4"/>
    <x v="1"/>
    <n v="1"/>
    <n v="3"/>
    <n v="51"/>
    <n v="3"/>
    <n v="1"/>
    <n v="2"/>
    <n v="3295"/>
    <n v="12862"/>
    <n v="1"/>
    <n v="13"/>
    <n v="3"/>
    <n v="3"/>
    <n v="80"/>
    <n v="0"/>
    <n v="3"/>
    <n v="1"/>
    <n v="3"/>
    <n v="2"/>
    <n v="1"/>
    <n v="2"/>
  </r>
  <r>
    <s v="No"/>
    <s v="Travel_Rarely"/>
    <x v="2"/>
    <s v="Current Employees"/>
    <x v="1"/>
    <x v="2"/>
    <s v="STAFF-1751"/>
    <x v="1063"/>
    <x v="0"/>
    <x v="1"/>
    <x v="0"/>
    <s v="No"/>
    <s v="Y"/>
    <n v="5"/>
    <n v="-2"/>
    <n v="0"/>
    <x v="4"/>
    <n v="0"/>
    <m/>
    <n v="0"/>
    <n v="1"/>
    <n v="1054"/>
    <n v="8"/>
    <x v="3"/>
    <n v="1"/>
    <n v="3"/>
    <n v="67"/>
    <n v="3"/>
    <n v="1"/>
    <n v="4"/>
    <n v="3445"/>
    <n v="6152"/>
    <n v="1"/>
    <n v="11"/>
    <n v="3"/>
    <n v="3"/>
    <n v="80"/>
    <n v="0"/>
    <n v="6"/>
    <n v="2"/>
    <n v="6"/>
    <n v="2"/>
    <n v="1"/>
    <n v="4"/>
  </r>
  <r>
    <s v="No"/>
    <s v="Travel_Rarely"/>
    <x v="2"/>
    <s v="Current Employees"/>
    <x v="1"/>
    <x v="2"/>
    <s v="STAFF-2054"/>
    <x v="1064"/>
    <x v="0"/>
    <x v="1"/>
    <x v="0"/>
    <s v="No"/>
    <s v="Y"/>
    <n v="3"/>
    <n v="-2"/>
    <n v="0"/>
    <x v="11"/>
    <n v="0"/>
    <m/>
    <n v="0"/>
    <n v="1"/>
    <n v="468"/>
    <n v="28"/>
    <x v="2"/>
    <n v="1"/>
    <n v="4"/>
    <n v="73"/>
    <n v="2"/>
    <n v="1"/>
    <n v="3"/>
    <n v="3785"/>
    <n v="8489"/>
    <n v="1"/>
    <n v="14"/>
    <n v="3"/>
    <n v="2"/>
    <n v="80"/>
    <n v="0"/>
    <n v="5"/>
    <n v="1"/>
    <n v="5"/>
    <n v="4"/>
    <n v="0"/>
    <n v="4"/>
  </r>
  <r>
    <s v="No"/>
    <s v="Travel_Rarely"/>
    <x v="0"/>
    <s v="Current Employees"/>
    <x v="1"/>
    <x v="0"/>
    <s v="STAFF-1529"/>
    <x v="1065"/>
    <x v="0"/>
    <x v="4"/>
    <x v="0"/>
    <s v="No"/>
    <s v="Y"/>
    <n v="3"/>
    <n v="-2"/>
    <n v="0"/>
    <x v="10"/>
    <n v="0"/>
    <m/>
    <n v="0"/>
    <n v="1"/>
    <n v="1029"/>
    <n v="16"/>
    <x v="3"/>
    <n v="1"/>
    <n v="4"/>
    <n v="91"/>
    <n v="2"/>
    <n v="3"/>
    <n v="2"/>
    <n v="8606"/>
    <n v="21195"/>
    <n v="1"/>
    <n v="19"/>
    <n v="3"/>
    <n v="4"/>
    <n v="80"/>
    <n v="0"/>
    <n v="11"/>
    <n v="1"/>
    <n v="11"/>
    <n v="8"/>
    <n v="3"/>
    <n v="3"/>
  </r>
  <r>
    <s v="No"/>
    <s v="Travel_Rarely"/>
    <x v="1"/>
    <s v="Current Employees"/>
    <x v="1"/>
    <x v="4"/>
    <s v="STAFF-1719"/>
    <x v="1066"/>
    <x v="0"/>
    <x v="7"/>
    <x v="0"/>
    <s v="No"/>
    <s v="Y"/>
    <n v="2"/>
    <n v="-2"/>
    <n v="0"/>
    <x v="28"/>
    <n v="0"/>
    <m/>
    <n v="0"/>
    <n v="1"/>
    <n v="1005"/>
    <n v="28"/>
    <x v="0"/>
    <n v="1"/>
    <n v="4"/>
    <n v="48"/>
    <n v="2"/>
    <n v="4"/>
    <n v="4"/>
    <n v="16704"/>
    <n v="17119"/>
    <n v="1"/>
    <n v="11"/>
    <n v="3"/>
    <n v="3"/>
    <n v="80"/>
    <n v="0"/>
    <n v="21"/>
    <n v="3"/>
    <n v="21"/>
    <n v="6"/>
    <n v="8"/>
    <n v="6"/>
  </r>
  <r>
    <s v="No"/>
    <s v="Travel_Rarely"/>
    <x v="1"/>
    <s v="Current Employees"/>
    <x v="1"/>
    <x v="2"/>
    <s v="STAFF-1422"/>
    <x v="1067"/>
    <x v="0"/>
    <x v="7"/>
    <x v="0"/>
    <s v="No"/>
    <s v="Y"/>
    <n v="3"/>
    <n v="-2"/>
    <n v="0"/>
    <x v="33"/>
    <n v="0"/>
    <m/>
    <n v="0"/>
    <n v="1"/>
    <n v="971"/>
    <n v="1"/>
    <x v="3"/>
    <n v="1"/>
    <n v="4"/>
    <n v="54"/>
    <n v="3"/>
    <n v="4"/>
    <n v="4"/>
    <n v="17328"/>
    <n v="5652"/>
    <n v="6"/>
    <n v="19"/>
    <n v="3"/>
    <n v="4"/>
    <n v="80"/>
    <n v="0"/>
    <n v="29"/>
    <n v="2"/>
    <n v="20"/>
    <n v="7"/>
    <n v="12"/>
    <n v="7"/>
  </r>
  <r>
    <s v="No"/>
    <s v="Travel_Rarely"/>
    <x v="1"/>
    <s v="Current Employees"/>
    <x v="0"/>
    <x v="4"/>
    <s v="STAFF-1863"/>
    <x v="1068"/>
    <x v="0"/>
    <x v="0"/>
    <x v="2"/>
    <s v="No"/>
    <s v="Y"/>
    <n v="5"/>
    <n v="-2"/>
    <n v="0"/>
    <x v="21"/>
    <n v="0"/>
    <m/>
    <n v="0"/>
    <n v="1"/>
    <n v="1319"/>
    <n v="3"/>
    <x v="3"/>
    <n v="1"/>
    <n v="4"/>
    <n v="45"/>
    <n v="4"/>
    <n v="4"/>
    <n v="4"/>
    <n v="13225"/>
    <n v="7739"/>
    <n v="2"/>
    <n v="12"/>
    <n v="3"/>
    <n v="4"/>
    <n v="80"/>
    <n v="1"/>
    <n v="25"/>
    <n v="3"/>
    <n v="19"/>
    <n v="17"/>
    <n v="2"/>
    <n v="8"/>
  </r>
  <r>
    <s v="No"/>
    <s v="Travel_Rarely"/>
    <x v="1"/>
    <s v="Current Employees"/>
    <x v="0"/>
    <x v="0"/>
    <s v="STAFF-1557"/>
    <x v="1069"/>
    <x v="0"/>
    <x v="0"/>
    <x v="2"/>
    <s v="No"/>
    <s v="Y"/>
    <n v="2"/>
    <n v="-2"/>
    <n v="0"/>
    <x v="26"/>
    <n v="0"/>
    <m/>
    <n v="0"/>
    <n v="1"/>
    <n v="492"/>
    <n v="16"/>
    <x v="2"/>
    <n v="1"/>
    <n v="3"/>
    <n v="96"/>
    <n v="3"/>
    <n v="2"/>
    <n v="3"/>
    <n v="6439"/>
    <n v="13693"/>
    <n v="8"/>
    <n v="14"/>
    <n v="3"/>
    <n v="3"/>
    <n v="80"/>
    <n v="1"/>
    <n v="18"/>
    <n v="3"/>
    <n v="8"/>
    <n v="7"/>
    <n v="7"/>
    <n v="7"/>
  </r>
  <r>
    <s v="No"/>
    <s v="Travel_Rarely"/>
    <x v="2"/>
    <s v="Current Employees"/>
    <x v="0"/>
    <x v="3"/>
    <s v="STAFF-1428"/>
    <x v="1070"/>
    <x v="0"/>
    <x v="0"/>
    <x v="2"/>
    <s v="No"/>
    <s v="Y"/>
    <n v="3"/>
    <n v="-2"/>
    <n v="0"/>
    <x v="7"/>
    <n v="0"/>
    <m/>
    <n v="0"/>
    <n v="1"/>
    <n v="855"/>
    <n v="7"/>
    <x v="2"/>
    <n v="1"/>
    <n v="4"/>
    <n v="73"/>
    <n v="3"/>
    <n v="2"/>
    <n v="2"/>
    <n v="4779"/>
    <n v="12761"/>
    <n v="7"/>
    <n v="14"/>
    <n v="3"/>
    <n v="2"/>
    <n v="80"/>
    <n v="2"/>
    <n v="8"/>
    <n v="3"/>
    <n v="3"/>
    <n v="2"/>
    <n v="0"/>
    <n v="2"/>
  </r>
  <r>
    <s v="No"/>
    <s v="Travel_Rarely"/>
    <x v="1"/>
    <s v="Current Employees"/>
    <x v="0"/>
    <x v="0"/>
    <s v="STAFF-1676"/>
    <x v="1071"/>
    <x v="0"/>
    <x v="5"/>
    <x v="2"/>
    <s v="No"/>
    <s v="Y"/>
    <n v="2"/>
    <n v="-2"/>
    <n v="0"/>
    <x v="40"/>
    <n v="0"/>
    <m/>
    <n v="0"/>
    <n v="1"/>
    <n v="1225"/>
    <n v="2"/>
    <x v="2"/>
    <n v="1"/>
    <n v="2"/>
    <n v="47"/>
    <n v="4"/>
    <n v="4"/>
    <n v="2"/>
    <n v="15972"/>
    <n v="21086"/>
    <n v="6"/>
    <n v="14"/>
    <n v="3"/>
    <n v="3"/>
    <n v="80"/>
    <n v="3"/>
    <n v="29"/>
    <n v="3"/>
    <n v="3"/>
    <n v="2"/>
    <n v="1"/>
    <n v="2"/>
  </r>
  <r>
    <s v="No"/>
    <s v="Travel_Rarely"/>
    <x v="0"/>
    <s v="Current Employees"/>
    <x v="0"/>
    <x v="0"/>
    <s v="STAFF-2041"/>
    <x v="1072"/>
    <x v="0"/>
    <x v="0"/>
    <x v="1"/>
    <s v="No"/>
    <s v="Y"/>
    <n v="1"/>
    <n v="-2"/>
    <n v="0"/>
    <x v="8"/>
    <n v="0"/>
    <m/>
    <n v="0"/>
    <n v="1"/>
    <n v="345"/>
    <n v="10"/>
    <x v="0"/>
    <n v="1"/>
    <n v="1"/>
    <n v="100"/>
    <n v="3"/>
    <n v="2"/>
    <n v="4"/>
    <n v="5343"/>
    <n v="5982"/>
    <n v="1"/>
    <n v="11"/>
    <n v="3"/>
    <n v="3"/>
    <n v="80"/>
    <n v="1"/>
    <n v="10"/>
    <n v="3"/>
    <n v="10"/>
    <n v="7"/>
    <n v="1"/>
    <n v="9"/>
  </r>
  <r>
    <s v="No"/>
    <s v="Travel_Rarely"/>
    <x v="0"/>
    <s v="Current Employees"/>
    <x v="0"/>
    <x v="3"/>
    <s v="STAFF-2045"/>
    <x v="1073"/>
    <x v="0"/>
    <x v="0"/>
    <x v="1"/>
    <s v="No"/>
    <s v="Y"/>
    <n v="2"/>
    <n v="-2"/>
    <n v="0"/>
    <x v="9"/>
    <n v="0"/>
    <m/>
    <n v="0"/>
    <n v="1"/>
    <n v="1120"/>
    <n v="11"/>
    <x v="2"/>
    <n v="1"/>
    <n v="2"/>
    <n v="100"/>
    <n v="2"/>
    <n v="2"/>
    <n v="2"/>
    <n v="6652"/>
    <n v="14369"/>
    <n v="4"/>
    <n v="13"/>
    <n v="3"/>
    <n v="1"/>
    <n v="80"/>
    <n v="1"/>
    <n v="8"/>
    <n v="2"/>
    <n v="6"/>
    <n v="3"/>
    <n v="0"/>
    <n v="0"/>
  </r>
  <r>
    <s v="No"/>
    <s v="Travel_Rarely"/>
    <x v="0"/>
    <s v="Current Employees"/>
    <x v="0"/>
    <x v="3"/>
    <s v="STAFF-2056"/>
    <x v="1074"/>
    <x v="0"/>
    <x v="0"/>
    <x v="1"/>
    <s v="No"/>
    <s v="Y"/>
    <n v="2"/>
    <n v="-2"/>
    <n v="0"/>
    <x v="22"/>
    <n v="0"/>
    <m/>
    <n v="0"/>
    <n v="1"/>
    <n v="722"/>
    <n v="24"/>
    <x v="1"/>
    <n v="1"/>
    <n v="2"/>
    <n v="60"/>
    <n v="2"/>
    <n v="4"/>
    <n v="2"/>
    <n v="12031"/>
    <n v="8828"/>
    <n v="0"/>
    <n v="11"/>
    <n v="3"/>
    <n v="1"/>
    <n v="80"/>
    <n v="1"/>
    <n v="21"/>
    <n v="2"/>
    <n v="20"/>
    <n v="9"/>
    <n v="9"/>
    <n v="6"/>
  </r>
  <r>
    <s v="No"/>
    <s v="Travel_Rarely"/>
    <x v="0"/>
    <s v="Current Employees"/>
    <x v="0"/>
    <x v="3"/>
    <s v="STAFF-1986"/>
    <x v="1075"/>
    <x v="0"/>
    <x v="0"/>
    <x v="1"/>
    <s v="No"/>
    <s v="Y"/>
    <n v="4"/>
    <n v="-2"/>
    <n v="0"/>
    <x v="32"/>
    <n v="0"/>
    <m/>
    <n v="0"/>
    <n v="1"/>
    <n v="444"/>
    <n v="2"/>
    <x v="0"/>
    <n v="1"/>
    <n v="2"/>
    <n v="92"/>
    <n v="3"/>
    <n v="2"/>
    <n v="2"/>
    <n v="5677"/>
    <n v="4258"/>
    <n v="3"/>
    <n v="14"/>
    <n v="3"/>
    <n v="3"/>
    <n v="80"/>
    <n v="1"/>
    <n v="15"/>
    <n v="3"/>
    <n v="11"/>
    <n v="8"/>
    <n v="5"/>
    <n v="10"/>
  </r>
  <r>
    <s v="No"/>
    <s v="Travel_Rarely"/>
    <x v="2"/>
    <s v="Current Employees"/>
    <x v="0"/>
    <x v="2"/>
    <s v="STAFF-1875"/>
    <x v="1076"/>
    <x v="0"/>
    <x v="6"/>
    <x v="1"/>
    <s v="No"/>
    <s v="Y"/>
    <n v="3"/>
    <n v="-2"/>
    <n v="0"/>
    <x v="14"/>
    <n v="0"/>
    <m/>
    <n v="0"/>
    <n v="1"/>
    <n v="1172"/>
    <n v="3"/>
    <x v="3"/>
    <n v="1"/>
    <n v="2"/>
    <n v="78"/>
    <n v="3"/>
    <n v="1"/>
    <n v="2"/>
    <n v="2856"/>
    <n v="3692"/>
    <n v="1"/>
    <n v="19"/>
    <n v="3"/>
    <n v="4"/>
    <n v="80"/>
    <n v="1"/>
    <n v="1"/>
    <n v="3"/>
    <n v="1"/>
    <n v="0"/>
    <n v="0"/>
    <n v="0"/>
  </r>
  <r>
    <s v="No"/>
    <s v="Travel_Rarely"/>
    <x v="1"/>
    <s v="Current Employees"/>
    <x v="0"/>
    <x v="0"/>
    <s v="STAFF-1527"/>
    <x v="1077"/>
    <x v="0"/>
    <x v="5"/>
    <x v="1"/>
    <s v="No"/>
    <s v="Y"/>
    <n v="2"/>
    <n v="-2"/>
    <n v="0"/>
    <x v="21"/>
    <n v="0"/>
    <m/>
    <n v="0"/>
    <n v="1"/>
    <n v="228"/>
    <n v="3"/>
    <x v="3"/>
    <n v="1"/>
    <n v="3"/>
    <n v="51"/>
    <n v="3"/>
    <n v="4"/>
    <n v="2"/>
    <n v="16606"/>
    <n v="11380"/>
    <n v="8"/>
    <n v="12"/>
    <n v="3"/>
    <n v="4"/>
    <n v="80"/>
    <n v="1"/>
    <n v="23"/>
    <n v="4"/>
    <n v="13"/>
    <n v="12"/>
    <n v="5"/>
    <n v="1"/>
  </r>
  <r>
    <s v="No"/>
    <s v="Travel_Rarely"/>
    <x v="3"/>
    <s v="Current Employees"/>
    <x v="0"/>
    <x v="3"/>
    <s v="STAFF-1935"/>
    <x v="1078"/>
    <x v="0"/>
    <x v="0"/>
    <x v="1"/>
    <s v="No"/>
    <s v="Y"/>
    <n v="3"/>
    <n v="-2"/>
    <n v="0"/>
    <x v="29"/>
    <n v="0"/>
    <m/>
    <n v="0"/>
    <n v="1"/>
    <n v="1443"/>
    <n v="11"/>
    <x v="4"/>
    <n v="1"/>
    <n v="4"/>
    <n v="89"/>
    <n v="2"/>
    <n v="2"/>
    <n v="2"/>
    <n v="5380"/>
    <n v="20328"/>
    <n v="4"/>
    <n v="16"/>
    <n v="3"/>
    <n v="3"/>
    <n v="80"/>
    <n v="1"/>
    <n v="6"/>
    <n v="3"/>
    <n v="0"/>
    <n v="0"/>
    <n v="0"/>
    <n v="0"/>
  </r>
  <r>
    <s v="No"/>
    <s v="Travel_Rarely"/>
    <x v="0"/>
    <s v="Current Employees"/>
    <x v="0"/>
    <x v="0"/>
    <s v="STAFF-1598"/>
    <x v="1079"/>
    <x v="0"/>
    <x v="0"/>
    <x v="1"/>
    <s v="No"/>
    <s v="Y"/>
    <n v="2"/>
    <n v="-2"/>
    <n v="0"/>
    <x v="32"/>
    <n v="0"/>
    <m/>
    <n v="0"/>
    <n v="1"/>
    <n v="118"/>
    <n v="14"/>
    <x v="0"/>
    <n v="1"/>
    <n v="4"/>
    <n v="84"/>
    <n v="3"/>
    <n v="2"/>
    <n v="3"/>
    <n v="4639"/>
    <n v="11262"/>
    <n v="1"/>
    <n v="15"/>
    <n v="3"/>
    <n v="3"/>
    <n v="80"/>
    <n v="1"/>
    <n v="5"/>
    <n v="3"/>
    <n v="5"/>
    <n v="4"/>
    <n v="1"/>
    <n v="2"/>
  </r>
  <r>
    <s v="No"/>
    <s v="Travel_Rarely"/>
    <x v="2"/>
    <s v="Current Employees"/>
    <x v="0"/>
    <x v="3"/>
    <s v="STAFF-1784"/>
    <x v="1080"/>
    <x v="0"/>
    <x v="0"/>
    <x v="1"/>
    <s v="No"/>
    <s v="Y"/>
    <n v="3"/>
    <n v="-2"/>
    <n v="0"/>
    <x v="12"/>
    <n v="0"/>
    <m/>
    <n v="0"/>
    <n v="1"/>
    <n v="196"/>
    <n v="29"/>
    <x v="2"/>
    <n v="1"/>
    <n v="1"/>
    <n v="91"/>
    <n v="2"/>
    <n v="2"/>
    <n v="2"/>
    <n v="5468"/>
    <n v="13402"/>
    <n v="1"/>
    <n v="14"/>
    <n v="3"/>
    <n v="1"/>
    <n v="80"/>
    <n v="2"/>
    <n v="13"/>
    <n v="3"/>
    <n v="12"/>
    <n v="7"/>
    <n v="5"/>
    <n v="7"/>
  </r>
  <r>
    <s v="No"/>
    <s v="Travel_Rarely"/>
    <x v="0"/>
    <s v="Current Employees"/>
    <x v="0"/>
    <x v="2"/>
    <s v="STAFF-2024"/>
    <x v="1081"/>
    <x v="0"/>
    <x v="0"/>
    <x v="1"/>
    <s v="No"/>
    <s v="Y"/>
    <n v="2"/>
    <n v="-2"/>
    <n v="0"/>
    <x v="9"/>
    <n v="0"/>
    <m/>
    <n v="0"/>
    <n v="1"/>
    <n v="557"/>
    <n v="3"/>
    <x v="3"/>
    <n v="1"/>
    <n v="1"/>
    <n v="94"/>
    <n v="2"/>
    <n v="3"/>
    <n v="4"/>
    <n v="7644"/>
    <n v="12695"/>
    <n v="0"/>
    <n v="19"/>
    <n v="3"/>
    <n v="3"/>
    <n v="80"/>
    <n v="2"/>
    <n v="10"/>
    <n v="3"/>
    <n v="9"/>
    <n v="7"/>
    <n v="3"/>
    <n v="4"/>
  </r>
  <r>
    <s v="No"/>
    <s v="Travel_Rarely"/>
    <x v="2"/>
    <s v="Current Employees"/>
    <x v="0"/>
    <x v="0"/>
    <s v="STAFF-1673"/>
    <x v="1082"/>
    <x v="0"/>
    <x v="0"/>
    <x v="1"/>
    <s v="No"/>
    <s v="Y"/>
    <n v="2"/>
    <n v="-2"/>
    <n v="0"/>
    <x v="12"/>
    <n v="0"/>
    <m/>
    <n v="0"/>
    <n v="1"/>
    <n v="1112"/>
    <n v="5"/>
    <x v="2"/>
    <n v="1"/>
    <n v="1"/>
    <n v="67"/>
    <n v="3"/>
    <n v="2"/>
    <n v="4"/>
    <n v="5476"/>
    <n v="22589"/>
    <n v="1"/>
    <n v="11"/>
    <n v="3"/>
    <n v="1"/>
    <n v="80"/>
    <n v="2"/>
    <n v="10"/>
    <n v="3"/>
    <n v="10"/>
    <n v="0"/>
    <n v="0"/>
    <n v="2"/>
  </r>
  <r>
    <s v="No"/>
    <s v="Travel_Rarely"/>
    <x v="0"/>
    <s v="Current Employees"/>
    <x v="0"/>
    <x v="3"/>
    <s v="STAFF-1436"/>
    <x v="1083"/>
    <x v="0"/>
    <x v="0"/>
    <x v="1"/>
    <s v="No"/>
    <s v="Y"/>
    <n v="3"/>
    <n v="-2"/>
    <n v="0"/>
    <x v="9"/>
    <n v="0"/>
    <m/>
    <n v="0"/>
    <n v="1"/>
    <n v="329"/>
    <n v="16"/>
    <x v="2"/>
    <n v="1"/>
    <n v="3"/>
    <n v="98"/>
    <n v="2"/>
    <n v="2"/>
    <n v="2"/>
    <n v="5647"/>
    <n v="13494"/>
    <n v="4"/>
    <n v="13"/>
    <n v="3"/>
    <n v="1"/>
    <n v="80"/>
    <n v="2"/>
    <n v="11"/>
    <n v="2"/>
    <n v="3"/>
    <n v="2"/>
    <n v="0"/>
    <n v="2"/>
  </r>
  <r>
    <s v="No"/>
    <s v="Travel_Rarely"/>
    <x v="2"/>
    <s v="Current Employees"/>
    <x v="0"/>
    <x v="3"/>
    <s v="STAFF-2016"/>
    <x v="1084"/>
    <x v="0"/>
    <x v="0"/>
    <x v="1"/>
    <s v="No"/>
    <s v="Y"/>
    <n v="3"/>
    <n v="-2"/>
    <n v="0"/>
    <x v="5"/>
    <n v="0"/>
    <m/>
    <n v="0"/>
    <n v="1"/>
    <n v="801"/>
    <n v="1"/>
    <x v="2"/>
    <n v="1"/>
    <n v="3"/>
    <n v="48"/>
    <n v="3"/>
    <n v="3"/>
    <n v="2"/>
    <n v="10422"/>
    <n v="24032"/>
    <n v="1"/>
    <n v="19"/>
    <n v="3"/>
    <n v="3"/>
    <n v="80"/>
    <n v="2"/>
    <n v="14"/>
    <n v="3"/>
    <n v="14"/>
    <n v="10"/>
    <n v="5"/>
    <n v="7"/>
  </r>
  <r>
    <s v="No"/>
    <s v="Travel_Rarely"/>
    <x v="2"/>
    <s v="Current Employees"/>
    <x v="0"/>
    <x v="2"/>
    <s v="STAFF-1898"/>
    <x v="1085"/>
    <x v="0"/>
    <x v="0"/>
    <x v="0"/>
    <s v="No"/>
    <s v="Y"/>
    <n v="5"/>
    <n v="-2"/>
    <n v="0"/>
    <x v="4"/>
    <n v="0"/>
    <m/>
    <n v="0"/>
    <n v="1"/>
    <n v="511"/>
    <n v="2"/>
    <x v="0"/>
    <n v="1"/>
    <n v="1"/>
    <n v="89"/>
    <n v="4"/>
    <n v="2"/>
    <n v="3"/>
    <n v="6500"/>
    <n v="26997"/>
    <n v="0"/>
    <n v="14"/>
    <n v="3"/>
    <n v="2"/>
    <n v="80"/>
    <n v="0"/>
    <n v="9"/>
    <n v="2"/>
    <n v="8"/>
    <n v="7"/>
    <n v="0"/>
    <n v="7"/>
  </r>
  <r>
    <s v="No"/>
    <s v="Travel_Rarely"/>
    <x v="0"/>
    <s v="Current Employees"/>
    <x v="0"/>
    <x v="0"/>
    <s v="STAFF-1583"/>
    <x v="1086"/>
    <x v="0"/>
    <x v="0"/>
    <x v="0"/>
    <s v="No"/>
    <s v="Y"/>
    <n v="5"/>
    <n v="-2"/>
    <n v="0"/>
    <x v="8"/>
    <n v="0"/>
    <m/>
    <n v="0"/>
    <n v="1"/>
    <n v="437"/>
    <n v="16"/>
    <x v="3"/>
    <n v="1"/>
    <n v="2"/>
    <n v="90"/>
    <n v="3"/>
    <n v="2"/>
    <n v="2"/>
    <n v="4198"/>
    <n v="16379"/>
    <n v="2"/>
    <n v="12"/>
    <n v="3"/>
    <n v="2"/>
    <n v="80"/>
    <n v="0"/>
    <n v="8"/>
    <n v="4"/>
    <n v="3"/>
    <n v="2"/>
    <n v="1"/>
    <n v="2"/>
  </r>
  <r>
    <s v="No"/>
    <s v="Travel_Rarely"/>
    <x v="0"/>
    <s v="Current Employees"/>
    <x v="0"/>
    <x v="0"/>
    <s v="STAFF-1585"/>
    <x v="1087"/>
    <x v="0"/>
    <x v="0"/>
    <x v="0"/>
    <s v="No"/>
    <s v="Y"/>
    <n v="5"/>
    <n v="-2"/>
    <n v="0"/>
    <x v="9"/>
    <n v="0"/>
    <m/>
    <n v="0"/>
    <n v="1"/>
    <n v="884"/>
    <n v="1"/>
    <x v="2"/>
    <n v="1"/>
    <n v="2"/>
    <n v="73"/>
    <n v="3"/>
    <n v="2"/>
    <n v="3"/>
    <n v="6815"/>
    <n v="21447"/>
    <n v="6"/>
    <n v="13"/>
    <n v="3"/>
    <n v="1"/>
    <n v="80"/>
    <n v="0"/>
    <n v="15"/>
    <n v="3"/>
    <n v="1"/>
    <n v="0"/>
    <n v="0"/>
    <n v="0"/>
  </r>
  <r>
    <s v="No"/>
    <s v="Travel_Rarely"/>
    <x v="4"/>
    <s v="Current Employees"/>
    <x v="0"/>
    <x v="2"/>
    <s v="STAFF-1657"/>
    <x v="1088"/>
    <x v="0"/>
    <x v="6"/>
    <x v="0"/>
    <s v="No"/>
    <s v="Y"/>
    <n v="3"/>
    <n v="-2"/>
    <n v="0"/>
    <x v="35"/>
    <n v="0"/>
    <m/>
    <n v="0"/>
    <n v="1"/>
    <n v="1141"/>
    <n v="2"/>
    <x v="3"/>
    <n v="1"/>
    <n v="3"/>
    <n v="31"/>
    <n v="3"/>
    <n v="1"/>
    <n v="3"/>
    <n v="2783"/>
    <n v="13251"/>
    <n v="1"/>
    <n v="19"/>
    <n v="3"/>
    <n v="1"/>
    <n v="80"/>
    <n v="0"/>
    <n v="2"/>
    <n v="3"/>
    <n v="2"/>
    <n v="2"/>
    <n v="2"/>
    <n v="2"/>
  </r>
  <r>
    <s v="No"/>
    <s v="Travel_Rarely"/>
    <x v="0"/>
    <s v="Current Employees"/>
    <x v="0"/>
    <x v="0"/>
    <s v="STAFF-1710"/>
    <x v="1089"/>
    <x v="0"/>
    <x v="6"/>
    <x v="0"/>
    <s v="No"/>
    <s v="Y"/>
    <n v="2"/>
    <n v="-2"/>
    <n v="0"/>
    <x v="9"/>
    <n v="0"/>
    <m/>
    <n v="0"/>
    <n v="1"/>
    <n v="530"/>
    <n v="2"/>
    <x v="2"/>
    <n v="1"/>
    <n v="3"/>
    <n v="51"/>
    <n v="3"/>
    <n v="2"/>
    <n v="4"/>
    <n v="4502"/>
    <n v="7439"/>
    <n v="3"/>
    <n v="15"/>
    <n v="3"/>
    <n v="3"/>
    <n v="80"/>
    <n v="0"/>
    <n v="17"/>
    <n v="2"/>
    <n v="13"/>
    <n v="7"/>
    <n v="6"/>
    <n v="7"/>
  </r>
  <r>
    <s v="No"/>
    <s v="Travel_Rarely"/>
    <x v="2"/>
    <s v="Current Employees"/>
    <x v="0"/>
    <x v="0"/>
    <s v="STAFF-1779"/>
    <x v="1090"/>
    <x v="0"/>
    <x v="0"/>
    <x v="0"/>
    <s v="No"/>
    <s v="Y"/>
    <n v="3"/>
    <n v="-2"/>
    <n v="0"/>
    <x v="13"/>
    <n v="0"/>
    <m/>
    <n v="0"/>
    <n v="1"/>
    <n v="511"/>
    <n v="3"/>
    <x v="0"/>
    <n v="1"/>
    <n v="4"/>
    <n v="32"/>
    <n v="1"/>
    <n v="2"/>
    <n v="4"/>
    <n v="6029"/>
    <n v="25353"/>
    <n v="5"/>
    <n v="12"/>
    <n v="3"/>
    <n v="1"/>
    <n v="80"/>
    <n v="0"/>
    <n v="6"/>
    <n v="3"/>
    <n v="2"/>
    <n v="2"/>
    <n v="2"/>
    <n v="2"/>
  </r>
  <r>
    <s v="No"/>
    <s v="Travel_Rarely"/>
    <x v="2"/>
    <s v="Current Employees"/>
    <x v="0"/>
    <x v="1"/>
    <s v="STAFF-2060"/>
    <x v="1091"/>
    <x v="0"/>
    <x v="6"/>
    <x v="0"/>
    <s v="No"/>
    <s v="Y"/>
    <n v="2"/>
    <n v="-2"/>
    <n v="0"/>
    <x v="25"/>
    <n v="0"/>
    <m/>
    <n v="0"/>
    <n v="1"/>
    <n v="1167"/>
    <n v="5"/>
    <x v="3"/>
    <n v="1"/>
    <n v="4"/>
    <n v="30"/>
    <n v="2"/>
    <n v="1"/>
    <n v="3"/>
    <n v="2966"/>
    <n v="21378"/>
    <n v="0"/>
    <n v="18"/>
    <n v="3"/>
    <n v="4"/>
    <n v="80"/>
    <n v="0"/>
    <n v="5"/>
    <n v="3"/>
    <n v="4"/>
    <n v="2"/>
    <n v="0"/>
    <n v="0"/>
  </r>
  <r>
    <s v="No"/>
    <s v="Travel_Rarely"/>
    <x v="1"/>
    <s v="Current Employees"/>
    <x v="0"/>
    <x v="0"/>
    <s v="STAFF-2046"/>
    <x v="1092"/>
    <x v="0"/>
    <x v="0"/>
    <x v="0"/>
    <s v="No"/>
    <s v="Y"/>
    <n v="3"/>
    <n v="-2"/>
    <n v="0"/>
    <x v="28"/>
    <n v="0"/>
    <m/>
    <n v="0"/>
    <n v="1"/>
    <n v="374"/>
    <n v="20"/>
    <x v="3"/>
    <n v="1"/>
    <n v="4"/>
    <n v="50"/>
    <n v="3"/>
    <n v="2"/>
    <n v="3"/>
    <n v="4850"/>
    <n v="23333"/>
    <n v="8"/>
    <n v="15"/>
    <n v="3"/>
    <n v="3"/>
    <n v="80"/>
    <n v="0"/>
    <n v="8"/>
    <n v="3"/>
    <n v="5"/>
    <n v="3"/>
    <n v="0"/>
    <n v="1"/>
  </r>
  <r>
    <s v="No"/>
    <s v="Travel_Rarely"/>
    <x v="1"/>
    <s v="Current Employees"/>
    <x v="0"/>
    <x v="3"/>
    <s v="STAFF-1757"/>
    <x v="1093"/>
    <x v="0"/>
    <x v="0"/>
    <x v="0"/>
    <s v="No"/>
    <s v="Y"/>
    <n v="1"/>
    <n v="-2"/>
    <n v="0"/>
    <x v="1"/>
    <n v="0"/>
    <m/>
    <n v="0"/>
    <n v="1"/>
    <n v="1313"/>
    <n v="11"/>
    <x v="2"/>
    <n v="1"/>
    <n v="4"/>
    <n v="80"/>
    <n v="3"/>
    <n v="2"/>
    <n v="2"/>
    <n v="4507"/>
    <n v="8191"/>
    <n v="3"/>
    <n v="12"/>
    <n v="3"/>
    <n v="3"/>
    <n v="80"/>
    <n v="0"/>
    <n v="8"/>
    <n v="4"/>
    <n v="5"/>
    <n v="1"/>
    <n v="0"/>
    <n v="4"/>
  </r>
  <r>
    <s v="No"/>
    <s v="Non-Travel"/>
    <x v="2"/>
    <s v="Current Employees"/>
    <x v="2"/>
    <x v="0"/>
    <s v="STAFF-1858"/>
    <x v="1094"/>
    <x v="1"/>
    <x v="8"/>
    <x v="2"/>
    <s v="No"/>
    <s v="Y"/>
    <n v="2"/>
    <n v="-2"/>
    <n v="0"/>
    <x v="14"/>
    <n v="0"/>
    <m/>
    <n v="0"/>
    <n v="1"/>
    <n v="280"/>
    <n v="1"/>
    <x v="0"/>
    <n v="1"/>
    <n v="3"/>
    <n v="43"/>
    <n v="3"/>
    <n v="1"/>
    <n v="4"/>
    <n v="2706"/>
    <n v="10494"/>
    <n v="1"/>
    <n v="15"/>
    <n v="3"/>
    <n v="2"/>
    <n v="80"/>
    <n v="1"/>
    <n v="3"/>
    <n v="3"/>
    <n v="3"/>
    <n v="2"/>
    <n v="2"/>
    <n v="2"/>
  </r>
  <r>
    <s v="No"/>
    <s v="Non-Travel"/>
    <x v="0"/>
    <s v="Current Employees"/>
    <x v="2"/>
    <x v="5"/>
    <s v="STAFF-1805"/>
    <x v="1095"/>
    <x v="1"/>
    <x v="8"/>
    <x v="2"/>
    <s v="No"/>
    <s v="Y"/>
    <n v="3"/>
    <n v="-2"/>
    <n v="0"/>
    <x v="8"/>
    <n v="0"/>
    <m/>
    <n v="0"/>
    <n v="1"/>
    <n v="1336"/>
    <n v="2"/>
    <x v="3"/>
    <n v="1"/>
    <n v="1"/>
    <n v="100"/>
    <n v="3"/>
    <n v="1"/>
    <n v="2"/>
    <n v="2592"/>
    <n v="7129"/>
    <n v="5"/>
    <n v="13"/>
    <n v="3"/>
    <n v="4"/>
    <n v="80"/>
    <n v="3"/>
    <n v="13"/>
    <n v="3"/>
    <n v="11"/>
    <n v="10"/>
    <n v="3"/>
    <n v="8"/>
  </r>
  <r>
    <s v="No"/>
    <s v="Non-Travel"/>
    <x v="0"/>
    <s v="Current Employees"/>
    <x v="2"/>
    <x v="5"/>
    <s v="STAFF-1722"/>
    <x v="1096"/>
    <x v="1"/>
    <x v="8"/>
    <x v="1"/>
    <s v="No"/>
    <s v="Y"/>
    <n v="4"/>
    <n v="-2"/>
    <n v="0"/>
    <x v="0"/>
    <n v="0"/>
    <m/>
    <n v="0"/>
    <n v="1"/>
    <n v="552"/>
    <n v="4"/>
    <x v="3"/>
    <n v="1"/>
    <n v="3"/>
    <n v="60"/>
    <n v="1"/>
    <n v="2"/>
    <n v="2"/>
    <n v="6430"/>
    <n v="20794"/>
    <n v="6"/>
    <n v="19"/>
    <n v="3"/>
    <n v="2"/>
    <n v="80"/>
    <n v="1"/>
    <n v="10"/>
    <n v="3"/>
    <n v="3"/>
    <n v="2"/>
    <n v="1"/>
    <n v="2"/>
  </r>
  <r>
    <s v="No"/>
    <s v="Non-Travel"/>
    <x v="0"/>
    <s v="Current Employees"/>
    <x v="1"/>
    <x v="2"/>
    <s v="STAFF-1804"/>
    <x v="1097"/>
    <x v="1"/>
    <x v="3"/>
    <x v="2"/>
    <s v="No"/>
    <s v="Y"/>
    <n v="6"/>
    <n v="-2"/>
    <n v="0"/>
    <x v="10"/>
    <n v="0"/>
    <m/>
    <n v="0"/>
    <n v="1"/>
    <n v="1180"/>
    <n v="2"/>
    <x v="0"/>
    <n v="1"/>
    <n v="2"/>
    <n v="90"/>
    <n v="3"/>
    <n v="2"/>
    <n v="4"/>
    <n v="5762"/>
    <n v="24442"/>
    <n v="2"/>
    <n v="14"/>
    <n v="3"/>
    <n v="3"/>
    <n v="80"/>
    <n v="1"/>
    <n v="15"/>
    <n v="3"/>
    <n v="7"/>
    <n v="7"/>
    <n v="1"/>
    <n v="7"/>
  </r>
  <r>
    <s v="No"/>
    <s v="Non-Travel"/>
    <x v="0"/>
    <s v="Current Employees"/>
    <x v="1"/>
    <x v="2"/>
    <s v="STAFF-1468"/>
    <x v="1098"/>
    <x v="1"/>
    <x v="7"/>
    <x v="2"/>
    <s v="No"/>
    <s v="Y"/>
    <n v="5"/>
    <n v="-2"/>
    <n v="0"/>
    <x v="32"/>
    <n v="0"/>
    <m/>
    <n v="0"/>
    <n v="1"/>
    <n v="218"/>
    <n v="8"/>
    <x v="1"/>
    <n v="1"/>
    <n v="4"/>
    <n v="55"/>
    <n v="2"/>
    <n v="3"/>
    <n v="2"/>
    <n v="13757"/>
    <n v="25178"/>
    <n v="2"/>
    <n v="11"/>
    <n v="3"/>
    <n v="3"/>
    <n v="80"/>
    <n v="1"/>
    <n v="16"/>
    <n v="3"/>
    <n v="9"/>
    <n v="8"/>
    <n v="4"/>
    <n v="8"/>
  </r>
  <r>
    <s v="No"/>
    <s v="Non-Travel"/>
    <x v="2"/>
    <s v="Current Employees"/>
    <x v="1"/>
    <x v="4"/>
    <s v="STAFF-1482"/>
    <x v="1099"/>
    <x v="1"/>
    <x v="1"/>
    <x v="2"/>
    <s v="No"/>
    <s v="Y"/>
    <n v="2"/>
    <n v="-2"/>
    <n v="0"/>
    <x v="7"/>
    <n v="0"/>
    <m/>
    <n v="0"/>
    <n v="1"/>
    <n v="990"/>
    <n v="7"/>
    <x v="3"/>
    <n v="1"/>
    <n v="4"/>
    <n v="64"/>
    <n v="3"/>
    <n v="1"/>
    <n v="4"/>
    <n v="1274"/>
    <n v="7152"/>
    <n v="1"/>
    <n v="13"/>
    <n v="3"/>
    <n v="2"/>
    <n v="80"/>
    <n v="2"/>
    <n v="1"/>
    <n v="2"/>
    <n v="1"/>
    <n v="0"/>
    <n v="0"/>
    <n v="0"/>
  </r>
  <r>
    <s v="No"/>
    <s v="Non-Travel"/>
    <x v="0"/>
    <s v="Current Employees"/>
    <x v="1"/>
    <x v="1"/>
    <s v="STAFF-1449"/>
    <x v="1100"/>
    <x v="1"/>
    <x v="2"/>
    <x v="2"/>
    <s v="No"/>
    <s v="Y"/>
    <n v="2"/>
    <n v="-2"/>
    <n v="0"/>
    <x v="32"/>
    <n v="0"/>
    <m/>
    <n v="0"/>
    <n v="1"/>
    <n v="663"/>
    <n v="9"/>
    <x v="2"/>
    <n v="1"/>
    <n v="3"/>
    <n v="81"/>
    <n v="3"/>
    <n v="2"/>
    <n v="3"/>
    <n v="3975"/>
    <n v="23099"/>
    <n v="3"/>
    <n v="11"/>
    <n v="3"/>
    <n v="3"/>
    <n v="80"/>
    <n v="2"/>
    <n v="11"/>
    <n v="4"/>
    <n v="8"/>
    <n v="7"/>
    <n v="0"/>
    <n v="7"/>
  </r>
  <r>
    <s v="No"/>
    <s v="Non-Travel"/>
    <x v="2"/>
    <s v="Current Employees"/>
    <x v="1"/>
    <x v="4"/>
    <s v="STAFF-1771"/>
    <x v="1101"/>
    <x v="1"/>
    <x v="1"/>
    <x v="2"/>
    <s v="No"/>
    <s v="Y"/>
    <n v="2"/>
    <n v="-2"/>
    <n v="0"/>
    <x v="3"/>
    <n v="0"/>
    <m/>
    <n v="0"/>
    <n v="1"/>
    <n v="775"/>
    <n v="4"/>
    <x v="3"/>
    <n v="1"/>
    <n v="4"/>
    <n v="90"/>
    <n v="3"/>
    <n v="2"/>
    <n v="4"/>
    <n v="3055"/>
    <n v="6194"/>
    <n v="5"/>
    <n v="15"/>
    <n v="3"/>
    <n v="4"/>
    <n v="80"/>
    <n v="2"/>
    <n v="11"/>
    <n v="2"/>
    <n v="9"/>
    <n v="8"/>
    <n v="1"/>
    <n v="7"/>
  </r>
  <r>
    <s v="No"/>
    <s v="Non-Travel"/>
    <x v="2"/>
    <s v="Current Employees"/>
    <x v="1"/>
    <x v="2"/>
    <s v="STAFF-1994"/>
    <x v="1102"/>
    <x v="1"/>
    <x v="2"/>
    <x v="2"/>
    <s v="No"/>
    <s v="Y"/>
    <n v="2"/>
    <n v="-2"/>
    <n v="0"/>
    <x v="3"/>
    <n v="0"/>
    <m/>
    <n v="0"/>
    <n v="1"/>
    <n v="1313"/>
    <n v="1"/>
    <x v="0"/>
    <n v="1"/>
    <n v="2"/>
    <n v="59"/>
    <n v="2"/>
    <n v="1"/>
    <n v="3"/>
    <n v="2008"/>
    <n v="20439"/>
    <n v="1"/>
    <n v="12"/>
    <n v="3"/>
    <n v="3"/>
    <n v="80"/>
    <n v="3"/>
    <n v="1"/>
    <n v="2"/>
    <n v="1"/>
    <n v="1"/>
    <n v="0"/>
    <n v="0"/>
  </r>
  <r>
    <s v="No"/>
    <s v="Non-Travel"/>
    <x v="1"/>
    <s v="Current Employees"/>
    <x v="1"/>
    <x v="4"/>
    <s v="STAFF-1934"/>
    <x v="1103"/>
    <x v="1"/>
    <x v="1"/>
    <x v="1"/>
    <s v="No"/>
    <s v="Y"/>
    <n v="4"/>
    <n v="-2"/>
    <n v="0"/>
    <x v="40"/>
    <n v="0"/>
    <m/>
    <n v="0"/>
    <n v="1"/>
    <n v="1169"/>
    <n v="14"/>
    <x v="2"/>
    <n v="1"/>
    <n v="4"/>
    <n v="64"/>
    <n v="3"/>
    <n v="2"/>
    <n v="4"/>
    <n v="5467"/>
    <n v="2125"/>
    <n v="8"/>
    <n v="18"/>
    <n v="3"/>
    <n v="3"/>
    <n v="80"/>
    <n v="1"/>
    <n v="16"/>
    <n v="4"/>
    <n v="8"/>
    <n v="7"/>
    <n v="1"/>
    <n v="7"/>
  </r>
  <r>
    <s v="No"/>
    <s v="Non-Travel"/>
    <x v="2"/>
    <s v="Current Employees"/>
    <x v="1"/>
    <x v="4"/>
    <s v="STAFF-1574"/>
    <x v="1104"/>
    <x v="1"/>
    <x v="1"/>
    <x v="1"/>
    <s v="No"/>
    <s v="Y"/>
    <n v="3"/>
    <n v="-2"/>
    <n v="0"/>
    <x v="5"/>
    <n v="0"/>
    <m/>
    <n v="0"/>
    <n v="1"/>
    <n v="1200"/>
    <n v="1"/>
    <x v="2"/>
    <n v="1"/>
    <n v="4"/>
    <n v="62"/>
    <n v="3"/>
    <n v="2"/>
    <n v="4"/>
    <n v="4087"/>
    <n v="25174"/>
    <n v="4"/>
    <n v="14"/>
    <n v="3"/>
    <n v="2"/>
    <n v="80"/>
    <n v="1"/>
    <n v="9"/>
    <n v="2"/>
    <n v="6"/>
    <n v="5"/>
    <n v="1"/>
    <n v="2"/>
  </r>
  <r>
    <s v="No"/>
    <s v="Non-Travel"/>
    <x v="0"/>
    <s v="Current Employees"/>
    <x v="1"/>
    <x v="0"/>
    <s v="STAFF-1813"/>
    <x v="1105"/>
    <x v="1"/>
    <x v="1"/>
    <x v="0"/>
    <s v="No"/>
    <s v="Y"/>
    <n v="2"/>
    <n v="-2"/>
    <n v="0"/>
    <x v="23"/>
    <n v="0"/>
    <m/>
    <n v="0"/>
    <n v="1"/>
    <n v="343"/>
    <n v="9"/>
    <x v="3"/>
    <n v="1"/>
    <n v="1"/>
    <n v="52"/>
    <n v="3"/>
    <n v="1"/>
    <n v="3"/>
    <n v="2438"/>
    <n v="24978"/>
    <n v="4"/>
    <n v="13"/>
    <n v="3"/>
    <n v="3"/>
    <n v="80"/>
    <n v="0"/>
    <n v="7"/>
    <n v="2"/>
    <n v="3"/>
    <n v="2"/>
    <n v="1"/>
    <n v="2"/>
  </r>
  <r>
    <s v="No"/>
    <s v="Non-Travel"/>
    <x v="2"/>
    <s v="Current Employees"/>
    <x v="1"/>
    <x v="2"/>
    <s v="STAFF-2057"/>
    <x v="1106"/>
    <x v="1"/>
    <x v="3"/>
    <x v="0"/>
    <s v="No"/>
    <s v="Y"/>
    <n v="2"/>
    <n v="-2"/>
    <n v="0"/>
    <x v="12"/>
    <n v="0"/>
    <m/>
    <n v="0"/>
    <n v="1"/>
    <n v="325"/>
    <n v="5"/>
    <x v="3"/>
    <n v="1"/>
    <n v="2"/>
    <n v="74"/>
    <n v="3"/>
    <n v="2"/>
    <n v="3"/>
    <n v="9936"/>
    <n v="3787"/>
    <n v="0"/>
    <n v="19"/>
    <n v="3"/>
    <n v="2"/>
    <n v="80"/>
    <n v="0"/>
    <n v="10"/>
    <n v="3"/>
    <n v="9"/>
    <n v="4"/>
    <n v="1"/>
    <n v="7"/>
  </r>
  <r>
    <s v="No"/>
    <s v="Non-Travel"/>
    <x v="2"/>
    <s v="Current Employees"/>
    <x v="1"/>
    <x v="4"/>
    <s v="STAFF-1764"/>
    <x v="1107"/>
    <x v="1"/>
    <x v="1"/>
    <x v="0"/>
    <s v="No"/>
    <s v="Y"/>
    <n v="3"/>
    <n v="-2"/>
    <n v="0"/>
    <x v="5"/>
    <n v="0"/>
    <m/>
    <n v="0"/>
    <n v="1"/>
    <n v="953"/>
    <n v="5"/>
    <x v="2"/>
    <n v="1"/>
    <n v="4"/>
    <n v="65"/>
    <n v="3"/>
    <n v="1"/>
    <n v="4"/>
    <n v="2718"/>
    <n v="17674"/>
    <n v="2"/>
    <n v="14"/>
    <n v="3"/>
    <n v="2"/>
    <n v="80"/>
    <n v="0"/>
    <n v="12"/>
    <n v="3"/>
    <n v="7"/>
    <n v="7"/>
    <n v="0"/>
    <n v="7"/>
  </r>
  <r>
    <s v="No"/>
    <s v="Non-Travel"/>
    <x v="0"/>
    <s v="Current Employees"/>
    <x v="1"/>
    <x v="0"/>
    <s v="STAFF-1471"/>
    <x v="1108"/>
    <x v="1"/>
    <x v="2"/>
    <x v="0"/>
    <s v="No"/>
    <s v="Y"/>
    <n v="5"/>
    <n v="-2"/>
    <n v="0"/>
    <x v="20"/>
    <n v="0"/>
    <m/>
    <n v="0"/>
    <n v="1"/>
    <n v="981"/>
    <n v="5"/>
    <x v="3"/>
    <n v="1"/>
    <n v="3"/>
    <n v="90"/>
    <n v="2"/>
    <n v="1"/>
    <n v="3"/>
    <n v="3162"/>
    <n v="7973"/>
    <n v="3"/>
    <n v="14"/>
    <n v="3"/>
    <n v="4"/>
    <n v="80"/>
    <n v="0"/>
    <n v="7"/>
    <n v="3"/>
    <n v="5"/>
    <n v="2"/>
    <n v="0"/>
    <n v="3"/>
  </r>
  <r>
    <s v="No"/>
    <s v="Non-Travel"/>
    <x v="2"/>
    <s v="Current Employees"/>
    <x v="1"/>
    <x v="2"/>
    <s v="STAFF-1947"/>
    <x v="1109"/>
    <x v="1"/>
    <x v="1"/>
    <x v="0"/>
    <s v="No"/>
    <s v="Y"/>
    <n v="3"/>
    <n v="-2"/>
    <n v="0"/>
    <x v="14"/>
    <n v="0"/>
    <m/>
    <n v="0"/>
    <n v="1"/>
    <n v="1103"/>
    <n v="16"/>
    <x v="3"/>
    <n v="1"/>
    <n v="3"/>
    <n v="49"/>
    <n v="3"/>
    <n v="1"/>
    <n v="3"/>
    <n v="2144"/>
    <n v="2122"/>
    <n v="1"/>
    <n v="14"/>
    <n v="3"/>
    <n v="3"/>
    <n v="80"/>
    <n v="0"/>
    <n v="5"/>
    <n v="2"/>
    <n v="5"/>
    <n v="3"/>
    <n v="1"/>
    <n v="4"/>
  </r>
  <r>
    <s v="No"/>
    <s v="Non-Travel"/>
    <x v="0"/>
    <s v="Current Employees"/>
    <x v="1"/>
    <x v="4"/>
    <s v="STAFF-1440"/>
    <x v="1110"/>
    <x v="1"/>
    <x v="2"/>
    <x v="0"/>
    <s v="No"/>
    <s v="Y"/>
    <n v="2"/>
    <n v="-2"/>
    <n v="0"/>
    <x v="2"/>
    <n v="0"/>
    <m/>
    <n v="0"/>
    <n v="1"/>
    <n v="1413"/>
    <n v="5"/>
    <x v="0"/>
    <n v="1"/>
    <n v="4"/>
    <n v="84"/>
    <n v="4"/>
    <n v="1"/>
    <n v="4"/>
    <n v="3500"/>
    <n v="25470"/>
    <n v="0"/>
    <n v="14"/>
    <n v="3"/>
    <n v="1"/>
    <n v="80"/>
    <n v="0"/>
    <n v="7"/>
    <n v="1"/>
    <n v="6"/>
    <n v="5"/>
    <n v="1"/>
    <n v="3"/>
  </r>
  <r>
    <s v="No"/>
    <s v="Non-Travel"/>
    <x v="0"/>
    <s v="Current Employees"/>
    <x v="1"/>
    <x v="0"/>
    <s v="STAFF-1976"/>
    <x v="1111"/>
    <x v="1"/>
    <x v="1"/>
    <x v="0"/>
    <s v="No"/>
    <s v="Y"/>
    <n v="2"/>
    <n v="-2"/>
    <n v="0"/>
    <x v="19"/>
    <n v="0"/>
    <m/>
    <n v="0"/>
    <n v="1"/>
    <n v="335"/>
    <n v="23"/>
    <x v="0"/>
    <n v="1"/>
    <n v="4"/>
    <n v="37"/>
    <n v="2"/>
    <n v="2"/>
    <n v="3"/>
    <n v="4332"/>
    <n v="14811"/>
    <n v="1"/>
    <n v="12"/>
    <n v="3"/>
    <n v="4"/>
    <n v="80"/>
    <n v="0"/>
    <n v="20"/>
    <n v="3"/>
    <n v="20"/>
    <n v="9"/>
    <n v="3"/>
    <n v="7"/>
  </r>
  <r>
    <s v="No"/>
    <s v="Non-Travel"/>
    <x v="0"/>
    <s v="Current Employees"/>
    <x v="1"/>
    <x v="0"/>
    <s v="STAFF-2022"/>
    <x v="1112"/>
    <x v="1"/>
    <x v="5"/>
    <x v="0"/>
    <s v="No"/>
    <s v="Y"/>
    <n v="3"/>
    <n v="-2"/>
    <n v="0"/>
    <x v="22"/>
    <n v="0"/>
    <m/>
    <n v="0"/>
    <n v="1"/>
    <n v="105"/>
    <n v="9"/>
    <x v="3"/>
    <n v="1"/>
    <n v="4"/>
    <n v="87"/>
    <n v="3"/>
    <n v="5"/>
    <n v="4"/>
    <n v="19431"/>
    <n v="15302"/>
    <n v="2"/>
    <n v="13"/>
    <n v="3"/>
    <n v="3"/>
    <n v="80"/>
    <n v="0"/>
    <n v="21"/>
    <n v="2"/>
    <n v="6"/>
    <n v="0"/>
    <n v="1"/>
    <n v="3"/>
  </r>
  <r>
    <s v="No"/>
    <s v="Non-Travel"/>
    <x v="1"/>
    <s v="Current Employees"/>
    <x v="0"/>
    <x v="0"/>
    <s v="STAFF-2019"/>
    <x v="1113"/>
    <x v="1"/>
    <x v="6"/>
    <x v="2"/>
    <s v="No"/>
    <s v="Y"/>
    <n v="3"/>
    <n v="-2"/>
    <n v="0"/>
    <x v="39"/>
    <n v="0"/>
    <m/>
    <n v="0"/>
    <n v="1"/>
    <n v="585"/>
    <n v="29"/>
    <x v="2"/>
    <n v="1"/>
    <n v="1"/>
    <n v="40"/>
    <n v="3"/>
    <n v="1"/>
    <n v="4"/>
    <n v="3482"/>
    <n v="19788"/>
    <n v="2"/>
    <n v="15"/>
    <n v="3"/>
    <n v="2"/>
    <n v="80"/>
    <n v="2"/>
    <n v="16"/>
    <n v="2"/>
    <n v="9"/>
    <n v="8"/>
    <n v="0"/>
    <n v="0"/>
  </r>
  <r>
    <s v="No"/>
    <s v="Non-Travel"/>
    <x v="1"/>
    <s v="Current Employees"/>
    <x v="0"/>
    <x v="3"/>
    <s v="STAFF-1612"/>
    <x v="1114"/>
    <x v="1"/>
    <x v="0"/>
    <x v="1"/>
    <s v="No"/>
    <s v="Y"/>
    <n v="2"/>
    <n v="-2"/>
    <n v="0"/>
    <x v="28"/>
    <n v="0"/>
    <m/>
    <n v="0"/>
    <n v="1"/>
    <n v="336"/>
    <n v="26"/>
    <x v="3"/>
    <n v="1"/>
    <n v="1"/>
    <n v="52"/>
    <n v="2"/>
    <n v="2"/>
    <n v="2"/>
    <n v="4385"/>
    <n v="24162"/>
    <n v="1"/>
    <n v="15"/>
    <n v="3"/>
    <n v="1"/>
    <n v="80"/>
    <n v="1"/>
    <n v="10"/>
    <n v="3"/>
    <n v="10"/>
    <n v="7"/>
    <n v="4"/>
    <n v="5"/>
  </r>
  <r>
    <s v="No"/>
    <s v="Non-Travel"/>
    <x v="1"/>
    <s v="Current Employees"/>
    <x v="0"/>
    <x v="3"/>
    <s v="STAFF-1731"/>
    <x v="1115"/>
    <x v="1"/>
    <x v="0"/>
    <x v="1"/>
    <s v="No"/>
    <s v="Y"/>
    <n v="3"/>
    <n v="-2"/>
    <n v="0"/>
    <x v="40"/>
    <n v="0"/>
    <m/>
    <n v="0"/>
    <n v="1"/>
    <n v="543"/>
    <n v="2"/>
    <x v="2"/>
    <n v="1"/>
    <n v="3"/>
    <n v="87"/>
    <n v="3"/>
    <n v="2"/>
    <n v="2"/>
    <n v="4978"/>
    <n v="3536"/>
    <n v="7"/>
    <n v="11"/>
    <n v="3"/>
    <n v="4"/>
    <n v="80"/>
    <n v="1"/>
    <n v="4"/>
    <n v="1"/>
    <n v="1"/>
    <n v="0"/>
    <n v="0"/>
    <n v="0"/>
  </r>
  <r>
    <s v="No"/>
    <s v="Non-Travel"/>
    <x v="1"/>
    <s v="Current Employees"/>
    <x v="0"/>
    <x v="0"/>
    <s v="STAFF-1801"/>
    <x v="1116"/>
    <x v="1"/>
    <x v="0"/>
    <x v="0"/>
    <s v="No"/>
    <s v="Y"/>
    <n v="3"/>
    <n v="-2"/>
    <n v="0"/>
    <x v="21"/>
    <n v="0"/>
    <m/>
    <n v="0"/>
    <n v="1"/>
    <n v="849"/>
    <n v="26"/>
    <x v="0"/>
    <n v="1"/>
    <n v="2"/>
    <n v="98"/>
    <n v="2"/>
    <n v="2"/>
    <n v="2"/>
    <n v="7991"/>
    <n v="25166"/>
    <n v="8"/>
    <n v="15"/>
    <n v="3"/>
    <n v="3"/>
    <n v="80"/>
    <n v="0"/>
    <n v="6"/>
    <n v="3"/>
    <n v="2"/>
    <n v="2"/>
    <n v="2"/>
    <n v="2"/>
  </r>
  <r>
    <s v="No"/>
    <s v="Travel_Frequently"/>
    <x v="0"/>
    <s v="Current Employees"/>
    <x v="2"/>
    <x v="5"/>
    <s v="STAFF-1563"/>
    <x v="1117"/>
    <x v="1"/>
    <x v="8"/>
    <x v="1"/>
    <s v="No"/>
    <s v="Y"/>
    <n v="2"/>
    <n v="-2"/>
    <n v="0"/>
    <x v="8"/>
    <n v="0"/>
    <m/>
    <n v="0"/>
    <n v="1"/>
    <n v="888"/>
    <n v="10"/>
    <x v="2"/>
    <n v="1"/>
    <n v="3"/>
    <n v="71"/>
    <n v="3"/>
    <n v="2"/>
    <n v="3"/>
    <n v="6077"/>
    <n v="14814"/>
    <n v="3"/>
    <n v="11"/>
    <n v="3"/>
    <n v="3"/>
    <n v="80"/>
    <n v="0"/>
    <n v="10"/>
    <n v="3"/>
    <n v="6"/>
    <n v="3"/>
    <n v="1"/>
    <n v="2"/>
  </r>
  <r>
    <s v="No"/>
    <s v="Travel_Frequently"/>
    <x v="4"/>
    <s v="Current Employees"/>
    <x v="2"/>
    <x v="2"/>
    <s v="STAFF-1746"/>
    <x v="1118"/>
    <x v="1"/>
    <x v="8"/>
    <x v="1"/>
    <s v="No"/>
    <s v="Y"/>
    <n v="2"/>
    <n v="-2"/>
    <n v="0"/>
    <x v="17"/>
    <n v="0"/>
    <m/>
    <n v="0"/>
    <n v="1"/>
    <n v="897"/>
    <n v="10"/>
    <x v="3"/>
    <n v="1"/>
    <n v="1"/>
    <n v="59"/>
    <n v="3"/>
    <n v="1"/>
    <n v="4"/>
    <n v="2145"/>
    <n v="2097"/>
    <n v="0"/>
    <n v="14"/>
    <n v="3"/>
    <n v="4"/>
    <n v="80"/>
    <n v="1"/>
    <n v="3"/>
    <n v="3"/>
    <n v="2"/>
    <n v="2"/>
    <n v="2"/>
    <n v="1"/>
  </r>
  <r>
    <s v="No"/>
    <s v="Travel_Frequently"/>
    <x v="2"/>
    <s v="Current Employees"/>
    <x v="1"/>
    <x v="0"/>
    <s v="STAFF-1590"/>
    <x v="1119"/>
    <x v="1"/>
    <x v="4"/>
    <x v="2"/>
    <s v="No"/>
    <s v="Y"/>
    <n v="0"/>
    <n v="-2"/>
    <n v="0"/>
    <x v="11"/>
    <n v="0"/>
    <m/>
    <n v="0"/>
    <n v="1"/>
    <n v="995"/>
    <n v="2"/>
    <x v="1"/>
    <n v="1"/>
    <n v="1"/>
    <n v="87"/>
    <n v="3"/>
    <n v="2"/>
    <n v="4"/>
    <n v="8853"/>
    <n v="24483"/>
    <n v="1"/>
    <n v="19"/>
    <n v="3"/>
    <n v="4"/>
    <n v="80"/>
    <n v="1"/>
    <n v="6"/>
    <n v="4"/>
    <n v="6"/>
    <n v="4"/>
    <n v="1"/>
    <n v="3"/>
  </r>
  <r>
    <s v="No"/>
    <s v="Travel_Frequently"/>
    <x v="2"/>
    <s v="Current Employees"/>
    <x v="1"/>
    <x v="0"/>
    <s v="STAFF-1615"/>
    <x v="1120"/>
    <x v="1"/>
    <x v="3"/>
    <x v="2"/>
    <s v="No"/>
    <s v="Y"/>
    <n v="3"/>
    <n v="-2"/>
    <n v="0"/>
    <x v="13"/>
    <n v="0"/>
    <m/>
    <n v="0"/>
    <n v="1"/>
    <n v="426"/>
    <n v="10"/>
    <x v="2"/>
    <n v="1"/>
    <n v="3"/>
    <n v="42"/>
    <n v="4"/>
    <n v="2"/>
    <n v="4"/>
    <n v="4724"/>
    <n v="17000"/>
    <n v="1"/>
    <n v="13"/>
    <n v="3"/>
    <n v="1"/>
    <n v="80"/>
    <n v="1"/>
    <n v="9"/>
    <n v="3"/>
    <n v="9"/>
    <n v="7"/>
    <n v="7"/>
    <n v="2"/>
  </r>
  <r>
    <s v="No"/>
    <s v="Travel_Frequently"/>
    <x v="2"/>
    <s v="Current Employees"/>
    <x v="1"/>
    <x v="2"/>
    <s v="STAFF-1485"/>
    <x v="1121"/>
    <x v="1"/>
    <x v="7"/>
    <x v="2"/>
    <s v="No"/>
    <s v="Y"/>
    <n v="3"/>
    <n v="-2"/>
    <n v="0"/>
    <x v="13"/>
    <n v="0"/>
    <m/>
    <n v="0"/>
    <n v="1"/>
    <n v="829"/>
    <n v="15"/>
    <x v="3"/>
    <n v="1"/>
    <n v="2"/>
    <n v="71"/>
    <n v="3"/>
    <n v="4"/>
    <n v="3"/>
    <n v="17007"/>
    <n v="11929"/>
    <n v="7"/>
    <n v="14"/>
    <n v="3"/>
    <n v="4"/>
    <n v="80"/>
    <n v="2"/>
    <n v="16"/>
    <n v="2"/>
    <n v="14"/>
    <n v="8"/>
    <n v="6"/>
    <n v="9"/>
  </r>
  <r>
    <s v="No"/>
    <s v="Travel_Frequently"/>
    <x v="2"/>
    <s v="Current Employees"/>
    <x v="1"/>
    <x v="1"/>
    <s v="STAFF-1431"/>
    <x v="1122"/>
    <x v="1"/>
    <x v="1"/>
    <x v="2"/>
    <s v="No"/>
    <s v="Y"/>
    <n v="2"/>
    <n v="-2"/>
    <n v="0"/>
    <x v="13"/>
    <n v="0"/>
    <m/>
    <n v="0"/>
    <n v="1"/>
    <n v="560"/>
    <n v="1"/>
    <x v="2"/>
    <n v="1"/>
    <n v="4"/>
    <n v="91"/>
    <n v="3"/>
    <n v="1"/>
    <n v="3"/>
    <n v="2996"/>
    <n v="20284"/>
    <n v="5"/>
    <n v="14"/>
    <n v="3"/>
    <n v="3"/>
    <n v="80"/>
    <n v="2"/>
    <n v="10"/>
    <n v="3"/>
    <n v="4"/>
    <n v="3"/>
    <n v="1"/>
    <n v="3"/>
  </r>
  <r>
    <s v="No"/>
    <s v="Travel_Frequently"/>
    <x v="2"/>
    <s v="Current Employees"/>
    <x v="1"/>
    <x v="0"/>
    <s v="STAFF-1653"/>
    <x v="1123"/>
    <x v="1"/>
    <x v="3"/>
    <x v="2"/>
    <s v="No"/>
    <s v="Y"/>
    <n v="6"/>
    <n v="-2"/>
    <n v="0"/>
    <x v="36"/>
    <n v="0"/>
    <m/>
    <n v="0"/>
    <n v="1"/>
    <n v="772"/>
    <n v="2"/>
    <x v="1"/>
    <n v="1"/>
    <n v="4"/>
    <n v="77"/>
    <n v="4"/>
    <n v="2"/>
    <n v="3"/>
    <n v="5206"/>
    <n v="4973"/>
    <n v="1"/>
    <n v="17"/>
    <n v="3"/>
    <n v="3"/>
    <n v="80"/>
    <n v="2"/>
    <n v="7"/>
    <n v="3"/>
    <n v="7"/>
    <n v="7"/>
    <n v="0"/>
    <n v="7"/>
  </r>
  <r>
    <s v="No"/>
    <s v="Travel_Frequently"/>
    <x v="1"/>
    <s v="Current Employees"/>
    <x v="1"/>
    <x v="0"/>
    <s v="STAFF-1941"/>
    <x v="1124"/>
    <x v="1"/>
    <x v="7"/>
    <x v="1"/>
    <s v="No"/>
    <s v="Y"/>
    <n v="3"/>
    <n v="-2"/>
    <n v="0"/>
    <x v="1"/>
    <n v="0"/>
    <m/>
    <n v="0"/>
    <n v="1"/>
    <n v="1064"/>
    <n v="2"/>
    <x v="1"/>
    <n v="1"/>
    <n v="2"/>
    <n v="42"/>
    <n v="3"/>
    <n v="5"/>
    <n v="4"/>
    <n v="19161"/>
    <n v="13738"/>
    <n v="3"/>
    <n v="15"/>
    <n v="3"/>
    <n v="4"/>
    <n v="80"/>
    <n v="0"/>
    <n v="28"/>
    <n v="3"/>
    <n v="5"/>
    <n v="4"/>
    <n v="4"/>
    <n v="3"/>
  </r>
  <r>
    <s v="No"/>
    <s v="Travel_Frequently"/>
    <x v="2"/>
    <s v="Current Employees"/>
    <x v="1"/>
    <x v="2"/>
    <s v="STAFF-1852"/>
    <x v="1125"/>
    <x v="1"/>
    <x v="2"/>
    <x v="1"/>
    <s v="No"/>
    <s v="Y"/>
    <n v="3"/>
    <n v="-2"/>
    <n v="0"/>
    <x v="11"/>
    <n v="0"/>
    <m/>
    <n v="0"/>
    <n v="1"/>
    <n v="574"/>
    <n v="20"/>
    <x v="1"/>
    <n v="1"/>
    <n v="4"/>
    <n v="40"/>
    <n v="3"/>
    <n v="1"/>
    <n v="4"/>
    <n v="3812"/>
    <n v="7003"/>
    <n v="1"/>
    <n v="13"/>
    <n v="3"/>
    <n v="2"/>
    <n v="80"/>
    <n v="0"/>
    <n v="11"/>
    <n v="4"/>
    <n v="11"/>
    <n v="8"/>
    <n v="3"/>
    <n v="10"/>
  </r>
  <r>
    <s v="No"/>
    <s v="Travel_Frequently"/>
    <x v="0"/>
    <s v="Current Employees"/>
    <x v="1"/>
    <x v="0"/>
    <s v="STAFF-1997"/>
    <x v="1126"/>
    <x v="1"/>
    <x v="3"/>
    <x v="1"/>
    <s v="No"/>
    <s v="Y"/>
    <n v="1"/>
    <n v="-2"/>
    <n v="0"/>
    <x v="8"/>
    <n v="0"/>
    <m/>
    <n v="0"/>
    <n v="1"/>
    <n v="508"/>
    <n v="6"/>
    <x v="2"/>
    <n v="1"/>
    <n v="1"/>
    <n v="72"/>
    <n v="2"/>
    <n v="2"/>
    <n v="3"/>
    <n v="5321"/>
    <n v="14284"/>
    <n v="2"/>
    <n v="11"/>
    <n v="3"/>
    <n v="4"/>
    <n v="80"/>
    <n v="1"/>
    <n v="10"/>
    <n v="3"/>
    <n v="8"/>
    <n v="3"/>
    <n v="7"/>
    <n v="7"/>
  </r>
  <r>
    <s v="No"/>
    <s v="Travel_Frequently"/>
    <x v="2"/>
    <s v="Current Employees"/>
    <x v="1"/>
    <x v="0"/>
    <s v="STAFF-1720"/>
    <x v="1127"/>
    <x v="1"/>
    <x v="1"/>
    <x v="1"/>
    <s v="No"/>
    <s v="Y"/>
    <n v="3"/>
    <n v="-2"/>
    <n v="0"/>
    <x v="5"/>
    <n v="0"/>
    <m/>
    <n v="0"/>
    <n v="1"/>
    <n v="585"/>
    <n v="10"/>
    <x v="3"/>
    <n v="1"/>
    <n v="1"/>
    <n v="56"/>
    <n v="3"/>
    <n v="1"/>
    <n v="3"/>
    <n v="3433"/>
    <n v="17360"/>
    <n v="6"/>
    <n v="13"/>
    <n v="3"/>
    <n v="1"/>
    <n v="80"/>
    <n v="1"/>
    <n v="10"/>
    <n v="2"/>
    <n v="5"/>
    <n v="2"/>
    <n v="1"/>
    <n v="3"/>
  </r>
  <r>
    <s v="No"/>
    <s v="Travel_Frequently"/>
    <x v="2"/>
    <s v="Current Employees"/>
    <x v="1"/>
    <x v="1"/>
    <s v="STAFF-1918"/>
    <x v="1128"/>
    <x v="1"/>
    <x v="2"/>
    <x v="1"/>
    <s v="No"/>
    <s v="Y"/>
    <n v="3"/>
    <n v="-2"/>
    <n v="0"/>
    <x v="25"/>
    <n v="0"/>
    <m/>
    <n v="0"/>
    <n v="1"/>
    <n v="1096"/>
    <n v="6"/>
    <x v="3"/>
    <n v="1"/>
    <n v="3"/>
    <n v="61"/>
    <n v="4"/>
    <n v="1"/>
    <n v="4"/>
    <n v="2544"/>
    <n v="7102"/>
    <n v="0"/>
    <n v="18"/>
    <n v="3"/>
    <n v="1"/>
    <n v="80"/>
    <n v="1"/>
    <n v="8"/>
    <n v="3"/>
    <n v="7"/>
    <n v="7"/>
    <n v="7"/>
    <n v="7"/>
  </r>
  <r>
    <s v="No"/>
    <s v="Travel_Frequently"/>
    <x v="0"/>
    <s v="Current Employees"/>
    <x v="1"/>
    <x v="2"/>
    <s v="STAFF-2061"/>
    <x v="1129"/>
    <x v="1"/>
    <x v="2"/>
    <x v="1"/>
    <s v="No"/>
    <s v="Y"/>
    <n v="3"/>
    <n v="-2"/>
    <n v="0"/>
    <x v="9"/>
    <n v="0"/>
    <m/>
    <n v="0"/>
    <n v="1"/>
    <n v="884"/>
    <n v="23"/>
    <x v="0"/>
    <n v="1"/>
    <n v="3"/>
    <n v="41"/>
    <n v="4"/>
    <n v="2"/>
    <n v="4"/>
    <n v="2571"/>
    <n v="12290"/>
    <n v="4"/>
    <n v="17"/>
    <n v="3"/>
    <n v="3"/>
    <n v="80"/>
    <n v="1"/>
    <n v="17"/>
    <n v="3"/>
    <n v="5"/>
    <n v="2"/>
    <n v="0"/>
    <n v="3"/>
  </r>
  <r>
    <s v="No"/>
    <s v="Travel_Frequently"/>
    <x v="2"/>
    <s v="Current Employees"/>
    <x v="1"/>
    <x v="4"/>
    <s v="STAFF-1597"/>
    <x v="1130"/>
    <x v="1"/>
    <x v="4"/>
    <x v="1"/>
    <s v="No"/>
    <s v="Y"/>
    <n v="3"/>
    <n v="-2"/>
    <n v="0"/>
    <x v="13"/>
    <n v="0"/>
    <m/>
    <n v="0"/>
    <n v="1"/>
    <n v="653"/>
    <n v="10"/>
    <x v="2"/>
    <n v="1"/>
    <n v="4"/>
    <n v="92"/>
    <n v="2"/>
    <n v="2"/>
    <n v="4"/>
    <n v="5063"/>
    <n v="15332"/>
    <n v="1"/>
    <n v="14"/>
    <n v="3"/>
    <n v="2"/>
    <n v="80"/>
    <n v="1"/>
    <n v="8"/>
    <n v="2"/>
    <n v="8"/>
    <n v="2"/>
    <n v="7"/>
    <n v="7"/>
  </r>
  <r>
    <s v="No"/>
    <s v="Travel_Frequently"/>
    <x v="0"/>
    <s v="Current Employees"/>
    <x v="1"/>
    <x v="0"/>
    <s v="STAFF-1668"/>
    <x v="1131"/>
    <x v="1"/>
    <x v="1"/>
    <x v="1"/>
    <s v="No"/>
    <s v="Y"/>
    <n v="4"/>
    <n v="-2"/>
    <n v="0"/>
    <x v="8"/>
    <n v="0"/>
    <m/>
    <n v="0"/>
    <n v="1"/>
    <n v="1189"/>
    <n v="1"/>
    <x v="3"/>
    <n v="1"/>
    <n v="4"/>
    <n v="90"/>
    <n v="3"/>
    <n v="2"/>
    <n v="4"/>
    <n v="4735"/>
    <n v="9867"/>
    <n v="7"/>
    <n v="15"/>
    <n v="3"/>
    <n v="4"/>
    <n v="80"/>
    <n v="2"/>
    <n v="19"/>
    <n v="4"/>
    <n v="13"/>
    <n v="11"/>
    <n v="2"/>
    <n v="9"/>
  </r>
  <r>
    <s v="No"/>
    <s v="Travel_Frequently"/>
    <x v="1"/>
    <s v="Current Employees"/>
    <x v="1"/>
    <x v="2"/>
    <s v="STAFF-1922"/>
    <x v="1132"/>
    <x v="1"/>
    <x v="4"/>
    <x v="0"/>
    <s v="No"/>
    <s v="Y"/>
    <n v="3"/>
    <n v="-2"/>
    <n v="0"/>
    <x v="28"/>
    <n v="0"/>
    <m/>
    <n v="0"/>
    <n v="1"/>
    <n v="1297"/>
    <n v="1"/>
    <x v="2"/>
    <n v="1"/>
    <n v="2"/>
    <n v="44"/>
    <n v="3"/>
    <n v="2"/>
    <n v="3"/>
    <n v="5399"/>
    <n v="14511"/>
    <n v="4"/>
    <n v="12"/>
    <n v="3"/>
    <n v="3"/>
    <n v="80"/>
    <n v="0"/>
    <n v="12"/>
    <n v="3"/>
    <n v="4"/>
    <n v="2"/>
    <n v="0"/>
    <n v="3"/>
  </r>
  <r>
    <s v="No"/>
    <s v="Travel_Frequently"/>
    <x v="0"/>
    <s v="Current Employees"/>
    <x v="1"/>
    <x v="0"/>
    <s v="STAFF-1412"/>
    <x v="1133"/>
    <x v="1"/>
    <x v="3"/>
    <x v="0"/>
    <s v="No"/>
    <s v="Y"/>
    <n v="2"/>
    <n v="-2"/>
    <n v="0"/>
    <x v="10"/>
    <n v="0"/>
    <m/>
    <n v="0"/>
    <n v="1"/>
    <n v="200"/>
    <n v="18"/>
    <x v="0"/>
    <n v="1"/>
    <n v="3"/>
    <n v="60"/>
    <n v="3"/>
    <n v="3"/>
    <n v="4"/>
    <n v="9362"/>
    <n v="19944"/>
    <n v="2"/>
    <n v="11"/>
    <n v="3"/>
    <n v="3"/>
    <n v="80"/>
    <n v="0"/>
    <n v="10"/>
    <n v="3"/>
    <n v="2"/>
    <n v="2"/>
    <n v="2"/>
    <n v="2"/>
  </r>
  <r>
    <s v="No"/>
    <s v="Travel_Frequently"/>
    <x v="2"/>
    <s v="Current Employees"/>
    <x v="1"/>
    <x v="2"/>
    <s v="STAFF-1648"/>
    <x v="1134"/>
    <x v="1"/>
    <x v="1"/>
    <x v="0"/>
    <s v="No"/>
    <s v="Y"/>
    <n v="0"/>
    <n v="-2"/>
    <n v="0"/>
    <x v="4"/>
    <n v="0"/>
    <m/>
    <n v="0"/>
    <n v="1"/>
    <n v="591"/>
    <n v="2"/>
    <x v="3"/>
    <n v="1"/>
    <n v="4"/>
    <n v="87"/>
    <n v="3"/>
    <n v="1"/>
    <n v="4"/>
    <n v="2580"/>
    <n v="6297"/>
    <n v="2"/>
    <n v="13"/>
    <n v="3"/>
    <n v="3"/>
    <n v="80"/>
    <n v="0"/>
    <n v="6"/>
    <n v="2"/>
    <n v="4"/>
    <n v="2"/>
    <n v="1"/>
    <n v="2"/>
  </r>
  <r>
    <s v="No"/>
    <s v="Travel_Frequently"/>
    <x v="0"/>
    <s v="Current Employees"/>
    <x v="0"/>
    <x v="0"/>
    <s v="STAFF-1812"/>
    <x v="1135"/>
    <x v="1"/>
    <x v="0"/>
    <x v="2"/>
    <s v="No"/>
    <s v="Y"/>
    <n v="6"/>
    <n v="-2"/>
    <n v="0"/>
    <x v="22"/>
    <n v="0"/>
    <m/>
    <n v="0"/>
    <n v="1"/>
    <n v="766"/>
    <n v="20"/>
    <x v="3"/>
    <n v="1"/>
    <n v="3"/>
    <n v="83"/>
    <n v="3"/>
    <n v="2"/>
    <n v="4"/>
    <n v="4127"/>
    <n v="19188"/>
    <n v="2"/>
    <n v="18"/>
    <n v="3"/>
    <n v="4"/>
    <n v="80"/>
    <n v="1"/>
    <n v="7"/>
    <n v="3"/>
    <n v="2"/>
    <n v="1"/>
    <n v="2"/>
    <n v="2"/>
  </r>
  <r>
    <s v="No"/>
    <s v="Travel_Frequently"/>
    <x v="0"/>
    <s v="Current Employees"/>
    <x v="0"/>
    <x v="2"/>
    <s v="STAFF-1700"/>
    <x v="1136"/>
    <x v="1"/>
    <x v="0"/>
    <x v="2"/>
    <s v="No"/>
    <s v="Y"/>
    <n v="2"/>
    <n v="-2"/>
    <n v="0"/>
    <x v="2"/>
    <n v="0"/>
    <m/>
    <n v="0"/>
    <n v="1"/>
    <n v="1278"/>
    <n v="1"/>
    <x v="2"/>
    <n v="1"/>
    <n v="3"/>
    <n v="31"/>
    <n v="1"/>
    <n v="2"/>
    <n v="4"/>
    <n v="9525"/>
    <n v="7677"/>
    <n v="1"/>
    <n v="14"/>
    <n v="3"/>
    <n v="3"/>
    <n v="80"/>
    <n v="2"/>
    <n v="6"/>
    <n v="2"/>
    <n v="6"/>
    <n v="3"/>
    <n v="1"/>
    <n v="3"/>
  </r>
  <r>
    <s v="No"/>
    <s v="Travel_Frequently"/>
    <x v="1"/>
    <s v="Current Employees"/>
    <x v="0"/>
    <x v="2"/>
    <s v="STAFF-2065"/>
    <x v="1137"/>
    <x v="1"/>
    <x v="0"/>
    <x v="1"/>
    <s v="No"/>
    <s v="Y"/>
    <n v="3"/>
    <n v="-2"/>
    <n v="0"/>
    <x v="1"/>
    <n v="0"/>
    <m/>
    <n v="0"/>
    <n v="1"/>
    <n v="1023"/>
    <n v="2"/>
    <x v="3"/>
    <n v="1"/>
    <n v="4"/>
    <n v="63"/>
    <n v="2"/>
    <n v="2"/>
    <n v="2"/>
    <n v="5390"/>
    <n v="13243"/>
    <n v="2"/>
    <n v="14"/>
    <n v="3"/>
    <n v="4"/>
    <n v="80"/>
    <n v="0"/>
    <n v="17"/>
    <n v="2"/>
    <n v="9"/>
    <n v="6"/>
    <n v="0"/>
    <n v="8"/>
  </r>
  <r>
    <s v="No"/>
    <s v="Travel_Frequently"/>
    <x v="2"/>
    <s v="Current Employees"/>
    <x v="0"/>
    <x v="2"/>
    <s v="STAFF-1477"/>
    <x v="1138"/>
    <x v="1"/>
    <x v="0"/>
    <x v="1"/>
    <s v="No"/>
    <s v="Y"/>
    <n v="2"/>
    <n v="-2"/>
    <n v="0"/>
    <x v="3"/>
    <n v="0"/>
    <m/>
    <n v="0"/>
    <n v="1"/>
    <n v="430"/>
    <n v="7"/>
    <x v="3"/>
    <n v="1"/>
    <n v="4"/>
    <n v="54"/>
    <n v="3"/>
    <n v="2"/>
    <n v="3"/>
    <n v="4373"/>
    <n v="17456"/>
    <n v="0"/>
    <n v="14"/>
    <n v="3"/>
    <n v="1"/>
    <n v="80"/>
    <n v="2"/>
    <n v="5"/>
    <n v="3"/>
    <n v="4"/>
    <n v="3"/>
    <n v="0"/>
    <n v="3"/>
  </r>
  <r>
    <s v="No"/>
    <s v="Travel_Frequently"/>
    <x v="2"/>
    <s v="Current Employees"/>
    <x v="0"/>
    <x v="0"/>
    <s v="STAFF-1507"/>
    <x v="1139"/>
    <x v="1"/>
    <x v="0"/>
    <x v="0"/>
    <s v="No"/>
    <s v="Y"/>
    <n v="5"/>
    <n v="-2"/>
    <n v="0"/>
    <x v="14"/>
    <n v="0"/>
    <m/>
    <n v="0"/>
    <n v="1"/>
    <n v="467"/>
    <n v="7"/>
    <x v="3"/>
    <n v="1"/>
    <n v="3"/>
    <n v="55"/>
    <n v="3"/>
    <n v="2"/>
    <n v="3"/>
    <n v="4898"/>
    <n v="11827"/>
    <n v="0"/>
    <n v="14"/>
    <n v="3"/>
    <n v="4"/>
    <n v="80"/>
    <n v="0"/>
    <n v="5"/>
    <n v="3"/>
    <n v="4"/>
    <n v="2"/>
    <n v="1"/>
    <n v="3"/>
  </r>
  <r>
    <s v="No"/>
    <s v="Travel_Frequently"/>
    <x v="2"/>
    <s v="Current Employees"/>
    <x v="0"/>
    <x v="1"/>
    <s v="STAFF-1613"/>
    <x v="1140"/>
    <x v="1"/>
    <x v="0"/>
    <x v="0"/>
    <s v="No"/>
    <s v="Y"/>
    <n v="3"/>
    <n v="-2"/>
    <n v="0"/>
    <x v="12"/>
    <n v="0"/>
    <m/>
    <n v="0"/>
    <n v="1"/>
    <n v="715"/>
    <n v="2"/>
    <x v="2"/>
    <n v="1"/>
    <n v="4"/>
    <n v="54"/>
    <n v="3"/>
    <n v="2"/>
    <n v="3"/>
    <n v="5332"/>
    <n v="21602"/>
    <n v="7"/>
    <n v="13"/>
    <n v="3"/>
    <n v="4"/>
    <n v="80"/>
    <n v="0"/>
    <n v="10"/>
    <n v="3"/>
    <n v="5"/>
    <n v="2"/>
    <n v="0"/>
    <n v="3"/>
  </r>
  <r>
    <s v="No"/>
    <s v="Travel_Frequently"/>
    <x v="2"/>
    <s v="Current Employees"/>
    <x v="0"/>
    <x v="3"/>
    <s v="STAFF-1853"/>
    <x v="1141"/>
    <x v="1"/>
    <x v="0"/>
    <x v="0"/>
    <s v="No"/>
    <s v="Y"/>
    <n v="2"/>
    <n v="-2"/>
    <n v="0"/>
    <x v="5"/>
    <n v="0"/>
    <m/>
    <n v="0"/>
    <n v="1"/>
    <n v="1318"/>
    <n v="10"/>
    <x v="2"/>
    <n v="1"/>
    <n v="4"/>
    <n v="79"/>
    <n v="3"/>
    <n v="2"/>
    <n v="2"/>
    <n v="4648"/>
    <n v="26075"/>
    <n v="8"/>
    <n v="13"/>
    <n v="3"/>
    <n v="3"/>
    <n v="80"/>
    <n v="0"/>
    <n v="4"/>
    <n v="4"/>
    <n v="0"/>
    <n v="0"/>
    <n v="0"/>
    <n v="0"/>
  </r>
  <r>
    <s v="No"/>
    <s v="Travel_Rarely"/>
    <x v="0"/>
    <s v="Current Employees"/>
    <x v="2"/>
    <x v="1"/>
    <s v="STAFF-1794"/>
    <x v="1142"/>
    <x v="1"/>
    <x v="8"/>
    <x v="2"/>
    <s v="No"/>
    <s v="Y"/>
    <n v="4"/>
    <n v="-2"/>
    <n v="0"/>
    <x v="2"/>
    <n v="0"/>
    <m/>
    <n v="0"/>
    <n v="1"/>
    <n v="1239"/>
    <n v="8"/>
    <x v="0"/>
    <n v="1"/>
    <n v="3"/>
    <n v="89"/>
    <n v="3"/>
    <n v="2"/>
    <n v="2"/>
    <n v="4071"/>
    <n v="12832"/>
    <n v="2"/>
    <n v="13"/>
    <n v="3"/>
    <n v="3"/>
    <n v="80"/>
    <n v="0"/>
    <n v="19"/>
    <n v="2"/>
    <n v="10"/>
    <n v="0"/>
    <n v="4"/>
    <n v="7"/>
  </r>
  <r>
    <s v="No"/>
    <s v="Travel_Rarely"/>
    <x v="2"/>
    <s v="Current Employees"/>
    <x v="2"/>
    <x v="2"/>
    <s v="STAFF-1865"/>
    <x v="1143"/>
    <x v="1"/>
    <x v="8"/>
    <x v="1"/>
    <s v="No"/>
    <s v="Y"/>
    <n v="3"/>
    <n v="-2"/>
    <n v="0"/>
    <x v="11"/>
    <n v="0"/>
    <m/>
    <n v="0"/>
    <n v="1"/>
    <n v="352"/>
    <n v="6"/>
    <x v="1"/>
    <n v="1"/>
    <n v="4"/>
    <n v="87"/>
    <n v="2"/>
    <n v="1"/>
    <n v="2"/>
    <n v="2804"/>
    <n v="15434"/>
    <n v="1"/>
    <n v="11"/>
    <n v="3"/>
    <n v="4"/>
    <n v="80"/>
    <n v="0"/>
    <n v="1"/>
    <n v="3"/>
    <n v="1"/>
    <n v="0"/>
    <n v="0"/>
    <n v="0"/>
  </r>
  <r>
    <s v="No"/>
    <s v="Travel_Rarely"/>
    <x v="2"/>
    <s v="Current Employees"/>
    <x v="2"/>
    <x v="1"/>
    <s v="STAFF-1419"/>
    <x v="1144"/>
    <x v="1"/>
    <x v="8"/>
    <x v="0"/>
    <s v="No"/>
    <s v="Y"/>
    <n v="3"/>
    <n v="-2"/>
    <n v="0"/>
    <x v="11"/>
    <n v="0"/>
    <m/>
    <n v="0"/>
    <n v="1"/>
    <n v="332"/>
    <n v="17"/>
    <x v="3"/>
    <n v="1"/>
    <n v="2"/>
    <n v="51"/>
    <n v="2"/>
    <n v="3"/>
    <n v="3"/>
    <n v="7988"/>
    <n v="9769"/>
    <n v="1"/>
    <n v="13"/>
    <n v="3"/>
    <n v="1"/>
    <n v="80"/>
    <n v="0"/>
    <n v="10"/>
    <n v="2"/>
    <n v="10"/>
    <n v="9"/>
    <n v="0"/>
    <n v="9"/>
  </r>
  <r>
    <s v="No"/>
    <s v="Travel_Rarely"/>
    <x v="0"/>
    <s v="Current Employees"/>
    <x v="2"/>
    <x v="0"/>
    <s v="STAFF-1778"/>
    <x v="1145"/>
    <x v="1"/>
    <x v="8"/>
    <x v="0"/>
    <s v="No"/>
    <s v="Y"/>
    <n v="5"/>
    <n v="-2"/>
    <n v="0"/>
    <x v="23"/>
    <n v="0"/>
    <m/>
    <n v="0"/>
    <n v="1"/>
    <n v="244"/>
    <n v="2"/>
    <x v="3"/>
    <n v="1"/>
    <n v="2"/>
    <n v="97"/>
    <n v="3"/>
    <n v="1"/>
    <n v="4"/>
    <n v="3539"/>
    <n v="5033"/>
    <n v="0"/>
    <n v="13"/>
    <n v="3"/>
    <n v="2"/>
    <n v="80"/>
    <n v="0"/>
    <n v="10"/>
    <n v="3"/>
    <n v="9"/>
    <n v="7"/>
    <n v="1"/>
    <n v="8"/>
  </r>
  <r>
    <s v="No"/>
    <s v="Travel_Rarely"/>
    <x v="3"/>
    <s v="Current Employees"/>
    <x v="1"/>
    <x v="4"/>
    <s v="STAFF-1694"/>
    <x v="1146"/>
    <x v="1"/>
    <x v="1"/>
    <x v="2"/>
    <s v="No"/>
    <s v="Y"/>
    <n v="1"/>
    <n v="-2"/>
    <n v="0"/>
    <x v="27"/>
    <n v="0"/>
    <m/>
    <n v="0"/>
    <n v="1"/>
    <n v="1441"/>
    <n v="22"/>
    <x v="3"/>
    <n v="1"/>
    <n v="4"/>
    <n v="94"/>
    <n v="2"/>
    <n v="1"/>
    <n v="4"/>
    <n v="3537"/>
    <n v="23737"/>
    <n v="5"/>
    <n v="12"/>
    <n v="3"/>
    <n v="4"/>
    <n v="80"/>
    <n v="1"/>
    <n v="8"/>
    <n v="3"/>
    <n v="4"/>
    <n v="2"/>
    <n v="1"/>
    <n v="2"/>
  </r>
  <r>
    <s v="No"/>
    <s v="Travel_Rarely"/>
    <x v="2"/>
    <s v="Current Employees"/>
    <x v="1"/>
    <x v="0"/>
    <s v="STAFF-1506"/>
    <x v="1147"/>
    <x v="1"/>
    <x v="1"/>
    <x v="2"/>
    <s v="No"/>
    <s v="Y"/>
    <n v="2"/>
    <n v="-2"/>
    <n v="0"/>
    <x v="14"/>
    <n v="0"/>
    <m/>
    <n v="0"/>
    <n v="1"/>
    <n v="1423"/>
    <n v="1"/>
    <x v="3"/>
    <n v="1"/>
    <n v="1"/>
    <n v="72"/>
    <n v="2"/>
    <n v="1"/>
    <n v="3"/>
    <n v="1563"/>
    <n v="12530"/>
    <n v="1"/>
    <n v="14"/>
    <n v="3"/>
    <n v="4"/>
    <n v="80"/>
    <n v="1"/>
    <n v="1"/>
    <n v="1"/>
    <n v="1"/>
    <n v="0"/>
    <n v="0"/>
    <n v="0"/>
  </r>
  <r>
    <s v="No"/>
    <s v="Travel_Rarely"/>
    <x v="0"/>
    <s v="Current Employees"/>
    <x v="1"/>
    <x v="0"/>
    <s v="STAFF-1892"/>
    <x v="1148"/>
    <x v="1"/>
    <x v="5"/>
    <x v="2"/>
    <s v="No"/>
    <s v="Y"/>
    <n v="3"/>
    <n v="-2"/>
    <n v="0"/>
    <x v="32"/>
    <n v="0"/>
    <m/>
    <n v="0"/>
    <n v="1"/>
    <n v="1137"/>
    <n v="1"/>
    <x v="2"/>
    <n v="1"/>
    <n v="1"/>
    <n v="98"/>
    <n v="3"/>
    <n v="4"/>
    <n v="3"/>
    <n v="16823"/>
    <n v="18991"/>
    <n v="2"/>
    <n v="11"/>
    <n v="3"/>
    <n v="1"/>
    <n v="80"/>
    <n v="1"/>
    <n v="22"/>
    <n v="3"/>
    <n v="19"/>
    <n v="7"/>
    <n v="11"/>
    <n v="16"/>
  </r>
  <r>
    <s v="No"/>
    <s v="Travel_Rarely"/>
    <x v="2"/>
    <s v="Current Employees"/>
    <x v="1"/>
    <x v="0"/>
    <s v="STAFF-1881"/>
    <x v="1149"/>
    <x v="1"/>
    <x v="2"/>
    <x v="2"/>
    <s v="No"/>
    <s v="Y"/>
    <n v="2"/>
    <n v="-2"/>
    <n v="0"/>
    <x v="12"/>
    <n v="0"/>
    <m/>
    <n v="0"/>
    <n v="1"/>
    <n v="311"/>
    <n v="20"/>
    <x v="3"/>
    <n v="1"/>
    <n v="2"/>
    <n v="89"/>
    <n v="3"/>
    <n v="2"/>
    <n v="3"/>
    <n v="4197"/>
    <n v="18624"/>
    <n v="1"/>
    <n v="11"/>
    <n v="3"/>
    <n v="1"/>
    <n v="80"/>
    <n v="1"/>
    <n v="10"/>
    <n v="3"/>
    <n v="10"/>
    <n v="8"/>
    <n v="0"/>
    <n v="2"/>
  </r>
  <r>
    <s v="No"/>
    <s v="Travel_Rarely"/>
    <x v="0"/>
    <s v="Current Employees"/>
    <x v="1"/>
    <x v="2"/>
    <s v="STAFF-1627"/>
    <x v="1150"/>
    <x v="1"/>
    <x v="2"/>
    <x v="2"/>
    <s v="No"/>
    <s v="Y"/>
    <n v="3"/>
    <n v="-2"/>
    <n v="0"/>
    <x v="22"/>
    <n v="0"/>
    <m/>
    <n v="0"/>
    <n v="1"/>
    <n v="170"/>
    <n v="3"/>
    <x v="0"/>
    <n v="1"/>
    <n v="3"/>
    <n v="76"/>
    <n v="2"/>
    <n v="2"/>
    <n v="3"/>
    <n v="3069"/>
    <n v="10302"/>
    <n v="0"/>
    <n v="15"/>
    <n v="3"/>
    <n v="4"/>
    <n v="80"/>
    <n v="1"/>
    <n v="11"/>
    <n v="3"/>
    <n v="10"/>
    <n v="8"/>
    <n v="0"/>
    <n v="7"/>
  </r>
  <r>
    <s v="No"/>
    <s v="Travel_Rarely"/>
    <x v="0"/>
    <s v="Current Employees"/>
    <x v="1"/>
    <x v="2"/>
    <s v="STAFF-1474"/>
    <x v="1151"/>
    <x v="1"/>
    <x v="1"/>
    <x v="2"/>
    <s v="No"/>
    <s v="Y"/>
    <n v="3"/>
    <n v="-2"/>
    <n v="0"/>
    <x v="32"/>
    <n v="0"/>
    <m/>
    <n v="0"/>
    <n v="1"/>
    <n v="896"/>
    <n v="2"/>
    <x v="3"/>
    <n v="1"/>
    <n v="3"/>
    <n v="68"/>
    <n v="3"/>
    <n v="1"/>
    <n v="3"/>
    <n v="2345"/>
    <n v="8045"/>
    <n v="2"/>
    <n v="14"/>
    <n v="3"/>
    <n v="3"/>
    <n v="80"/>
    <n v="1"/>
    <n v="8"/>
    <n v="4"/>
    <n v="3"/>
    <n v="1"/>
    <n v="1"/>
    <n v="2"/>
  </r>
  <r>
    <s v="No"/>
    <s v="Travel_Rarely"/>
    <x v="1"/>
    <s v="Current Employees"/>
    <x v="1"/>
    <x v="0"/>
    <s v="STAFF-1857"/>
    <x v="1152"/>
    <x v="1"/>
    <x v="3"/>
    <x v="2"/>
    <s v="No"/>
    <s v="Y"/>
    <n v="4"/>
    <n v="-2"/>
    <n v="0"/>
    <x v="21"/>
    <n v="0"/>
    <m/>
    <n v="0"/>
    <n v="1"/>
    <n v="706"/>
    <n v="2"/>
    <x v="0"/>
    <n v="1"/>
    <n v="4"/>
    <n v="82"/>
    <n v="3"/>
    <n v="3"/>
    <n v="4"/>
    <n v="8578"/>
    <n v="19989"/>
    <n v="3"/>
    <n v="14"/>
    <n v="3"/>
    <n v="3"/>
    <n v="80"/>
    <n v="1"/>
    <n v="12"/>
    <n v="2"/>
    <n v="9"/>
    <n v="8"/>
    <n v="4"/>
    <n v="7"/>
  </r>
  <r>
    <s v="No"/>
    <s v="Travel_Rarely"/>
    <x v="0"/>
    <s v="Current Employees"/>
    <x v="1"/>
    <x v="4"/>
    <s v="STAFF-1599"/>
    <x v="1153"/>
    <x v="1"/>
    <x v="2"/>
    <x v="2"/>
    <s v="No"/>
    <s v="Y"/>
    <n v="0"/>
    <n v="-2"/>
    <n v="0"/>
    <x v="23"/>
    <n v="0"/>
    <m/>
    <n v="0"/>
    <n v="1"/>
    <n v="990"/>
    <n v="27"/>
    <x v="3"/>
    <n v="1"/>
    <n v="4"/>
    <n v="87"/>
    <n v="4"/>
    <n v="1"/>
    <n v="4"/>
    <n v="4876"/>
    <n v="5855"/>
    <n v="5"/>
    <n v="12"/>
    <n v="3"/>
    <n v="3"/>
    <n v="80"/>
    <n v="1"/>
    <n v="8"/>
    <n v="3"/>
    <n v="6"/>
    <n v="4"/>
    <n v="0"/>
    <n v="2"/>
  </r>
  <r>
    <s v="No"/>
    <s v="Travel_Rarely"/>
    <x v="0"/>
    <s v="Current Employees"/>
    <x v="1"/>
    <x v="0"/>
    <s v="STAFF-1940"/>
    <x v="1154"/>
    <x v="1"/>
    <x v="1"/>
    <x v="2"/>
    <s v="No"/>
    <s v="Y"/>
    <n v="0"/>
    <n v="-2"/>
    <n v="0"/>
    <x v="8"/>
    <n v="0"/>
    <m/>
    <n v="0"/>
    <n v="1"/>
    <n v="1206"/>
    <n v="9"/>
    <x v="0"/>
    <n v="1"/>
    <n v="2"/>
    <n v="71"/>
    <n v="3"/>
    <n v="1"/>
    <n v="4"/>
    <n v="4771"/>
    <n v="14293"/>
    <n v="2"/>
    <n v="19"/>
    <n v="3"/>
    <n v="4"/>
    <n v="80"/>
    <n v="2"/>
    <n v="10"/>
    <n v="4"/>
    <n v="5"/>
    <n v="2"/>
    <n v="0"/>
    <n v="3"/>
  </r>
  <r>
    <s v="No"/>
    <s v="Travel_Rarely"/>
    <x v="3"/>
    <s v="Current Employees"/>
    <x v="1"/>
    <x v="2"/>
    <s v="STAFF-1424"/>
    <x v="1155"/>
    <x v="1"/>
    <x v="7"/>
    <x v="2"/>
    <s v="No"/>
    <s v="Y"/>
    <n v="4"/>
    <n v="-2"/>
    <n v="0"/>
    <x v="27"/>
    <n v="0"/>
    <m/>
    <n v="0"/>
    <n v="1"/>
    <n v="1136"/>
    <n v="1"/>
    <x v="2"/>
    <n v="1"/>
    <n v="2"/>
    <n v="81"/>
    <n v="4"/>
    <n v="4"/>
    <n v="4"/>
    <n v="14732"/>
    <n v="12414"/>
    <n v="2"/>
    <n v="13"/>
    <n v="3"/>
    <n v="4"/>
    <n v="80"/>
    <n v="2"/>
    <n v="31"/>
    <n v="4"/>
    <n v="7"/>
    <n v="7"/>
    <n v="0"/>
    <n v="0"/>
  </r>
  <r>
    <s v="No"/>
    <s v="Travel_Rarely"/>
    <x v="1"/>
    <s v="Current Employees"/>
    <x v="1"/>
    <x v="0"/>
    <s v="STAFF-1484"/>
    <x v="1156"/>
    <x v="1"/>
    <x v="4"/>
    <x v="2"/>
    <s v="No"/>
    <s v="Y"/>
    <n v="3"/>
    <n v="-2"/>
    <n v="0"/>
    <x v="1"/>
    <n v="0"/>
    <m/>
    <n v="0"/>
    <n v="1"/>
    <n v="1490"/>
    <n v="7"/>
    <x v="2"/>
    <n v="1"/>
    <n v="3"/>
    <n v="35"/>
    <n v="3"/>
    <n v="3"/>
    <n v="2"/>
    <n v="10466"/>
    <n v="20948"/>
    <n v="3"/>
    <n v="14"/>
    <n v="3"/>
    <n v="2"/>
    <n v="80"/>
    <n v="2"/>
    <n v="29"/>
    <n v="3"/>
    <n v="8"/>
    <n v="7"/>
    <n v="0"/>
    <n v="7"/>
  </r>
  <r>
    <s v="No"/>
    <s v="Travel_Rarely"/>
    <x v="2"/>
    <s v="Current Employees"/>
    <x v="1"/>
    <x v="0"/>
    <s v="STAFF-1859"/>
    <x v="1157"/>
    <x v="1"/>
    <x v="4"/>
    <x v="2"/>
    <s v="No"/>
    <s v="Y"/>
    <n v="3"/>
    <n v="-2"/>
    <n v="0"/>
    <x v="11"/>
    <n v="0"/>
    <m/>
    <n v="0"/>
    <n v="1"/>
    <n v="726"/>
    <n v="29"/>
    <x v="1"/>
    <n v="1"/>
    <n v="4"/>
    <n v="93"/>
    <n v="1"/>
    <n v="2"/>
    <n v="3"/>
    <n v="6384"/>
    <n v="21143"/>
    <n v="8"/>
    <n v="17"/>
    <n v="3"/>
    <n v="4"/>
    <n v="80"/>
    <n v="2"/>
    <n v="11"/>
    <n v="3"/>
    <n v="7"/>
    <n v="0"/>
    <n v="1"/>
    <n v="6"/>
  </r>
  <r>
    <s v="No"/>
    <s v="Travel_Rarely"/>
    <x v="2"/>
    <s v="Current Employees"/>
    <x v="1"/>
    <x v="1"/>
    <s v="STAFF-1619"/>
    <x v="1158"/>
    <x v="1"/>
    <x v="2"/>
    <x v="2"/>
    <s v="No"/>
    <s v="Y"/>
    <n v="3"/>
    <n v="-2"/>
    <n v="0"/>
    <x v="4"/>
    <n v="0"/>
    <m/>
    <n v="0"/>
    <n v="1"/>
    <n v="1302"/>
    <n v="19"/>
    <x v="3"/>
    <n v="1"/>
    <n v="4"/>
    <n v="67"/>
    <n v="2"/>
    <n v="1"/>
    <n v="3"/>
    <n v="4066"/>
    <n v="16290"/>
    <n v="1"/>
    <n v="11"/>
    <n v="3"/>
    <n v="1"/>
    <n v="80"/>
    <n v="2"/>
    <n v="7"/>
    <n v="3"/>
    <n v="7"/>
    <n v="7"/>
    <n v="0"/>
    <n v="7"/>
  </r>
  <r>
    <s v="No"/>
    <s v="Travel_Rarely"/>
    <x v="2"/>
    <s v="Current Employees"/>
    <x v="1"/>
    <x v="2"/>
    <s v="STAFF-1671"/>
    <x v="1159"/>
    <x v="1"/>
    <x v="1"/>
    <x v="2"/>
    <s v="No"/>
    <s v="Y"/>
    <n v="4"/>
    <n v="-2"/>
    <n v="0"/>
    <x v="5"/>
    <n v="0"/>
    <m/>
    <n v="0"/>
    <n v="1"/>
    <n v="977"/>
    <n v="2"/>
    <x v="3"/>
    <n v="1"/>
    <n v="4"/>
    <n v="45"/>
    <n v="3"/>
    <n v="2"/>
    <n v="2"/>
    <n v="5470"/>
    <n v="25518"/>
    <n v="0"/>
    <n v="13"/>
    <n v="3"/>
    <n v="3"/>
    <n v="80"/>
    <n v="2"/>
    <n v="10"/>
    <n v="2"/>
    <n v="9"/>
    <n v="5"/>
    <n v="1"/>
    <n v="6"/>
  </r>
  <r>
    <s v="No"/>
    <s v="Travel_Rarely"/>
    <x v="1"/>
    <s v="Current Employees"/>
    <x v="1"/>
    <x v="4"/>
    <s v="STAFF-1553"/>
    <x v="1160"/>
    <x v="1"/>
    <x v="4"/>
    <x v="2"/>
    <s v="No"/>
    <s v="Y"/>
    <n v="4"/>
    <n v="-2"/>
    <n v="0"/>
    <x v="28"/>
    <n v="0"/>
    <m/>
    <n v="0"/>
    <n v="1"/>
    <n v="538"/>
    <n v="1"/>
    <x v="2"/>
    <n v="1"/>
    <n v="4"/>
    <n v="66"/>
    <n v="3"/>
    <n v="3"/>
    <n v="4"/>
    <n v="7441"/>
    <n v="20933"/>
    <n v="1"/>
    <n v="12"/>
    <n v="3"/>
    <n v="1"/>
    <n v="80"/>
    <n v="3"/>
    <n v="10"/>
    <n v="3"/>
    <n v="10"/>
    <n v="8"/>
    <n v="7"/>
    <n v="7"/>
  </r>
  <r>
    <s v="No"/>
    <s v="Travel_Rarely"/>
    <x v="4"/>
    <s v="Current Employees"/>
    <x v="1"/>
    <x v="2"/>
    <s v="STAFF-1725"/>
    <x v="1161"/>
    <x v="1"/>
    <x v="2"/>
    <x v="2"/>
    <s v="No"/>
    <s v="Y"/>
    <n v="2"/>
    <n v="-2"/>
    <n v="0"/>
    <x v="17"/>
    <n v="0"/>
    <m/>
    <n v="0"/>
    <n v="1"/>
    <n v="506"/>
    <n v="29"/>
    <x v="1"/>
    <n v="1"/>
    <n v="2"/>
    <n v="91"/>
    <n v="3"/>
    <n v="1"/>
    <n v="3"/>
    <n v="3907"/>
    <n v="3622"/>
    <n v="1"/>
    <n v="13"/>
    <n v="3"/>
    <n v="2"/>
    <n v="80"/>
    <n v="3"/>
    <n v="6"/>
    <n v="4"/>
    <n v="6"/>
    <n v="2"/>
    <n v="1"/>
    <n v="2"/>
  </r>
  <r>
    <s v="No"/>
    <s v="Travel_Rarely"/>
    <x v="4"/>
    <s v="Current Employees"/>
    <x v="1"/>
    <x v="4"/>
    <s v="STAFF-1551"/>
    <x v="1162"/>
    <x v="1"/>
    <x v="2"/>
    <x v="2"/>
    <s v="No"/>
    <s v="Y"/>
    <n v="3"/>
    <n v="-2"/>
    <n v="0"/>
    <x v="17"/>
    <n v="0"/>
    <m/>
    <n v="0"/>
    <n v="1"/>
    <n v="350"/>
    <n v="21"/>
    <x v="0"/>
    <n v="1"/>
    <n v="4"/>
    <n v="57"/>
    <n v="2"/>
    <n v="1"/>
    <n v="4"/>
    <n v="2296"/>
    <n v="10036"/>
    <n v="0"/>
    <n v="14"/>
    <n v="3"/>
    <n v="2"/>
    <n v="80"/>
    <n v="3"/>
    <n v="2"/>
    <n v="3"/>
    <n v="1"/>
    <n v="1"/>
    <n v="0"/>
    <n v="0"/>
  </r>
  <r>
    <s v="No"/>
    <s v="Travel_Rarely"/>
    <x v="0"/>
    <s v="Current Employees"/>
    <x v="1"/>
    <x v="1"/>
    <s v="STAFF-1871"/>
    <x v="1163"/>
    <x v="1"/>
    <x v="1"/>
    <x v="2"/>
    <s v="No"/>
    <s v="Y"/>
    <n v="2"/>
    <n v="-2"/>
    <n v="0"/>
    <x v="22"/>
    <n v="0"/>
    <m/>
    <n v="0"/>
    <n v="1"/>
    <n v="835"/>
    <n v="19"/>
    <x v="2"/>
    <n v="1"/>
    <n v="4"/>
    <n v="41"/>
    <n v="3"/>
    <n v="2"/>
    <n v="4"/>
    <n v="3902"/>
    <n v="5141"/>
    <n v="8"/>
    <n v="14"/>
    <n v="3"/>
    <n v="2"/>
    <n v="80"/>
    <n v="3"/>
    <n v="7"/>
    <n v="3"/>
    <n v="2"/>
    <n v="2"/>
    <n v="2"/>
    <n v="2"/>
  </r>
  <r>
    <s v="No"/>
    <s v="Travel_Rarely"/>
    <x v="0"/>
    <s v="Current Employees"/>
    <x v="1"/>
    <x v="0"/>
    <s v="STAFF-2031"/>
    <x v="1164"/>
    <x v="1"/>
    <x v="5"/>
    <x v="1"/>
    <s v="No"/>
    <s v="Y"/>
    <n v="2"/>
    <n v="-2"/>
    <n v="0"/>
    <x v="19"/>
    <n v="0"/>
    <m/>
    <n v="0"/>
    <n v="1"/>
    <n v="300"/>
    <n v="2"/>
    <x v="3"/>
    <n v="1"/>
    <n v="1"/>
    <n v="56"/>
    <n v="3"/>
    <n v="5"/>
    <n v="3"/>
    <n v="18880"/>
    <n v="17312"/>
    <n v="5"/>
    <n v="11"/>
    <n v="3"/>
    <n v="1"/>
    <n v="80"/>
    <n v="0"/>
    <n v="24"/>
    <n v="2"/>
    <n v="22"/>
    <n v="6"/>
    <n v="4"/>
    <n v="14"/>
  </r>
  <r>
    <s v="No"/>
    <s v="Travel_Rarely"/>
    <x v="0"/>
    <s v="Current Employees"/>
    <x v="1"/>
    <x v="2"/>
    <s v="STAFF-1543"/>
    <x v="1165"/>
    <x v="1"/>
    <x v="1"/>
    <x v="1"/>
    <s v="No"/>
    <s v="Y"/>
    <n v="2"/>
    <n v="-2"/>
    <n v="0"/>
    <x v="2"/>
    <n v="0"/>
    <m/>
    <n v="0"/>
    <n v="1"/>
    <n v="674"/>
    <n v="13"/>
    <x v="3"/>
    <n v="1"/>
    <n v="1"/>
    <n v="47"/>
    <n v="3"/>
    <n v="2"/>
    <n v="4"/>
    <n v="4285"/>
    <n v="3031"/>
    <n v="1"/>
    <n v="17"/>
    <n v="3"/>
    <n v="1"/>
    <n v="80"/>
    <n v="0"/>
    <n v="10"/>
    <n v="3"/>
    <n v="10"/>
    <n v="8"/>
    <n v="3"/>
    <n v="7"/>
  </r>
  <r>
    <s v="No"/>
    <s v="Travel_Rarely"/>
    <x v="2"/>
    <s v="Current Employees"/>
    <x v="1"/>
    <x v="0"/>
    <s v="STAFF-1434"/>
    <x v="1166"/>
    <x v="1"/>
    <x v="2"/>
    <x v="1"/>
    <s v="No"/>
    <s v="Y"/>
    <n v="3"/>
    <n v="-2"/>
    <n v="0"/>
    <x v="4"/>
    <n v="0"/>
    <m/>
    <n v="0"/>
    <n v="1"/>
    <n v="1377"/>
    <n v="11"/>
    <x v="1"/>
    <n v="1"/>
    <n v="2"/>
    <n v="91"/>
    <n v="3"/>
    <n v="1"/>
    <n v="3"/>
    <n v="2099"/>
    <n v="7679"/>
    <n v="0"/>
    <n v="14"/>
    <n v="3"/>
    <n v="2"/>
    <n v="80"/>
    <n v="0"/>
    <n v="6"/>
    <n v="4"/>
    <n v="5"/>
    <n v="0"/>
    <n v="1"/>
    <n v="4"/>
  </r>
  <r>
    <s v="No"/>
    <s v="Travel_Rarely"/>
    <x v="0"/>
    <s v="Current Employees"/>
    <x v="1"/>
    <x v="0"/>
    <s v="STAFF-1621"/>
    <x v="1167"/>
    <x v="1"/>
    <x v="1"/>
    <x v="1"/>
    <s v="No"/>
    <s v="Y"/>
    <n v="2"/>
    <n v="-2"/>
    <n v="0"/>
    <x v="10"/>
    <n v="0"/>
    <m/>
    <n v="0"/>
    <n v="1"/>
    <n v="819"/>
    <n v="18"/>
    <x v="4"/>
    <n v="1"/>
    <n v="2"/>
    <n v="48"/>
    <n v="4"/>
    <n v="2"/>
    <n v="3"/>
    <n v="5208"/>
    <n v="26312"/>
    <n v="1"/>
    <n v="11"/>
    <n v="3"/>
    <n v="4"/>
    <n v="80"/>
    <n v="0"/>
    <n v="16"/>
    <n v="3"/>
    <n v="16"/>
    <n v="15"/>
    <n v="1"/>
    <n v="10"/>
  </r>
  <r>
    <s v="No"/>
    <s v="Travel_Rarely"/>
    <x v="2"/>
    <s v="Current Employees"/>
    <x v="1"/>
    <x v="2"/>
    <s v="STAFF-2068"/>
    <x v="1168"/>
    <x v="1"/>
    <x v="2"/>
    <x v="1"/>
    <s v="No"/>
    <s v="Y"/>
    <n v="3"/>
    <n v="-2"/>
    <n v="0"/>
    <x v="13"/>
    <n v="0"/>
    <m/>
    <n v="0"/>
    <n v="1"/>
    <n v="628"/>
    <n v="8"/>
    <x v="3"/>
    <n v="1"/>
    <n v="2"/>
    <n v="82"/>
    <n v="4"/>
    <n v="2"/>
    <n v="3"/>
    <n v="4404"/>
    <n v="10228"/>
    <n v="2"/>
    <n v="12"/>
    <n v="3"/>
    <n v="1"/>
    <n v="80"/>
    <n v="0"/>
    <n v="6"/>
    <n v="4"/>
    <n v="4"/>
    <n v="3"/>
    <n v="1"/>
    <n v="2"/>
  </r>
  <r>
    <s v="No"/>
    <s v="Travel_Rarely"/>
    <x v="1"/>
    <s v="Current Employees"/>
    <x v="1"/>
    <x v="2"/>
    <s v="STAFF-1689"/>
    <x v="1169"/>
    <x v="1"/>
    <x v="4"/>
    <x v="1"/>
    <s v="No"/>
    <s v="Y"/>
    <n v="2"/>
    <n v="-2"/>
    <n v="0"/>
    <x v="16"/>
    <n v="0"/>
    <m/>
    <n v="0"/>
    <n v="1"/>
    <n v="1395"/>
    <n v="24"/>
    <x v="2"/>
    <n v="1"/>
    <n v="2"/>
    <n v="48"/>
    <n v="4"/>
    <n v="3"/>
    <n v="4"/>
    <n v="7005"/>
    <n v="3458"/>
    <n v="3"/>
    <n v="15"/>
    <n v="3"/>
    <n v="3"/>
    <n v="80"/>
    <n v="0"/>
    <n v="11"/>
    <n v="3"/>
    <n v="4"/>
    <n v="3"/>
    <n v="1"/>
    <n v="2"/>
  </r>
  <r>
    <s v="No"/>
    <s v="Travel_Rarely"/>
    <x v="1"/>
    <s v="Current Employees"/>
    <x v="1"/>
    <x v="0"/>
    <s v="STAFF-1867"/>
    <x v="1170"/>
    <x v="1"/>
    <x v="7"/>
    <x v="1"/>
    <s v="No"/>
    <s v="Y"/>
    <n v="3"/>
    <n v="-2"/>
    <n v="0"/>
    <x v="26"/>
    <n v="0"/>
    <m/>
    <n v="0"/>
    <n v="1"/>
    <n v="1224"/>
    <n v="10"/>
    <x v="3"/>
    <n v="1"/>
    <n v="4"/>
    <n v="91"/>
    <n v="2"/>
    <n v="5"/>
    <n v="2"/>
    <n v="19665"/>
    <n v="13583"/>
    <n v="4"/>
    <n v="12"/>
    <n v="3"/>
    <n v="4"/>
    <n v="80"/>
    <n v="0"/>
    <n v="29"/>
    <n v="3"/>
    <n v="22"/>
    <n v="10"/>
    <n v="12"/>
    <n v="9"/>
  </r>
  <r>
    <s v="No"/>
    <s v="Travel_Rarely"/>
    <x v="2"/>
    <s v="Current Employees"/>
    <x v="1"/>
    <x v="2"/>
    <s v="STAFF-1989"/>
    <x v="1171"/>
    <x v="1"/>
    <x v="2"/>
    <x v="1"/>
    <s v="No"/>
    <s v="Y"/>
    <n v="6"/>
    <n v="-2"/>
    <n v="0"/>
    <x v="7"/>
    <n v="0"/>
    <m/>
    <n v="0"/>
    <n v="1"/>
    <n v="911"/>
    <n v="1"/>
    <x v="0"/>
    <n v="1"/>
    <n v="4"/>
    <n v="76"/>
    <n v="3"/>
    <n v="1"/>
    <n v="2"/>
    <n v="3748"/>
    <n v="4077"/>
    <n v="1"/>
    <n v="13"/>
    <n v="3"/>
    <n v="3"/>
    <n v="80"/>
    <n v="0"/>
    <n v="12"/>
    <n v="2"/>
    <n v="12"/>
    <n v="8"/>
    <n v="1"/>
    <n v="7"/>
  </r>
  <r>
    <s v="No"/>
    <s v="Travel_Rarely"/>
    <x v="2"/>
    <s v="Current Employees"/>
    <x v="1"/>
    <x v="0"/>
    <s v="STAFF-1954"/>
    <x v="1172"/>
    <x v="1"/>
    <x v="4"/>
    <x v="1"/>
    <s v="No"/>
    <s v="Y"/>
    <n v="5"/>
    <n v="-2"/>
    <n v="0"/>
    <x v="11"/>
    <n v="0"/>
    <m/>
    <n v="0"/>
    <n v="1"/>
    <n v="136"/>
    <n v="1"/>
    <x v="3"/>
    <n v="1"/>
    <n v="1"/>
    <n v="89"/>
    <n v="3"/>
    <n v="2"/>
    <n v="3"/>
    <n v="5373"/>
    <n v="6225"/>
    <n v="0"/>
    <n v="12"/>
    <n v="3"/>
    <n v="1"/>
    <n v="80"/>
    <n v="1"/>
    <n v="6"/>
    <n v="2"/>
    <n v="5"/>
    <n v="3"/>
    <n v="0"/>
    <n v="2"/>
  </r>
  <r>
    <s v="No"/>
    <s v="Travel_Rarely"/>
    <x v="1"/>
    <s v="Current Employees"/>
    <x v="1"/>
    <x v="4"/>
    <s v="STAFF-1473"/>
    <x v="1173"/>
    <x v="1"/>
    <x v="4"/>
    <x v="1"/>
    <s v="No"/>
    <s v="Y"/>
    <n v="0"/>
    <n v="-2"/>
    <n v="0"/>
    <x v="1"/>
    <n v="0"/>
    <m/>
    <n v="0"/>
    <n v="1"/>
    <n v="1495"/>
    <n v="5"/>
    <x v="2"/>
    <n v="1"/>
    <n v="4"/>
    <n v="96"/>
    <n v="3"/>
    <n v="2"/>
    <n v="4"/>
    <n v="6651"/>
    <n v="21534"/>
    <n v="2"/>
    <n v="14"/>
    <n v="3"/>
    <n v="2"/>
    <n v="80"/>
    <n v="1"/>
    <n v="20"/>
    <n v="2"/>
    <n v="3"/>
    <n v="2"/>
    <n v="1"/>
    <n v="2"/>
  </r>
  <r>
    <s v="No"/>
    <s v="Travel_Rarely"/>
    <x v="0"/>
    <s v="Current Employees"/>
    <x v="1"/>
    <x v="0"/>
    <s v="STAFF-1971"/>
    <x v="1174"/>
    <x v="1"/>
    <x v="4"/>
    <x v="1"/>
    <s v="No"/>
    <s v="Y"/>
    <n v="1"/>
    <n v="-2"/>
    <n v="0"/>
    <x v="23"/>
    <n v="0"/>
    <m/>
    <n v="0"/>
    <n v="1"/>
    <n v="574"/>
    <n v="11"/>
    <x v="3"/>
    <n v="1"/>
    <n v="1"/>
    <n v="30"/>
    <n v="3"/>
    <n v="3"/>
    <n v="3"/>
    <n v="7510"/>
    <n v="16873"/>
    <n v="1"/>
    <n v="17"/>
    <n v="3"/>
    <n v="2"/>
    <n v="80"/>
    <n v="1"/>
    <n v="10"/>
    <n v="3"/>
    <n v="10"/>
    <n v="9"/>
    <n v="0"/>
    <n v="9"/>
  </r>
  <r>
    <s v="No"/>
    <s v="Travel_Rarely"/>
    <x v="2"/>
    <s v="Current Employees"/>
    <x v="1"/>
    <x v="4"/>
    <s v="STAFF-1415"/>
    <x v="1175"/>
    <x v="1"/>
    <x v="2"/>
    <x v="1"/>
    <s v="No"/>
    <s v="Y"/>
    <n v="2"/>
    <n v="-2"/>
    <n v="0"/>
    <x v="36"/>
    <n v="0"/>
    <m/>
    <n v="0"/>
    <n v="1"/>
    <n v="949"/>
    <n v="1"/>
    <x v="3"/>
    <n v="1"/>
    <n v="4"/>
    <n v="81"/>
    <n v="3"/>
    <n v="1"/>
    <n v="4"/>
    <n v="3229"/>
    <n v="4910"/>
    <n v="4"/>
    <n v="11"/>
    <n v="3"/>
    <n v="2"/>
    <n v="80"/>
    <n v="1"/>
    <n v="7"/>
    <n v="2"/>
    <n v="3"/>
    <n v="2"/>
    <n v="0"/>
    <n v="2"/>
  </r>
  <r>
    <s v="No"/>
    <s v="Travel_Rarely"/>
    <x v="1"/>
    <s v="Current Employees"/>
    <x v="1"/>
    <x v="4"/>
    <s v="STAFF-1438"/>
    <x v="1176"/>
    <x v="1"/>
    <x v="1"/>
    <x v="1"/>
    <s v="No"/>
    <s v="Y"/>
    <n v="2"/>
    <n v="-2"/>
    <n v="0"/>
    <x v="40"/>
    <n v="0"/>
    <m/>
    <n v="0"/>
    <n v="1"/>
    <n v="465"/>
    <n v="1"/>
    <x v="3"/>
    <n v="1"/>
    <n v="4"/>
    <n v="74"/>
    <n v="3"/>
    <n v="1"/>
    <n v="4"/>
    <n v="3420"/>
    <n v="10205"/>
    <n v="7"/>
    <n v="12"/>
    <n v="3"/>
    <n v="3"/>
    <n v="80"/>
    <n v="1"/>
    <n v="17"/>
    <n v="2"/>
    <n v="6"/>
    <n v="5"/>
    <n v="1"/>
    <n v="2"/>
  </r>
  <r>
    <s v="No"/>
    <s v="Travel_Rarely"/>
    <x v="0"/>
    <s v="Current Employees"/>
    <x v="1"/>
    <x v="2"/>
    <s v="STAFF-1826"/>
    <x v="1177"/>
    <x v="1"/>
    <x v="2"/>
    <x v="1"/>
    <s v="No"/>
    <s v="Y"/>
    <n v="2"/>
    <n v="-2"/>
    <n v="0"/>
    <x v="10"/>
    <n v="0"/>
    <m/>
    <n v="0"/>
    <n v="1"/>
    <n v="185"/>
    <n v="23"/>
    <x v="2"/>
    <n v="1"/>
    <n v="2"/>
    <n v="91"/>
    <n v="1"/>
    <n v="1"/>
    <n v="3"/>
    <n v="2705"/>
    <n v="9696"/>
    <n v="0"/>
    <n v="16"/>
    <n v="3"/>
    <n v="2"/>
    <n v="80"/>
    <n v="1"/>
    <n v="6"/>
    <n v="4"/>
    <n v="5"/>
    <n v="4"/>
    <n v="0"/>
    <n v="3"/>
  </r>
  <r>
    <s v="No"/>
    <s v="Travel_Rarely"/>
    <x v="2"/>
    <s v="Current Employees"/>
    <x v="1"/>
    <x v="2"/>
    <s v="STAFF-1609"/>
    <x v="1178"/>
    <x v="1"/>
    <x v="1"/>
    <x v="1"/>
    <s v="No"/>
    <s v="Y"/>
    <n v="3"/>
    <n v="-2"/>
    <n v="0"/>
    <x v="7"/>
    <n v="0"/>
    <m/>
    <n v="0"/>
    <n v="1"/>
    <n v="241"/>
    <n v="7"/>
    <x v="3"/>
    <n v="1"/>
    <n v="2"/>
    <n v="48"/>
    <n v="2"/>
    <n v="1"/>
    <n v="2"/>
    <n v="2141"/>
    <n v="5348"/>
    <n v="1"/>
    <n v="12"/>
    <n v="3"/>
    <n v="2"/>
    <n v="80"/>
    <n v="1"/>
    <n v="6"/>
    <n v="2"/>
    <n v="6"/>
    <n v="4"/>
    <n v="1"/>
    <n v="1"/>
  </r>
  <r>
    <s v="No"/>
    <s v="Travel_Rarely"/>
    <x v="2"/>
    <s v="Current Employees"/>
    <x v="1"/>
    <x v="2"/>
    <s v="STAFF-1696"/>
    <x v="1179"/>
    <x v="1"/>
    <x v="2"/>
    <x v="1"/>
    <s v="No"/>
    <s v="Y"/>
    <n v="3"/>
    <n v="-2"/>
    <n v="0"/>
    <x v="13"/>
    <n v="0"/>
    <m/>
    <n v="0"/>
    <n v="1"/>
    <n v="1157"/>
    <n v="5"/>
    <x v="0"/>
    <n v="1"/>
    <n v="2"/>
    <n v="57"/>
    <n v="2"/>
    <n v="2"/>
    <n v="4"/>
    <n v="3986"/>
    <n v="11912"/>
    <n v="1"/>
    <n v="14"/>
    <n v="3"/>
    <n v="3"/>
    <n v="80"/>
    <n v="1"/>
    <n v="15"/>
    <n v="4"/>
    <n v="15"/>
    <n v="10"/>
    <n v="4"/>
    <n v="13"/>
  </r>
  <r>
    <s v="No"/>
    <s v="Travel_Rarely"/>
    <x v="2"/>
    <s v="Current Employees"/>
    <x v="1"/>
    <x v="4"/>
    <s v="STAFF-1931"/>
    <x v="1180"/>
    <x v="1"/>
    <x v="1"/>
    <x v="1"/>
    <s v="No"/>
    <s v="Y"/>
    <n v="3"/>
    <n v="-2"/>
    <n v="0"/>
    <x v="4"/>
    <n v="0"/>
    <m/>
    <n v="0"/>
    <n v="1"/>
    <n v="1354"/>
    <n v="2"/>
    <x v="2"/>
    <n v="1"/>
    <n v="4"/>
    <n v="41"/>
    <n v="3"/>
    <n v="1"/>
    <n v="4"/>
    <n v="2226"/>
    <n v="6073"/>
    <n v="1"/>
    <n v="11"/>
    <n v="3"/>
    <n v="3"/>
    <n v="80"/>
    <n v="1"/>
    <n v="6"/>
    <n v="2"/>
    <n v="5"/>
    <n v="3"/>
    <n v="1"/>
    <n v="2"/>
  </r>
  <r>
    <s v="No"/>
    <s v="Travel_Rarely"/>
    <x v="2"/>
    <s v="Current Employees"/>
    <x v="1"/>
    <x v="0"/>
    <s v="STAFF-1721"/>
    <x v="1181"/>
    <x v="1"/>
    <x v="2"/>
    <x v="1"/>
    <s v="No"/>
    <s v="Y"/>
    <n v="2"/>
    <n v="-2"/>
    <n v="0"/>
    <x v="12"/>
    <n v="0"/>
    <m/>
    <n v="0"/>
    <n v="1"/>
    <n v="741"/>
    <n v="2"/>
    <x v="2"/>
    <n v="1"/>
    <n v="2"/>
    <n v="69"/>
    <n v="3"/>
    <n v="1"/>
    <n v="3"/>
    <n v="3477"/>
    <n v="18103"/>
    <n v="1"/>
    <n v="14"/>
    <n v="3"/>
    <n v="4"/>
    <n v="80"/>
    <n v="1"/>
    <n v="6"/>
    <n v="4"/>
    <n v="5"/>
    <n v="2"/>
    <n v="0"/>
    <n v="3"/>
  </r>
  <r>
    <s v="No"/>
    <s v="Travel_Rarely"/>
    <x v="2"/>
    <s v="Current Employees"/>
    <x v="1"/>
    <x v="0"/>
    <s v="STAFF-1729"/>
    <x v="1182"/>
    <x v="1"/>
    <x v="1"/>
    <x v="1"/>
    <s v="No"/>
    <s v="Y"/>
    <n v="2"/>
    <n v="-2"/>
    <n v="0"/>
    <x v="7"/>
    <n v="0"/>
    <m/>
    <n v="0"/>
    <n v="1"/>
    <n v="793"/>
    <n v="16"/>
    <x v="1"/>
    <n v="1"/>
    <n v="2"/>
    <n v="33"/>
    <n v="3"/>
    <n v="1"/>
    <n v="4"/>
    <n v="2862"/>
    <n v="3811"/>
    <n v="1"/>
    <n v="12"/>
    <n v="3"/>
    <n v="2"/>
    <n v="80"/>
    <n v="1"/>
    <n v="10"/>
    <n v="2"/>
    <n v="10"/>
    <n v="0"/>
    <n v="0"/>
    <n v="8"/>
  </r>
  <r>
    <s v="No"/>
    <s v="Travel_Rarely"/>
    <x v="2"/>
    <s v="Current Employees"/>
    <x v="1"/>
    <x v="0"/>
    <s v="STAFF-1580"/>
    <x v="1183"/>
    <x v="1"/>
    <x v="1"/>
    <x v="1"/>
    <s v="No"/>
    <s v="Y"/>
    <n v="3"/>
    <n v="-2"/>
    <n v="0"/>
    <x v="13"/>
    <n v="0"/>
    <m/>
    <n v="0"/>
    <n v="1"/>
    <n v="1351"/>
    <n v="1"/>
    <x v="2"/>
    <n v="1"/>
    <n v="2"/>
    <n v="45"/>
    <n v="3"/>
    <n v="2"/>
    <n v="4"/>
    <n v="5484"/>
    <n v="13008"/>
    <n v="9"/>
    <n v="17"/>
    <n v="3"/>
    <n v="2"/>
    <n v="80"/>
    <n v="1"/>
    <n v="9"/>
    <n v="2"/>
    <n v="2"/>
    <n v="2"/>
    <n v="2"/>
    <n v="1"/>
  </r>
  <r>
    <s v="No"/>
    <s v="Travel_Rarely"/>
    <x v="0"/>
    <s v="Current Employees"/>
    <x v="1"/>
    <x v="0"/>
    <s v="STAFF-1903"/>
    <x v="1184"/>
    <x v="1"/>
    <x v="4"/>
    <x v="1"/>
    <s v="No"/>
    <s v="Y"/>
    <n v="5"/>
    <n v="-2"/>
    <n v="0"/>
    <x v="20"/>
    <n v="0"/>
    <m/>
    <n v="0"/>
    <n v="1"/>
    <n v="170"/>
    <n v="1"/>
    <x v="2"/>
    <n v="1"/>
    <n v="2"/>
    <n v="78"/>
    <n v="4"/>
    <n v="2"/>
    <n v="3"/>
    <n v="5033"/>
    <n v="9364"/>
    <n v="2"/>
    <n v="15"/>
    <n v="3"/>
    <n v="4"/>
    <n v="80"/>
    <n v="1"/>
    <n v="10"/>
    <n v="3"/>
    <n v="2"/>
    <n v="0"/>
    <n v="2"/>
    <n v="2"/>
  </r>
  <r>
    <s v="No"/>
    <s v="Travel_Rarely"/>
    <x v="0"/>
    <s v="Current Employees"/>
    <x v="1"/>
    <x v="2"/>
    <s v="STAFF-1542"/>
    <x v="1185"/>
    <x v="1"/>
    <x v="2"/>
    <x v="1"/>
    <s v="No"/>
    <s v="Y"/>
    <n v="3"/>
    <n v="-2"/>
    <n v="0"/>
    <x v="19"/>
    <n v="0"/>
    <m/>
    <n v="0"/>
    <n v="1"/>
    <n v="1210"/>
    <n v="2"/>
    <x v="3"/>
    <n v="1"/>
    <n v="3"/>
    <n v="68"/>
    <n v="2"/>
    <n v="1"/>
    <n v="2"/>
    <n v="4841"/>
    <n v="24052"/>
    <n v="4"/>
    <n v="14"/>
    <n v="3"/>
    <n v="2"/>
    <n v="80"/>
    <n v="1"/>
    <n v="4"/>
    <n v="3"/>
    <n v="1"/>
    <n v="0"/>
    <n v="0"/>
    <n v="0"/>
  </r>
  <r>
    <s v="No"/>
    <s v="Travel_Rarely"/>
    <x v="0"/>
    <s v="Current Employees"/>
    <x v="1"/>
    <x v="0"/>
    <s v="STAFF-1601"/>
    <x v="1186"/>
    <x v="1"/>
    <x v="2"/>
    <x v="1"/>
    <s v="No"/>
    <s v="Y"/>
    <n v="5"/>
    <n v="-2"/>
    <n v="0"/>
    <x v="10"/>
    <n v="0"/>
    <m/>
    <n v="0"/>
    <n v="1"/>
    <n v="1349"/>
    <n v="7"/>
    <x v="0"/>
    <n v="1"/>
    <n v="3"/>
    <n v="63"/>
    <n v="2"/>
    <n v="1"/>
    <n v="4"/>
    <n v="2690"/>
    <n v="7713"/>
    <n v="1"/>
    <n v="18"/>
    <n v="3"/>
    <n v="4"/>
    <n v="80"/>
    <n v="1"/>
    <n v="1"/>
    <n v="2"/>
    <n v="1"/>
    <n v="0"/>
    <n v="0"/>
    <n v="1"/>
  </r>
  <r>
    <s v="No"/>
    <s v="Travel_Rarely"/>
    <x v="0"/>
    <s v="Current Employees"/>
    <x v="1"/>
    <x v="2"/>
    <s v="STAFF-1911"/>
    <x v="1187"/>
    <x v="1"/>
    <x v="7"/>
    <x v="1"/>
    <s v="No"/>
    <s v="Y"/>
    <n v="3"/>
    <n v="-2"/>
    <n v="0"/>
    <x v="19"/>
    <n v="0"/>
    <m/>
    <n v="0"/>
    <n v="1"/>
    <n v="1396"/>
    <n v="6"/>
    <x v="3"/>
    <n v="1"/>
    <n v="3"/>
    <n v="83"/>
    <n v="3"/>
    <n v="3"/>
    <n v="3"/>
    <n v="13348"/>
    <n v="14842"/>
    <n v="9"/>
    <n v="13"/>
    <n v="3"/>
    <n v="2"/>
    <n v="80"/>
    <n v="1"/>
    <n v="18"/>
    <n v="4"/>
    <n v="13"/>
    <n v="7"/>
    <n v="5"/>
    <n v="7"/>
  </r>
  <r>
    <s v="No"/>
    <s v="Travel_Rarely"/>
    <x v="2"/>
    <s v="Current Employees"/>
    <x v="1"/>
    <x v="0"/>
    <s v="STAFF-1799"/>
    <x v="1188"/>
    <x v="1"/>
    <x v="1"/>
    <x v="1"/>
    <s v="No"/>
    <s v="Y"/>
    <n v="6"/>
    <n v="-2"/>
    <n v="0"/>
    <x v="14"/>
    <n v="0"/>
    <m/>
    <n v="0"/>
    <n v="1"/>
    <n v="1181"/>
    <n v="1"/>
    <x v="3"/>
    <n v="1"/>
    <n v="3"/>
    <n v="82"/>
    <n v="3"/>
    <n v="1"/>
    <n v="4"/>
    <n v="2044"/>
    <n v="5531"/>
    <n v="1"/>
    <n v="11"/>
    <n v="3"/>
    <n v="3"/>
    <n v="80"/>
    <n v="1"/>
    <n v="5"/>
    <n v="4"/>
    <n v="5"/>
    <n v="3"/>
    <n v="0"/>
    <n v="3"/>
  </r>
  <r>
    <s v="No"/>
    <s v="Travel_Rarely"/>
    <x v="2"/>
    <s v="Current Employees"/>
    <x v="1"/>
    <x v="0"/>
    <s v="STAFF-1763"/>
    <x v="1189"/>
    <x v="1"/>
    <x v="4"/>
    <x v="1"/>
    <s v="No"/>
    <s v="Y"/>
    <n v="3"/>
    <n v="-2"/>
    <n v="0"/>
    <x v="7"/>
    <n v="0"/>
    <m/>
    <n v="0"/>
    <n v="1"/>
    <n v="305"/>
    <n v="16"/>
    <x v="3"/>
    <n v="1"/>
    <n v="3"/>
    <n v="58"/>
    <n v="4"/>
    <n v="2"/>
    <n v="3"/>
    <n v="5294"/>
    <n v="9128"/>
    <n v="3"/>
    <n v="16"/>
    <n v="3"/>
    <n v="3"/>
    <n v="80"/>
    <n v="1"/>
    <n v="10"/>
    <n v="3"/>
    <n v="7"/>
    <n v="0"/>
    <n v="1"/>
    <n v="7"/>
  </r>
  <r>
    <s v="No"/>
    <s v="Travel_Rarely"/>
    <x v="4"/>
    <s v="Current Employees"/>
    <x v="1"/>
    <x v="2"/>
    <s v="STAFF-1707"/>
    <x v="1190"/>
    <x v="1"/>
    <x v="1"/>
    <x v="1"/>
    <s v="No"/>
    <s v="Y"/>
    <n v="1"/>
    <n v="-2"/>
    <n v="0"/>
    <x v="17"/>
    <n v="0"/>
    <m/>
    <n v="0"/>
    <n v="1"/>
    <n v="581"/>
    <n v="9"/>
    <x v="3"/>
    <n v="1"/>
    <n v="3"/>
    <n v="62"/>
    <n v="4"/>
    <n v="1"/>
    <n v="3"/>
    <n v="4401"/>
    <n v="17616"/>
    <n v="1"/>
    <n v="16"/>
    <n v="3"/>
    <n v="4"/>
    <n v="80"/>
    <n v="1"/>
    <n v="5"/>
    <n v="3"/>
    <n v="5"/>
    <n v="3"/>
    <n v="0"/>
    <n v="4"/>
  </r>
  <r>
    <s v="No"/>
    <s v="Travel_Rarely"/>
    <x v="0"/>
    <s v="Current Employees"/>
    <x v="1"/>
    <x v="2"/>
    <s v="STAFF-2062"/>
    <x v="1191"/>
    <x v="1"/>
    <x v="4"/>
    <x v="1"/>
    <s v="No"/>
    <s v="Y"/>
    <n v="5"/>
    <n v="-2"/>
    <n v="0"/>
    <x v="22"/>
    <n v="0"/>
    <m/>
    <n v="0"/>
    <n v="1"/>
    <n v="613"/>
    <n v="6"/>
    <x v="1"/>
    <n v="1"/>
    <n v="4"/>
    <n v="42"/>
    <n v="2"/>
    <n v="3"/>
    <n v="3"/>
    <n v="9991"/>
    <n v="21457"/>
    <n v="4"/>
    <n v="15"/>
    <n v="3"/>
    <n v="1"/>
    <n v="80"/>
    <n v="1"/>
    <n v="9"/>
    <n v="3"/>
    <n v="7"/>
    <n v="7"/>
    <n v="1"/>
    <n v="7"/>
  </r>
  <r>
    <s v="No"/>
    <s v="Travel_Rarely"/>
    <x v="0"/>
    <s v="Current Employees"/>
    <x v="1"/>
    <x v="0"/>
    <s v="STAFF-1523"/>
    <x v="1192"/>
    <x v="1"/>
    <x v="7"/>
    <x v="1"/>
    <s v="No"/>
    <s v="Y"/>
    <n v="1"/>
    <n v="-2"/>
    <n v="0"/>
    <x v="20"/>
    <n v="0"/>
    <m/>
    <n v="0"/>
    <n v="1"/>
    <n v="136"/>
    <n v="28"/>
    <x v="3"/>
    <n v="1"/>
    <n v="4"/>
    <n v="32"/>
    <n v="3"/>
    <n v="4"/>
    <n v="3"/>
    <n v="16328"/>
    <n v="22074"/>
    <n v="3"/>
    <n v="13"/>
    <n v="3"/>
    <n v="3"/>
    <n v="80"/>
    <n v="1"/>
    <n v="24"/>
    <n v="4"/>
    <n v="20"/>
    <n v="6"/>
    <n v="14"/>
    <n v="17"/>
  </r>
  <r>
    <s v="No"/>
    <s v="Travel_Rarely"/>
    <x v="0"/>
    <s v="Current Employees"/>
    <x v="1"/>
    <x v="0"/>
    <s v="STAFF-1728"/>
    <x v="1193"/>
    <x v="1"/>
    <x v="3"/>
    <x v="1"/>
    <s v="No"/>
    <s v="Y"/>
    <n v="3"/>
    <n v="-2"/>
    <n v="0"/>
    <x v="10"/>
    <n v="0"/>
    <m/>
    <n v="0"/>
    <n v="1"/>
    <n v="1370"/>
    <n v="27"/>
    <x v="2"/>
    <n v="1"/>
    <n v="4"/>
    <n v="49"/>
    <n v="3"/>
    <n v="2"/>
    <n v="3"/>
    <n v="6883"/>
    <n v="5151"/>
    <n v="2"/>
    <n v="16"/>
    <n v="3"/>
    <n v="2"/>
    <n v="80"/>
    <n v="1"/>
    <n v="17"/>
    <n v="3"/>
    <n v="7"/>
    <n v="7"/>
    <n v="0"/>
    <n v="7"/>
  </r>
  <r>
    <s v="No"/>
    <s v="Travel_Rarely"/>
    <x v="2"/>
    <s v="Current Employees"/>
    <x v="1"/>
    <x v="0"/>
    <s v="STAFF-1798"/>
    <x v="1194"/>
    <x v="1"/>
    <x v="1"/>
    <x v="1"/>
    <s v="No"/>
    <s v="Y"/>
    <n v="1"/>
    <n v="-2"/>
    <n v="0"/>
    <x v="3"/>
    <n v="0"/>
    <m/>
    <n v="0"/>
    <n v="1"/>
    <n v="867"/>
    <n v="8"/>
    <x v="2"/>
    <n v="1"/>
    <n v="4"/>
    <n v="90"/>
    <n v="4"/>
    <n v="1"/>
    <n v="3"/>
    <n v="3143"/>
    <n v="6076"/>
    <n v="6"/>
    <n v="19"/>
    <n v="3"/>
    <n v="2"/>
    <n v="80"/>
    <n v="1"/>
    <n v="14"/>
    <n v="3"/>
    <n v="10"/>
    <n v="8"/>
    <n v="7"/>
    <n v="6"/>
  </r>
  <r>
    <s v="No"/>
    <s v="Travel_Rarely"/>
    <x v="4"/>
    <s v="Current Employees"/>
    <x v="1"/>
    <x v="4"/>
    <s v="STAFF-1592"/>
    <x v="1195"/>
    <x v="1"/>
    <x v="1"/>
    <x v="1"/>
    <s v="No"/>
    <s v="Y"/>
    <n v="2"/>
    <n v="-2"/>
    <n v="0"/>
    <x v="30"/>
    <n v="0"/>
    <m/>
    <n v="0"/>
    <n v="1"/>
    <n v="977"/>
    <n v="10"/>
    <x v="3"/>
    <n v="1"/>
    <n v="4"/>
    <n v="45"/>
    <n v="4"/>
    <n v="1"/>
    <n v="4"/>
    <n v="2073"/>
    <n v="12826"/>
    <n v="2"/>
    <n v="16"/>
    <n v="3"/>
    <n v="4"/>
    <n v="80"/>
    <n v="1"/>
    <n v="4"/>
    <n v="3"/>
    <n v="2"/>
    <n v="2"/>
    <n v="2"/>
    <n v="2"/>
  </r>
  <r>
    <s v="No"/>
    <s v="Travel_Rarely"/>
    <x v="0"/>
    <s v="Current Employees"/>
    <x v="1"/>
    <x v="0"/>
    <s v="STAFF-1682"/>
    <x v="1196"/>
    <x v="1"/>
    <x v="4"/>
    <x v="1"/>
    <s v="No"/>
    <s v="Y"/>
    <n v="2"/>
    <n v="-2"/>
    <n v="0"/>
    <x v="9"/>
    <n v="0"/>
    <m/>
    <n v="0"/>
    <n v="1"/>
    <n v="1351"/>
    <n v="26"/>
    <x v="2"/>
    <n v="1"/>
    <n v="1"/>
    <n v="80"/>
    <n v="3"/>
    <n v="2"/>
    <n v="3"/>
    <n v="5347"/>
    <n v="7419"/>
    <n v="6"/>
    <n v="14"/>
    <n v="3"/>
    <n v="2"/>
    <n v="80"/>
    <n v="2"/>
    <n v="10"/>
    <n v="2"/>
    <n v="3"/>
    <n v="2"/>
    <n v="0"/>
    <n v="2"/>
  </r>
  <r>
    <s v="No"/>
    <s v="Travel_Rarely"/>
    <x v="0"/>
    <s v="Current Employees"/>
    <x v="1"/>
    <x v="0"/>
    <s v="STAFF-2012"/>
    <x v="1197"/>
    <x v="1"/>
    <x v="2"/>
    <x v="1"/>
    <s v="No"/>
    <s v="Y"/>
    <n v="3"/>
    <n v="-2"/>
    <n v="0"/>
    <x v="32"/>
    <n v="0"/>
    <m/>
    <n v="0"/>
    <n v="1"/>
    <n v="543"/>
    <n v="1"/>
    <x v="2"/>
    <n v="1"/>
    <n v="1"/>
    <n v="83"/>
    <n v="3"/>
    <n v="1"/>
    <n v="4"/>
    <n v="2406"/>
    <n v="4060"/>
    <n v="8"/>
    <n v="19"/>
    <n v="3"/>
    <n v="3"/>
    <n v="80"/>
    <n v="2"/>
    <n v="8"/>
    <n v="2"/>
    <n v="1"/>
    <n v="0"/>
    <n v="0"/>
    <n v="0"/>
  </r>
  <r>
    <s v="No"/>
    <s v="Travel_Rarely"/>
    <x v="0"/>
    <s v="Current Employees"/>
    <x v="1"/>
    <x v="2"/>
    <s v="STAFF-1803"/>
    <x v="1198"/>
    <x v="1"/>
    <x v="4"/>
    <x v="1"/>
    <s v="No"/>
    <s v="Y"/>
    <n v="2"/>
    <n v="-2"/>
    <n v="0"/>
    <x v="19"/>
    <n v="0"/>
    <m/>
    <n v="0"/>
    <n v="1"/>
    <n v="1128"/>
    <n v="13"/>
    <x v="3"/>
    <n v="1"/>
    <n v="2"/>
    <n v="95"/>
    <n v="4"/>
    <n v="2"/>
    <n v="3"/>
    <n v="5538"/>
    <n v="5696"/>
    <n v="5"/>
    <n v="18"/>
    <n v="3"/>
    <n v="3"/>
    <n v="80"/>
    <n v="2"/>
    <n v="10"/>
    <n v="2"/>
    <n v="0"/>
    <n v="0"/>
    <n v="0"/>
    <n v="0"/>
  </r>
  <r>
    <s v="No"/>
    <s v="Travel_Rarely"/>
    <x v="0"/>
    <s v="Current Employees"/>
    <x v="1"/>
    <x v="0"/>
    <s v="STAFF-1596"/>
    <x v="1199"/>
    <x v="1"/>
    <x v="2"/>
    <x v="1"/>
    <s v="No"/>
    <s v="Y"/>
    <n v="3"/>
    <n v="-2"/>
    <n v="0"/>
    <x v="10"/>
    <n v="0"/>
    <m/>
    <n v="0"/>
    <n v="1"/>
    <n v="750"/>
    <n v="28"/>
    <x v="3"/>
    <n v="1"/>
    <n v="2"/>
    <n v="46"/>
    <n v="4"/>
    <n v="2"/>
    <n v="3"/>
    <n v="3407"/>
    <n v="25348"/>
    <n v="1"/>
    <n v="17"/>
    <n v="3"/>
    <n v="4"/>
    <n v="80"/>
    <n v="2"/>
    <n v="10"/>
    <n v="2"/>
    <n v="10"/>
    <n v="9"/>
    <n v="6"/>
    <n v="8"/>
  </r>
  <r>
    <s v="No"/>
    <s v="Travel_Rarely"/>
    <x v="2"/>
    <s v="Current Employees"/>
    <x v="1"/>
    <x v="0"/>
    <s v="STAFF-1514"/>
    <x v="1200"/>
    <x v="1"/>
    <x v="3"/>
    <x v="1"/>
    <s v="No"/>
    <s v="Y"/>
    <n v="2"/>
    <n v="-2"/>
    <n v="0"/>
    <x v="14"/>
    <n v="0"/>
    <m/>
    <n v="0"/>
    <n v="1"/>
    <n v="1083"/>
    <n v="29"/>
    <x v="1"/>
    <n v="1"/>
    <n v="3"/>
    <n v="96"/>
    <n v="1"/>
    <n v="2"/>
    <n v="2"/>
    <n v="6549"/>
    <n v="3173"/>
    <n v="1"/>
    <n v="14"/>
    <n v="3"/>
    <n v="2"/>
    <n v="80"/>
    <n v="2"/>
    <n v="8"/>
    <n v="2"/>
    <n v="8"/>
    <n v="6"/>
    <n v="1"/>
    <n v="7"/>
  </r>
  <r>
    <s v="No"/>
    <s v="Travel_Rarely"/>
    <x v="2"/>
    <s v="Current Employees"/>
    <x v="1"/>
    <x v="0"/>
    <s v="STAFF-1558"/>
    <x v="1201"/>
    <x v="1"/>
    <x v="1"/>
    <x v="1"/>
    <s v="No"/>
    <s v="Y"/>
    <n v="2"/>
    <n v="-2"/>
    <n v="0"/>
    <x v="11"/>
    <n v="0"/>
    <m/>
    <n v="0"/>
    <n v="1"/>
    <n v="598"/>
    <n v="9"/>
    <x v="3"/>
    <n v="1"/>
    <n v="3"/>
    <n v="91"/>
    <n v="4"/>
    <n v="1"/>
    <n v="3"/>
    <n v="2451"/>
    <n v="22376"/>
    <n v="6"/>
    <n v="18"/>
    <n v="3"/>
    <n v="1"/>
    <n v="80"/>
    <n v="2"/>
    <n v="5"/>
    <n v="2"/>
    <n v="1"/>
    <n v="0"/>
    <n v="0"/>
    <n v="0"/>
  </r>
  <r>
    <s v="No"/>
    <s v="Travel_Rarely"/>
    <x v="0"/>
    <s v="Current Employees"/>
    <x v="1"/>
    <x v="2"/>
    <s v="STAFF-1618"/>
    <x v="1202"/>
    <x v="1"/>
    <x v="3"/>
    <x v="1"/>
    <s v="No"/>
    <s v="Y"/>
    <n v="3"/>
    <n v="-2"/>
    <n v="0"/>
    <x v="22"/>
    <n v="0"/>
    <m/>
    <n v="0"/>
    <n v="1"/>
    <n v="1387"/>
    <n v="10"/>
    <x v="4"/>
    <n v="1"/>
    <n v="2"/>
    <n v="76"/>
    <n v="3"/>
    <n v="2"/>
    <n v="1"/>
    <n v="5377"/>
    <n v="3835"/>
    <n v="2"/>
    <n v="13"/>
    <n v="3"/>
    <n v="4"/>
    <n v="80"/>
    <n v="3"/>
    <n v="10"/>
    <n v="3"/>
    <n v="7"/>
    <n v="7"/>
    <n v="7"/>
    <n v="7"/>
  </r>
  <r>
    <s v="No"/>
    <s v="Travel_Rarely"/>
    <x v="2"/>
    <s v="Current Employees"/>
    <x v="1"/>
    <x v="2"/>
    <s v="STAFF-1698"/>
    <x v="1203"/>
    <x v="1"/>
    <x v="2"/>
    <x v="1"/>
    <s v="No"/>
    <s v="Y"/>
    <n v="6"/>
    <n v="-2"/>
    <n v="0"/>
    <x v="3"/>
    <n v="0"/>
    <m/>
    <n v="0"/>
    <n v="1"/>
    <n v="267"/>
    <n v="21"/>
    <x v="3"/>
    <n v="1"/>
    <n v="2"/>
    <n v="79"/>
    <n v="4"/>
    <n v="1"/>
    <n v="2"/>
    <n v="2028"/>
    <n v="13637"/>
    <n v="1"/>
    <n v="18"/>
    <n v="3"/>
    <n v="4"/>
    <n v="80"/>
    <n v="3"/>
    <n v="14"/>
    <n v="3"/>
    <n v="14"/>
    <n v="11"/>
    <n v="2"/>
    <n v="13"/>
  </r>
  <r>
    <s v="No"/>
    <s v="Travel_Rarely"/>
    <x v="3"/>
    <s v="Current Employees"/>
    <x v="1"/>
    <x v="2"/>
    <s v="STAFF-1770"/>
    <x v="1204"/>
    <x v="1"/>
    <x v="7"/>
    <x v="1"/>
    <s v="No"/>
    <s v="Y"/>
    <n v="2"/>
    <n v="-2"/>
    <n v="0"/>
    <x v="27"/>
    <n v="0"/>
    <m/>
    <n v="0"/>
    <n v="1"/>
    <n v="478"/>
    <n v="2"/>
    <x v="3"/>
    <n v="1"/>
    <n v="3"/>
    <n v="60"/>
    <n v="2"/>
    <n v="5"/>
    <n v="1"/>
    <n v="19038"/>
    <n v="19805"/>
    <n v="8"/>
    <n v="12"/>
    <n v="3"/>
    <n v="2"/>
    <n v="80"/>
    <n v="3"/>
    <n v="34"/>
    <n v="3"/>
    <n v="1"/>
    <n v="0"/>
    <n v="0"/>
    <n v="0"/>
  </r>
  <r>
    <s v="No"/>
    <s v="Travel_Rarely"/>
    <x v="0"/>
    <s v="Current Employees"/>
    <x v="1"/>
    <x v="0"/>
    <s v="STAFF-1631"/>
    <x v="1205"/>
    <x v="1"/>
    <x v="3"/>
    <x v="1"/>
    <s v="No"/>
    <s v="Y"/>
    <n v="2"/>
    <n v="-2"/>
    <n v="0"/>
    <x v="2"/>
    <n v="0"/>
    <m/>
    <n v="0"/>
    <n v="1"/>
    <n v="671"/>
    <n v="19"/>
    <x v="3"/>
    <n v="1"/>
    <n v="3"/>
    <n v="85"/>
    <n v="3"/>
    <n v="2"/>
    <n v="3"/>
    <n v="5768"/>
    <n v="26493"/>
    <n v="3"/>
    <n v="17"/>
    <n v="3"/>
    <n v="1"/>
    <n v="80"/>
    <n v="3"/>
    <n v="9"/>
    <n v="2"/>
    <n v="4"/>
    <n v="3"/>
    <n v="0"/>
    <n v="2"/>
  </r>
  <r>
    <s v="No"/>
    <s v="Travel_Rarely"/>
    <x v="2"/>
    <s v="Current Employees"/>
    <x v="1"/>
    <x v="2"/>
    <s v="STAFF-1718"/>
    <x v="1206"/>
    <x v="1"/>
    <x v="2"/>
    <x v="1"/>
    <s v="No"/>
    <s v="Y"/>
    <n v="3"/>
    <n v="-2"/>
    <n v="0"/>
    <x v="25"/>
    <n v="0"/>
    <m/>
    <n v="0"/>
    <n v="1"/>
    <n v="390"/>
    <n v="17"/>
    <x v="2"/>
    <n v="1"/>
    <n v="4"/>
    <n v="62"/>
    <n v="1"/>
    <n v="1"/>
    <n v="3"/>
    <n v="2305"/>
    <n v="6217"/>
    <n v="1"/>
    <n v="15"/>
    <n v="3"/>
    <n v="3"/>
    <n v="80"/>
    <n v="3"/>
    <n v="3"/>
    <n v="4"/>
    <n v="3"/>
    <n v="2"/>
    <n v="0"/>
    <n v="2"/>
  </r>
  <r>
    <s v="No"/>
    <s v="Travel_Rarely"/>
    <x v="0"/>
    <s v="Current Employees"/>
    <x v="1"/>
    <x v="0"/>
    <s v="STAFF-1435"/>
    <x v="1207"/>
    <x v="1"/>
    <x v="2"/>
    <x v="0"/>
    <s v="No"/>
    <s v="Y"/>
    <n v="2"/>
    <n v="-2"/>
    <n v="0"/>
    <x v="9"/>
    <n v="0"/>
    <m/>
    <n v="0"/>
    <n v="1"/>
    <n v="172"/>
    <n v="4"/>
    <x v="2"/>
    <n v="1"/>
    <n v="1"/>
    <n v="37"/>
    <n v="2"/>
    <n v="2"/>
    <n v="4"/>
    <n v="5810"/>
    <n v="22604"/>
    <n v="1"/>
    <n v="16"/>
    <n v="3"/>
    <n v="3"/>
    <n v="80"/>
    <n v="0"/>
    <n v="10"/>
    <n v="2"/>
    <n v="10"/>
    <n v="4"/>
    <n v="1"/>
    <n v="8"/>
  </r>
  <r>
    <s v="No"/>
    <s v="Travel_Rarely"/>
    <x v="0"/>
    <s v="Current Employees"/>
    <x v="1"/>
    <x v="0"/>
    <s v="STAFF-1659"/>
    <x v="1208"/>
    <x v="1"/>
    <x v="2"/>
    <x v="0"/>
    <s v="No"/>
    <s v="Y"/>
    <n v="4"/>
    <n v="-2"/>
    <n v="0"/>
    <x v="9"/>
    <n v="0"/>
    <m/>
    <n v="0"/>
    <n v="1"/>
    <n v="311"/>
    <n v="7"/>
    <x v="3"/>
    <n v="1"/>
    <n v="1"/>
    <n v="77"/>
    <n v="3"/>
    <n v="1"/>
    <n v="2"/>
    <n v="2013"/>
    <n v="10950"/>
    <n v="2"/>
    <n v="11"/>
    <n v="3"/>
    <n v="3"/>
    <n v="80"/>
    <n v="0"/>
    <n v="15"/>
    <n v="3"/>
    <n v="4"/>
    <n v="3"/>
    <n v="1"/>
    <n v="3"/>
  </r>
  <r>
    <s v="No"/>
    <s v="Travel_Rarely"/>
    <x v="4"/>
    <s v="Current Employees"/>
    <x v="1"/>
    <x v="0"/>
    <s v="STAFF-1533"/>
    <x v="1209"/>
    <x v="1"/>
    <x v="2"/>
    <x v="0"/>
    <s v="No"/>
    <s v="Y"/>
    <n v="2"/>
    <n v="-2"/>
    <n v="0"/>
    <x v="30"/>
    <n v="0"/>
    <m/>
    <n v="0"/>
    <n v="1"/>
    <n v="507"/>
    <n v="20"/>
    <x v="1"/>
    <n v="1"/>
    <n v="1"/>
    <n v="97"/>
    <n v="3"/>
    <n v="2"/>
    <n v="3"/>
    <n v="2272"/>
    <n v="24812"/>
    <n v="0"/>
    <n v="14"/>
    <n v="3"/>
    <n v="2"/>
    <n v="80"/>
    <n v="0"/>
    <n v="5"/>
    <n v="3"/>
    <n v="4"/>
    <n v="3"/>
    <n v="1"/>
    <n v="2"/>
  </r>
  <r>
    <s v="No"/>
    <s v="Travel_Rarely"/>
    <x v="2"/>
    <s v="Current Employees"/>
    <x v="1"/>
    <x v="2"/>
    <s v="STAFF-1577"/>
    <x v="1210"/>
    <x v="1"/>
    <x v="1"/>
    <x v="0"/>
    <s v="No"/>
    <s v="Y"/>
    <n v="4"/>
    <n v="-2"/>
    <n v="0"/>
    <x v="13"/>
    <n v="0"/>
    <m/>
    <n v="0"/>
    <n v="1"/>
    <n v="479"/>
    <n v="7"/>
    <x v="2"/>
    <n v="1"/>
    <n v="1"/>
    <n v="35"/>
    <n v="3"/>
    <n v="1"/>
    <n v="4"/>
    <n v="2972"/>
    <n v="22061"/>
    <n v="1"/>
    <n v="13"/>
    <n v="3"/>
    <n v="3"/>
    <n v="80"/>
    <n v="0"/>
    <n v="1"/>
    <n v="1"/>
    <n v="1"/>
    <n v="0"/>
    <n v="0"/>
    <n v="0"/>
  </r>
  <r>
    <s v="No"/>
    <s v="Travel_Rarely"/>
    <x v="0"/>
    <s v="Current Employees"/>
    <x v="1"/>
    <x v="0"/>
    <s v="STAFF-2014"/>
    <x v="1211"/>
    <x v="1"/>
    <x v="1"/>
    <x v="0"/>
    <s v="No"/>
    <s v="Y"/>
    <n v="2"/>
    <n v="-2"/>
    <n v="0"/>
    <x v="22"/>
    <n v="0"/>
    <m/>
    <n v="0"/>
    <n v="1"/>
    <n v="116"/>
    <n v="24"/>
    <x v="1"/>
    <n v="1"/>
    <n v="1"/>
    <n v="52"/>
    <n v="3"/>
    <n v="2"/>
    <n v="4"/>
    <n v="4108"/>
    <n v="5340"/>
    <n v="7"/>
    <n v="13"/>
    <n v="3"/>
    <n v="1"/>
    <n v="80"/>
    <n v="0"/>
    <n v="18"/>
    <n v="3"/>
    <n v="7"/>
    <n v="7"/>
    <n v="1"/>
    <n v="7"/>
  </r>
  <r>
    <s v="No"/>
    <s v="Travel_Rarely"/>
    <x v="4"/>
    <s v="Current Employees"/>
    <x v="1"/>
    <x v="0"/>
    <s v="STAFF-1981"/>
    <x v="1212"/>
    <x v="1"/>
    <x v="4"/>
    <x v="0"/>
    <s v="No"/>
    <s v="Y"/>
    <n v="2"/>
    <n v="-2"/>
    <n v="0"/>
    <x v="17"/>
    <n v="0"/>
    <m/>
    <n v="0"/>
    <n v="1"/>
    <n v="771"/>
    <n v="1"/>
    <x v="0"/>
    <n v="1"/>
    <n v="2"/>
    <n v="45"/>
    <n v="2"/>
    <n v="2"/>
    <n v="3"/>
    <n v="4617"/>
    <n v="14120"/>
    <n v="1"/>
    <n v="12"/>
    <n v="3"/>
    <n v="2"/>
    <n v="80"/>
    <n v="0"/>
    <n v="4"/>
    <n v="2"/>
    <n v="4"/>
    <n v="3"/>
    <n v="1"/>
    <n v="2"/>
  </r>
  <r>
    <s v="No"/>
    <s v="Travel_Rarely"/>
    <x v="0"/>
    <s v="Current Employees"/>
    <x v="1"/>
    <x v="2"/>
    <s v="STAFF-2008"/>
    <x v="1213"/>
    <x v="1"/>
    <x v="1"/>
    <x v="0"/>
    <s v="No"/>
    <s v="Y"/>
    <n v="5"/>
    <n v="-2"/>
    <n v="0"/>
    <x v="10"/>
    <n v="0"/>
    <m/>
    <n v="0"/>
    <n v="1"/>
    <n v="1395"/>
    <n v="9"/>
    <x v="2"/>
    <n v="1"/>
    <n v="2"/>
    <n v="48"/>
    <n v="3"/>
    <n v="2"/>
    <n v="3"/>
    <n v="5098"/>
    <n v="18698"/>
    <n v="1"/>
    <n v="19"/>
    <n v="3"/>
    <n v="2"/>
    <n v="80"/>
    <n v="0"/>
    <n v="10"/>
    <n v="3"/>
    <n v="10"/>
    <n v="7"/>
    <n v="0"/>
    <n v="8"/>
  </r>
  <r>
    <s v="No"/>
    <s v="Travel_Rarely"/>
    <x v="0"/>
    <s v="Current Employees"/>
    <x v="1"/>
    <x v="0"/>
    <s v="STAFF-1814"/>
    <x v="1214"/>
    <x v="1"/>
    <x v="4"/>
    <x v="0"/>
    <s v="No"/>
    <s v="Y"/>
    <n v="3"/>
    <n v="-2"/>
    <n v="0"/>
    <x v="0"/>
    <n v="0"/>
    <m/>
    <n v="0"/>
    <n v="1"/>
    <n v="447"/>
    <n v="5"/>
    <x v="3"/>
    <n v="1"/>
    <n v="2"/>
    <n v="85"/>
    <n v="4"/>
    <n v="2"/>
    <n v="2"/>
    <n v="6870"/>
    <n v="15530"/>
    <n v="3"/>
    <n v="12"/>
    <n v="3"/>
    <n v="1"/>
    <n v="80"/>
    <n v="0"/>
    <n v="11"/>
    <n v="1"/>
    <n v="3"/>
    <n v="2"/>
    <n v="1"/>
    <n v="2"/>
  </r>
  <r>
    <s v="No"/>
    <s v="Travel_Rarely"/>
    <x v="0"/>
    <s v="Current Employees"/>
    <x v="1"/>
    <x v="0"/>
    <s v="STAFF-2048"/>
    <x v="1215"/>
    <x v="1"/>
    <x v="1"/>
    <x v="0"/>
    <s v="No"/>
    <s v="Y"/>
    <n v="2"/>
    <n v="-2"/>
    <n v="0"/>
    <x v="32"/>
    <n v="0"/>
    <m/>
    <n v="0"/>
    <n v="1"/>
    <n v="1322"/>
    <n v="2"/>
    <x v="2"/>
    <n v="1"/>
    <n v="3"/>
    <n v="52"/>
    <n v="2"/>
    <n v="1"/>
    <n v="3"/>
    <n v="2809"/>
    <n v="2725"/>
    <n v="2"/>
    <n v="14"/>
    <n v="3"/>
    <n v="4"/>
    <n v="80"/>
    <n v="0"/>
    <n v="8"/>
    <n v="3"/>
    <n v="2"/>
    <n v="2"/>
    <n v="2"/>
    <n v="2"/>
  </r>
  <r>
    <s v="No"/>
    <s v="Travel_Rarely"/>
    <x v="2"/>
    <s v="Current Employees"/>
    <x v="1"/>
    <x v="2"/>
    <s v="STAFF-1952"/>
    <x v="1216"/>
    <x v="1"/>
    <x v="2"/>
    <x v="0"/>
    <s v="No"/>
    <s v="Y"/>
    <n v="6"/>
    <n v="-2"/>
    <n v="0"/>
    <x v="25"/>
    <n v="0"/>
    <m/>
    <n v="0"/>
    <n v="1"/>
    <n v="157"/>
    <n v="1"/>
    <x v="3"/>
    <n v="1"/>
    <n v="3"/>
    <n v="95"/>
    <n v="3"/>
    <n v="1"/>
    <n v="1"/>
    <n v="2867"/>
    <n v="20006"/>
    <n v="0"/>
    <n v="13"/>
    <n v="3"/>
    <n v="4"/>
    <n v="80"/>
    <n v="0"/>
    <n v="8"/>
    <n v="2"/>
    <n v="7"/>
    <n v="7"/>
    <n v="7"/>
    <n v="6"/>
  </r>
  <r>
    <s v="No"/>
    <s v="Travel_Rarely"/>
    <x v="1"/>
    <s v="Current Employees"/>
    <x v="1"/>
    <x v="0"/>
    <s v="STAFF-1727"/>
    <x v="1217"/>
    <x v="1"/>
    <x v="4"/>
    <x v="0"/>
    <s v="No"/>
    <s v="Y"/>
    <n v="3"/>
    <n v="-2"/>
    <n v="0"/>
    <x v="21"/>
    <n v="0"/>
    <m/>
    <n v="0"/>
    <n v="1"/>
    <n v="717"/>
    <n v="13"/>
    <x v="2"/>
    <n v="1"/>
    <n v="3"/>
    <n v="34"/>
    <n v="3"/>
    <n v="2"/>
    <n v="2"/>
    <n v="5562"/>
    <n v="9697"/>
    <n v="6"/>
    <n v="14"/>
    <n v="3"/>
    <n v="4"/>
    <n v="80"/>
    <n v="0"/>
    <n v="19"/>
    <n v="3"/>
    <n v="10"/>
    <n v="7"/>
    <n v="0"/>
    <n v="9"/>
  </r>
  <r>
    <s v="No"/>
    <s v="Travel_Rarely"/>
    <x v="1"/>
    <s v="Current Employees"/>
    <x v="1"/>
    <x v="0"/>
    <s v="STAFF-1677"/>
    <x v="1218"/>
    <x v="1"/>
    <x v="5"/>
    <x v="0"/>
    <s v="No"/>
    <s v="Y"/>
    <n v="2"/>
    <n v="-2"/>
    <n v="0"/>
    <x v="1"/>
    <n v="0"/>
    <m/>
    <n v="0"/>
    <n v="1"/>
    <n v="809"/>
    <n v="1"/>
    <x v="3"/>
    <n v="1"/>
    <n v="3"/>
    <n v="36"/>
    <n v="3"/>
    <n v="4"/>
    <n v="3"/>
    <n v="15379"/>
    <n v="22384"/>
    <n v="4"/>
    <n v="14"/>
    <n v="3"/>
    <n v="1"/>
    <n v="80"/>
    <n v="0"/>
    <n v="23"/>
    <n v="3"/>
    <n v="8"/>
    <n v="7"/>
    <n v="0"/>
    <n v="0"/>
  </r>
  <r>
    <s v="No"/>
    <s v="Travel_Rarely"/>
    <x v="4"/>
    <s v="Current Employees"/>
    <x v="1"/>
    <x v="2"/>
    <s v="STAFF-1623"/>
    <x v="1219"/>
    <x v="1"/>
    <x v="1"/>
    <x v="0"/>
    <s v="No"/>
    <s v="Y"/>
    <n v="2"/>
    <n v="-2"/>
    <n v="0"/>
    <x v="18"/>
    <n v="0"/>
    <m/>
    <n v="0"/>
    <n v="1"/>
    <n v="546"/>
    <n v="5"/>
    <x v="1"/>
    <n v="1"/>
    <n v="3"/>
    <n v="97"/>
    <n v="3"/>
    <n v="1"/>
    <n v="4"/>
    <n v="3117"/>
    <n v="26009"/>
    <n v="1"/>
    <n v="18"/>
    <n v="3"/>
    <n v="3"/>
    <n v="80"/>
    <n v="0"/>
    <n v="3"/>
    <n v="3"/>
    <n v="2"/>
    <n v="2"/>
    <n v="2"/>
    <n v="2"/>
  </r>
  <r>
    <s v="No"/>
    <s v="Travel_Rarely"/>
    <x v="2"/>
    <s v="Current Employees"/>
    <x v="1"/>
    <x v="1"/>
    <s v="STAFF-1417"/>
    <x v="1220"/>
    <x v="1"/>
    <x v="2"/>
    <x v="0"/>
    <s v="No"/>
    <s v="Y"/>
    <n v="2"/>
    <n v="-2"/>
    <n v="0"/>
    <x v="25"/>
    <n v="0"/>
    <m/>
    <n v="0"/>
    <n v="1"/>
    <n v="652"/>
    <n v="7"/>
    <x v="3"/>
    <n v="1"/>
    <n v="3"/>
    <n v="100"/>
    <n v="4"/>
    <n v="1"/>
    <n v="1"/>
    <n v="3578"/>
    <n v="23577"/>
    <n v="0"/>
    <n v="12"/>
    <n v="3"/>
    <n v="4"/>
    <n v="80"/>
    <n v="0"/>
    <n v="8"/>
    <n v="3"/>
    <n v="7"/>
    <n v="7"/>
    <n v="0"/>
    <n v="7"/>
  </r>
  <r>
    <s v="No"/>
    <s v="Travel_Rarely"/>
    <x v="0"/>
    <s v="Current Employees"/>
    <x v="1"/>
    <x v="2"/>
    <s v="STAFF-1564"/>
    <x v="1221"/>
    <x v="1"/>
    <x v="2"/>
    <x v="0"/>
    <s v="No"/>
    <s v="Y"/>
    <n v="3"/>
    <n v="-2"/>
    <n v="0"/>
    <x v="10"/>
    <n v="0"/>
    <m/>
    <n v="0"/>
    <n v="1"/>
    <n v="992"/>
    <n v="1"/>
    <x v="3"/>
    <n v="1"/>
    <n v="4"/>
    <n v="68"/>
    <n v="2"/>
    <n v="1"/>
    <n v="1"/>
    <n v="2450"/>
    <n v="21731"/>
    <n v="1"/>
    <n v="19"/>
    <n v="3"/>
    <n v="2"/>
    <n v="80"/>
    <n v="0"/>
    <n v="3"/>
    <n v="3"/>
    <n v="3"/>
    <n v="0"/>
    <n v="1"/>
    <n v="2"/>
  </r>
  <r>
    <s v="No"/>
    <s v="Travel_Rarely"/>
    <x v="2"/>
    <s v="Current Employees"/>
    <x v="1"/>
    <x v="0"/>
    <s v="STAFF-1545"/>
    <x v="1222"/>
    <x v="1"/>
    <x v="3"/>
    <x v="0"/>
    <s v="No"/>
    <s v="Y"/>
    <n v="2"/>
    <n v="-2"/>
    <n v="0"/>
    <x v="3"/>
    <n v="0"/>
    <m/>
    <n v="0"/>
    <n v="1"/>
    <n v="575"/>
    <n v="25"/>
    <x v="3"/>
    <n v="1"/>
    <n v="4"/>
    <n v="44"/>
    <n v="2"/>
    <n v="2"/>
    <n v="2"/>
    <n v="4320"/>
    <n v="24152"/>
    <n v="1"/>
    <n v="13"/>
    <n v="3"/>
    <n v="4"/>
    <n v="80"/>
    <n v="0"/>
    <n v="5"/>
    <n v="3"/>
    <n v="5"/>
    <n v="3"/>
    <n v="0"/>
    <n v="2"/>
  </r>
  <r>
    <s v="No"/>
    <s v="Travel_Rarely"/>
    <x v="2"/>
    <s v="Current Employees"/>
    <x v="1"/>
    <x v="0"/>
    <s v="STAFF-1883"/>
    <x v="1223"/>
    <x v="1"/>
    <x v="2"/>
    <x v="0"/>
    <s v="No"/>
    <s v="Y"/>
    <n v="2"/>
    <n v="-2"/>
    <n v="0"/>
    <x v="11"/>
    <n v="0"/>
    <m/>
    <n v="0"/>
    <n v="1"/>
    <n v="592"/>
    <n v="7"/>
    <x v="3"/>
    <n v="1"/>
    <n v="4"/>
    <n v="59"/>
    <n v="3"/>
    <n v="1"/>
    <n v="1"/>
    <n v="2062"/>
    <n v="19384"/>
    <n v="3"/>
    <n v="14"/>
    <n v="3"/>
    <n v="2"/>
    <n v="80"/>
    <n v="0"/>
    <n v="11"/>
    <n v="3"/>
    <n v="3"/>
    <n v="2"/>
    <n v="1"/>
    <n v="2"/>
  </r>
  <r>
    <s v="No"/>
    <s v="Travel_Rarely"/>
    <x v="2"/>
    <s v="Current Employees"/>
    <x v="1"/>
    <x v="4"/>
    <s v="STAFF-2038"/>
    <x v="1224"/>
    <x v="1"/>
    <x v="1"/>
    <x v="0"/>
    <s v="No"/>
    <s v="Y"/>
    <n v="4"/>
    <n v="-2"/>
    <n v="0"/>
    <x v="5"/>
    <n v="0"/>
    <m/>
    <n v="0"/>
    <n v="1"/>
    <n v="529"/>
    <n v="2"/>
    <x v="3"/>
    <n v="1"/>
    <n v="4"/>
    <n v="78"/>
    <n v="3"/>
    <n v="1"/>
    <n v="4"/>
    <n v="2439"/>
    <n v="11288"/>
    <n v="1"/>
    <n v="14"/>
    <n v="3"/>
    <n v="4"/>
    <n v="80"/>
    <n v="0"/>
    <n v="4"/>
    <n v="3"/>
    <n v="4"/>
    <n v="2"/>
    <n v="1"/>
    <n v="2"/>
  </r>
  <r>
    <s v="No"/>
    <s v="Travel_Rarely"/>
    <x v="0"/>
    <s v="Current Employees"/>
    <x v="1"/>
    <x v="0"/>
    <s v="STAFF-1475"/>
    <x v="1225"/>
    <x v="1"/>
    <x v="1"/>
    <x v="0"/>
    <s v="No"/>
    <s v="Y"/>
    <n v="3"/>
    <n v="-2"/>
    <n v="0"/>
    <x v="20"/>
    <n v="0"/>
    <m/>
    <n v="0"/>
    <n v="1"/>
    <n v="1467"/>
    <n v="20"/>
    <x v="3"/>
    <n v="1"/>
    <n v="4"/>
    <n v="49"/>
    <n v="3"/>
    <n v="1"/>
    <n v="2"/>
    <n v="3420"/>
    <n v="21158"/>
    <n v="1"/>
    <n v="13"/>
    <n v="3"/>
    <n v="3"/>
    <n v="80"/>
    <n v="0"/>
    <n v="6"/>
    <n v="2"/>
    <n v="5"/>
    <n v="2"/>
    <n v="1"/>
    <n v="3"/>
  </r>
  <r>
    <s v="No"/>
    <s v="Travel_Rarely"/>
    <x v="0"/>
    <s v="Current Employees"/>
    <x v="1"/>
    <x v="0"/>
    <s v="STAFF-1860"/>
    <x v="1226"/>
    <x v="1"/>
    <x v="2"/>
    <x v="0"/>
    <s v="No"/>
    <s v="Y"/>
    <n v="3"/>
    <n v="-2"/>
    <n v="0"/>
    <x v="19"/>
    <n v="0"/>
    <m/>
    <n v="0"/>
    <n v="1"/>
    <n v="1142"/>
    <n v="8"/>
    <x v="3"/>
    <n v="1"/>
    <n v="4"/>
    <n v="81"/>
    <n v="3"/>
    <n v="1"/>
    <n v="3"/>
    <n v="3968"/>
    <n v="13624"/>
    <n v="4"/>
    <n v="13"/>
    <n v="3"/>
    <n v="4"/>
    <n v="80"/>
    <n v="0"/>
    <n v="8"/>
    <n v="3"/>
    <n v="0"/>
    <n v="0"/>
    <n v="0"/>
    <n v="0"/>
  </r>
  <r>
    <s v="No"/>
    <s v="Travel_Rarely"/>
    <x v="4"/>
    <s v="Current Employees"/>
    <x v="1"/>
    <x v="0"/>
    <s v="STAFF-2007"/>
    <x v="1227"/>
    <x v="1"/>
    <x v="1"/>
    <x v="0"/>
    <s v="No"/>
    <s v="Y"/>
    <n v="2"/>
    <n v="-2"/>
    <n v="0"/>
    <x v="15"/>
    <n v="0"/>
    <m/>
    <n v="0"/>
    <n v="1"/>
    <n v="581"/>
    <n v="1"/>
    <x v="0"/>
    <n v="1"/>
    <n v="4"/>
    <n v="63"/>
    <n v="3"/>
    <n v="1"/>
    <n v="3"/>
    <n v="3375"/>
    <n v="17624"/>
    <n v="0"/>
    <n v="12"/>
    <n v="3"/>
    <n v="4"/>
    <n v="80"/>
    <n v="0"/>
    <n v="4"/>
    <n v="4"/>
    <n v="3"/>
    <n v="2"/>
    <n v="1"/>
    <n v="2"/>
  </r>
  <r>
    <s v="No"/>
    <s v="Travel_Rarely"/>
    <x v="4"/>
    <s v="Current Employees"/>
    <x v="1"/>
    <x v="1"/>
    <s v="STAFF-1982"/>
    <x v="1228"/>
    <x v="1"/>
    <x v="2"/>
    <x v="0"/>
    <s v="No"/>
    <s v="Y"/>
    <n v="6"/>
    <n v="-2"/>
    <n v="0"/>
    <x v="30"/>
    <n v="0"/>
    <m/>
    <n v="0"/>
    <n v="1"/>
    <n v="571"/>
    <n v="12"/>
    <x v="0"/>
    <n v="1"/>
    <n v="4"/>
    <n v="78"/>
    <n v="3"/>
    <n v="1"/>
    <n v="4"/>
    <n v="2647"/>
    <n v="13672"/>
    <n v="1"/>
    <n v="13"/>
    <n v="3"/>
    <n v="3"/>
    <n v="80"/>
    <n v="0"/>
    <n v="5"/>
    <n v="4"/>
    <n v="5"/>
    <n v="2"/>
    <n v="1"/>
    <n v="4"/>
  </r>
  <r>
    <s v="No"/>
    <s v="Travel_Rarely"/>
    <x v="1"/>
    <s v="Current Employees"/>
    <x v="1"/>
    <x v="2"/>
    <s v="STAFF-1472"/>
    <x v="1229"/>
    <x v="1"/>
    <x v="7"/>
    <x v="0"/>
    <s v="No"/>
    <s v="Y"/>
    <n v="2"/>
    <n v="-2"/>
    <n v="0"/>
    <x v="16"/>
    <n v="0"/>
    <m/>
    <n v="0"/>
    <n v="1"/>
    <n v="447"/>
    <n v="2"/>
    <x v="3"/>
    <n v="1"/>
    <n v="4"/>
    <n v="39"/>
    <n v="4"/>
    <n v="4"/>
    <n v="2"/>
    <n v="16598"/>
    <n v="19764"/>
    <n v="4"/>
    <n v="12"/>
    <n v="3"/>
    <n v="2"/>
    <n v="80"/>
    <n v="0"/>
    <n v="35"/>
    <n v="2"/>
    <n v="9"/>
    <n v="8"/>
    <n v="8"/>
    <n v="8"/>
  </r>
  <r>
    <s v="No"/>
    <s v="Travel_Rarely"/>
    <x v="2"/>
    <s v="Current Employees"/>
    <x v="0"/>
    <x v="0"/>
    <s v="STAFF-1453"/>
    <x v="1230"/>
    <x v="1"/>
    <x v="0"/>
    <x v="2"/>
    <s v="No"/>
    <s v="Y"/>
    <n v="5"/>
    <n v="-2"/>
    <n v="0"/>
    <x v="12"/>
    <n v="0"/>
    <m/>
    <n v="0"/>
    <n v="1"/>
    <n v="326"/>
    <n v="8"/>
    <x v="0"/>
    <n v="1"/>
    <n v="1"/>
    <n v="31"/>
    <n v="3"/>
    <n v="3"/>
    <n v="4"/>
    <n v="10793"/>
    <n v="8386"/>
    <n v="1"/>
    <n v="18"/>
    <n v="3"/>
    <n v="1"/>
    <n v="80"/>
    <n v="1"/>
    <n v="13"/>
    <n v="3"/>
    <n v="13"/>
    <n v="7"/>
    <n v="9"/>
    <n v="9"/>
  </r>
  <r>
    <s v="No"/>
    <s v="Travel_Rarely"/>
    <x v="2"/>
    <s v="Current Employees"/>
    <x v="0"/>
    <x v="3"/>
    <s v="STAFF-1754"/>
    <x v="1231"/>
    <x v="1"/>
    <x v="0"/>
    <x v="2"/>
    <s v="No"/>
    <s v="Y"/>
    <n v="2"/>
    <n v="-2"/>
    <n v="0"/>
    <x v="7"/>
    <n v="0"/>
    <m/>
    <n v="0"/>
    <n v="1"/>
    <n v="979"/>
    <n v="15"/>
    <x v="0"/>
    <n v="1"/>
    <n v="3"/>
    <n v="94"/>
    <n v="2"/>
    <n v="3"/>
    <n v="2"/>
    <n v="7140"/>
    <n v="3088"/>
    <n v="2"/>
    <n v="11"/>
    <n v="3"/>
    <n v="1"/>
    <n v="80"/>
    <n v="1"/>
    <n v="12"/>
    <n v="3"/>
    <n v="7"/>
    <n v="7"/>
    <n v="1"/>
    <n v="7"/>
  </r>
  <r>
    <s v="No"/>
    <s v="Travel_Rarely"/>
    <x v="0"/>
    <s v="Current Employees"/>
    <x v="0"/>
    <x v="0"/>
    <s v="STAFF-2037"/>
    <x v="1232"/>
    <x v="1"/>
    <x v="0"/>
    <x v="2"/>
    <s v="No"/>
    <s v="Y"/>
    <n v="5"/>
    <n v="-2"/>
    <n v="0"/>
    <x v="0"/>
    <n v="0"/>
    <m/>
    <n v="0"/>
    <n v="1"/>
    <n v="930"/>
    <n v="3"/>
    <x v="3"/>
    <n v="1"/>
    <n v="3"/>
    <n v="57"/>
    <n v="2"/>
    <n v="2"/>
    <n v="2"/>
    <n v="8938"/>
    <n v="12227"/>
    <n v="2"/>
    <n v="11"/>
    <n v="3"/>
    <n v="3"/>
    <n v="80"/>
    <n v="1"/>
    <n v="14"/>
    <n v="3"/>
    <n v="5"/>
    <n v="4"/>
    <n v="0"/>
    <n v="4"/>
  </r>
  <r>
    <s v="No"/>
    <s v="Travel_Rarely"/>
    <x v="2"/>
    <s v="Current Employees"/>
    <x v="0"/>
    <x v="2"/>
    <s v="STAFF-1951"/>
    <x v="1233"/>
    <x v="1"/>
    <x v="0"/>
    <x v="2"/>
    <s v="No"/>
    <s v="Y"/>
    <n v="2"/>
    <n v="-2"/>
    <n v="0"/>
    <x v="13"/>
    <n v="0"/>
    <m/>
    <n v="0"/>
    <n v="1"/>
    <n v="1239"/>
    <n v="13"/>
    <x v="2"/>
    <n v="1"/>
    <n v="4"/>
    <n v="39"/>
    <n v="3"/>
    <n v="3"/>
    <n v="3"/>
    <n v="8628"/>
    <n v="22914"/>
    <n v="1"/>
    <n v="18"/>
    <n v="3"/>
    <n v="3"/>
    <n v="80"/>
    <n v="1"/>
    <n v="9"/>
    <n v="2"/>
    <n v="8"/>
    <n v="7"/>
    <n v="1"/>
    <n v="1"/>
  </r>
  <r>
    <s v="No"/>
    <s v="Travel_Rarely"/>
    <x v="2"/>
    <s v="Current Employees"/>
    <x v="0"/>
    <x v="0"/>
    <s v="STAFF-1497"/>
    <x v="1234"/>
    <x v="1"/>
    <x v="0"/>
    <x v="2"/>
    <s v="No"/>
    <s v="Y"/>
    <n v="3"/>
    <n v="-2"/>
    <n v="0"/>
    <x v="11"/>
    <n v="0"/>
    <m/>
    <n v="0"/>
    <n v="1"/>
    <n v="1246"/>
    <n v="19"/>
    <x v="3"/>
    <n v="1"/>
    <n v="3"/>
    <n v="77"/>
    <n v="2"/>
    <n v="2"/>
    <n v="3"/>
    <n v="8620"/>
    <n v="23757"/>
    <n v="1"/>
    <n v="14"/>
    <n v="3"/>
    <n v="3"/>
    <n v="80"/>
    <n v="2"/>
    <n v="10"/>
    <n v="3"/>
    <n v="10"/>
    <n v="7"/>
    <n v="0"/>
    <n v="4"/>
  </r>
  <r>
    <s v="No"/>
    <s v="Travel_Rarely"/>
    <x v="2"/>
    <s v="Current Employees"/>
    <x v="0"/>
    <x v="2"/>
    <s v="STAFF-1670"/>
    <x v="1235"/>
    <x v="1"/>
    <x v="0"/>
    <x v="2"/>
    <s v="No"/>
    <s v="Y"/>
    <n v="5"/>
    <n v="-2"/>
    <n v="0"/>
    <x v="3"/>
    <n v="0"/>
    <m/>
    <n v="0"/>
    <n v="1"/>
    <n v="392"/>
    <n v="2"/>
    <x v="2"/>
    <n v="1"/>
    <n v="4"/>
    <n v="93"/>
    <n v="3"/>
    <n v="2"/>
    <n v="4"/>
    <n v="5505"/>
    <n v="3921"/>
    <n v="1"/>
    <n v="14"/>
    <n v="3"/>
    <n v="3"/>
    <n v="80"/>
    <n v="2"/>
    <n v="6"/>
    <n v="3"/>
    <n v="6"/>
    <n v="2"/>
    <n v="0"/>
    <n v="4"/>
  </r>
  <r>
    <s v="No"/>
    <s v="Travel_Rarely"/>
    <x v="1"/>
    <s v="Current Employees"/>
    <x v="0"/>
    <x v="3"/>
    <s v="STAFF-1466"/>
    <x v="1236"/>
    <x v="1"/>
    <x v="0"/>
    <x v="2"/>
    <s v="No"/>
    <s v="Y"/>
    <n v="3"/>
    <n v="-2"/>
    <n v="0"/>
    <x v="26"/>
    <n v="0"/>
    <m/>
    <n v="0"/>
    <n v="1"/>
    <n v="1221"/>
    <n v="7"/>
    <x v="3"/>
    <n v="1"/>
    <n v="3"/>
    <n v="96"/>
    <n v="3"/>
    <n v="2"/>
    <n v="2"/>
    <n v="5486"/>
    <n v="24795"/>
    <n v="4"/>
    <n v="11"/>
    <n v="3"/>
    <n v="1"/>
    <n v="80"/>
    <n v="3"/>
    <n v="15"/>
    <n v="3"/>
    <n v="2"/>
    <n v="2"/>
    <n v="2"/>
    <n v="2"/>
  </r>
  <r>
    <s v="No"/>
    <s v="Travel_Rarely"/>
    <x v="0"/>
    <s v="Current Employees"/>
    <x v="0"/>
    <x v="2"/>
    <s v="STAFF-1548"/>
    <x v="1237"/>
    <x v="1"/>
    <x v="0"/>
    <x v="1"/>
    <s v="No"/>
    <s v="Y"/>
    <n v="5"/>
    <n v="-2"/>
    <n v="0"/>
    <x v="32"/>
    <n v="0"/>
    <m/>
    <n v="0"/>
    <n v="1"/>
    <n v="1342"/>
    <n v="9"/>
    <x v="0"/>
    <n v="1"/>
    <n v="1"/>
    <n v="47"/>
    <n v="3"/>
    <n v="2"/>
    <n v="1"/>
    <n v="5473"/>
    <n v="19345"/>
    <n v="0"/>
    <n v="12"/>
    <n v="3"/>
    <n v="4"/>
    <n v="80"/>
    <n v="0"/>
    <n v="9"/>
    <n v="4"/>
    <n v="8"/>
    <n v="4"/>
    <n v="7"/>
    <n v="1"/>
  </r>
  <r>
    <s v="No"/>
    <s v="Travel_Rarely"/>
    <x v="2"/>
    <s v="Current Employees"/>
    <x v="0"/>
    <x v="0"/>
    <s v="STAFF-1560"/>
    <x v="1238"/>
    <x v="1"/>
    <x v="0"/>
    <x v="1"/>
    <s v="No"/>
    <s v="Y"/>
    <n v="6"/>
    <n v="-2"/>
    <n v="0"/>
    <x v="3"/>
    <n v="0"/>
    <m/>
    <n v="0"/>
    <n v="1"/>
    <n v="1242"/>
    <n v="8"/>
    <x v="2"/>
    <n v="1"/>
    <n v="1"/>
    <n v="46"/>
    <n v="3"/>
    <n v="2"/>
    <n v="1"/>
    <n v="6392"/>
    <n v="10589"/>
    <n v="2"/>
    <n v="13"/>
    <n v="3"/>
    <n v="4"/>
    <n v="80"/>
    <n v="1"/>
    <n v="8"/>
    <n v="1"/>
    <n v="2"/>
    <n v="2"/>
    <n v="2"/>
    <n v="2"/>
  </r>
  <r>
    <s v="No"/>
    <s v="Travel_Rarely"/>
    <x v="2"/>
    <s v="Current Employees"/>
    <x v="0"/>
    <x v="0"/>
    <s v="STAFF-1996"/>
    <x v="1239"/>
    <x v="1"/>
    <x v="6"/>
    <x v="1"/>
    <s v="No"/>
    <s v="Y"/>
    <n v="1"/>
    <n v="-2"/>
    <n v="0"/>
    <x v="12"/>
    <n v="0"/>
    <m/>
    <n v="0"/>
    <n v="1"/>
    <n v="1154"/>
    <n v="2"/>
    <x v="0"/>
    <n v="1"/>
    <n v="1"/>
    <n v="54"/>
    <n v="3"/>
    <n v="1"/>
    <n v="3"/>
    <n v="3067"/>
    <n v="6393"/>
    <n v="0"/>
    <n v="19"/>
    <n v="3"/>
    <n v="3"/>
    <n v="80"/>
    <n v="1"/>
    <n v="3"/>
    <n v="3"/>
    <n v="2"/>
    <n v="2"/>
    <n v="1"/>
    <n v="2"/>
  </r>
  <r>
    <s v="No"/>
    <s v="Travel_Rarely"/>
    <x v="2"/>
    <s v="Current Employees"/>
    <x v="0"/>
    <x v="4"/>
    <s v="STAFF-1749"/>
    <x v="1240"/>
    <x v="1"/>
    <x v="0"/>
    <x v="1"/>
    <s v="No"/>
    <s v="Y"/>
    <n v="3"/>
    <n v="-2"/>
    <n v="0"/>
    <x v="12"/>
    <n v="0"/>
    <m/>
    <n v="0"/>
    <n v="1"/>
    <n v="1003"/>
    <n v="5"/>
    <x v="3"/>
    <n v="1"/>
    <n v="4"/>
    <n v="51"/>
    <n v="3"/>
    <n v="2"/>
    <n v="4"/>
    <n v="8346"/>
    <n v="20943"/>
    <n v="1"/>
    <n v="19"/>
    <n v="3"/>
    <n v="3"/>
    <n v="80"/>
    <n v="1"/>
    <n v="6"/>
    <n v="3"/>
    <n v="5"/>
    <n v="2"/>
    <n v="0"/>
    <n v="2"/>
  </r>
  <r>
    <s v="No"/>
    <s v="Travel_Rarely"/>
    <x v="2"/>
    <s v="Current Employees"/>
    <x v="0"/>
    <x v="2"/>
    <s v="STAFF-2013"/>
    <x v="1241"/>
    <x v="1"/>
    <x v="6"/>
    <x v="1"/>
    <s v="No"/>
    <s v="Y"/>
    <n v="2"/>
    <n v="-2"/>
    <n v="0"/>
    <x v="5"/>
    <n v="0"/>
    <m/>
    <n v="0"/>
    <n v="1"/>
    <n v="234"/>
    <n v="1"/>
    <x v="2"/>
    <n v="1"/>
    <n v="2"/>
    <n v="68"/>
    <n v="2"/>
    <n v="1"/>
    <n v="2"/>
    <n v="2269"/>
    <n v="18024"/>
    <n v="0"/>
    <n v="14"/>
    <n v="3"/>
    <n v="2"/>
    <n v="80"/>
    <n v="1"/>
    <n v="3"/>
    <n v="3"/>
    <n v="2"/>
    <n v="2"/>
    <n v="2"/>
    <n v="2"/>
  </r>
  <r>
    <s v="No"/>
    <s v="Travel_Rarely"/>
    <x v="0"/>
    <s v="Current Employees"/>
    <x v="0"/>
    <x v="2"/>
    <s v="STAFF-1945"/>
    <x v="1242"/>
    <x v="1"/>
    <x v="0"/>
    <x v="1"/>
    <s v="No"/>
    <s v="Y"/>
    <n v="2"/>
    <n v="-2"/>
    <n v="0"/>
    <x v="10"/>
    <n v="0"/>
    <m/>
    <n v="0"/>
    <n v="1"/>
    <n v="682"/>
    <n v="18"/>
    <x v="2"/>
    <n v="1"/>
    <n v="2"/>
    <n v="71"/>
    <n v="3"/>
    <n v="2"/>
    <n v="1"/>
    <n v="5561"/>
    <n v="15975"/>
    <n v="0"/>
    <n v="16"/>
    <n v="3"/>
    <n v="4"/>
    <n v="80"/>
    <n v="1"/>
    <n v="6"/>
    <n v="1"/>
    <n v="5"/>
    <n v="3"/>
    <n v="0"/>
    <n v="4"/>
  </r>
  <r>
    <s v="No"/>
    <s v="Travel_Rarely"/>
    <x v="2"/>
    <s v="Current Employees"/>
    <x v="0"/>
    <x v="4"/>
    <s v="STAFF-1568"/>
    <x v="1243"/>
    <x v="1"/>
    <x v="0"/>
    <x v="1"/>
    <s v="No"/>
    <s v="Y"/>
    <n v="3"/>
    <n v="-2"/>
    <n v="0"/>
    <x v="7"/>
    <n v="0"/>
    <m/>
    <n v="0"/>
    <n v="1"/>
    <n v="1288"/>
    <n v="29"/>
    <x v="2"/>
    <n v="1"/>
    <n v="4"/>
    <n v="33"/>
    <n v="3"/>
    <n v="3"/>
    <n v="4"/>
    <n v="9250"/>
    <n v="17799"/>
    <n v="3"/>
    <n v="12"/>
    <n v="3"/>
    <n v="2"/>
    <n v="80"/>
    <n v="1"/>
    <n v="9"/>
    <n v="3"/>
    <n v="4"/>
    <n v="2"/>
    <n v="1"/>
    <n v="3"/>
  </r>
  <r>
    <s v="No"/>
    <s v="Travel_Rarely"/>
    <x v="0"/>
    <s v="Current Employees"/>
    <x v="0"/>
    <x v="0"/>
    <s v="STAFF-1582"/>
    <x v="1244"/>
    <x v="1"/>
    <x v="0"/>
    <x v="1"/>
    <s v="No"/>
    <s v="Y"/>
    <n v="3"/>
    <n v="-2"/>
    <n v="0"/>
    <x v="8"/>
    <n v="0"/>
    <m/>
    <n v="0"/>
    <n v="1"/>
    <n v="1245"/>
    <n v="14"/>
    <x v="3"/>
    <n v="1"/>
    <n v="3"/>
    <n v="80"/>
    <n v="3"/>
    <n v="2"/>
    <n v="2"/>
    <n v="9924"/>
    <n v="12355"/>
    <n v="0"/>
    <n v="11"/>
    <n v="3"/>
    <n v="4"/>
    <n v="80"/>
    <n v="1"/>
    <n v="10"/>
    <n v="3"/>
    <n v="9"/>
    <n v="8"/>
    <n v="7"/>
    <n v="7"/>
  </r>
  <r>
    <s v="No"/>
    <s v="Travel_Rarely"/>
    <x v="2"/>
    <s v="Current Employees"/>
    <x v="0"/>
    <x v="0"/>
    <s v="STAFF-1739"/>
    <x v="1245"/>
    <x v="1"/>
    <x v="0"/>
    <x v="1"/>
    <s v="No"/>
    <s v="Y"/>
    <n v="2"/>
    <n v="-2"/>
    <n v="0"/>
    <x v="5"/>
    <n v="0"/>
    <m/>
    <n v="0"/>
    <n v="1"/>
    <n v="371"/>
    <n v="19"/>
    <x v="3"/>
    <n v="1"/>
    <n v="4"/>
    <n v="80"/>
    <n v="1"/>
    <n v="3"/>
    <n v="3"/>
    <n v="9610"/>
    <n v="3840"/>
    <n v="3"/>
    <n v="13"/>
    <n v="3"/>
    <n v="3"/>
    <n v="80"/>
    <n v="1"/>
    <n v="10"/>
    <n v="1"/>
    <n v="4"/>
    <n v="3"/>
    <n v="0"/>
    <n v="2"/>
  </r>
  <r>
    <s v="No"/>
    <s v="Travel_Rarely"/>
    <x v="0"/>
    <s v="Current Employees"/>
    <x v="0"/>
    <x v="0"/>
    <s v="STAFF-1492"/>
    <x v="1246"/>
    <x v="1"/>
    <x v="6"/>
    <x v="1"/>
    <s v="No"/>
    <s v="Y"/>
    <n v="3"/>
    <n v="-2"/>
    <n v="0"/>
    <x v="10"/>
    <n v="0"/>
    <m/>
    <n v="0"/>
    <n v="1"/>
    <n v="660"/>
    <n v="7"/>
    <x v="1"/>
    <n v="1"/>
    <n v="4"/>
    <n v="76"/>
    <n v="3"/>
    <n v="1"/>
    <n v="3"/>
    <n v="2404"/>
    <n v="16192"/>
    <n v="1"/>
    <n v="13"/>
    <n v="3"/>
    <n v="1"/>
    <n v="80"/>
    <n v="1"/>
    <n v="1"/>
    <n v="3"/>
    <n v="1"/>
    <n v="0"/>
    <n v="0"/>
    <n v="0"/>
  </r>
  <r>
    <s v="No"/>
    <s v="Travel_Rarely"/>
    <x v="2"/>
    <s v="Current Employees"/>
    <x v="0"/>
    <x v="3"/>
    <s v="STAFF-1446"/>
    <x v="1247"/>
    <x v="1"/>
    <x v="0"/>
    <x v="1"/>
    <s v="No"/>
    <s v="Y"/>
    <n v="3"/>
    <n v="-2"/>
    <n v="0"/>
    <x v="5"/>
    <n v="0"/>
    <m/>
    <n v="0"/>
    <n v="1"/>
    <n v="601"/>
    <n v="7"/>
    <x v="4"/>
    <n v="1"/>
    <n v="4"/>
    <n v="97"/>
    <n v="3"/>
    <n v="2"/>
    <n v="2"/>
    <n v="9204"/>
    <n v="23343"/>
    <n v="4"/>
    <n v="12"/>
    <n v="3"/>
    <n v="3"/>
    <n v="80"/>
    <n v="1"/>
    <n v="7"/>
    <n v="2"/>
    <n v="4"/>
    <n v="3"/>
    <n v="0"/>
    <n v="3"/>
  </r>
  <r>
    <s v="No"/>
    <s v="Travel_Rarely"/>
    <x v="0"/>
    <s v="Current Employees"/>
    <x v="0"/>
    <x v="2"/>
    <s v="STAFF-1588"/>
    <x v="1248"/>
    <x v="1"/>
    <x v="0"/>
    <x v="1"/>
    <s v="No"/>
    <s v="Y"/>
    <n v="3"/>
    <n v="-2"/>
    <n v="0"/>
    <x v="22"/>
    <n v="0"/>
    <m/>
    <n v="0"/>
    <n v="1"/>
    <n v="1462"/>
    <n v="6"/>
    <x v="3"/>
    <n v="1"/>
    <n v="4"/>
    <n v="38"/>
    <n v="4"/>
    <n v="3"/>
    <n v="3"/>
    <n v="8237"/>
    <n v="4658"/>
    <n v="2"/>
    <n v="11"/>
    <n v="3"/>
    <n v="1"/>
    <n v="80"/>
    <n v="1"/>
    <n v="11"/>
    <n v="3"/>
    <n v="7"/>
    <n v="6"/>
    <n v="7"/>
    <n v="6"/>
  </r>
  <r>
    <s v="No"/>
    <s v="Travel_Rarely"/>
    <x v="0"/>
    <s v="Current Employees"/>
    <x v="0"/>
    <x v="3"/>
    <s v="STAFF-1787"/>
    <x v="1249"/>
    <x v="1"/>
    <x v="0"/>
    <x v="1"/>
    <s v="No"/>
    <s v="Y"/>
    <n v="2"/>
    <n v="-2"/>
    <n v="0"/>
    <x v="2"/>
    <n v="0"/>
    <m/>
    <n v="0"/>
    <n v="1"/>
    <n v="589"/>
    <n v="9"/>
    <x v="0"/>
    <n v="1"/>
    <n v="2"/>
    <n v="46"/>
    <n v="2"/>
    <n v="2"/>
    <n v="2"/>
    <n v="4189"/>
    <n v="8800"/>
    <n v="1"/>
    <n v="14"/>
    <n v="3"/>
    <n v="1"/>
    <n v="80"/>
    <n v="2"/>
    <n v="5"/>
    <n v="3"/>
    <n v="5"/>
    <n v="2"/>
    <n v="0"/>
    <n v="3"/>
  </r>
  <r>
    <s v="No"/>
    <s v="Travel_Rarely"/>
    <x v="0"/>
    <s v="Current Employees"/>
    <x v="0"/>
    <x v="3"/>
    <s v="STAFF-1908"/>
    <x v="1250"/>
    <x v="1"/>
    <x v="0"/>
    <x v="1"/>
    <s v="No"/>
    <s v="Y"/>
    <n v="1"/>
    <n v="-2"/>
    <n v="0"/>
    <x v="9"/>
    <n v="0"/>
    <m/>
    <n v="0"/>
    <n v="1"/>
    <n v="335"/>
    <n v="17"/>
    <x v="0"/>
    <n v="1"/>
    <n v="3"/>
    <n v="33"/>
    <n v="2"/>
    <n v="2"/>
    <n v="2"/>
    <n v="5507"/>
    <n v="16822"/>
    <n v="2"/>
    <n v="16"/>
    <n v="3"/>
    <n v="3"/>
    <n v="80"/>
    <n v="2"/>
    <n v="12"/>
    <n v="1"/>
    <n v="4"/>
    <n v="2"/>
    <n v="1"/>
    <n v="3"/>
  </r>
  <r>
    <s v="No"/>
    <s v="Travel_Rarely"/>
    <x v="0"/>
    <s v="Current Employees"/>
    <x v="0"/>
    <x v="0"/>
    <s v="STAFF-1995"/>
    <x v="1251"/>
    <x v="1"/>
    <x v="0"/>
    <x v="1"/>
    <s v="No"/>
    <s v="Y"/>
    <n v="3"/>
    <n v="-2"/>
    <n v="0"/>
    <x v="8"/>
    <n v="0"/>
    <m/>
    <n v="0"/>
    <n v="1"/>
    <n v="1321"/>
    <n v="1"/>
    <x v="2"/>
    <n v="1"/>
    <n v="4"/>
    <n v="86"/>
    <n v="3"/>
    <n v="2"/>
    <n v="2"/>
    <n v="4440"/>
    <n v="7636"/>
    <n v="0"/>
    <n v="15"/>
    <n v="3"/>
    <n v="1"/>
    <n v="80"/>
    <n v="2"/>
    <n v="16"/>
    <n v="3"/>
    <n v="15"/>
    <n v="13"/>
    <n v="5"/>
    <n v="8"/>
  </r>
  <r>
    <s v="No"/>
    <s v="Travel_Rarely"/>
    <x v="2"/>
    <s v="Current Employees"/>
    <x v="0"/>
    <x v="0"/>
    <s v="STAFF-1479"/>
    <x v="1252"/>
    <x v="1"/>
    <x v="0"/>
    <x v="1"/>
    <s v="No"/>
    <s v="Y"/>
    <n v="2"/>
    <n v="-2"/>
    <n v="0"/>
    <x v="7"/>
    <n v="0"/>
    <m/>
    <n v="0"/>
    <n v="1"/>
    <n v="1358"/>
    <n v="16"/>
    <x v="1"/>
    <n v="1"/>
    <n v="4"/>
    <n v="96"/>
    <n v="3"/>
    <n v="2"/>
    <n v="3"/>
    <n v="5301"/>
    <n v="2939"/>
    <n v="8"/>
    <n v="15"/>
    <n v="3"/>
    <n v="3"/>
    <n v="80"/>
    <n v="2"/>
    <n v="4"/>
    <n v="2"/>
    <n v="2"/>
    <n v="1"/>
    <n v="2"/>
    <n v="2"/>
  </r>
  <r>
    <s v="No"/>
    <s v="Travel_Rarely"/>
    <x v="0"/>
    <s v="Current Employees"/>
    <x v="0"/>
    <x v="0"/>
    <s v="STAFF-1961"/>
    <x v="1253"/>
    <x v="1"/>
    <x v="6"/>
    <x v="0"/>
    <s v="No"/>
    <s v="Y"/>
    <n v="3"/>
    <n v="-2"/>
    <n v="0"/>
    <x v="8"/>
    <n v="0"/>
    <m/>
    <n v="0"/>
    <n v="1"/>
    <n v="1404"/>
    <n v="1"/>
    <x v="3"/>
    <n v="1"/>
    <n v="1"/>
    <n v="59"/>
    <n v="2"/>
    <n v="1"/>
    <n v="1"/>
    <n v="2858"/>
    <n v="11473"/>
    <n v="4"/>
    <n v="14"/>
    <n v="3"/>
    <n v="1"/>
    <n v="80"/>
    <n v="0"/>
    <n v="20"/>
    <n v="2"/>
    <n v="1"/>
    <n v="0"/>
    <n v="0"/>
    <n v="0"/>
  </r>
  <r>
    <s v="No"/>
    <s v="Travel_Rarely"/>
    <x v="0"/>
    <s v="Current Employees"/>
    <x v="0"/>
    <x v="3"/>
    <s v="STAFF-1975"/>
    <x v="1254"/>
    <x v="1"/>
    <x v="0"/>
    <x v="0"/>
    <s v="No"/>
    <s v="Y"/>
    <n v="3"/>
    <n v="-2"/>
    <n v="0"/>
    <x v="22"/>
    <n v="0"/>
    <m/>
    <n v="0"/>
    <n v="1"/>
    <n v="119"/>
    <n v="15"/>
    <x v="2"/>
    <n v="1"/>
    <n v="2"/>
    <n v="77"/>
    <n v="3"/>
    <n v="4"/>
    <n v="1"/>
    <n v="13341"/>
    <n v="25098"/>
    <n v="0"/>
    <n v="12"/>
    <n v="3"/>
    <n v="1"/>
    <n v="80"/>
    <n v="0"/>
    <n v="21"/>
    <n v="3"/>
    <n v="20"/>
    <n v="8"/>
    <n v="11"/>
    <n v="10"/>
  </r>
  <r>
    <s v="No"/>
    <s v="Travel_Rarely"/>
    <x v="0"/>
    <s v="Current Employees"/>
    <x v="0"/>
    <x v="2"/>
    <s v="STAFF-1740"/>
    <x v="1255"/>
    <x v="1"/>
    <x v="5"/>
    <x v="0"/>
    <s v="No"/>
    <s v="Y"/>
    <n v="3"/>
    <n v="-2"/>
    <n v="0"/>
    <x v="32"/>
    <n v="0"/>
    <m/>
    <n v="0"/>
    <n v="1"/>
    <n v="611"/>
    <n v="7"/>
    <x v="2"/>
    <n v="1"/>
    <n v="2"/>
    <n v="88"/>
    <n v="3"/>
    <n v="5"/>
    <n v="2"/>
    <n v="19833"/>
    <n v="4349"/>
    <n v="1"/>
    <n v="14"/>
    <n v="3"/>
    <n v="2"/>
    <n v="80"/>
    <n v="0"/>
    <n v="21"/>
    <n v="2"/>
    <n v="21"/>
    <n v="8"/>
    <n v="12"/>
    <n v="8"/>
  </r>
  <r>
    <s v="No"/>
    <s v="Travel_Rarely"/>
    <x v="2"/>
    <s v="Current Employees"/>
    <x v="0"/>
    <x v="3"/>
    <s v="STAFF-1924"/>
    <x v="1256"/>
    <x v="1"/>
    <x v="0"/>
    <x v="0"/>
    <s v="No"/>
    <s v="Y"/>
    <n v="2"/>
    <n v="-2"/>
    <n v="0"/>
    <x v="3"/>
    <n v="0"/>
    <m/>
    <n v="0"/>
    <n v="1"/>
    <n v="217"/>
    <n v="10"/>
    <x v="2"/>
    <n v="1"/>
    <n v="2"/>
    <n v="43"/>
    <n v="3"/>
    <n v="2"/>
    <n v="1"/>
    <n v="5487"/>
    <n v="10410"/>
    <n v="1"/>
    <n v="14"/>
    <n v="3"/>
    <n v="2"/>
    <n v="80"/>
    <n v="0"/>
    <n v="10"/>
    <n v="2"/>
    <n v="10"/>
    <n v="4"/>
    <n v="0"/>
    <n v="9"/>
  </r>
  <r>
    <s v="No"/>
    <s v="Travel_Rarely"/>
    <x v="2"/>
    <s v="Current Employees"/>
    <x v="0"/>
    <x v="2"/>
    <s v="STAFF-1650"/>
    <x v="1257"/>
    <x v="1"/>
    <x v="0"/>
    <x v="0"/>
    <s v="No"/>
    <s v="Y"/>
    <n v="2"/>
    <n v="-2"/>
    <n v="0"/>
    <x v="11"/>
    <n v="0"/>
    <m/>
    <n v="0"/>
    <n v="1"/>
    <n v="469"/>
    <n v="10"/>
    <x v="3"/>
    <n v="1"/>
    <n v="3"/>
    <n v="42"/>
    <n v="2"/>
    <n v="2"/>
    <n v="3"/>
    <n v="5869"/>
    <n v="23413"/>
    <n v="9"/>
    <n v="11"/>
    <n v="3"/>
    <n v="3"/>
    <n v="80"/>
    <n v="0"/>
    <n v="8"/>
    <n v="3"/>
    <n v="5"/>
    <n v="2"/>
    <n v="1"/>
    <n v="4"/>
  </r>
  <r>
    <s v="No"/>
    <s v="Travel_Rarely"/>
    <x v="2"/>
    <s v="Current Employees"/>
    <x v="0"/>
    <x v="2"/>
    <s v="STAFF-1836"/>
    <x v="1258"/>
    <x v="1"/>
    <x v="0"/>
    <x v="0"/>
    <s v="No"/>
    <s v="Y"/>
    <n v="4"/>
    <n v="-2"/>
    <n v="0"/>
    <x v="25"/>
    <n v="0"/>
    <m/>
    <n v="0"/>
    <n v="1"/>
    <n v="572"/>
    <n v="10"/>
    <x v="3"/>
    <n v="1"/>
    <n v="3"/>
    <n v="46"/>
    <n v="3"/>
    <n v="2"/>
    <n v="4"/>
    <n v="4684"/>
    <n v="9125"/>
    <n v="1"/>
    <n v="13"/>
    <n v="3"/>
    <n v="1"/>
    <n v="80"/>
    <n v="0"/>
    <n v="5"/>
    <n v="3"/>
    <n v="5"/>
    <n v="3"/>
    <n v="1"/>
    <n v="2"/>
  </r>
  <r>
    <s v="No"/>
    <s v="Travel_Rarely"/>
    <x v="2"/>
    <s v="Current Employees"/>
    <x v="0"/>
    <x v="1"/>
    <s v="STAFF-1478"/>
    <x v="1259"/>
    <x v="1"/>
    <x v="0"/>
    <x v="0"/>
    <s v="No"/>
    <s v="Y"/>
    <n v="2"/>
    <n v="-2"/>
    <n v="0"/>
    <x v="13"/>
    <n v="0"/>
    <m/>
    <n v="0"/>
    <n v="1"/>
    <n v="1326"/>
    <n v="3"/>
    <x v="3"/>
    <n v="1"/>
    <n v="4"/>
    <n v="81"/>
    <n v="1"/>
    <n v="2"/>
    <n v="1"/>
    <n v="4759"/>
    <n v="15891"/>
    <n v="3"/>
    <n v="18"/>
    <n v="3"/>
    <n v="4"/>
    <n v="80"/>
    <n v="0"/>
    <n v="15"/>
    <n v="3"/>
    <n v="13"/>
    <n v="9"/>
    <n v="3"/>
    <n v="12"/>
  </r>
  <r>
    <s v="No"/>
    <s v="Travel_Rarely"/>
    <x v="4"/>
    <s v="Current Employees"/>
    <x v="0"/>
    <x v="0"/>
    <s v="STAFF-1680"/>
    <x v="1260"/>
    <x v="1"/>
    <x v="6"/>
    <x v="0"/>
    <s v="No"/>
    <s v="Y"/>
    <n v="3"/>
    <n v="-2"/>
    <n v="0"/>
    <x v="35"/>
    <n v="0"/>
    <m/>
    <n v="0"/>
    <n v="1"/>
    <n v="727"/>
    <n v="9"/>
    <x v="1"/>
    <n v="1"/>
    <n v="4"/>
    <n v="54"/>
    <n v="3"/>
    <n v="1"/>
    <n v="1"/>
    <n v="2728"/>
    <n v="21082"/>
    <n v="1"/>
    <n v="11"/>
    <n v="3"/>
    <n v="1"/>
    <n v="80"/>
    <n v="0"/>
    <n v="2"/>
    <n v="3"/>
    <n v="2"/>
    <n v="2"/>
    <n v="0"/>
    <n v="2"/>
  </r>
  <r>
    <s v="No"/>
    <s v="Travel_Rarely"/>
    <x v="2"/>
    <s v="Current Employees"/>
    <x v="0"/>
    <x v="2"/>
    <s v="STAFF-1469"/>
    <x v="1261"/>
    <x v="1"/>
    <x v="0"/>
    <x v="0"/>
    <s v="No"/>
    <s v="Y"/>
    <n v="4"/>
    <n v="-2"/>
    <n v="0"/>
    <x v="14"/>
    <n v="0"/>
    <m/>
    <n v="0"/>
    <n v="1"/>
    <n v="866"/>
    <n v="5"/>
    <x v="3"/>
    <n v="1"/>
    <n v="4"/>
    <n v="84"/>
    <n v="3"/>
    <n v="2"/>
    <n v="1"/>
    <n v="8463"/>
    <n v="23490"/>
    <n v="0"/>
    <n v="18"/>
    <n v="3"/>
    <n v="4"/>
    <n v="80"/>
    <n v="0"/>
    <n v="6"/>
    <n v="3"/>
    <n v="5"/>
    <n v="4"/>
    <n v="1"/>
    <n v="3"/>
  </r>
  <r>
    <s v="No"/>
    <s v="Travel_Rarely"/>
    <x v="0"/>
    <s v="Current Employees"/>
    <x v="0"/>
    <x v="3"/>
    <s v="STAFF-1708"/>
    <x v="1262"/>
    <x v="1"/>
    <x v="0"/>
    <x v="0"/>
    <s v="No"/>
    <s v="Y"/>
    <n v="3"/>
    <n v="-2"/>
    <n v="0"/>
    <x v="0"/>
    <n v="0"/>
    <m/>
    <n v="0"/>
    <n v="1"/>
    <n v="918"/>
    <n v="6"/>
    <x v="3"/>
    <n v="1"/>
    <n v="4"/>
    <n v="35"/>
    <n v="3"/>
    <n v="3"/>
    <n v="1"/>
    <n v="9241"/>
    <n v="15869"/>
    <n v="1"/>
    <n v="12"/>
    <n v="3"/>
    <n v="2"/>
    <n v="80"/>
    <n v="0"/>
    <n v="10"/>
    <n v="3"/>
    <n v="10"/>
    <n v="8"/>
    <n v="8"/>
    <n v="7"/>
  </r>
  <r>
    <s v="No"/>
    <s v="Travel_Rarely"/>
    <x v="2"/>
    <s v="Current Employees"/>
    <x v="0"/>
    <x v="3"/>
    <s v="STAFF-1965"/>
    <x v="1263"/>
    <x v="1"/>
    <x v="0"/>
    <x v="0"/>
    <s v="No"/>
    <s v="Y"/>
    <n v="5"/>
    <n v="-2"/>
    <n v="0"/>
    <x v="4"/>
    <n v="0"/>
    <m/>
    <n v="0"/>
    <n v="1"/>
    <n v="954"/>
    <n v="9"/>
    <x v="3"/>
    <n v="1"/>
    <n v="4"/>
    <n v="44"/>
    <n v="3"/>
    <n v="2"/>
    <n v="1"/>
    <n v="4105"/>
    <n v="5099"/>
    <n v="1"/>
    <n v="14"/>
    <n v="3"/>
    <n v="1"/>
    <n v="80"/>
    <n v="0"/>
    <n v="7"/>
    <n v="3"/>
    <n v="7"/>
    <n v="7"/>
    <n v="0"/>
    <n v="7"/>
  </r>
  <r>
    <s v="No"/>
    <s v="Travel_Rarely"/>
    <x v="1"/>
    <s v="Current Employees"/>
    <x v="0"/>
    <x v="0"/>
    <s v="STAFF-1602"/>
    <x v="1264"/>
    <x v="1"/>
    <x v="5"/>
    <x v="0"/>
    <s v="No"/>
    <s v="Y"/>
    <n v="5"/>
    <n v="-2"/>
    <n v="0"/>
    <x v="21"/>
    <n v="0"/>
    <m/>
    <n v="0"/>
    <n v="1"/>
    <n v="563"/>
    <n v="1"/>
    <x v="2"/>
    <n v="1"/>
    <n v="4"/>
    <n v="56"/>
    <n v="4"/>
    <n v="4"/>
    <n v="1"/>
    <n v="17567"/>
    <n v="3156"/>
    <n v="1"/>
    <n v="15"/>
    <n v="3"/>
    <n v="2"/>
    <n v="80"/>
    <n v="0"/>
    <n v="27"/>
    <n v="1"/>
    <n v="26"/>
    <n v="0"/>
    <n v="0"/>
    <n v="12"/>
  </r>
  <r>
    <s v="No"/>
    <s v="Non-Travel"/>
    <x v="4"/>
    <s v="Current Employees"/>
    <x v="1"/>
    <x v="1"/>
    <s v="STAFF-1605"/>
    <x v="1265"/>
    <x v="0"/>
    <x v="1"/>
    <x v="1"/>
    <s v="Yes"/>
    <s v="Y"/>
    <n v="2"/>
    <n v="-2"/>
    <n v="0"/>
    <x v="15"/>
    <n v="0"/>
    <m/>
    <n v="0"/>
    <n v="1"/>
    <n v="457"/>
    <n v="26"/>
    <x v="0"/>
    <n v="1"/>
    <n v="2"/>
    <n v="85"/>
    <n v="2"/>
    <n v="1"/>
    <n v="3"/>
    <n v="2814"/>
    <n v="10293"/>
    <n v="1"/>
    <n v="14"/>
    <n v="3"/>
    <n v="2"/>
    <n v="80"/>
    <n v="0"/>
    <n v="4"/>
    <n v="2"/>
    <n v="4"/>
    <n v="2"/>
    <n v="1"/>
    <n v="3"/>
  </r>
  <r>
    <s v="No"/>
    <s v="Travel_Frequently"/>
    <x v="0"/>
    <s v="Current Employees"/>
    <x v="1"/>
    <x v="2"/>
    <s v="STAFF-1937"/>
    <x v="1266"/>
    <x v="0"/>
    <x v="1"/>
    <x v="2"/>
    <s v="Yes"/>
    <s v="Y"/>
    <n v="3"/>
    <n v="-2"/>
    <n v="0"/>
    <x v="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x v="17"/>
    <n v="0"/>
    <m/>
    <n v="0"/>
    <n v="1"/>
    <n v="567"/>
    <n v="2"/>
    <x v="1"/>
    <n v="1"/>
    <n v="4"/>
    <n v="32"/>
    <n v="3"/>
    <n v="1"/>
    <n v="4"/>
    <n v="3760"/>
    <n v="17218"/>
    <n v="1"/>
    <n v="13"/>
    <n v="3"/>
    <n v="3"/>
    <n v="80"/>
    <n v="0"/>
    <n v="6"/>
    <n v="3"/>
    <n v="6"/>
    <n v="3"/>
    <n v="1"/>
    <n v="3"/>
  </r>
  <r>
    <s v="No"/>
    <s v="Travel_Frequently"/>
    <x v="2"/>
    <s v="Current Employees"/>
    <x v="1"/>
    <x v="0"/>
    <s v="STAFF-1850"/>
    <x v="1268"/>
    <x v="0"/>
    <x v="2"/>
    <x v="0"/>
    <s v="Yes"/>
    <s v="Y"/>
    <n v="3"/>
    <n v="-2"/>
    <n v="0"/>
    <x v="4"/>
    <n v="0"/>
    <m/>
    <n v="0"/>
    <n v="1"/>
    <n v="1297"/>
    <n v="5"/>
    <x v="0"/>
    <n v="1"/>
    <n v="4"/>
    <n v="53"/>
    <n v="3"/>
    <n v="1"/>
    <n v="4"/>
    <n v="2379"/>
    <n v="19826"/>
    <n v="0"/>
    <n v="14"/>
    <n v="3"/>
    <n v="3"/>
    <n v="80"/>
    <n v="0"/>
    <n v="6"/>
    <n v="2"/>
    <n v="5"/>
    <n v="4"/>
    <n v="0"/>
    <n v="2"/>
  </r>
  <r>
    <s v="No"/>
    <s v="Travel_Rarely"/>
    <x v="0"/>
    <s v="Current Employees"/>
    <x v="2"/>
    <x v="0"/>
    <s v="STAFF-1683"/>
    <x v="1269"/>
    <x v="0"/>
    <x v="8"/>
    <x v="2"/>
    <s v="Yes"/>
    <s v="Y"/>
    <n v="2"/>
    <n v="-2"/>
    <n v="0"/>
    <x v="20"/>
    <n v="0"/>
    <m/>
    <n v="0"/>
    <n v="1"/>
    <n v="528"/>
    <n v="1"/>
    <x v="3"/>
    <n v="1"/>
    <n v="3"/>
    <n v="44"/>
    <n v="3"/>
    <n v="1"/>
    <n v="4"/>
    <n v="3195"/>
    <n v="4167"/>
    <n v="4"/>
    <n v="18"/>
    <n v="3"/>
    <n v="1"/>
    <n v="80"/>
    <n v="3"/>
    <n v="8"/>
    <n v="3"/>
    <n v="2"/>
    <n v="2"/>
    <n v="2"/>
    <n v="2"/>
  </r>
  <r>
    <s v="No"/>
    <s v="Travel_Rarely"/>
    <x v="0"/>
    <s v="Current Employees"/>
    <x v="2"/>
    <x v="0"/>
    <s v="STAFF-2040"/>
    <x v="1270"/>
    <x v="0"/>
    <x v="8"/>
    <x v="0"/>
    <s v="Yes"/>
    <s v="Y"/>
    <n v="2"/>
    <n v="-2"/>
    <n v="0"/>
    <x v="10"/>
    <n v="0"/>
    <m/>
    <n v="0"/>
    <n v="1"/>
    <n v="1146"/>
    <n v="26"/>
    <x v="2"/>
    <n v="1"/>
    <n v="3"/>
    <n v="31"/>
    <n v="3"/>
    <n v="3"/>
    <n v="4"/>
    <n v="8837"/>
    <n v="16642"/>
    <n v="1"/>
    <n v="16"/>
    <n v="3"/>
    <n v="3"/>
    <n v="80"/>
    <n v="0"/>
    <n v="9"/>
    <n v="3"/>
    <n v="9"/>
    <n v="0"/>
    <n v="1"/>
    <n v="7"/>
  </r>
  <r>
    <s v="No"/>
    <s v="Travel_Rarely"/>
    <x v="0"/>
    <s v="Current Employees"/>
    <x v="1"/>
    <x v="2"/>
    <s v="STAFF-1608"/>
    <x v="1271"/>
    <x v="0"/>
    <x v="7"/>
    <x v="2"/>
    <s v="Yes"/>
    <s v="Y"/>
    <n v="4"/>
    <n v="-2"/>
    <n v="0"/>
    <x v="20"/>
    <n v="0"/>
    <m/>
    <n v="0"/>
    <n v="1"/>
    <n v="1313"/>
    <n v="7"/>
    <x v="3"/>
    <n v="1"/>
    <n v="2"/>
    <n v="31"/>
    <n v="3"/>
    <n v="5"/>
    <n v="4"/>
    <n v="19049"/>
    <n v="3549"/>
    <n v="0"/>
    <n v="14"/>
    <n v="3"/>
    <n v="4"/>
    <n v="80"/>
    <n v="1"/>
    <n v="23"/>
    <n v="2"/>
    <n v="22"/>
    <n v="7"/>
    <n v="1"/>
    <n v="10"/>
  </r>
  <r>
    <s v="No"/>
    <s v="Travel_Rarely"/>
    <x v="1"/>
    <s v="Current Employees"/>
    <x v="1"/>
    <x v="0"/>
    <s v="STAFF-1827"/>
    <x v="1272"/>
    <x v="0"/>
    <x v="3"/>
    <x v="2"/>
    <s v="Yes"/>
    <s v="Y"/>
    <n v="4"/>
    <n v="-2"/>
    <n v="0"/>
    <x v="40"/>
    <n v="0"/>
    <m/>
    <n v="0"/>
    <n v="1"/>
    <n v="1001"/>
    <n v="4"/>
    <x v="3"/>
    <n v="1"/>
    <n v="3"/>
    <n v="92"/>
    <n v="2"/>
    <n v="3"/>
    <n v="2"/>
    <n v="10333"/>
    <n v="19271"/>
    <n v="8"/>
    <n v="12"/>
    <n v="3"/>
    <n v="3"/>
    <n v="80"/>
    <n v="1"/>
    <n v="28"/>
    <n v="3"/>
    <n v="22"/>
    <n v="11"/>
    <n v="14"/>
    <n v="10"/>
  </r>
  <r>
    <s v="No"/>
    <s v="Travel_Rarely"/>
    <x v="1"/>
    <s v="Current Employees"/>
    <x v="1"/>
    <x v="2"/>
    <s v="STAFF-1674"/>
    <x v="1273"/>
    <x v="0"/>
    <x v="2"/>
    <x v="2"/>
    <s v="Yes"/>
    <s v="Y"/>
    <n v="2"/>
    <n v="-2"/>
    <n v="0"/>
    <x v="1"/>
    <n v="0"/>
    <m/>
    <n v="0"/>
    <n v="1"/>
    <n v="464"/>
    <n v="16"/>
    <x v="3"/>
    <n v="1"/>
    <n v="4"/>
    <n v="74"/>
    <n v="3"/>
    <n v="1"/>
    <n v="1"/>
    <n v="2587"/>
    <n v="24941"/>
    <n v="4"/>
    <n v="16"/>
    <n v="3"/>
    <n v="2"/>
    <n v="80"/>
    <n v="1"/>
    <n v="17"/>
    <n v="2"/>
    <n v="2"/>
    <n v="2"/>
    <n v="2"/>
    <n v="2"/>
  </r>
  <r>
    <s v="No"/>
    <s v="Travel_Rarely"/>
    <x v="2"/>
    <s v="Current Employees"/>
    <x v="1"/>
    <x v="2"/>
    <s v="STAFF-1974"/>
    <x v="1274"/>
    <x v="0"/>
    <x v="2"/>
    <x v="2"/>
    <s v="Yes"/>
    <s v="Y"/>
    <n v="4"/>
    <n v="-2"/>
    <n v="0"/>
    <x v="12"/>
    <n v="0"/>
    <m/>
    <n v="0"/>
    <n v="1"/>
    <n v="1276"/>
    <n v="2"/>
    <x v="1"/>
    <n v="1"/>
    <n v="4"/>
    <n v="59"/>
    <n v="1"/>
    <n v="1"/>
    <n v="4"/>
    <n v="1129"/>
    <n v="17536"/>
    <n v="1"/>
    <n v="11"/>
    <n v="3"/>
    <n v="3"/>
    <n v="80"/>
    <n v="3"/>
    <n v="1"/>
    <n v="3"/>
    <n v="1"/>
    <n v="0"/>
    <n v="0"/>
    <n v="0"/>
  </r>
  <r>
    <s v="No"/>
    <s v="Travel_Rarely"/>
    <x v="0"/>
    <s v="Current Employees"/>
    <x v="1"/>
    <x v="1"/>
    <s v="STAFF-1886"/>
    <x v="1275"/>
    <x v="0"/>
    <x v="3"/>
    <x v="1"/>
    <s v="Yes"/>
    <s v="Y"/>
    <n v="2"/>
    <n v="-2"/>
    <n v="0"/>
    <x v="10"/>
    <n v="0"/>
    <m/>
    <n v="0"/>
    <n v="1"/>
    <n v="219"/>
    <n v="16"/>
    <x v="0"/>
    <n v="1"/>
    <n v="4"/>
    <n v="44"/>
    <n v="2"/>
    <n v="2"/>
    <n v="2"/>
    <n v="4788"/>
    <n v="25388"/>
    <n v="0"/>
    <n v="11"/>
    <n v="3"/>
    <n v="4"/>
    <n v="80"/>
    <n v="0"/>
    <n v="4"/>
    <n v="3"/>
    <n v="3"/>
    <n v="2"/>
    <n v="0"/>
    <n v="2"/>
  </r>
  <r>
    <s v="No"/>
    <s v="Travel_Rarely"/>
    <x v="2"/>
    <s v="Current Employees"/>
    <x v="1"/>
    <x v="0"/>
    <s v="STAFF-1893"/>
    <x v="1276"/>
    <x v="0"/>
    <x v="1"/>
    <x v="1"/>
    <s v="Yes"/>
    <s v="Y"/>
    <n v="3"/>
    <n v="-2"/>
    <n v="0"/>
    <x v="25"/>
    <n v="0"/>
    <m/>
    <n v="0"/>
    <n v="1"/>
    <n v="482"/>
    <n v="1"/>
    <x v="0"/>
    <n v="1"/>
    <n v="2"/>
    <n v="90"/>
    <n v="2"/>
    <n v="1"/>
    <n v="3"/>
    <n v="2933"/>
    <n v="14908"/>
    <n v="1"/>
    <n v="13"/>
    <n v="3"/>
    <n v="3"/>
    <n v="80"/>
    <n v="1"/>
    <n v="1"/>
    <n v="2"/>
    <n v="1"/>
    <n v="0"/>
    <n v="1"/>
    <n v="0"/>
  </r>
  <r>
    <s v="No"/>
    <s v="Travel_Rarely"/>
    <x v="0"/>
    <s v="Current Employees"/>
    <x v="1"/>
    <x v="0"/>
    <s v="STAFF-1724"/>
    <x v="1277"/>
    <x v="0"/>
    <x v="3"/>
    <x v="1"/>
    <s v="Yes"/>
    <s v="Y"/>
    <n v="3"/>
    <n v="-2"/>
    <n v="0"/>
    <x v="32"/>
    <n v="0"/>
    <m/>
    <n v="0"/>
    <n v="1"/>
    <n v="369"/>
    <n v="8"/>
    <x v="0"/>
    <n v="1"/>
    <n v="2"/>
    <n v="92"/>
    <n v="3"/>
    <n v="2"/>
    <n v="1"/>
    <n v="6516"/>
    <n v="5041"/>
    <n v="2"/>
    <n v="16"/>
    <n v="3"/>
    <n v="2"/>
    <n v="80"/>
    <n v="1"/>
    <n v="18"/>
    <n v="3"/>
    <n v="1"/>
    <n v="0"/>
    <n v="0"/>
    <n v="0"/>
  </r>
  <r>
    <s v="No"/>
    <s v="Travel_Rarely"/>
    <x v="2"/>
    <s v="Current Employees"/>
    <x v="1"/>
    <x v="2"/>
    <s v="STAFF-2009"/>
    <x v="1278"/>
    <x v="0"/>
    <x v="4"/>
    <x v="1"/>
    <s v="Yes"/>
    <s v="Y"/>
    <n v="6"/>
    <n v="-2"/>
    <n v="0"/>
    <x v="3"/>
    <n v="0"/>
    <m/>
    <n v="0"/>
    <n v="1"/>
    <n v="501"/>
    <n v="15"/>
    <x v="0"/>
    <n v="1"/>
    <n v="2"/>
    <n v="95"/>
    <n v="3"/>
    <n v="2"/>
    <n v="4"/>
    <n v="4878"/>
    <n v="21653"/>
    <n v="0"/>
    <n v="13"/>
    <n v="3"/>
    <n v="1"/>
    <n v="80"/>
    <n v="1"/>
    <n v="10"/>
    <n v="3"/>
    <n v="9"/>
    <n v="7"/>
    <n v="8"/>
    <n v="1"/>
  </r>
  <r>
    <s v="No"/>
    <s v="Travel_Rarely"/>
    <x v="1"/>
    <s v="Current Employees"/>
    <x v="1"/>
    <x v="0"/>
    <s v="STAFF-1661"/>
    <x v="1279"/>
    <x v="0"/>
    <x v="4"/>
    <x v="1"/>
    <s v="Yes"/>
    <s v="Y"/>
    <n v="3"/>
    <n v="-2"/>
    <n v="0"/>
    <x v="1"/>
    <n v="0"/>
    <m/>
    <n v="0"/>
    <n v="1"/>
    <n v="465"/>
    <n v="6"/>
    <x v="1"/>
    <n v="1"/>
    <n v="3"/>
    <n v="41"/>
    <n v="2"/>
    <n v="4"/>
    <n v="3"/>
    <n v="13966"/>
    <n v="11652"/>
    <n v="2"/>
    <n v="19"/>
    <n v="3"/>
    <n v="2"/>
    <n v="80"/>
    <n v="1"/>
    <n v="30"/>
    <n v="3"/>
    <n v="15"/>
    <n v="11"/>
    <n v="2"/>
    <n v="12"/>
  </r>
  <r>
    <s v="No"/>
    <s v="Travel_Rarely"/>
    <x v="0"/>
    <s v="Current Employees"/>
    <x v="1"/>
    <x v="0"/>
    <s v="STAFF-1703"/>
    <x v="1280"/>
    <x v="0"/>
    <x v="4"/>
    <x v="1"/>
    <s v="Yes"/>
    <s v="Y"/>
    <n v="2"/>
    <n v="-2"/>
    <n v="0"/>
    <x v="20"/>
    <n v="0"/>
    <m/>
    <n v="0"/>
    <n v="1"/>
    <n v="921"/>
    <n v="2"/>
    <x v="3"/>
    <n v="1"/>
    <n v="3"/>
    <n v="96"/>
    <n v="4"/>
    <n v="3"/>
    <n v="4"/>
    <n v="7879"/>
    <n v="14810"/>
    <n v="1"/>
    <n v="19"/>
    <n v="3"/>
    <n v="2"/>
    <n v="80"/>
    <n v="1"/>
    <n v="9"/>
    <n v="3"/>
    <n v="8"/>
    <n v="7"/>
    <n v="6"/>
    <n v="7"/>
  </r>
  <r>
    <s v="No"/>
    <s v="Travel_Rarely"/>
    <x v="0"/>
    <s v="Current Employees"/>
    <x v="1"/>
    <x v="2"/>
    <s v="STAFF-1638"/>
    <x v="1281"/>
    <x v="0"/>
    <x v="3"/>
    <x v="1"/>
    <s v="Yes"/>
    <s v="Y"/>
    <n v="6"/>
    <n v="-2"/>
    <n v="0"/>
    <x v="8"/>
    <n v="0"/>
    <m/>
    <n v="0"/>
    <n v="1"/>
    <n v="397"/>
    <n v="2"/>
    <x v="0"/>
    <n v="1"/>
    <n v="4"/>
    <n v="54"/>
    <n v="2"/>
    <n v="3"/>
    <n v="3"/>
    <n v="7756"/>
    <n v="14199"/>
    <n v="3"/>
    <n v="19"/>
    <n v="3"/>
    <n v="4"/>
    <n v="80"/>
    <n v="1"/>
    <n v="10"/>
    <n v="4"/>
    <n v="5"/>
    <n v="4"/>
    <n v="0"/>
    <n v="2"/>
  </r>
  <r>
    <s v="No"/>
    <s v="Travel_Rarely"/>
    <x v="0"/>
    <s v="Current Employees"/>
    <x v="1"/>
    <x v="0"/>
    <s v="STAFF-1614"/>
    <x v="1282"/>
    <x v="0"/>
    <x v="3"/>
    <x v="1"/>
    <s v="Yes"/>
    <s v="Y"/>
    <n v="2"/>
    <n v="-2"/>
    <n v="0"/>
    <x v="9"/>
    <n v="0"/>
    <m/>
    <n v="0"/>
    <n v="1"/>
    <n v="559"/>
    <n v="12"/>
    <x v="2"/>
    <n v="1"/>
    <n v="3"/>
    <n v="76"/>
    <n v="3"/>
    <n v="2"/>
    <n v="3"/>
    <n v="4663"/>
    <n v="12421"/>
    <n v="9"/>
    <n v="12"/>
    <n v="3"/>
    <n v="2"/>
    <n v="80"/>
    <n v="2"/>
    <n v="7"/>
    <n v="3"/>
    <n v="3"/>
    <n v="2"/>
    <n v="1"/>
    <n v="1"/>
  </r>
  <r>
    <s v="No"/>
    <s v="Travel_Rarely"/>
    <x v="0"/>
    <s v="Current Employees"/>
    <x v="1"/>
    <x v="2"/>
    <s v="STAFF-1587"/>
    <x v="1283"/>
    <x v="0"/>
    <x v="4"/>
    <x v="0"/>
    <s v="Yes"/>
    <s v="Y"/>
    <n v="4"/>
    <n v="-2"/>
    <n v="0"/>
    <x v="10"/>
    <n v="0"/>
    <m/>
    <n v="0"/>
    <n v="1"/>
    <n v="670"/>
    <n v="10"/>
    <x v="2"/>
    <n v="1"/>
    <n v="1"/>
    <n v="51"/>
    <n v="3"/>
    <n v="2"/>
    <n v="3"/>
    <n v="6142"/>
    <n v="4223"/>
    <n v="3"/>
    <n v="16"/>
    <n v="3"/>
    <n v="3"/>
    <n v="80"/>
    <n v="0"/>
    <n v="10"/>
    <n v="3"/>
    <n v="5"/>
    <n v="2"/>
    <n v="0"/>
    <n v="4"/>
  </r>
  <r>
    <s v="No"/>
    <s v="Travel_Rarely"/>
    <x v="1"/>
    <s v="Current Employees"/>
    <x v="1"/>
    <x v="2"/>
    <s v="STAFF-1611"/>
    <x v="1284"/>
    <x v="0"/>
    <x v="2"/>
    <x v="0"/>
    <s v="Yes"/>
    <s v="Y"/>
    <n v="3"/>
    <n v="-2"/>
    <n v="0"/>
    <x v="28"/>
    <n v="0"/>
    <m/>
    <n v="0"/>
    <n v="1"/>
    <n v="1015"/>
    <n v="5"/>
    <x v="4"/>
    <n v="1"/>
    <n v="3"/>
    <n v="50"/>
    <n v="1"/>
    <n v="2"/>
    <n v="1"/>
    <n v="5769"/>
    <n v="23447"/>
    <n v="1"/>
    <n v="14"/>
    <n v="3"/>
    <n v="1"/>
    <n v="80"/>
    <n v="0"/>
    <n v="10"/>
    <n v="3"/>
    <n v="10"/>
    <n v="7"/>
    <n v="1"/>
    <n v="4"/>
  </r>
  <r>
    <s v="No"/>
    <s v="Travel_Rarely"/>
    <x v="1"/>
    <s v="Current Employees"/>
    <x v="1"/>
    <x v="2"/>
    <s v="STAFF-1980"/>
    <x v="1285"/>
    <x v="0"/>
    <x v="3"/>
    <x v="0"/>
    <s v="Yes"/>
    <s v="Y"/>
    <n v="3"/>
    <n v="-2"/>
    <n v="0"/>
    <x v="33"/>
    <n v="0"/>
    <m/>
    <n v="0"/>
    <n v="1"/>
    <n v="157"/>
    <n v="10"/>
    <x v="3"/>
    <n v="1"/>
    <n v="3"/>
    <n v="77"/>
    <n v="3"/>
    <n v="2"/>
    <n v="1"/>
    <n v="4440"/>
    <n v="25198"/>
    <n v="6"/>
    <n v="19"/>
    <n v="3"/>
    <n v="4"/>
    <n v="80"/>
    <n v="0"/>
    <n v="9"/>
    <n v="3"/>
    <n v="5"/>
    <n v="2"/>
    <n v="1"/>
    <n v="4"/>
  </r>
  <r>
    <s v="No"/>
    <s v="Travel_Rarely"/>
    <x v="0"/>
    <s v="Current Employees"/>
    <x v="1"/>
    <x v="0"/>
    <s v="STAFF-1641"/>
    <x v="1286"/>
    <x v="0"/>
    <x v="3"/>
    <x v="0"/>
    <s v="Yes"/>
    <s v="Y"/>
    <n v="2"/>
    <n v="-2"/>
    <n v="0"/>
    <x v="32"/>
    <n v="0"/>
    <m/>
    <n v="0"/>
    <n v="1"/>
    <n v="448"/>
    <n v="16"/>
    <x v="3"/>
    <n v="1"/>
    <n v="3"/>
    <n v="84"/>
    <n v="3"/>
    <n v="3"/>
    <n v="4"/>
    <n v="7945"/>
    <n v="19948"/>
    <n v="6"/>
    <n v="15"/>
    <n v="3"/>
    <n v="4"/>
    <n v="80"/>
    <n v="0"/>
    <n v="18"/>
    <n v="2"/>
    <n v="4"/>
    <n v="2"/>
    <n v="3"/>
    <n v="3"/>
  </r>
  <r>
    <s v="No"/>
    <s v="Travel_Rarely"/>
    <x v="0"/>
    <s v="Current Employees"/>
    <x v="0"/>
    <x v="3"/>
    <s v="STAFF-1815"/>
    <x v="1287"/>
    <x v="0"/>
    <x v="0"/>
    <x v="2"/>
    <s v="Yes"/>
    <s v="Y"/>
    <n v="3"/>
    <n v="-2"/>
    <n v="0"/>
    <x v="0"/>
    <n v="0"/>
    <m/>
    <n v="0"/>
    <n v="1"/>
    <n v="796"/>
    <n v="4"/>
    <x v="1"/>
    <n v="1"/>
    <n v="3"/>
    <n v="81"/>
    <n v="3"/>
    <n v="3"/>
    <n v="1"/>
    <n v="10447"/>
    <n v="26458"/>
    <n v="0"/>
    <n v="13"/>
    <n v="3"/>
    <n v="4"/>
    <n v="80"/>
    <n v="1"/>
    <n v="23"/>
    <n v="4"/>
    <n v="22"/>
    <n v="14"/>
    <n v="13"/>
    <n v="5"/>
  </r>
  <r>
    <s v="No"/>
    <s v="Travel_Rarely"/>
    <x v="2"/>
    <s v="Current Employees"/>
    <x v="0"/>
    <x v="2"/>
    <s v="STAFF-1912"/>
    <x v="1288"/>
    <x v="0"/>
    <x v="0"/>
    <x v="2"/>
    <s v="Yes"/>
    <s v="Y"/>
    <n v="2"/>
    <n v="-2"/>
    <n v="0"/>
    <x v="12"/>
    <n v="0"/>
    <m/>
    <n v="0"/>
    <n v="1"/>
    <n v="1079"/>
    <n v="10"/>
    <x v="0"/>
    <n v="1"/>
    <n v="3"/>
    <n v="86"/>
    <n v="3"/>
    <n v="2"/>
    <n v="4"/>
    <n v="6583"/>
    <n v="20115"/>
    <n v="2"/>
    <n v="11"/>
    <n v="3"/>
    <n v="4"/>
    <n v="80"/>
    <n v="1"/>
    <n v="8"/>
    <n v="3"/>
    <n v="5"/>
    <n v="2"/>
    <n v="1"/>
    <n v="4"/>
  </r>
  <r>
    <s v="No"/>
    <s v="Travel_Rarely"/>
    <x v="0"/>
    <s v="Current Employees"/>
    <x v="0"/>
    <x v="0"/>
    <s v="STAFF-1962"/>
    <x v="1289"/>
    <x v="0"/>
    <x v="0"/>
    <x v="1"/>
    <s v="Yes"/>
    <s v="Y"/>
    <n v="2"/>
    <n v="-2"/>
    <n v="0"/>
    <x v="10"/>
    <n v="0"/>
    <m/>
    <n v="0"/>
    <n v="1"/>
    <n v="1224"/>
    <n v="7"/>
    <x v="2"/>
    <n v="1"/>
    <n v="3"/>
    <n v="55"/>
    <n v="3"/>
    <n v="2"/>
    <n v="4"/>
    <n v="5204"/>
    <n v="13586"/>
    <n v="1"/>
    <n v="11"/>
    <n v="3"/>
    <n v="4"/>
    <n v="80"/>
    <n v="0"/>
    <n v="10"/>
    <n v="3"/>
    <n v="10"/>
    <n v="8"/>
    <n v="0"/>
    <n v="9"/>
  </r>
  <r>
    <s v="No"/>
    <s v="Travel_Rarely"/>
    <x v="2"/>
    <s v="Current Employees"/>
    <x v="0"/>
    <x v="2"/>
    <s v="STAFF-1915"/>
    <x v="1290"/>
    <x v="0"/>
    <x v="0"/>
    <x v="1"/>
    <s v="Yes"/>
    <s v="Y"/>
    <n v="3"/>
    <n v="-2"/>
    <n v="0"/>
    <x v="13"/>
    <n v="0"/>
    <m/>
    <n v="0"/>
    <n v="1"/>
    <n v="735"/>
    <n v="3"/>
    <x v="1"/>
    <n v="1"/>
    <n v="4"/>
    <n v="75"/>
    <n v="2"/>
    <n v="2"/>
    <n v="4"/>
    <n v="8103"/>
    <n v="16495"/>
    <n v="3"/>
    <n v="12"/>
    <n v="3"/>
    <n v="3"/>
    <n v="80"/>
    <n v="0"/>
    <n v="9"/>
    <n v="2"/>
    <n v="4"/>
    <n v="2"/>
    <n v="0"/>
    <n v="1"/>
  </r>
  <r>
    <s v="No"/>
    <s v="Travel_Rarely"/>
    <x v="0"/>
    <s v="Current Employees"/>
    <x v="0"/>
    <x v="4"/>
    <s v="STAFF-1880"/>
    <x v="1291"/>
    <x v="0"/>
    <x v="0"/>
    <x v="1"/>
    <s v="Yes"/>
    <s v="Y"/>
    <n v="4"/>
    <n v="-2"/>
    <n v="0"/>
    <x v="9"/>
    <n v="0"/>
    <m/>
    <n v="0"/>
    <n v="1"/>
    <n v="1266"/>
    <n v="10"/>
    <x v="2"/>
    <n v="1"/>
    <n v="4"/>
    <n v="63"/>
    <n v="2"/>
    <n v="2"/>
    <n v="4"/>
    <n v="5673"/>
    <n v="6060"/>
    <n v="1"/>
    <n v="13"/>
    <n v="3"/>
    <n v="1"/>
    <n v="80"/>
    <n v="1"/>
    <n v="10"/>
    <n v="3"/>
    <n v="10"/>
    <n v="9"/>
    <n v="1"/>
    <n v="7"/>
  </r>
  <r>
    <s v="No"/>
    <s v="Travel_Rarely"/>
    <x v="1"/>
    <s v="Current Employees"/>
    <x v="0"/>
    <x v="2"/>
    <s v="STAFF-1503"/>
    <x v="1292"/>
    <x v="0"/>
    <x v="0"/>
    <x v="1"/>
    <s v="Yes"/>
    <s v="Y"/>
    <n v="4"/>
    <n v="-2"/>
    <n v="0"/>
    <x v="40"/>
    <n v="0"/>
    <m/>
    <n v="0"/>
    <n v="1"/>
    <n v="571"/>
    <n v="14"/>
    <x v="3"/>
    <n v="1"/>
    <n v="3"/>
    <n v="78"/>
    <n v="3"/>
    <n v="2"/>
    <n v="3"/>
    <n v="4591"/>
    <n v="24200"/>
    <n v="3"/>
    <n v="17"/>
    <n v="3"/>
    <n v="3"/>
    <n v="80"/>
    <n v="1"/>
    <n v="11"/>
    <n v="2"/>
    <n v="5"/>
    <n v="4"/>
    <n v="1"/>
    <n v="2"/>
  </r>
  <r>
    <s v="No"/>
    <s v="Travel_Rarely"/>
    <x v="3"/>
    <s v="Current Employees"/>
    <x v="0"/>
    <x v="0"/>
    <s v="STAFF-1938"/>
    <x v="1293"/>
    <x v="0"/>
    <x v="5"/>
    <x v="1"/>
    <s v="Yes"/>
    <s v="Y"/>
    <n v="2"/>
    <n v="-2"/>
    <n v="0"/>
    <x v="34"/>
    <n v="0"/>
    <m/>
    <n v="0"/>
    <n v="1"/>
    <n v="605"/>
    <n v="21"/>
    <x v="3"/>
    <n v="1"/>
    <n v="4"/>
    <n v="72"/>
    <n v="3"/>
    <n v="4"/>
    <n v="4"/>
    <n v="17875"/>
    <n v="11761"/>
    <n v="4"/>
    <n v="13"/>
    <n v="3"/>
    <n v="3"/>
    <n v="80"/>
    <n v="1"/>
    <n v="29"/>
    <n v="2"/>
    <n v="1"/>
    <n v="0"/>
    <n v="0"/>
    <n v="0"/>
  </r>
  <r>
    <s v="No"/>
    <s v="Travel_Rarely"/>
    <x v="4"/>
    <s v="Current Employees"/>
    <x v="0"/>
    <x v="2"/>
    <s v="STAFF-1445"/>
    <x v="1294"/>
    <x v="0"/>
    <x v="0"/>
    <x v="1"/>
    <s v="Yes"/>
    <s v="Y"/>
    <n v="3"/>
    <n v="-2"/>
    <n v="0"/>
    <x v="17"/>
    <n v="0"/>
    <m/>
    <n v="0"/>
    <n v="1"/>
    <n v="1476"/>
    <n v="4"/>
    <x v="1"/>
    <n v="1"/>
    <n v="4"/>
    <n v="42"/>
    <n v="3"/>
    <n v="2"/>
    <n v="3"/>
    <n v="4162"/>
    <n v="15211"/>
    <n v="1"/>
    <n v="12"/>
    <n v="3"/>
    <n v="3"/>
    <n v="80"/>
    <n v="2"/>
    <n v="5"/>
    <n v="3"/>
    <n v="5"/>
    <n v="4"/>
    <n v="0"/>
    <n v="3"/>
  </r>
  <r>
    <s v="No"/>
    <s v="Travel_Rarely"/>
    <x v="0"/>
    <s v="Current Employees"/>
    <x v="0"/>
    <x v="3"/>
    <s v="STAFF-1425"/>
    <x v="1295"/>
    <x v="0"/>
    <x v="0"/>
    <x v="0"/>
    <s v="Yes"/>
    <s v="Y"/>
    <n v="3"/>
    <n v="-2"/>
    <n v="0"/>
    <x v="9"/>
    <n v="0"/>
    <m/>
    <n v="0"/>
    <n v="1"/>
    <n v="1174"/>
    <n v="3"/>
    <x v="2"/>
    <n v="1"/>
    <n v="1"/>
    <n v="99"/>
    <n v="3"/>
    <n v="2"/>
    <n v="1"/>
    <n v="9278"/>
    <n v="20763"/>
    <n v="3"/>
    <n v="16"/>
    <n v="3"/>
    <n v="4"/>
    <n v="80"/>
    <n v="0"/>
    <n v="15"/>
    <n v="3"/>
    <n v="5"/>
    <n v="4"/>
    <n v="0"/>
    <n v="1"/>
  </r>
  <r>
    <s v="No"/>
    <s v="Non-Travel"/>
    <x v="0"/>
    <s v="Current Employees"/>
    <x v="1"/>
    <x v="0"/>
    <s v="STAFF-1552"/>
    <x v="1296"/>
    <x v="1"/>
    <x v="4"/>
    <x v="2"/>
    <s v="Yes"/>
    <s v="Y"/>
    <n v="2"/>
    <n v="-2"/>
    <n v="0"/>
    <x v="32"/>
    <n v="0"/>
    <m/>
    <n v="0"/>
    <n v="1"/>
    <n v="1142"/>
    <n v="8"/>
    <x v="0"/>
    <n v="1"/>
    <n v="4"/>
    <n v="72"/>
    <n v="3"/>
    <n v="2"/>
    <n v="4"/>
    <n v="4069"/>
    <n v="8841"/>
    <n v="3"/>
    <n v="18"/>
    <n v="3"/>
    <n v="3"/>
    <n v="80"/>
    <n v="0"/>
    <n v="8"/>
    <n v="3"/>
    <n v="2"/>
    <n v="2"/>
    <n v="2"/>
    <n v="2"/>
  </r>
  <r>
    <s v="No"/>
    <s v="Non-Travel"/>
    <x v="2"/>
    <s v="Current Employees"/>
    <x v="1"/>
    <x v="2"/>
    <s v="STAFF-1948"/>
    <x v="1297"/>
    <x v="1"/>
    <x v="1"/>
    <x v="2"/>
    <s v="Yes"/>
    <s v="Y"/>
    <n v="3"/>
    <n v="-2"/>
    <n v="0"/>
    <x v="12"/>
    <n v="0"/>
    <m/>
    <n v="0"/>
    <n v="1"/>
    <n v="976"/>
    <n v="3"/>
    <x v="0"/>
    <n v="1"/>
    <n v="3"/>
    <n v="48"/>
    <n v="3"/>
    <n v="1"/>
    <n v="1"/>
    <n v="3065"/>
    <n v="3995"/>
    <n v="1"/>
    <n v="13"/>
    <n v="3"/>
    <n v="4"/>
    <n v="80"/>
    <n v="1"/>
    <n v="4"/>
    <n v="4"/>
    <n v="4"/>
    <n v="2"/>
    <n v="2"/>
    <n v="3"/>
  </r>
  <r>
    <s v="No"/>
    <s v="Non-Travel"/>
    <x v="0"/>
    <s v="Current Employees"/>
    <x v="1"/>
    <x v="0"/>
    <s v="STAFF-1737"/>
    <x v="1298"/>
    <x v="1"/>
    <x v="2"/>
    <x v="1"/>
    <s v="Yes"/>
    <s v="Y"/>
    <n v="2"/>
    <n v="-2"/>
    <n v="0"/>
    <x v="22"/>
    <n v="0"/>
    <m/>
    <n v="0"/>
    <n v="1"/>
    <n v="792"/>
    <n v="1"/>
    <x v="3"/>
    <n v="1"/>
    <n v="4"/>
    <n v="77"/>
    <n v="3"/>
    <n v="2"/>
    <n v="4"/>
    <n v="6472"/>
    <n v="8989"/>
    <n v="1"/>
    <n v="15"/>
    <n v="3"/>
    <n v="4"/>
    <n v="80"/>
    <n v="1"/>
    <n v="9"/>
    <n v="3"/>
    <n v="9"/>
    <n v="8"/>
    <n v="5"/>
    <n v="8"/>
  </r>
  <r>
    <s v="No"/>
    <s v="Non-Travel"/>
    <x v="2"/>
    <s v="Current Employees"/>
    <x v="0"/>
    <x v="0"/>
    <s v="STAFF-1774"/>
    <x v="1299"/>
    <x v="1"/>
    <x v="0"/>
    <x v="2"/>
    <s v="Yes"/>
    <s v="Y"/>
    <n v="3"/>
    <n v="-2"/>
    <n v="0"/>
    <x v="13"/>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x v="20"/>
    <n v="0"/>
    <m/>
    <n v="0"/>
    <n v="1"/>
    <n v="602"/>
    <n v="1"/>
    <x v="4"/>
    <n v="1"/>
    <n v="1"/>
    <n v="37"/>
    <n v="3"/>
    <n v="2"/>
    <n v="4"/>
    <n v="5743"/>
    <n v="10503"/>
    <n v="4"/>
    <n v="11"/>
    <n v="3"/>
    <n v="3"/>
    <n v="80"/>
    <n v="0"/>
    <n v="14"/>
    <n v="3"/>
    <n v="10"/>
    <n v="7"/>
    <n v="0"/>
    <n v="2"/>
  </r>
  <r>
    <s v="No"/>
    <s v="Travel_Frequently"/>
    <x v="0"/>
    <s v="Current Employees"/>
    <x v="2"/>
    <x v="1"/>
    <s v="STAFF-1972"/>
    <x v="1301"/>
    <x v="1"/>
    <x v="8"/>
    <x v="1"/>
    <s v="Yes"/>
    <s v="Y"/>
    <n v="2"/>
    <n v="-2"/>
    <n v="0"/>
    <x v="8"/>
    <n v="0"/>
    <m/>
    <n v="0"/>
    <n v="1"/>
    <n v="1444"/>
    <n v="1"/>
    <x v="2"/>
    <n v="1"/>
    <n v="4"/>
    <n v="88"/>
    <n v="3"/>
    <n v="1"/>
    <n v="2"/>
    <n v="2991"/>
    <n v="5224"/>
    <n v="0"/>
    <n v="11"/>
    <n v="3"/>
    <n v="2"/>
    <n v="80"/>
    <n v="1"/>
    <n v="7"/>
    <n v="3"/>
    <n v="6"/>
    <n v="2"/>
    <n v="1"/>
    <n v="2"/>
  </r>
  <r>
    <s v="No"/>
    <s v="Travel_Frequently"/>
    <x v="3"/>
    <s v="Current Employees"/>
    <x v="1"/>
    <x v="0"/>
    <s v="STAFF-1837"/>
    <x v="1302"/>
    <x v="1"/>
    <x v="7"/>
    <x v="1"/>
    <s v="Yes"/>
    <s v="Y"/>
    <n v="3"/>
    <n v="-2"/>
    <n v="0"/>
    <x v="34"/>
    <n v="0"/>
    <m/>
    <n v="0"/>
    <n v="1"/>
    <n v="1216"/>
    <n v="15"/>
    <x v="2"/>
    <n v="1"/>
    <n v="1"/>
    <n v="87"/>
    <n v="3"/>
    <n v="4"/>
    <n v="3"/>
    <n v="15787"/>
    <n v="21624"/>
    <n v="2"/>
    <n v="14"/>
    <n v="3"/>
    <n v="2"/>
    <n v="80"/>
    <n v="0"/>
    <n v="23"/>
    <n v="3"/>
    <n v="2"/>
    <n v="2"/>
    <n v="2"/>
    <n v="2"/>
  </r>
  <r>
    <s v="No"/>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x v="9"/>
    <n v="0"/>
    <m/>
    <n v="0"/>
    <n v="1"/>
    <n v="1302"/>
    <n v="6"/>
    <x v="2"/>
    <n v="1"/>
    <n v="1"/>
    <n v="80"/>
    <n v="4"/>
    <n v="2"/>
    <n v="1"/>
    <n v="5562"/>
    <n v="19711"/>
    <n v="3"/>
    <n v="13"/>
    <n v="3"/>
    <n v="4"/>
    <n v="80"/>
    <n v="1"/>
    <n v="9"/>
    <n v="3"/>
    <n v="3"/>
    <n v="2"/>
    <n v="0"/>
    <n v="2"/>
  </r>
  <r>
    <s v="No"/>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x v="19"/>
    <n v="0"/>
    <m/>
    <n v="0"/>
    <n v="1"/>
    <n v="288"/>
    <n v="2"/>
    <x v="3"/>
    <n v="1"/>
    <n v="4"/>
    <n v="40"/>
    <n v="3"/>
    <n v="3"/>
    <n v="4"/>
    <n v="10124"/>
    <n v="18611"/>
    <n v="2"/>
    <n v="14"/>
    <n v="3"/>
    <n v="3"/>
    <n v="80"/>
    <n v="1"/>
    <n v="24"/>
    <n v="1"/>
    <n v="20"/>
    <n v="8"/>
    <n v="13"/>
    <n v="9"/>
  </r>
  <r>
    <s v="No"/>
    <s v="Travel_Frequently"/>
    <x v="0"/>
    <s v="Current Employees"/>
    <x v="1"/>
    <x v="0"/>
    <s v="STAFF-2049"/>
    <x v="1307"/>
    <x v="1"/>
    <x v="4"/>
    <x v="1"/>
    <s v="Yes"/>
    <s v="Y"/>
    <n v="2"/>
    <n v="-2"/>
    <n v="0"/>
    <x v="10"/>
    <n v="0"/>
    <m/>
    <n v="0"/>
    <n v="1"/>
    <n v="1199"/>
    <n v="18"/>
    <x v="2"/>
    <n v="1"/>
    <n v="3"/>
    <n v="80"/>
    <n v="3"/>
    <n v="2"/>
    <n v="3"/>
    <n v="5689"/>
    <n v="24594"/>
    <n v="1"/>
    <n v="14"/>
    <n v="3"/>
    <n v="4"/>
    <n v="80"/>
    <n v="2"/>
    <n v="10"/>
    <n v="4"/>
    <n v="10"/>
    <n v="2"/>
    <n v="0"/>
    <n v="2"/>
  </r>
  <r>
    <s v="No"/>
    <s v="Travel_Frequently"/>
    <x v="0"/>
    <s v="Current Employees"/>
    <x v="1"/>
    <x v="2"/>
    <s v="STAFF-1704"/>
    <x v="1308"/>
    <x v="1"/>
    <x v="1"/>
    <x v="0"/>
    <s v="Yes"/>
    <s v="Y"/>
    <n v="2"/>
    <n v="-2"/>
    <n v="0"/>
    <x v="10"/>
    <n v="0"/>
    <m/>
    <n v="0"/>
    <n v="1"/>
    <n v="146"/>
    <n v="2"/>
    <x v="2"/>
    <n v="1"/>
    <n v="1"/>
    <n v="79"/>
    <n v="2"/>
    <n v="1"/>
    <n v="4"/>
    <n v="4930"/>
    <n v="13970"/>
    <n v="0"/>
    <n v="14"/>
    <n v="3"/>
    <n v="3"/>
    <n v="80"/>
    <n v="0"/>
    <n v="6"/>
    <n v="4"/>
    <n v="5"/>
    <n v="4"/>
    <n v="1"/>
    <n v="4"/>
  </r>
  <r>
    <s v="No"/>
    <s v="Travel_Frequently"/>
    <x v="0"/>
    <s v="Current Employees"/>
    <x v="1"/>
    <x v="2"/>
    <s v="STAFF-1496"/>
    <x v="1309"/>
    <x v="1"/>
    <x v="3"/>
    <x v="0"/>
    <s v="Yes"/>
    <s v="Y"/>
    <n v="2"/>
    <n v="-2"/>
    <n v="0"/>
    <x v="20"/>
    <n v="0"/>
    <m/>
    <n v="0"/>
    <n v="1"/>
    <n v="1193"/>
    <n v="2"/>
    <x v="1"/>
    <n v="1"/>
    <n v="2"/>
    <n v="86"/>
    <n v="3"/>
    <n v="3"/>
    <n v="3"/>
    <n v="10209"/>
    <n v="19719"/>
    <n v="5"/>
    <n v="18"/>
    <n v="3"/>
    <n v="2"/>
    <n v="80"/>
    <n v="0"/>
    <n v="16"/>
    <n v="2"/>
    <n v="2"/>
    <n v="2"/>
    <n v="2"/>
    <n v="2"/>
  </r>
  <r>
    <s v="No"/>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x v="11"/>
    <n v="0"/>
    <m/>
    <n v="0"/>
    <n v="1"/>
    <n v="461"/>
    <n v="1"/>
    <x v="3"/>
    <n v="1"/>
    <n v="4"/>
    <n v="70"/>
    <n v="4"/>
    <n v="2"/>
    <n v="3"/>
    <n v="6294"/>
    <n v="23060"/>
    <n v="8"/>
    <n v="12"/>
    <n v="3"/>
    <n v="4"/>
    <n v="80"/>
    <n v="0"/>
    <n v="10"/>
    <n v="4"/>
    <n v="3"/>
    <n v="2"/>
    <n v="0"/>
    <n v="2"/>
  </r>
  <r>
    <s v="No"/>
    <s v="Travel_Frequently"/>
    <x v="2"/>
    <s v="Current Employees"/>
    <x v="0"/>
    <x v="0"/>
    <s v="STAFF-1927"/>
    <x v="1312"/>
    <x v="1"/>
    <x v="0"/>
    <x v="1"/>
    <s v="Yes"/>
    <s v="Y"/>
    <n v="2"/>
    <n v="-2"/>
    <n v="0"/>
    <x v="14"/>
    <n v="0"/>
    <m/>
    <n v="0"/>
    <n v="1"/>
    <n v="783"/>
    <n v="1"/>
    <x v="0"/>
    <n v="1"/>
    <n v="3"/>
    <n v="42"/>
    <n v="2"/>
    <n v="2"/>
    <n v="4"/>
    <n v="6834"/>
    <n v="19255"/>
    <n v="1"/>
    <n v="12"/>
    <n v="3"/>
    <n v="3"/>
    <n v="80"/>
    <n v="1"/>
    <n v="7"/>
    <n v="3"/>
    <n v="7"/>
    <n v="7"/>
    <n v="0"/>
    <n v="7"/>
  </r>
  <r>
    <s v="No"/>
    <s v="Travel_Rarely"/>
    <x v="3"/>
    <s v="Current Employees"/>
    <x v="2"/>
    <x v="5"/>
    <s v="STAFF-1973"/>
    <x v="1313"/>
    <x v="1"/>
    <x v="5"/>
    <x v="1"/>
    <s v="Yes"/>
    <s v="Y"/>
    <n v="0"/>
    <n v="-2"/>
    <n v="0"/>
    <x v="27"/>
    <n v="0"/>
    <m/>
    <n v="0"/>
    <n v="1"/>
    <n v="189"/>
    <n v="26"/>
    <x v="2"/>
    <n v="1"/>
    <n v="3"/>
    <n v="71"/>
    <n v="4"/>
    <n v="5"/>
    <n v="2"/>
    <n v="19636"/>
    <n v="25811"/>
    <n v="4"/>
    <n v="18"/>
    <n v="3"/>
    <n v="1"/>
    <n v="80"/>
    <n v="1"/>
    <n v="35"/>
    <n v="3"/>
    <n v="10"/>
    <n v="9"/>
    <n v="1"/>
    <n v="4"/>
  </r>
  <r>
    <s v="No"/>
    <s v="Travel_Rarely"/>
    <x v="1"/>
    <s v="Current Employees"/>
    <x v="1"/>
    <x v="2"/>
    <s v="STAFF-1460"/>
    <x v="1314"/>
    <x v="1"/>
    <x v="4"/>
    <x v="2"/>
    <s v="Yes"/>
    <s v="Y"/>
    <n v="2"/>
    <n v="-2"/>
    <n v="0"/>
    <x v="28"/>
    <n v="0"/>
    <m/>
    <n v="0"/>
    <n v="1"/>
    <n v="1038"/>
    <n v="20"/>
    <x v="3"/>
    <n v="1"/>
    <n v="2"/>
    <n v="95"/>
    <n v="1"/>
    <n v="3"/>
    <n v="1"/>
    <n v="10851"/>
    <n v="19863"/>
    <n v="2"/>
    <n v="18"/>
    <n v="3"/>
    <n v="2"/>
    <n v="80"/>
    <n v="1"/>
    <n v="24"/>
    <n v="3"/>
    <n v="7"/>
    <n v="7"/>
    <n v="0"/>
    <n v="7"/>
  </r>
  <r>
    <s v="No"/>
    <s v="Travel_Rarely"/>
    <x v="1"/>
    <s v="Current Employees"/>
    <x v="1"/>
    <x v="2"/>
    <s v="STAFF-1789"/>
    <x v="1315"/>
    <x v="1"/>
    <x v="7"/>
    <x v="2"/>
    <s v="Yes"/>
    <s v="Y"/>
    <n v="3"/>
    <n v="-2"/>
    <n v="0"/>
    <x v="21"/>
    <n v="0"/>
    <m/>
    <n v="0"/>
    <n v="1"/>
    <n v="734"/>
    <n v="2"/>
    <x v="2"/>
    <n v="1"/>
    <n v="3"/>
    <n v="46"/>
    <n v="3"/>
    <n v="5"/>
    <n v="4"/>
    <n v="19328"/>
    <n v="14218"/>
    <n v="7"/>
    <n v="17"/>
    <n v="3"/>
    <n v="3"/>
    <n v="80"/>
    <n v="1"/>
    <n v="24"/>
    <n v="3"/>
    <n v="2"/>
    <n v="1"/>
    <n v="2"/>
    <n v="2"/>
  </r>
  <r>
    <s v="No"/>
    <s v="Travel_Rarely"/>
    <x v="0"/>
    <s v="Current Employees"/>
    <x v="1"/>
    <x v="0"/>
    <s v="STAFF-1998"/>
    <x v="1316"/>
    <x v="1"/>
    <x v="1"/>
    <x v="2"/>
    <s v="Yes"/>
    <s v="Y"/>
    <n v="3"/>
    <n v="-2"/>
    <n v="0"/>
    <x v="19"/>
    <n v="0"/>
    <m/>
    <n v="0"/>
    <n v="1"/>
    <n v="557"/>
    <n v="18"/>
    <x v="2"/>
    <n v="1"/>
    <n v="4"/>
    <n v="35"/>
    <n v="3"/>
    <n v="2"/>
    <n v="1"/>
    <n v="5410"/>
    <n v="11189"/>
    <n v="6"/>
    <n v="17"/>
    <n v="3"/>
    <n v="3"/>
    <n v="80"/>
    <n v="1"/>
    <n v="9"/>
    <n v="2"/>
    <n v="4"/>
    <n v="3"/>
    <n v="1"/>
    <n v="2"/>
  </r>
  <r>
    <s v="No"/>
    <s v="Travel_Rarely"/>
    <x v="2"/>
    <s v="Current Employees"/>
    <x v="1"/>
    <x v="1"/>
    <s v="STAFF-1992"/>
    <x v="1317"/>
    <x v="1"/>
    <x v="2"/>
    <x v="2"/>
    <s v="Yes"/>
    <s v="Y"/>
    <n v="2"/>
    <n v="-2"/>
    <n v="0"/>
    <x v="36"/>
    <n v="0"/>
    <m/>
    <n v="0"/>
    <n v="1"/>
    <n v="977"/>
    <n v="2"/>
    <x v="1"/>
    <n v="1"/>
    <n v="4"/>
    <n v="57"/>
    <n v="3"/>
    <n v="1"/>
    <n v="3"/>
    <n v="3977"/>
    <n v="7298"/>
    <n v="6"/>
    <n v="19"/>
    <n v="3"/>
    <n v="3"/>
    <n v="80"/>
    <n v="1"/>
    <n v="7"/>
    <n v="2"/>
    <n v="2"/>
    <n v="2"/>
    <n v="0"/>
    <n v="2"/>
  </r>
  <r>
    <s v="No"/>
    <s v="Travel_Rarely"/>
    <x v="0"/>
    <s v="Current Employees"/>
    <x v="1"/>
    <x v="2"/>
    <s v="STAFF-1448"/>
    <x v="1318"/>
    <x v="1"/>
    <x v="1"/>
    <x v="1"/>
    <s v="Yes"/>
    <s v="Y"/>
    <n v="5"/>
    <n v="-2"/>
    <n v="0"/>
    <x v="0"/>
    <n v="0"/>
    <m/>
    <n v="0"/>
    <n v="1"/>
    <n v="1283"/>
    <n v="5"/>
    <x v="4"/>
    <n v="1"/>
    <n v="2"/>
    <n v="90"/>
    <n v="4"/>
    <n v="1"/>
    <n v="3"/>
    <n v="2127"/>
    <n v="5561"/>
    <n v="2"/>
    <n v="12"/>
    <n v="3"/>
    <n v="1"/>
    <n v="80"/>
    <n v="0"/>
    <n v="7"/>
    <n v="2"/>
    <n v="4"/>
    <n v="2"/>
    <n v="0"/>
    <n v="3"/>
  </r>
  <r>
    <s v="No"/>
    <s v="Travel_Rarely"/>
    <x v="3"/>
    <s v="Current Employees"/>
    <x v="1"/>
    <x v="0"/>
    <s v="STAFF-1501"/>
    <x v="1319"/>
    <x v="1"/>
    <x v="4"/>
    <x v="1"/>
    <s v="Yes"/>
    <s v="Y"/>
    <n v="2"/>
    <n v="-2"/>
    <n v="0"/>
    <x v="27"/>
    <n v="0"/>
    <m/>
    <n v="0"/>
    <n v="1"/>
    <n v="1229"/>
    <n v="4"/>
    <x v="2"/>
    <n v="1"/>
    <n v="4"/>
    <n v="30"/>
    <n v="3"/>
    <n v="2"/>
    <n v="3"/>
    <n v="4035"/>
    <n v="16143"/>
    <n v="0"/>
    <n v="16"/>
    <n v="3"/>
    <n v="2"/>
    <n v="80"/>
    <n v="0"/>
    <n v="4"/>
    <n v="3"/>
    <n v="3"/>
    <n v="2"/>
    <n v="1"/>
    <n v="2"/>
  </r>
  <r>
    <s v="No"/>
    <s v="Travel_Rarely"/>
    <x v="0"/>
    <s v="Current Employees"/>
    <x v="1"/>
    <x v="2"/>
    <s v="STAFF-1766"/>
    <x v="1320"/>
    <x v="1"/>
    <x v="4"/>
    <x v="1"/>
    <s v="Yes"/>
    <s v="Y"/>
    <n v="2"/>
    <n v="-2"/>
    <n v="0"/>
    <x v="8"/>
    <n v="0"/>
    <m/>
    <n v="0"/>
    <n v="1"/>
    <n v="833"/>
    <n v="18"/>
    <x v="3"/>
    <n v="1"/>
    <n v="2"/>
    <n v="60"/>
    <n v="1"/>
    <n v="2"/>
    <n v="4"/>
    <n v="5811"/>
    <n v="24539"/>
    <n v="3"/>
    <n v="16"/>
    <n v="3"/>
    <n v="3"/>
    <n v="80"/>
    <n v="1"/>
    <n v="15"/>
    <n v="3"/>
    <n v="1"/>
    <n v="0"/>
    <n v="1"/>
    <n v="0"/>
  </r>
  <r>
    <s v="No"/>
    <s v="Travel_Rarely"/>
    <x v="2"/>
    <s v="Current Employees"/>
    <x v="1"/>
    <x v="0"/>
    <s v="STAFF-1549"/>
    <x v="1321"/>
    <x v="1"/>
    <x v="2"/>
    <x v="1"/>
    <s v="Yes"/>
    <s v="Y"/>
    <n v="3"/>
    <n v="-2"/>
    <n v="0"/>
    <x v="3"/>
    <n v="0"/>
    <m/>
    <n v="0"/>
    <n v="1"/>
    <n v="589"/>
    <n v="28"/>
    <x v="2"/>
    <n v="1"/>
    <n v="2"/>
    <n v="79"/>
    <n v="3"/>
    <n v="2"/>
    <n v="3"/>
    <n v="5207"/>
    <n v="22949"/>
    <n v="1"/>
    <n v="12"/>
    <n v="3"/>
    <n v="2"/>
    <n v="80"/>
    <n v="1"/>
    <n v="15"/>
    <n v="3"/>
    <n v="15"/>
    <n v="14"/>
    <n v="5"/>
    <n v="7"/>
  </r>
  <r>
    <s v="No"/>
    <s v="Travel_Rarely"/>
    <x v="2"/>
    <s v="Current Employees"/>
    <x v="1"/>
    <x v="1"/>
    <s v="STAFF-2053"/>
    <x v="1322"/>
    <x v="1"/>
    <x v="2"/>
    <x v="1"/>
    <s v="Yes"/>
    <s v="Y"/>
    <n v="2"/>
    <n v="-2"/>
    <n v="0"/>
    <x v="11"/>
    <n v="0"/>
    <m/>
    <n v="0"/>
    <n v="1"/>
    <n v="1378"/>
    <n v="13"/>
    <x v="0"/>
    <n v="1"/>
    <n v="4"/>
    <n v="46"/>
    <n v="2"/>
    <n v="2"/>
    <n v="2"/>
    <n v="4025"/>
    <n v="23679"/>
    <n v="4"/>
    <n v="13"/>
    <n v="3"/>
    <n v="1"/>
    <n v="80"/>
    <n v="1"/>
    <n v="10"/>
    <n v="3"/>
    <n v="4"/>
    <n v="3"/>
    <n v="0"/>
    <n v="3"/>
  </r>
  <r>
    <s v="No"/>
    <s v="Travel_Rarely"/>
    <x v="0"/>
    <s v="Current Employees"/>
    <x v="1"/>
    <x v="0"/>
    <s v="STAFF-1790"/>
    <x v="1323"/>
    <x v="1"/>
    <x v="4"/>
    <x v="1"/>
    <s v="Yes"/>
    <s v="Y"/>
    <n v="1"/>
    <n v="-2"/>
    <n v="0"/>
    <x v="9"/>
    <n v="0"/>
    <m/>
    <n v="0"/>
    <n v="1"/>
    <n v="1383"/>
    <n v="10"/>
    <x v="3"/>
    <n v="1"/>
    <n v="4"/>
    <n v="90"/>
    <n v="3"/>
    <n v="3"/>
    <n v="1"/>
    <n v="8321"/>
    <n v="25949"/>
    <n v="7"/>
    <n v="13"/>
    <n v="3"/>
    <n v="4"/>
    <n v="80"/>
    <n v="1"/>
    <n v="15"/>
    <n v="3"/>
    <n v="12"/>
    <n v="8"/>
    <n v="5"/>
    <n v="7"/>
  </r>
  <r>
    <s v="No"/>
    <s v="Travel_Rarely"/>
    <x v="0"/>
    <s v="Current Employees"/>
    <x v="1"/>
    <x v="2"/>
    <s v="STAFF-2003"/>
    <x v="1324"/>
    <x v="1"/>
    <x v="2"/>
    <x v="1"/>
    <s v="Yes"/>
    <s v="Y"/>
    <n v="3"/>
    <n v="-2"/>
    <n v="0"/>
    <x v="10"/>
    <n v="0"/>
    <m/>
    <n v="0"/>
    <n v="1"/>
    <n v="1490"/>
    <n v="11"/>
    <x v="2"/>
    <n v="1"/>
    <n v="4"/>
    <n v="43"/>
    <n v="3"/>
    <n v="1"/>
    <n v="3"/>
    <n v="2660"/>
    <n v="20232"/>
    <n v="7"/>
    <n v="11"/>
    <n v="3"/>
    <n v="3"/>
    <n v="80"/>
    <n v="1"/>
    <n v="5"/>
    <n v="3"/>
    <n v="2"/>
    <n v="2"/>
    <n v="2"/>
    <n v="2"/>
  </r>
  <r>
    <s v="No"/>
    <s v="Travel_Rarely"/>
    <x v="1"/>
    <s v="Current Employees"/>
    <x v="1"/>
    <x v="4"/>
    <s v="STAFF-1465"/>
    <x v="1325"/>
    <x v="1"/>
    <x v="3"/>
    <x v="1"/>
    <s v="Yes"/>
    <s v="Y"/>
    <n v="4"/>
    <n v="-2"/>
    <n v="0"/>
    <x v="28"/>
    <n v="0"/>
    <m/>
    <n v="0"/>
    <n v="1"/>
    <n v="1448"/>
    <n v="29"/>
    <x v="3"/>
    <n v="1"/>
    <n v="4"/>
    <n v="55"/>
    <n v="3"/>
    <n v="3"/>
    <n v="4"/>
    <n v="9380"/>
    <n v="14720"/>
    <n v="4"/>
    <n v="18"/>
    <n v="3"/>
    <n v="4"/>
    <n v="80"/>
    <n v="2"/>
    <n v="10"/>
    <n v="4"/>
    <n v="3"/>
    <n v="1"/>
    <n v="1"/>
    <n v="2"/>
  </r>
  <r>
    <s v="No"/>
    <s v="Travel_Rarely"/>
    <x v="2"/>
    <s v="Current Employees"/>
    <x v="1"/>
    <x v="2"/>
    <s v="STAFF-1755"/>
    <x v="1326"/>
    <x v="1"/>
    <x v="1"/>
    <x v="1"/>
    <s v="Yes"/>
    <s v="Y"/>
    <n v="3"/>
    <n v="-2"/>
    <n v="0"/>
    <x v="13"/>
    <n v="0"/>
    <m/>
    <n v="0"/>
    <n v="1"/>
    <n v="181"/>
    <n v="2"/>
    <x v="2"/>
    <n v="1"/>
    <n v="4"/>
    <n v="97"/>
    <n v="4"/>
    <n v="1"/>
    <n v="4"/>
    <n v="2932"/>
    <n v="5586"/>
    <n v="0"/>
    <n v="14"/>
    <n v="3"/>
    <n v="1"/>
    <n v="80"/>
    <n v="3"/>
    <n v="6"/>
    <n v="3"/>
    <n v="5"/>
    <n v="0"/>
    <n v="1"/>
    <n v="2"/>
  </r>
  <r>
    <s v="No"/>
    <s v="Travel_Rarely"/>
    <x v="2"/>
    <s v="Current Employees"/>
    <x v="1"/>
    <x v="2"/>
    <s v="STAFF-1586"/>
    <x v="1327"/>
    <x v="1"/>
    <x v="2"/>
    <x v="0"/>
    <s v="Yes"/>
    <s v="Y"/>
    <n v="3"/>
    <n v="-2"/>
    <n v="0"/>
    <x v="11"/>
    <n v="0"/>
    <m/>
    <n v="0"/>
    <n v="1"/>
    <n v="1370"/>
    <n v="3"/>
    <x v="1"/>
    <n v="1"/>
    <n v="2"/>
    <n v="87"/>
    <n v="3"/>
    <n v="1"/>
    <n v="1"/>
    <n v="4723"/>
    <n v="16213"/>
    <n v="1"/>
    <n v="18"/>
    <n v="3"/>
    <n v="4"/>
    <n v="80"/>
    <n v="0"/>
    <n v="10"/>
    <n v="3"/>
    <n v="10"/>
    <n v="9"/>
    <n v="1"/>
    <n v="5"/>
  </r>
  <r>
    <s v="No"/>
    <s v="Travel_Rarely"/>
    <x v="0"/>
    <s v="Current Employees"/>
    <x v="1"/>
    <x v="2"/>
    <s v="STAFF-2020"/>
    <x v="1328"/>
    <x v="1"/>
    <x v="1"/>
    <x v="0"/>
    <s v="Yes"/>
    <s v="Y"/>
    <n v="2"/>
    <n v="-2"/>
    <n v="0"/>
    <x v="20"/>
    <n v="0"/>
    <m/>
    <n v="0"/>
    <n v="1"/>
    <n v="1037"/>
    <n v="1"/>
    <x v="3"/>
    <n v="1"/>
    <n v="2"/>
    <n v="42"/>
    <n v="3"/>
    <n v="1"/>
    <n v="4"/>
    <n v="2436"/>
    <n v="13422"/>
    <n v="6"/>
    <n v="12"/>
    <n v="3"/>
    <n v="3"/>
    <n v="80"/>
    <n v="0"/>
    <n v="6"/>
    <n v="3"/>
    <n v="4"/>
    <n v="3"/>
    <n v="1"/>
    <n v="2"/>
  </r>
  <r>
    <s v="No"/>
    <s v="Travel_Rarely"/>
    <x v="2"/>
    <s v="Current Employees"/>
    <x v="1"/>
    <x v="0"/>
    <s v="STAFF-1515"/>
    <x v="1329"/>
    <x v="1"/>
    <x v="4"/>
    <x v="0"/>
    <s v="Yes"/>
    <s v="Y"/>
    <n v="6"/>
    <n v="-2"/>
    <n v="0"/>
    <x v="3"/>
    <n v="0"/>
    <m/>
    <n v="0"/>
    <n v="1"/>
    <n v="516"/>
    <n v="8"/>
    <x v="4"/>
    <n v="1"/>
    <n v="4"/>
    <n v="69"/>
    <n v="3"/>
    <n v="2"/>
    <n v="3"/>
    <n v="6388"/>
    <n v="22049"/>
    <n v="2"/>
    <n v="17"/>
    <n v="3"/>
    <n v="1"/>
    <n v="80"/>
    <n v="0"/>
    <n v="14"/>
    <n v="3"/>
    <n v="0"/>
    <n v="0"/>
    <n v="0"/>
    <n v="0"/>
  </r>
  <r>
    <s v="No"/>
    <s v="Travel_Rarely"/>
    <x v="2"/>
    <s v="Current Employees"/>
    <x v="0"/>
    <x v="2"/>
    <s v="STAFF-1669"/>
    <x v="1330"/>
    <x v="1"/>
    <x v="0"/>
    <x v="2"/>
    <s v="Yes"/>
    <s v="Y"/>
    <n v="3"/>
    <n v="-2"/>
    <n v="0"/>
    <x v="11"/>
    <n v="0"/>
    <m/>
    <n v="0"/>
    <n v="1"/>
    <n v="991"/>
    <n v="5"/>
    <x v="3"/>
    <n v="1"/>
    <n v="1"/>
    <n v="43"/>
    <n v="2"/>
    <n v="2"/>
    <n v="2"/>
    <n v="4187"/>
    <n v="3356"/>
    <n v="1"/>
    <n v="13"/>
    <n v="3"/>
    <n v="2"/>
    <n v="80"/>
    <n v="1"/>
    <n v="10"/>
    <n v="2"/>
    <n v="10"/>
    <n v="0"/>
    <n v="0"/>
    <n v="9"/>
  </r>
  <r>
    <s v="No"/>
    <s v="Travel_Rarely"/>
    <x v="1"/>
    <s v="Current Employees"/>
    <x v="0"/>
    <x v="0"/>
    <s v="STAFF-1732"/>
    <x v="1331"/>
    <x v="1"/>
    <x v="0"/>
    <x v="2"/>
    <s v="Yes"/>
    <s v="Y"/>
    <n v="5"/>
    <n v="-2"/>
    <n v="0"/>
    <x v="21"/>
    <n v="0"/>
    <m/>
    <n v="0"/>
    <n v="1"/>
    <n v="1277"/>
    <n v="2"/>
    <x v="3"/>
    <n v="1"/>
    <n v="3"/>
    <n v="74"/>
    <n v="3"/>
    <n v="3"/>
    <n v="4"/>
    <n v="10368"/>
    <n v="5596"/>
    <n v="4"/>
    <n v="12"/>
    <n v="3"/>
    <n v="2"/>
    <n v="80"/>
    <n v="1"/>
    <n v="13"/>
    <n v="2"/>
    <n v="10"/>
    <n v="6"/>
    <n v="0"/>
    <n v="3"/>
  </r>
  <r>
    <s v="No"/>
    <s v="Travel_Rarely"/>
    <x v="0"/>
    <s v="Current Employees"/>
    <x v="0"/>
    <x v="3"/>
    <s v="STAFF-1943"/>
    <x v="1332"/>
    <x v="1"/>
    <x v="0"/>
    <x v="2"/>
    <s v="Yes"/>
    <s v="Y"/>
    <n v="4"/>
    <n v="-2"/>
    <n v="0"/>
    <x v="19"/>
    <n v="0"/>
    <m/>
    <n v="0"/>
    <n v="1"/>
    <n v="419"/>
    <n v="12"/>
    <x v="2"/>
    <n v="1"/>
    <n v="2"/>
    <n v="77"/>
    <n v="3"/>
    <n v="2"/>
    <n v="1"/>
    <n v="5087"/>
    <n v="2900"/>
    <n v="3"/>
    <n v="12"/>
    <n v="3"/>
    <n v="3"/>
    <n v="80"/>
    <n v="2"/>
    <n v="14"/>
    <n v="3"/>
    <n v="0"/>
    <n v="0"/>
    <n v="0"/>
    <n v="0"/>
  </r>
  <r>
    <s v="No"/>
    <s v="Travel_Rarely"/>
    <x v="2"/>
    <s v="Current Employees"/>
    <x v="0"/>
    <x v="4"/>
    <s v="STAFF-1535"/>
    <x v="1333"/>
    <x v="1"/>
    <x v="0"/>
    <x v="1"/>
    <s v="Yes"/>
    <s v="Y"/>
    <n v="3"/>
    <n v="-2"/>
    <n v="0"/>
    <x v="13"/>
    <n v="0"/>
    <m/>
    <n v="0"/>
    <n v="1"/>
    <n v="971"/>
    <n v="1"/>
    <x v="3"/>
    <n v="1"/>
    <n v="4"/>
    <n v="64"/>
    <n v="2"/>
    <n v="3"/>
    <n v="4"/>
    <n v="7083"/>
    <n v="12288"/>
    <n v="1"/>
    <n v="14"/>
    <n v="3"/>
    <n v="4"/>
    <n v="80"/>
    <n v="0"/>
    <n v="10"/>
    <n v="3"/>
    <n v="10"/>
    <n v="9"/>
    <n v="8"/>
    <n v="6"/>
  </r>
  <r>
    <s v="No"/>
    <s v="Travel_Rarely"/>
    <x v="1"/>
    <s v="Current Employees"/>
    <x v="0"/>
    <x v="3"/>
    <s v="STAFF-1591"/>
    <x v="1334"/>
    <x v="1"/>
    <x v="5"/>
    <x v="1"/>
    <s v="Yes"/>
    <s v="Y"/>
    <n v="2"/>
    <n v="-2"/>
    <n v="0"/>
    <x v="24"/>
    <n v="0"/>
    <m/>
    <n v="0"/>
    <n v="1"/>
    <n v="264"/>
    <n v="9"/>
    <x v="3"/>
    <n v="1"/>
    <n v="3"/>
    <n v="59"/>
    <n v="3"/>
    <n v="5"/>
    <n v="1"/>
    <n v="19331"/>
    <n v="19519"/>
    <n v="4"/>
    <n v="16"/>
    <n v="3"/>
    <n v="3"/>
    <n v="80"/>
    <n v="1"/>
    <n v="27"/>
    <n v="3"/>
    <n v="1"/>
    <n v="0"/>
    <n v="0"/>
    <n v="0"/>
  </r>
  <r>
    <s v="No"/>
    <s v="Travel_Rarely"/>
    <x v="0"/>
    <s v="Current Employees"/>
    <x v="0"/>
    <x v="2"/>
    <s v="STAFF-1706"/>
    <x v="1335"/>
    <x v="1"/>
    <x v="0"/>
    <x v="1"/>
    <s v="Yes"/>
    <s v="Y"/>
    <n v="3"/>
    <n v="-2"/>
    <n v="0"/>
    <x v="23"/>
    <n v="0"/>
    <m/>
    <n v="0"/>
    <n v="1"/>
    <n v="1179"/>
    <n v="2"/>
    <x v="3"/>
    <n v="1"/>
    <n v="4"/>
    <n v="73"/>
    <n v="3"/>
    <n v="2"/>
    <n v="4"/>
    <n v="7847"/>
    <n v="6069"/>
    <n v="1"/>
    <n v="17"/>
    <n v="3"/>
    <n v="1"/>
    <n v="80"/>
    <n v="1"/>
    <n v="10"/>
    <n v="3"/>
    <n v="10"/>
    <n v="9"/>
    <n v="8"/>
    <n v="8"/>
  </r>
  <r>
    <s v="No"/>
    <s v="Travel_Rarely"/>
    <x v="2"/>
    <s v="Current Employees"/>
    <x v="0"/>
    <x v="0"/>
    <s v="STAFF-1882"/>
    <x v="1336"/>
    <x v="1"/>
    <x v="0"/>
    <x v="1"/>
    <s v="Yes"/>
    <s v="Y"/>
    <n v="3"/>
    <n v="-2"/>
    <n v="0"/>
    <x v="13"/>
    <n v="0"/>
    <m/>
    <n v="0"/>
    <n v="1"/>
    <n v="1480"/>
    <n v="4"/>
    <x v="3"/>
    <n v="1"/>
    <n v="3"/>
    <n v="64"/>
    <n v="3"/>
    <n v="3"/>
    <n v="4"/>
    <n v="9713"/>
    <n v="24444"/>
    <n v="2"/>
    <n v="13"/>
    <n v="3"/>
    <n v="4"/>
    <n v="80"/>
    <n v="3"/>
    <n v="9"/>
    <n v="3"/>
    <n v="5"/>
    <n v="3"/>
    <n v="1"/>
    <n v="0"/>
  </r>
  <r>
    <s v="No"/>
    <s v="Travel_Rarely"/>
    <x v="4"/>
    <s v="Current Employees"/>
    <x v="0"/>
    <x v="2"/>
    <s v="STAFF-2021"/>
    <x v="1337"/>
    <x v="1"/>
    <x v="6"/>
    <x v="0"/>
    <s v="Yes"/>
    <s v="Y"/>
    <n v="6"/>
    <n v="-2"/>
    <n v="0"/>
    <x v="18"/>
    <n v="0"/>
    <m/>
    <n v="0"/>
    <n v="1"/>
    <n v="501"/>
    <n v="5"/>
    <x v="1"/>
    <n v="1"/>
    <n v="3"/>
    <n v="58"/>
    <n v="3"/>
    <n v="1"/>
    <n v="1"/>
    <n v="2380"/>
    <n v="25479"/>
    <n v="1"/>
    <n v="11"/>
    <n v="3"/>
    <n v="4"/>
    <n v="80"/>
    <n v="0"/>
    <n v="2"/>
    <n v="3"/>
    <n v="2"/>
    <n v="2"/>
    <n v="1"/>
    <n v="2"/>
  </r>
  <r>
    <s v="No"/>
    <s v="Travel_Rarely"/>
    <x v="0"/>
    <s v="Current Employees"/>
    <x v="0"/>
    <x v="0"/>
    <s v="STAFF-1678"/>
    <x v="1338"/>
    <x v="1"/>
    <x v="0"/>
    <x v="0"/>
    <s v="Yes"/>
    <s v="Y"/>
    <n v="2"/>
    <n v="-2"/>
    <n v="0"/>
    <x v="0"/>
    <n v="0"/>
    <m/>
    <n v="0"/>
    <n v="1"/>
    <n v="1206"/>
    <n v="23"/>
    <x v="0"/>
    <n v="1"/>
    <n v="4"/>
    <n v="80"/>
    <n v="3"/>
    <n v="3"/>
    <n v="3"/>
    <n v="7082"/>
    <n v="11591"/>
    <n v="3"/>
    <n v="16"/>
    <n v="3"/>
    <n v="4"/>
    <n v="80"/>
    <n v="0"/>
    <n v="21"/>
    <n v="3"/>
    <n v="2"/>
    <n v="0"/>
    <n v="0"/>
    <n v="2"/>
  </r>
  <r>
    <s v="No"/>
    <s v="Non-Travel"/>
    <x v="2"/>
    <s v="Current Employees"/>
    <x v="1"/>
    <x v="2"/>
    <s v="STAFF-1979"/>
    <x v="1339"/>
    <x v="0"/>
    <x v="7"/>
    <x v="1"/>
    <s v="No"/>
    <s v="Y"/>
    <n v="2"/>
    <n v="-2"/>
    <n v="0"/>
    <x v="12"/>
    <n v="0"/>
    <m/>
    <n v="0"/>
    <n v="1"/>
    <n v="697"/>
    <n v="10"/>
    <x v="3"/>
    <n v="1"/>
    <n v="3"/>
    <n v="40"/>
    <n v="3"/>
    <n v="3"/>
    <n v="3"/>
    <n v="11031"/>
    <n v="26862"/>
    <n v="4"/>
    <n v="20"/>
    <n v="4"/>
    <n v="3"/>
    <n v="80"/>
    <n v="1"/>
    <n v="13"/>
    <n v="4"/>
    <n v="11"/>
    <n v="7"/>
    <n v="4"/>
    <n v="8"/>
  </r>
  <r>
    <s v="No"/>
    <s v="Non-Travel"/>
    <x v="1"/>
    <s v="Current Employees"/>
    <x v="0"/>
    <x v="0"/>
    <s v="STAFF-1845"/>
    <x v="1340"/>
    <x v="0"/>
    <x v="0"/>
    <x v="1"/>
    <s v="No"/>
    <s v="Y"/>
    <n v="3"/>
    <n v="-2"/>
    <n v="0"/>
    <x v="28"/>
    <n v="0"/>
    <m/>
    <n v="0"/>
    <n v="1"/>
    <n v="589"/>
    <n v="2"/>
    <x v="2"/>
    <n v="1"/>
    <n v="3"/>
    <n v="67"/>
    <n v="3"/>
    <n v="2"/>
    <n v="3"/>
    <n v="5154"/>
    <n v="19665"/>
    <n v="4"/>
    <n v="22"/>
    <n v="4"/>
    <n v="2"/>
    <n v="80"/>
    <n v="2"/>
    <n v="10"/>
    <n v="4"/>
    <n v="8"/>
    <n v="7"/>
    <n v="5"/>
    <n v="7"/>
  </r>
  <r>
    <s v="No"/>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x v="8"/>
    <n v="0"/>
    <m/>
    <n v="0"/>
    <n v="1"/>
    <n v="148"/>
    <n v="2"/>
    <x v="3"/>
    <n v="1"/>
    <n v="4"/>
    <n v="42"/>
    <n v="2"/>
    <n v="1"/>
    <n v="2"/>
    <n v="2440"/>
    <n v="23826"/>
    <n v="1"/>
    <n v="22"/>
    <n v="4"/>
    <n v="2"/>
    <n v="80"/>
    <n v="0"/>
    <n v="4"/>
    <n v="3"/>
    <n v="4"/>
    <n v="3"/>
    <n v="3"/>
    <n v="3"/>
  </r>
  <r>
    <s v="No"/>
    <s v="Travel_Frequently"/>
    <x v="2"/>
    <s v="Current Employees"/>
    <x v="1"/>
    <x v="4"/>
    <s v="STAFF-1736"/>
    <x v="1343"/>
    <x v="0"/>
    <x v="3"/>
    <x v="0"/>
    <s v="No"/>
    <s v="Y"/>
    <n v="3"/>
    <n v="-2"/>
    <n v="0"/>
    <x v="12"/>
    <n v="0"/>
    <m/>
    <n v="0"/>
    <n v="1"/>
    <n v="163"/>
    <n v="24"/>
    <x v="1"/>
    <n v="1"/>
    <n v="4"/>
    <n v="30"/>
    <n v="3"/>
    <n v="2"/>
    <n v="4"/>
    <n v="5238"/>
    <n v="6670"/>
    <n v="2"/>
    <n v="20"/>
    <n v="4"/>
    <n v="4"/>
    <n v="80"/>
    <n v="0"/>
    <n v="9"/>
    <n v="2"/>
    <n v="5"/>
    <n v="4"/>
    <n v="1"/>
    <n v="4"/>
  </r>
  <r>
    <s v="No"/>
    <s v="Travel_Rarely"/>
    <x v="1"/>
    <s v="Current Employees"/>
    <x v="2"/>
    <x v="0"/>
    <s v="STAFF-1744"/>
    <x v="1344"/>
    <x v="0"/>
    <x v="8"/>
    <x v="1"/>
    <s v="No"/>
    <s v="Y"/>
    <n v="2"/>
    <n v="-2"/>
    <n v="0"/>
    <x v="28"/>
    <n v="0"/>
    <m/>
    <n v="0"/>
    <n v="1"/>
    <n v="176"/>
    <n v="4"/>
    <x v="3"/>
    <n v="1"/>
    <n v="3"/>
    <n v="56"/>
    <n v="1"/>
    <n v="3"/>
    <n v="3"/>
    <n v="9756"/>
    <n v="6595"/>
    <n v="4"/>
    <n v="21"/>
    <n v="4"/>
    <n v="3"/>
    <n v="80"/>
    <n v="2"/>
    <n v="9"/>
    <n v="4"/>
    <n v="5"/>
    <n v="0"/>
    <n v="0"/>
    <n v="3"/>
  </r>
  <r>
    <s v="No"/>
    <s v="Travel_Rarely"/>
    <x v="2"/>
    <s v="Current Employees"/>
    <x v="1"/>
    <x v="2"/>
    <s v="STAFF-1622"/>
    <x v="1345"/>
    <x v="0"/>
    <x v="3"/>
    <x v="2"/>
    <s v="No"/>
    <s v="Y"/>
    <n v="5"/>
    <n v="-2"/>
    <n v="0"/>
    <x v="14"/>
    <n v="0"/>
    <m/>
    <n v="0"/>
    <n v="1"/>
    <n v="580"/>
    <n v="27"/>
    <x v="3"/>
    <n v="1"/>
    <n v="2"/>
    <n v="39"/>
    <n v="1"/>
    <n v="2"/>
    <n v="1"/>
    <n v="4877"/>
    <n v="20460"/>
    <n v="0"/>
    <n v="21"/>
    <n v="4"/>
    <n v="2"/>
    <n v="80"/>
    <n v="1"/>
    <n v="6"/>
    <n v="2"/>
    <n v="5"/>
    <n v="3"/>
    <n v="0"/>
    <n v="0"/>
  </r>
  <r>
    <s v="No"/>
    <s v="Travel_Rarely"/>
    <x v="2"/>
    <s v="Current Employees"/>
    <x v="1"/>
    <x v="0"/>
    <s v="STAFF-1581"/>
    <x v="1346"/>
    <x v="0"/>
    <x v="1"/>
    <x v="1"/>
    <s v="No"/>
    <s v="Y"/>
    <n v="5"/>
    <n v="-2"/>
    <n v="0"/>
    <x v="25"/>
    <n v="0"/>
    <m/>
    <n v="0"/>
    <n v="1"/>
    <n v="474"/>
    <n v="3"/>
    <x v="3"/>
    <n v="1"/>
    <n v="1"/>
    <n v="89"/>
    <n v="3"/>
    <n v="1"/>
    <n v="4"/>
    <n v="2061"/>
    <n v="11133"/>
    <n v="1"/>
    <n v="21"/>
    <n v="4"/>
    <n v="1"/>
    <n v="80"/>
    <n v="0"/>
    <n v="1"/>
    <n v="3"/>
    <n v="1"/>
    <n v="0"/>
    <n v="0"/>
    <n v="0"/>
  </r>
  <r>
    <s v="No"/>
    <s v="Travel_Rarely"/>
    <x v="0"/>
    <s v="Current Employees"/>
    <x v="1"/>
    <x v="0"/>
    <s v="STAFF-2034"/>
    <x v="1347"/>
    <x v="0"/>
    <x v="3"/>
    <x v="1"/>
    <s v="No"/>
    <s v="Y"/>
    <n v="3"/>
    <n v="-2"/>
    <n v="0"/>
    <x v="0"/>
    <n v="0"/>
    <m/>
    <n v="0"/>
    <n v="1"/>
    <n v="582"/>
    <n v="28"/>
    <x v="2"/>
    <n v="1"/>
    <n v="1"/>
    <n v="60"/>
    <n v="2"/>
    <n v="4"/>
    <n v="2"/>
    <n v="13570"/>
    <n v="5640"/>
    <n v="0"/>
    <n v="23"/>
    <n v="4"/>
    <n v="3"/>
    <n v="80"/>
    <n v="1"/>
    <n v="21"/>
    <n v="3"/>
    <n v="20"/>
    <n v="7"/>
    <n v="0"/>
    <n v="10"/>
  </r>
  <r>
    <s v="No"/>
    <s v="Travel_Rarely"/>
    <x v="3"/>
    <s v="Current Employees"/>
    <x v="1"/>
    <x v="0"/>
    <s v="STAFF-1441"/>
    <x v="1348"/>
    <x v="0"/>
    <x v="1"/>
    <x v="1"/>
    <s v="No"/>
    <s v="Y"/>
    <n v="3"/>
    <n v="-2"/>
    <n v="0"/>
    <x v="29"/>
    <n v="0"/>
    <m/>
    <n v="0"/>
    <n v="1"/>
    <n v="1255"/>
    <n v="1"/>
    <x v="0"/>
    <n v="1"/>
    <n v="1"/>
    <n v="90"/>
    <n v="3"/>
    <n v="1"/>
    <n v="1"/>
    <n v="2066"/>
    <n v="10494"/>
    <n v="2"/>
    <n v="22"/>
    <n v="4"/>
    <n v="4"/>
    <n v="80"/>
    <n v="1"/>
    <n v="5"/>
    <n v="4"/>
    <n v="3"/>
    <n v="2"/>
    <n v="1"/>
    <n v="0"/>
  </r>
  <r>
    <s v="No"/>
    <s v="Travel_Rarely"/>
    <x v="1"/>
    <s v="Current Employees"/>
    <x v="1"/>
    <x v="2"/>
    <s v="STAFF-1665"/>
    <x v="1349"/>
    <x v="0"/>
    <x v="5"/>
    <x v="1"/>
    <s v="No"/>
    <s v="Y"/>
    <n v="6"/>
    <n v="-2"/>
    <n v="0"/>
    <x v="33"/>
    <n v="0"/>
    <m/>
    <n v="0"/>
    <n v="1"/>
    <n v="584"/>
    <n v="22"/>
    <x v="4"/>
    <n v="1"/>
    <n v="2"/>
    <n v="91"/>
    <n v="3"/>
    <n v="4"/>
    <n v="3"/>
    <n v="17426"/>
    <n v="18685"/>
    <n v="3"/>
    <n v="25"/>
    <n v="4"/>
    <n v="3"/>
    <n v="80"/>
    <n v="1"/>
    <n v="36"/>
    <n v="3"/>
    <n v="10"/>
    <n v="8"/>
    <n v="4"/>
    <n v="7"/>
  </r>
  <r>
    <s v="No"/>
    <s v="Travel_Rarely"/>
    <x v="1"/>
    <s v="Current Employees"/>
    <x v="1"/>
    <x v="2"/>
    <s v="STAFF-1509"/>
    <x v="1350"/>
    <x v="0"/>
    <x v="2"/>
    <x v="1"/>
    <s v="No"/>
    <s v="Y"/>
    <n v="3"/>
    <n v="-2"/>
    <n v="0"/>
    <x v="1"/>
    <n v="0"/>
    <m/>
    <n v="0"/>
    <n v="1"/>
    <n v="271"/>
    <n v="3"/>
    <x v="0"/>
    <n v="1"/>
    <n v="3"/>
    <n v="43"/>
    <n v="2"/>
    <n v="2"/>
    <n v="1"/>
    <n v="4789"/>
    <n v="23070"/>
    <n v="4"/>
    <n v="25"/>
    <n v="4"/>
    <n v="1"/>
    <n v="80"/>
    <n v="1"/>
    <n v="10"/>
    <n v="3"/>
    <n v="3"/>
    <n v="2"/>
    <n v="1"/>
    <n v="2"/>
  </r>
  <r>
    <s v="No"/>
    <s v="Travel_Rarely"/>
    <x v="2"/>
    <s v="Current Employees"/>
    <x v="1"/>
    <x v="2"/>
    <s v="STAFF-1834"/>
    <x v="1351"/>
    <x v="0"/>
    <x v="1"/>
    <x v="1"/>
    <s v="No"/>
    <s v="Y"/>
    <n v="3"/>
    <n v="-2"/>
    <n v="0"/>
    <x v="14"/>
    <n v="0"/>
    <m/>
    <n v="0"/>
    <n v="1"/>
    <n v="1217"/>
    <n v="1"/>
    <x v="3"/>
    <n v="1"/>
    <n v="3"/>
    <n v="67"/>
    <n v="3"/>
    <n v="1"/>
    <n v="1"/>
    <n v="3591"/>
    <n v="12719"/>
    <n v="1"/>
    <n v="25"/>
    <n v="4"/>
    <n v="3"/>
    <n v="80"/>
    <n v="1"/>
    <n v="3"/>
    <n v="3"/>
    <n v="3"/>
    <n v="2"/>
    <n v="1"/>
    <n v="2"/>
  </r>
  <r>
    <s v="No"/>
    <s v="Travel_Rarely"/>
    <x v="2"/>
    <s v="Current Employees"/>
    <x v="0"/>
    <x v="2"/>
    <s v="STAFF-1864"/>
    <x v="1352"/>
    <x v="0"/>
    <x v="6"/>
    <x v="1"/>
    <s v="No"/>
    <s v="Y"/>
    <n v="5"/>
    <n v="-2"/>
    <n v="0"/>
    <x v="4"/>
    <n v="0"/>
    <m/>
    <n v="0"/>
    <n v="1"/>
    <n v="728"/>
    <n v="23"/>
    <x v="1"/>
    <n v="1"/>
    <n v="2"/>
    <n v="36"/>
    <n v="2"/>
    <n v="2"/>
    <n v="3"/>
    <n v="3540"/>
    <n v="7018"/>
    <n v="1"/>
    <n v="21"/>
    <n v="4"/>
    <n v="4"/>
    <n v="80"/>
    <n v="1"/>
    <n v="9"/>
    <n v="3"/>
    <n v="9"/>
    <n v="8"/>
    <n v="5"/>
    <n v="8"/>
  </r>
  <r>
    <s v="No"/>
    <s v="Travel_Rarely"/>
    <x v="0"/>
    <s v="Current Employees"/>
    <x v="0"/>
    <x v="3"/>
    <s v="STAFF-1909"/>
    <x v="1353"/>
    <x v="0"/>
    <x v="0"/>
    <x v="1"/>
    <s v="No"/>
    <s v="Y"/>
    <n v="3"/>
    <n v="-2"/>
    <n v="0"/>
    <x v="0"/>
    <n v="0"/>
    <m/>
    <n v="0"/>
    <n v="1"/>
    <n v="337"/>
    <n v="8"/>
    <x v="3"/>
    <n v="1"/>
    <n v="3"/>
    <n v="54"/>
    <n v="3"/>
    <n v="2"/>
    <n v="1"/>
    <n v="4393"/>
    <n v="26841"/>
    <n v="5"/>
    <n v="21"/>
    <n v="4"/>
    <n v="3"/>
    <n v="80"/>
    <n v="1"/>
    <n v="14"/>
    <n v="3"/>
    <n v="5"/>
    <n v="4"/>
    <n v="1"/>
    <n v="4"/>
  </r>
  <r>
    <s v="No"/>
    <s v="Travel_Rarely"/>
    <x v="0"/>
    <s v="Current Employees"/>
    <x v="0"/>
    <x v="0"/>
    <s v="STAFF-1554"/>
    <x v="1354"/>
    <x v="0"/>
    <x v="6"/>
    <x v="1"/>
    <s v="No"/>
    <s v="Y"/>
    <n v="5"/>
    <n v="-2"/>
    <n v="0"/>
    <x v="10"/>
    <n v="0"/>
    <m/>
    <n v="0"/>
    <n v="1"/>
    <n v="1402"/>
    <n v="28"/>
    <x v="2"/>
    <n v="1"/>
    <n v="2"/>
    <n v="98"/>
    <n v="2"/>
    <n v="1"/>
    <n v="3"/>
    <n v="2430"/>
    <n v="26204"/>
    <n v="0"/>
    <n v="23"/>
    <n v="4"/>
    <n v="1"/>
    <n v="80"/>
    <n v="2"/>
    <n v="6"/>
    <n v="3"/>
    <n v="5"/>
    <n v="3"/>
    <n v="4"/>
    <n v="2"/>
  </r>
  <r>
    <s v="No"/>
    <s v="Travel_Rarely"/>
    <x v="2"/>
    <s v="Current Employees"/>
    <x v="0"/>
    <x v="3"/>
    <s v="STAFF-2035"/>
    <x v="1355"/>
    <x v="0"/>
    <x v="0"/>
    <x v="1"/>
    <s v="No"/>
    <s v="Y"/>
    <n v="2"/>
    <n v="-2"/>
    <n v="0"/>
    <x v="13"/>
    <n v="0"/>
    <m/>
    <n v="0"/>
    <n v="1"/>
    <n v="704"/>
    <n v="28"/>
    <x v="3"/>
    <n v="1"/>
    <n v="4"/>
    <n v="95"/>
    <n v="2"/>
    <n v="2"/>
    <n v="1"/>
    <n v="6712"/>
    <n v="8978"/>
    <n v="1"/>
    <n v="21"/>
    <n v="4"/>
    <n v="4"/>
    <n v="80"/>
    <n v="2"/>
    <n v="8"/>
    <n v="3"/>
    <n v="8"/>
    <n v="7"/>
    <n v="1"/>
    <n v="7"/>
  </r>
  <r>
    <s v="No"/>
    <s v="Non-Travel"/>
    <x v="3"/>
    <s v="Current Employees"/>
    <x v="1"/>
    <x v="0"/>
    <s v="STAFF-2026"/>
    <x v="1356"/>
    <x v="1"/>
    <x v="4"/>
    <x v="2"/>
    <s v="No"/>
    <s v="Y"/>
    <n v="2"/>
    <n v="-2"/>
    <n v="0"/>
    <x v="29"/>
    <n v="0"/>
    <m/>
    <n v="0"/>
    <n v="1"/>
    <n v="667"/>
    <n v="1"/>
    <x v="2"/>
    <n v="1"/>
    <n v="3"/>
    <n v="57"/>
    <n v="3"/>
    <n v="2"/>
    <n v="3"/>
    <n v="6306"/>
    <n v="26236"/>
    <n v="1"/>
    <n v="21"/>
    <n v="4"/>
    <n v="1"/>
    <n v="80"/>
    <n v="1"/>
    <n v="13"/>
    <n v="2"/>
    <n v="13"/>
    <n v="12"/>
    <n v="1"/>
    <n v="9"/>
  </r>
  <r>
    <s v="No"/>
    <s v="Non-Travel"/>
    <x v="0"/>
    <s v="Current Employees"/>
    <x v="1"/>
    <x v="0"/>
    <s v="STAFF-1949"/>
    <x v="1357"/>
    <x v="1"/>
    <x v="2"/>
    <x v="1"/>
    <s v="No"/>
    <s v="Y"/>
    <n v="3"/>
    <n v="-2"/>
    <n v="0"/>
    <x v="9"/>
    <n v="0"/>
    <m/>
    <n v="0"/>
    <n v="1"/>
    <n v="1351"/>
    <n v="9"/>
    <x v="2"/>
    <n v="1"/>
    <n v="1"/>
    <n v="66"/>
    <n v="4"/>
    <n v="1"/>
    <n v="2"/>
    <n v="2810"/>
    <n v="9238"/>
    <n v="1"/>
    <n v="22"/>
    <n v="4"/>
    <n v="2"/>
    <n v="80"/>
    <n v="0"/>
    <n v="5"/>
    <n v="3"/>
    <n v="5"/>
    <n v="4"/>
    <n v="0"/>
    <n v="2"/>
  </r>
  <r>
    <s v="No"/>
    <s v="Non-Travel"/>
    <x v="1"/>
    <s v="Current Employees"/>
    <x v="1"/>
    <x v="0"/>
    <s v="STAFF-1712"/>
    <x v="1358"/>
    <x v="1"/>
    <x v="4"/>
    <x v="1"/>
    <s v="No"/>
    <s v="Y"/>
    <n v="3"/>
    <n v="-2"/>
    <n v="0"/>
    <x v="28"/>
    <n v="0"/>
    <m/>
    <n v="0"/>
    <n v="1"/>
    <n v="1238"/>
    <n v="1"/>
    <x v="1"/>
    <n v="1"/>
    <n v="3"/>
    <n v="74"/>
    <n v="2"/>
    <n v="3"/>
    <n v="3"/>
    <n v="10748"/>
    <n v="3395"/>
    <n v="3"/>
    <n v="23"/>
    <n v="4"/>
    <n v="4"/>
    <n v="80"/>
    <n v="1"/>
    <n v="25"/>
    <n v="2"/>
    <n v="23"/>
    <n v="15"/>
    <n v="14"/>
    <n v="4"/>
  </r>
  <r>
    <s v="No"/>
    <s v="Non-Travel"/>
    <x v="0"/>
    <s v="Current Employees"/>
    <x v="1"/>
    <x v="4"/>
    <s v="STAFF-1854"/>
    <x v="1359"/>
    <x v="1"/>
    <x v="1"/>
    <x v="1"/>
    <s v="No"/>
    <s v="Y"/>
    <n v="1"/>
    <n v="-2"/>
    <n v="0"/>
    <x v="19"/>
    <n v="0"/>
    <m/>
    <n v="0"/>
    <n v="1"/>
    <n v="355"/>
    <n v="10"/>
    <x v="2"/>
    <n v="1"/>
    <n v="4"/>
    <n v="38"/>
    <n v="3"/>
    <n v="1"/>
    <n v="4"/>
    <n v="2936"/>
    <n v="6161"/>
    <n v="3"/>
    <n v="22"/>
    <n v="4"/>
    <n v="2"/>
    <n v="80"/>
    <n v="2"/>
    <n v="10"/>
    <n v="2"/>
    <n v="6"/>
    <n v="3"/>
    <n v="3"/>
    <n v="3"/>
  </r>
  <r>
    <s v="No"/>
    <s v="Non-Travel"/>
    <x v="2"/>
    <s v="Current Employees"/>
    <x v="1"/>
    <x v="2"/>
    <s v="STAFF-1693"/>
    <x v="1360"/>
    <x v="1"/>
    <x v="2"/>
    <x v="0"/>
    <s v="No"/>
    <s v="Y"/>
    <n v="5"/>
    <n v="-2"/>
    <n v="0"/>
    <x v="25"/>
    <n v="0"/>
    <m/>
    <n v="0"/>
    <n v="1"/>
    <n v="786"/>
    <n v="7"/>
    <x v="3"/>
    <n v="1"/>
    <n v="4"/>
    <n v="76"/>
    <n v="3"/>
    <n v="1"/>
    <n v="4"/>
    <n v="2570"/>
    <n v="11925"/>
    <n v="1"/>
    <n v="20"/>
    <n v="4"/>
    <n v="3"/>
    <n v="80"/>
    <n v="0"/>
    <n v="7"/>
    <n v="3"/>
    <n v="7"/>
    <n v="7"/>
    <n v="5"/>
    <n v="7"/>
  </r>
  <r>
    <s v="No"/>
    <s v="Non-Travel"/>
    <x v="3"/>
    <s v="Current Employees"/>
    <x v="0"/>
    <x v="2"/>
    <s v="STAFF-1824"/>
    <x v="1361"/>
    <x v="1"/>
    <x v="5"/>
    <x v="2"/>
    <s v="No"/>
    <s v="Y"/>
    <n v="0"/>
    <n v="-2"/>
    <n v="0"/>
    <x v="34"/>
    <n v="0"/>
    <m/>
    <n v="0"/>
    <n v="1"/>
    <n v="350"/>
    <n v="2"/>
    <x v="3"/>
    <n v="1"/>
    <n v="2"/>
    <n v="52"/>
    <n v="3"/>
    <n v="4"/>
    <n v="2"/>
    <n v="16291"/>
    <n v="22577"/>
    <n v="4"/>
    <n v="22"/>
    <n v="4"/>
    <n v="4"/>
    <n v="80"/>
    <n v="1"/>
    <n v="37"/>
    <n v="2"/>
    <n v="16"/>
    <n v="9"/>
    <n v="14"/>
    <n v="14"/>
  </r>
  <r>
    <s v="No"/>
    <s v="Non-Travel"/>
    <x v="0"/>
    <s v="Current Employees"/>
    <x v="0"/>
    <x v="3"/>
    <s v="STAFF-2036"/>
    <x v="1362"/>
    <x v="1"/>
    <x v="0"/>
    <x v="2"/>
    <s v="No"/>
    <s v="Y"/>
    <n v="4"/>
    <n v="-2"/>
    <n v="0"/>
    <x v="9"/>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x v="9"/>
    <n v="0"/>
    <m/>
    <n v="0"/>
    <n v="1"/>
    <n v="1213"/>
    <n v="2"/>
    <x v="1"/>
    <n v="1"/>
    <n v="2"/>
    <n v="94"/>
    <n v="2"/>
    <n v="2"/>
    <n v="4"/>
    <n v="3886"/>
    <n v="4223"/>
    <n v="1"/>
    <n v="21"/>
    <n v="4"/>
    <n v="4"/>
    <n v="80"/>
    <n v="0"/>
    <n v="10"/>
    <n v="2"/>
    <n v="10"/>
    <n v="1"/>
    <n v="0"/>
    <n v="8"/>
  </r>
  <r>
    <s v="No"/>
    <s v="Travel_Frequently"/>
    <x v="2"/>
    <s v="Current Employees"/>
    <x v="1"/>
    <x v="0"/>
    <s v="STAFF-1970"/>
    <x v="1364"/>
    <x v="1"/>
    <x v="4"/>
    <x v="2"/>
    <s v="No"/>
    <s v="Y"/>
    <n v="2"/>
    <n v="-2"/>
    <n v="0"/>
    <x v="3"/>
    <n v="0"/>
    <m/>
    <n v="0"/>
    <n v="1"/>
    <n v="1303"/>
    <n v="7"/>
    <x v="0"/>
    <n v="1"/>
    <n v="4"/>
    <n v="36"/>
    <n v="3"/>
    <n v="2"/>
    <n v="3"/>
    <n v="5968"/>
    <n v="18079"/>
    <n v="1"/>
    <n v="20"/>
    <n v="4"/>
    <n v="3"/>
    <n v="80"/>
    <n v="3"/>
    <n v="9"/>
    <n v="3"/>
    <n v="9"/>
    <n v="7"/>
    <n v="2"/>
    <n v="8"/>
  </r>
  <r>
    <s v="No"/>
    <s v="Travel_Frequently"/>
    <x v="2"/>
    <s v="Current Employees"/>
    <x v="1"/>
    <x v="0"/>
    <s v="STAFF-1956"/>
    <x v="1365"/>
    <x v="1"/>
    <x v="1"/>
    <x v="1"/>
    <s v="No"/>
    <s v="Y"/>
    <n v="6"/>
    <n v="-2"/>
    <n v="0"/>
    <x v="12"/>
    <n v="0"/>
    <m/>
    <n v="0"/>
    <n v="1"/>
    <n v="1125"/>
    <n v="1"/>
    <x v="3"/>
    <n v="1"/>
    <n v="4"/>
    <n v="48"/>
    <n v="1"/>
    <n v="2"/>
    <n v="1"/>
    <n v="5003"/>
    <n v="5771"/>
    <n v="1"/>
    <n v="21"/>
    <n v="4"/>
    <n v="2"/>
    <n v="80"/>
    <n v="0"/>
    <n v="10"/>
    <n v="3"/>
    <n v="10"/>
    <n v="8"/>
    <n v="8"/>
    <n v="7"/>
  </r>
  <r>
    <s v="No"/>
    <s v="Travel_Frequently"/>
    <x v="1"/>
    <s v="Current Employees"/>
    <x v="1"/>
    <x v="2"/>
    <s v="STAFF-1644"/>
    <x v="1366"/>
    <x v="1"/>
    <x v="5"/>
    <x v="1"/>
    <s v="No"/>
    <s v="Y"/>
    <n v="3"/>
    <n v="-2"/>
    <n v="0"/>
    <x v="26"/>
    <n v="0"/>
    <m/>
    <n v="0"/>
    <n v="1"/>
    <n v="365"/>
    <n v="4"/>
    <x v="4"/>
    <n v="1"/>
    <n v="3"/>
    <n v="89"/>
    <n v="2"/>
    <n v="4"/>
    <n v="4"/>
    <n v="15202"/>
    <n v="5602"/>
    <n v="2"/>
    <n v="25"/>
    <n v="4"/>
    <n v="2"/>
    <n v="80"/>
    <n v="1"/>
    <n v="23"/>
    <n v="3"/>
    <n v="2"/>
    <n v="2"/>
    <n v="2"/>
    <n v="2"/>
  </r>
  <r>
    <s v="No"/>
    <s v="Travel_Frequently"/>
    <x v="0"/>
    <s v="Current Employees"/>
    <x v="0"/>
    <x v="0"/>
    <s v="STAFF-1849"/>
    <x v="1367"/>
    <x v="1"/>
    <x v="0"/>
    <x v="1"/>
    <s v="No"/>
    <s v="Y"/>
    <n v="5"/>
    <n v="-2"/>
    <n v="0"/>
    <x v="23"/>
    <n v="0"/>
    <m/>
    <n v="0"/>
    <n v="1"/>
    <n v="1422"/>
    <n v="2"/>
    <x v="2"/>
    <n v="1"/>
    <n v="1"/>
    <n v="92"/>
    <n v="3"/>
    <n v="2"/>
    <n v="4"/>
    <n v="5675"/>
    <n v="19246"/>
    <n v="1"/>
    <n v="20"/>
    <n v="4"/>
    <n v="3"/>
    <n v="80"/>
    <n v="1"/>
    <n v="7"/>
    <n v="3"/>
    <n v="7"/>
    <n v="7"/>
    <n v="7"/>
    <n v="7"/>
  </r>
  <r>
    <s v="No"/>
    <s v="Travel_Rarely"/>
    <x v="2"/>
    <s v="Current Employees"/>
    <x v="2"/>
    <x v="0"/>
    <s v="STAFF-1499"/>
    <x v="1368"/>
    <x v="1"/>
    <x v="8"/>
    <x v="2"/>
    <s v="No"/>
    <s v="Y"/>
    <n v="3"/>
    <n v="-2"/>
    <n v="0"/>
    <x v="7"/>
    <n v="0"/>
    <m/>
    <n v="0"/>
    <n v="1"/>
    <n v="330"/>
    <n v="1"/>
    <x v="3"/>
    <n v="1"/>
    <n v="3"/>
    <n v="46"/>
    <n v="3"/>
    <n v="1"/>
    <n v="3"/>
    <n v="2064"/>
    <n v="15428"/>
    <n v="0"/>
    <n v="21"/>
    <n v="4"/>
    <n v="1"/>
    <n v="80"/>
    <n v="1"/>
    <n v="6"/>
    <n v="4"/>
    <n v="5"/>
    <n v="3"/>
    <n v="1"/>
    <n v="3"/>
  </r>
  <r>
    <s v="No"/>
    <s v="Travel_Rarely"/>
    <x v="3"/>
    <s v="Current Employees"/>
    <x v="1"/>
    <x v="2"/>
    <s v="STAFF-1697"/>
    <x v="1369"/>
    <x v="1"/>
    <x v="4"/>
    <x v="2"/>
    <s v="No"/>
    <s v="Y"/>
    <n v="2"/>
    <n v="-2"/>
    <n v="0"/>
    <x v="42"/>
    <n v="0"/>
    <m/>
    <n v="0"/>
    <n v="1"/>
    <n v="370"/>
    <n v="1"/>
    <x v="2"/>
    <n v="1"/>
    <n v="3"/>
    <n v="92"/>
    <n v="1"/>
    <n v="3"/>
    <n v="4"/>
    <n v="10883"/>
    <n v="20467"/>
    <n v="3"/>
    <n v="20"/>
    <n v="4"/>
    <n v="3"/>
    <n v="80"/>
    <n v="1"/>
    <n v="19"/>
    <n v="4"/>
    <n v="1"/>
    <n v="0"/>
    <n v="0"/>
    <n v="0"/>
  </r>
  <r>
    <s v="No"/>
    <s v="Travel_Rarely"/>
    <x v="0"/>
    <s v="Current Employees"/>
    <x v="1"/>
    <x v="0"/>
    <s v="STAFF-1664"/>
    <x v="1370"/>
    <x v="1"/>
    <x v="4"/>
    <x v="2"/>
    <s v="No"/>
    <s v="Y"/>
    <n v="3"/>
    <n v="-2"/>
    <n v="0"/>
    <x v="9"/>
    <n v="0"/>
    <m/>
    <n v="0"/>
    <n v="1"/>
    <n v="1040"/>
    <n v="3"/>
    <x v="0"/>
    <n v="1"/>
    <n v="4"/>
    <n v="79"/>
    <n v="4"/>
    <n v="2"/>
    <n v="1"/>
    <n v="6842"/>
    <n v="26308"/>
    <n v="6"/>
    <n v="20"/>
    <n v="4"/>
    <n v="1"/>
    <n v="80"/>
    <n v="1"/>
    <n v="13"/>
    <n v="3"/>
    <n v="5"/>
    <n v="4"/>
    <n v="0"/>
    <n v="4"/>
  </r>
  <r>
    <s v="No"/>
    <s v="Travel_Rarely"/>
    <x v="0"/>
    <s v="Current Employees"/>
    <x v="1"/>
    <x v="0"/>
    <s v="STAFF-1772"/>
    <x v="1371"/>
    <x v="1"/>
    <x v="2"/>
    <x v="2"/>
    <s v="No"/>
    <s v="Y"/>
    <n v="2"/>
    <n v="-2"/>
    <n v="0"/>
    <x v="0"/>
    <n v="0"/>
    <m/>
    <n v="0"/>
    <n v="1"/>
    <n v="548"/>
    <n v="9"/>
    <x v="2"/>
    <n v="1"/>
    <n v="3"/>
    <n v="94"/>
    <n v="3"/>
    <n v="1"/>
    <n v="1"/>
    <n v="2289"/>
    <n v="20520"/>
    <n v="1"/>
    <n v="20"/>
    <n v="4"/>
    <n v="2"/>
    <n v="80"/>
    <n v="2"/>
    <n v="5"/>
    <n v="3"/>
    <n v="5"/>
    <n v="3"/>
    <n v="0"/>
    <n v="4"/>
  </r>
  <r>
    <s v="No"/>
    <s v="Travel_Rarely"/>
    <x v="0"/>
    <s v="Current Employees"/>
    <x v="1"/>
    <x v="2"/>
    <s v="STAFF-1768"/>
    <x v="1372"/>
    <x v="1"/>
    <x v="2"/>
    <x v="2"/>
    <s v="No"/>
    <s v="Y"/>
    <n v="6"/>
    <n v="-2"/>
    <n v="0"/>
    <x v="19"/>
    <n v="0"/>
    <m/>
    <n v="0"/>
    <n v="1"/>
    <n v="855"/>
    <n v="12"/>
    <x v="3"/>
    <n v="1"/>
    <n v="2"/>
    <n v="57"/>
    <n v="3"/>
    <n v="1"/>
    <n v="2"/>
    <n v="2766"/>
    <n v="8952"/>
    <n v="8"/>
    <n v="22"/>
    <n v="4"/>
    <n v="2"/>
    <n v="80"/>
    <n v="3"/>
    <n v="7"/>
    <n v="2"/>
    <n v="5"/>
    <n v="3"/>
    <n v="0"/>
    <n v="4"/>
  </r>
  <r>
    <s v="No"/>
    <s v="Travel_Rarely"/>
    <x v="0"/>
    <s v="Current Employees"/>
    <x v="1"/>
    <x v="2"/>
    <s v="STAFF-1654"/>
    <x v="1373"/>
    <x v="1"/>
    <x v="3"/>
    <x v="1"/>
    <s v="No"/>
    <s v="Y"/>
    <n v="3"/>
    <n v="-2"/>
    <n v="0"/>
    <x v="22"/>
    <n v="0"/>
    <m/>
    <n v="0"/>
    <n v="1"/>
    <n v="492"/>
    <n v="12"/>
    <x v="3"/>
    <n v="1"/>
    <n v="4"/>
    <n v="66"/>
    <n v="3"/>
    <n v="2"/>
    <n v="2"/>
    <n v="5295"/>
    <n v="7693"/>
    <n v="4"/>
    <n v="21"/>
    <n v="4"/>
    <n v="3"/>
    <n v="80"/>
    <n v="0"/>
    <n v="7"/>
    <n v="3"/>
    <n v="5"/>
    <n v="4"/>
    <n v="1"/>
    <n v="0"/>
  </r>
  <r>
    <s v="No"/>
    <s v="Travel_Rarely"/>
    <x v="0"/>
    <s v="Current Employees"/>
    <x v="1"/>
    <x v="2"/>
    <s v="STAFF-1936"/>
    <x v="1374"/>
    <x v="1"/>
    <x v="3"/>
    <x v="1"/>
    <s v="No"/>
    <s v="Y"/>
    <n v="3"/>
    <n v="-2"/>
    <n v="0"/>
    <x v="22"/>
    <n v="0"/>
    <m/>
    <n v="0"/>
    <n v="1"/>
    <n v="867"/>
    <n v="9"/>
    <x v="0"/>
    <n v="1"/>
    <n v="1"/>
    <n v="87"/>
    <n v="3"/>
    <n v="2"/>
    <n v="1"/>
    <n v="5151"/>
    <n v="12315"/>
    <n v="1"/>
    <n v="25"/>
    <n v="4"/>
    <n v="4"/>
    <n v="80"/>
    <n v="1"/>
    <n v="10"/>
    <n v="3"/>
    <n v="10"/>
    <n v="0"/>
    <n v="7"/>
    <n v="9"/>
  </r>
  <r>
    <s v="No"/>
    <s v="Travel_Rarely"/>
    <x v="3"/>
    <s v="Current Employees"/>
    <x v="1"/>
    <x v="4"/>
    <s v="STAFF-1873"/>
    <x v="1375"/>
    <x v="1"/>
    <x v="1"/>
    <x v="1"/>
    <s v="No"/>
    <s v="Y"/>
    <n v="2"/>
    <n v="-2"/>
    <n v="0"/>
    <x v="27"/>
    <n v="0"/>
    <m/>
    <n v="0"/>
    <n v="1"/>
    <n v="836"/>
    <n v="2"/>
    <x v="2"/>
    <n v="1"/>
    <n v="4"/>
    <n v="98"/>
    <n v="2"/>
    <n v="1"/>
    <n v="4"/>
    <n v="2662"/>
    <n v="7975"/>
    <n v="8"/>
    <n v="20"/>
    <n v="4"/>
    <n v="2"/>
    <n v="80"/>
    <n v="1"/>
    <n v="19"/>
    <n v="4"/>
    <n v="5"/>
    <n v="2"/>
    <n v="0"/>
    <n v="4"/>
  </r>
  <r>
    <s v="No"/>
    <s v="Travel_Rarely"/>
    <x v="3"/>
    <s v="Current Employees"/>
    <x v="1"/>
    <x v="0"/>
    <s v="STAFF-1483"/>
    <x v="1376"/>
    <x v="1"/>
    <x v="1"/>
    <x v="1"/>
    <s v="No"/>
    <s v="Y"/>
    <n v="2"/>
    <n v="-2"/>
    <n v="0"/>
    <x v="38"/>
    <n v="0"/>
    <m/>
    <n v="0"/>
    <n v="1"/>
    <n v="405"/>
    <n v="1"/>
    <x v="0"/>
    <n v="1"/>
    <n v="2"/>
    <n v="93"/>
    <n v="4"/>
    <n v="2"/>
    <n v="3"/>
    <n v="4900"/>
    <n v="2721"/>
    <n v="0"/>
    <n v="24"/>
    <n v="4"/>
    <n v="1"/>
    <n v="80"/>
    <n v="1"/>
    <n v="13"/>
    <n v="2"/>
    <n v="12"/>
    <n v="9"/>
    <n v="2"/>
    <n v="8"/>
  </r>
  <r>
    <s v="No"/>
    <s v="Travel_Rarely"/>
    <x v="0"/>
    <s v="Current Employees"/>
    <x v="1"/>
    <x v="0"/>
    <s v="STAFF-1666"/>
    <x v="1377"/>
    <x v="1"/>
    <x v="7"/>
    <x v="1"/>
    <s v="No"/>
    <s v="Y"/>
    <n v="3"/>
    <n v="-2"/>
    <n v="0"/>
    <x v="23"/>
    <n v="0"/>
    <m/>
    <n v="0"/>
    <n v="1"/>
    <n v="1291"/>
    <n v="15"/>
    <x v="0"/>
    <n v="1"/>
    <n v="3"/>
    <n v="65"/>
    <n v="2"/>
    <n v="4"/>
    <n v="3"/>
    <n v="17603"/>
    <n v="3525"/>
    <n v="1"/>
    <n v="24"/>
    <n v="4"/>
    <n v="1"/>
    <n v="80"/>
    <n v="1"/>
    <n v="14"/>
    <n v="3"/>
    <n v="14"/>
    <n v="10"/>
    <n v="6"/>
    <n v="11"/>
  </r>
  <r>
    <s v="No"/>
    <s v="Travel_Rarely"/>
    <x v="0"/>
    <s v="Current Employees"/>
    <x v="1"/>
    <x v="0"/>
    <s v="STAFF-1999"/>
    <x v="1378"/>
    <x v="1"/>
    <x v="1"/>
    <x v="1"/>
    <s v="No"/>
    <s v="Y"/>
    <n v="3"/>
    <n v="-2"/>
    <n v="0"/>
    <x v="0"/>
    <n v="0"/>
    <m/>
    <n v="0"/>
    <n v="1"/>
    <n v="642"/>
    <n v="1"/>
    <x v="3"/>
    <n v="1"/>
    <n v="4"/>
    <n v="76"/>
    <n v="3"/>
    <n v="1"/>
    <n v="4"/>
    <n v="2782"/>
    <n v="21412"/>
    <n v="3"/>
    <n v="22"/>
    <n v="4"/>
    <n v="1"/>
    <n v="80"/>
    <n v="1"/>
    <n v="12"/>
    <n v="3"/>
    <n v="5"/>
    <n v="3"/>
    <n v="1"/>
    <n v="0"/>
  </r>
  <r>
    <s v="No"/>
    <s v="Travel_Rarely"/>
    <x v="1"/>
    <s v="Current Employees"/>
    <x v="1"/>
    <x v="4"/>
    <s v="STAFF-1546"/>
    <x v="1379"/>
    <x v="1"/>
    <x v="1"/>
    <x v="1"/>
    <s v="No"/>
    <s v="Y"/>
    <n v="3"/>
    <n v="-2"/>
    <n v="0"/>
    <x v="28"/>
    <n v="0"/>
    <m/>
    <n v="0"/>
    <n v="1"/>
    <n v="950"/>
    <n v="28"/>
    <x v="3"/>
    <n v="1"/>
    <n v="4"/>
    <n v="97"/>
    <n v="3"/>
    <n v="1"/>
    <n v="4"/>
    <n v="2132"/>
    <n v="4585"/>
    <n v="4"/>
    <n v="20"/>
    <n v="4"/>
    <n v="4"/>
    <n v="80"/>
    <n v="1"/>
    <n v="8"/>
    <n v="3"/>
    <n v="5"/>
    <n v="4"/>
    <n v="0"/>
    <n v="3"/>
  </r>
  <r>
    <s v="No"/>
    <s v="Travel_Rarely"/>
    <x v="1"/>
    <s v="Current Employees"/>
    <x v="1"/>
    <x v="2"/>
    <s v="STAFF-1993"/>
    <x v="1380"/>
    <x v="1"/>
    <x v="4"/>
    <x v="0"/>
    <s v="No"/>
    <s v="Y"/>
    <n v="3"/>
    <n v="-2"/>
    <n v="0"/>
    <x v="40"/>
    <n v="0"/>
    <m/>
    <n v="0"/>
    <n v="1"/>
    <n v="1180"/>
    <n v="25"/>
    <x v="3"/>
    <n v="1"/>
    <n v="1"/>
    <n v="84"/>
    <n v="3"/>
    <n v="3"/>
    <n v="3"/>
    <n v="8633"/>
    <n v="13084"/>
    <n v="2"/>
    <n v="23"/>
    <n v="4"/>
    <n v="2"/>
    <n v="80"/>
    <n v="0"/>
    <n v="25"/>
    <n v="3"/>
    <n v="17"/>
    <n v="14"/>
    <n v="12"/>
    <n v="11"/>
  </r>
  <r>
    <s v="No"/>
    <s v="Travel_Rarely"/>
    <x v="0"/>
    <s v="Current Employees"/>
    <x v="1"/>
    <x v="2"/>
    <s v="STAFF-1800"/>
    <x v="1381"/>
    <x v="1"/>
    <x v="7"/>
    <x v="0"/>
    <s v="No"/>
    <s v="Y"/>
    <n v="3"/>
    <n v="-2"/>
    <n v="0"/>
    <x v="22"/>
    <n v="0"/>
    <m/>
    <n v="0"/>
    <n v="1"/>
    <n v="1253"/>
    <n v="10"/>
    <x v="1"/>
    <n v="1"/>
    <n v="3"/>
    <n v="65"/>
    <n v="3"/>
    <n v="3"/>
    <n v="3"/>
    <n v="13464"/>
    <n v="7914"/>
    <n v="7"/>
    <n v="21"/>
    <n v="4"/>
    <n v="3"/>
    <n v="80"/>
    <n v="0"/>
    <n v="9"/>
    <n v="3"/>
    <n v="4"/>
    <n v="3"/>
    <n v="2"/>
    <n v="2"/>
  </r>
  <r>
    <s v="No"/>
    <s v="Travel_Rarely"/>
    <x v="2"/>
    <s v="Current Employees"/>
    <x v="1"/>
    <x v="2"/>
    <s v="STAFF-1516"/>
    <x v="1382"/>
    <x v="1"/>
    <x v="5"/>
    <x v="0"/>
    <s v="No"/>
    <s v="Y"/>
    <n v="5"/>
    <n v="-2"/>
    <n v="0"/>
    <x v="5"/>
    <n v="0"/>
    <m/>
    <n v="0"/>
    <n v="1"/>
    <n v="495"/>
    <n v="10"/>
    <x v="3"/>
    <n v="1"/>
    <n v="3"/>
    <n v="64"/>
    <n v="3"/>
    <n v="3"/>
    <n v="4"/>
    <n v="11244"/>
    <n v="21072"/>
    <n v="2"/>
    <n v="25"/>
    <n v="4"/>
    <n v="2"/>
    <n v="80"/>
    <n v="0"/>
    <n v="10"/>
    <n v="4"/>
    <n v="5"/>
    <n v="2"/>
    <n v="0"/>
    <n v="0"/>
  </r>
  <r>
    <s v="No"/>
    <s v="Travel_Rarely"/>
    <x v="2"/>
    <s v="Current Employees"/>
    <x v="1"/>
    <x v="0"/>
    <s v="STAFF-1966"/>
    <x v="1383"/>
    <x v="1"/>
    <x v="3"/>
    <x v="0"/>
    <s v="No"/>
    <s v="Y"/>
    <n v="1"/>
    <n v="-2"/>
    <n v="0"/>
    <x v="5"/>
    <n v="0"/>
    <m/>
    <n v="0"/>
    <n v="1"/>
    <n v="1373"/>
    <n v="5"/>
    <x v="2"/>
    <n v="1"/>
    <n v="4"/>
    <n v="56"/>
    <n v="2"/>
    <n v="2"/>
    <n v="4"/>
    <n v="9679"/>
    <n v="10138"/>
    <n v="8"/>
    <n v="24"/>
    <n v="4"/>
    <n v="2"/>
    <n v="80"/>
    <n v="0"/>
    <n v="8"/>
    <n v="3"/>
    <n v="1"/>
    <n v="0"/>
    <n v="0"/>
    <n v="0"/>
  </r>
  <r>
    <s v="No"/>
    <s v="Travel_Rarely"/>
    <x v="0"/>
    <s v="Current Employees"/>
    <x v="1"/>
    <x v="1"/>
    <s v="STAFF-1595"/>
    <x v="1384"/>
    <x v="1"/>
    <x v="5"/>
    <x v="0"/>
    <s v="No"/>
    <s v="Y"/>
    <n v="2"/>
    <n v="-2"/>
    <n v="0"/>
    <x v="19"/>
    <n v="0"/>
    <m/>
    <n v="0"/>
    <n v="1"/>
    <n v="1059"/>
    <n v="9"/>
    <x v="0"/>
    <n v="1"/>
    <n v="4"/>
    <n v="93"/>
    <n v="2"/>
    <n v="5"/>
    <n v="4"/>
    <n v="19613"/>
    <n v="26362"/>
    <n v="8"/>
    <n v="22"/>
    <n v="4"/>
    <n v="4"/>
    <n v="80"/>
    <n v="0"/>
    <n v="24"/>
    <n v="3"/>
    <n v="1"/>
    <n v="0"/>
    <n v="0"/>
    <n v="1"/>
  </r>
  <r>
    <s v="No"/>
    <s v="Travel_Rarely"/>
    <x v="3"/>
    <s v="Current Employees"/>
    <x v="0"/>
    <x v="3"/>
    <s v="STAFF-1578"/>
    <x v="1385"/>
    <x v="1"/>
    <x v="5"/>
    <x v="1"/>
    <s v="No"/>
    <s v="Y"/>
    <n v="3"/>
    <n v="-2"/>
    <n v="0"/>
    <x v="27"/>
    <n v="0"/>
    <m/>
    <n v="0"/>
    <n v="1"/>
    <n v="685"/>
    <n v="26"/>
    <x v="4"/>
    <n v="1"/>
    <n v="3"/>
    <n v="60"/>
    <n v="2"/>
    <n v="5"/>
    <n v="1"/>
    <n v="19586"/>
    <n v="23037"/>
    <n v="1"/>
    <n v="21"/>
    <n v="4"/>
    <n v="3"/>
    <n v="80"/>
    <n v="1"/>
    <n v="36"/>
    <n v="3"/>
    <n v="36"/>
    <n v="6"/>
    <n v="2"/>
    <n v="13"/>
  </r>
  <r>
    <s v="No"/>
    <s v="Travel_Rarely"/>
    <x v="2"/>
    <s v="Current Employees"/>
    <x v="0"/>
    <x v="4"/>
    <s v="STAFF-1823"/>
    <x v="1386"/>
    <x v="1"/>
    <x v="0"/>
    <x v="1"/>
    <s v="No"/>
    <s v="Y"/>
    <n v="5"/>
    <n v="-2"/>
    <n v="0"/>
    <x v="13"/>
    <n v="0"/>
    <m/>
    <n v="0"/>
    <n v="1"/>
    <n v="810"/>
    <n v="8"/>
    <x v="0"/>
    <n v="1"/>
    <n v="4"/>
    <n v="92"/>
    <n v="4"/>
    <n v="2"/>
    <n v="4"/>
    <n v="6799"/>
    <n v="22128"/>
    <n v="1"/>
    <n v="21"/>
    <n v="4"/>
    <n v="3"/>
    <n v="80"/>
    <n v="2"/>
    <n v="10"/>
    <n v="3"/>
    <n v="10"/>
    <n v="8"/>
    <n v="4"/>
    <n v="8"/>
  </r>
  <r>
    <s v="No"/>
    <s v="Travel_Rarely"/>
    <x v="2"/>
    <s v="Current Employees"/>
    <x v="0"/>
    <x v="3"/>
    <s v="STAFF-1950"/>
    <x v="1387"/>
    <x v="1"/>
    <x v="0"/>
    <x v="0"/>
    <s v="No"/>
    <s v="Y"/>
    <n v="3"/>
    <n v="-2"/>
    <n v="0"/>
    <x v="13"/>
    <n v="0"/>
    <m/>
    <n v="0"/>
    <n v="1"/>
    <n v="937"/>
    <n v="1"/>
    <x v="3"/>
    <n v="1"/>
    <n v="1"/>
    <n v="32"/>
    <n v="3"/>
    <n v="3"/>
    <n v="1"/>
    <n v="9888"/>
    <n v="6770"/>
    <n v="1"/>
    <n v="21"/>
    <n v="4"/>
    <n v="1"/>
    <n v="80"/>
    <n v="0"/>
    <n v="14"/>
    <n v="2"/>
    <n v="14"/>
    <n v="8"/>
    <n v="2"/>
    <n v="1"/>
  </r>
  <r>
    <s v="No"/>
    <s v="Non-Travel"/>
    <x v="1"/>
    <s v="Current Employees"/>
    <x v="1"/>
    <x v="2"/>
    <s v="STAFF-1775"/>
    <x v="1388"/>
    <x v="0"/>
    <x v="3"/>
    <x v="1"/>
    <s v="Yes"/>
    <s v="Y"/>
    <n v="2"/>
    <n v="-2"/>
    <n v="0"/>
    <x v="16"/>
    <n v="0"/>
    <m/>
    <n v="0"/>
    <n v="1"/>
    <n v="661"/>
    <n v="1"/>
    <x v="2"/>
    <n v="1"/>
    <n v="1"/>
    <n v="60"/>
    <n v="2"/>
    <n v="4"/>
    <n v="3"/>
    <n v="12965"/>
    <n v="22308"/>
    <n v="4"/>
    <n v="20"/>
    <n v="4"/>
    <n v="4"/>
    <n v="80"/>
    <n v="3"/>
    <n v="27"/>
    <n v="2"/>
    <n v="3"/>
    <n v="2"/>
    <n v="0"/>
    <n v="2"/>
  </r>
  <r>
    <s v="No"/>
    <s v="Non-Travel"/>
    <x v="2"/>
    <s v="Current Employees"/>
    <x v="0"/>
    <x v="0"/>
    <s v="STAFF-1681"/>
    <x v="1389"/>
    <x v="0"/>
    <x v="0"/>
    <x v="2"/>
    <s v="Yes"/>
    <s v="Y"/>
    <n v="2"/>
    <n v="-2"/>
    <n v="0"/>
    <x v="3"/>
    <n v="0"/>
    <m/>
    <n v="0"/>
    <n v="1"/>
    <n v="530"/>
    <n v="16"/>
    <x v="3"/>
    <n v="1"/>
    <n v="3"/>
    <n v="36"/>
    <n v="3"/>
    <n v="2"/>
    <n v="4"/>
    <n v="5368"/>
    <n v="16130"/>
    <n v="1"/>
    <n v="25"/>
    <n v="4"/>
    <n v="3"/>
    <n v="80"/>
    <n v="1"/>
    <n v="7"/>
    <n v="3"/>
    <n v="6"/>
    <n v="5"/>
    <n v="1"/>
    <n v="2"/>
  </r>
  <r>
    <s v="No"/>
    <s v="Travel_Rarely"/>
    <x v="0"/>
    <s v="Current Employees"/>
    <x v="1"/>
    <x v="0"/>
    <s v="STAFF-2017"/>
    <x v="1390"/>
    <x v="0"/>
    <x v="7"/>
    <x v="1"/>
    <s v="Yes"/>
    <s v="Y"/>
    <n v="2"/>
    <n v="-2"/>
    <n v="0"/>
    <x v="2"/>
    <n v="0"/>
    <m/>
    <n v="0"/>
    <n v="1"/>
    <n v="161"/>
    <n v="10"/>
    <x v="3"/>
    <n v="1"/>
    <n v="3"/>
    <n v="42"/>
    <n v="4"/>
    <n v="3"/>
    <n v="4"/>
    <n v="13744"/>
    <n v="15471"/>
    <n v="1"/>
    <n v="25"/>
    <n v="4"/>
    <n v="1"/>
    <n v="80"/>
    <n v="1"/>
    <n v="16"/>
    <n v="3"/>
    <n v="16"/>
    <n v="11"/>
    <n v="6"/>
    <n v="8"/>
  </r>
  <r>
    <s v="No"/>
    <s v="Travel_Rarely"/>
    <x v="3"/>
    <s v="Current Employees"/>
    <x v="1"/>
    <x v="2"/>
    <s v="STAFF-1423"/>
    <x v="1391"/>
    <x v="0"/>
    <x v="7"/>
    <x v="1"/>
    <s v="Yes"/>
    <s v="Y"/>
    <n v="3"/>
    <n v="-2"/>
    <n v="0"/>
    <x v="34"/>
    <n v="0"/>
    <m/>
    <n v="0"/>
    <n v="1"/>
    <n v="1055"/>
    <n v="1"/>
    <x v="3"/>
    <n v="1"/>
    <n v="4"/>
    <n v="76"/>
    <n v="3"/>
    <n v="5"/>
    <n v="1"/>
    <n v="19701"/>
    <n v="22456"/>
    <n v="3"/>
    <n v="21"/>
    <n v="4"/>
    <n v="3"/>
    <n v="80"/>
    <n v="1"/>
    <n v="32"/>
    <n v="3"/>
    <n v="9"/>
    <n v="8"/>
    <n v="1"/>
    <n v="5"/>
  </r>
  <r>
    <s v="No"/>
    <s v="Travel_Rarely"/>
    <x v="0"/>
    <s v="Current Employees"/>
    <x v="1"/>
    <x v="1"/>
    <s v="STAFF-1847"/>
    <x v="1392"/>
    <x v="0"/>
    <x v="1"/>
    <x v="1"/>
    <s v="Yes"/>
    <s v="Y"/>
    <n v="2"/>
    <n v="-2"/>
    <n v="0"/>
    <x v="9"/>
    <n v="0"/>
    <m/>
    <n v="0"/>
    <n v="1"/>
    <n v="430"/>
    <n v="2"/>
    <x v="2"/>
    <n v="1"/>
    <n v="4"/>
    <n v="73"/>
    <n v="3"/>
    <n v="2"/>
    <n v="2"/>
    <n v="6962"/>
    <n v="19573"/>
    <n v="4"/>
    <n v="22"/>
    <n v="4"/>
    <n v="4"/>
    <n v="80"/>
    <n v="1"/>
    <n v="15"/>
    <n v="3"/>
    <n v="1"/>
    <n v="0"/>
    <n v="0"/>
    <n v="0"/>
  </r>
  <r>
    <s v="No"/>
    <s v="Travel_Rarely"/>
    <x v="2"/>
    <s v="Current Employees"/>
    <x v="0"/>
    <x v="1"/>
    <s v="STAFF-2018"/>
    <x v="1393"/>
    <x v="0"/>
    <x v="0"/>
    <x v="2"/>
    <s v="Yes"/>
    <s v="Y"/>
    <n v="3"/>
    <n v="-2"/>
    <n v="0"/>
    <x v="36"/>
    <n v="0"/>
    <m/>
    <n v="0"/>
    <n v="1"/>
    <n v="1382"/>
    <n v="8"/>
    <x v="0"/>
    <n v="1"/>
    <n v="1"/>
    <n v="85"/>
    <n v="3"/>
    <n v="2"/>
    <n v="3"/>
    <n v="4907"/>
    <n v="13684"/>
    <n v="0"/>
    <n v="22"/>
    <n v="4"/>
    <n v="2"/>
    <n v="80"/>
    <n v="1"/>
    <n v="6"/>
    <n v="2"/>
    <n v="5"/>
    <n v="3"/>
    <n v="0"/>
    <n v="4"/>
  </r>
  <r>
    <s v="No"/>
    <s v="Travel_Rarely"/>
    <x v="0"/>
    <s v="Current Employees"/>
    <x v="0"/>
    <x v="3"/>
    <s v="STAFF-1835"/>
    <x v="1394"/>
    <x v="0"/>
    <x v="6"/>
    <x v="1"/>
    <s v="Yes"/>
    <s v="Y"/>
    <n v="4"/>
    <n v="-2"/>
    <n v="0"/>
    <x v="8"/>
    <n v="0"/>
    <m/>
    <n v="0"/>
    <n v="1"/>
    <n v="723"/>
    <n v="2"/>
    <x v="2"/>
    <n v="1"/>
    <n v="2"/>
    <n v="77"/>
    <n v="1"/>
    <n v="2"/>
    <n v="1"/>
    <n v="5405"/>
    <n v="4244"/>
    <n v="2"/>
    <n v="20"/>
    <n v="4"/>
    <n v="1"/>
    <n v="80"/>
    <n v="2"/>
    <n v="20"/>
    <n v="2"/>
    <n v="4"/>
    <n v="2"/>
    <n v="0"/>
    <n v="3"/>
  </r>
  <r>
    <s v="No"/>
    <s v="Travel_Rarely"/>
    <x v="0"/>
    <s v="Current Employees"/>
    <x v="2"/>
    <x v="2"/>
    <s v="STAFF-1550"/>
    <x v="1395"/>
    <x v="1"/>
    <x v="5"/>
    <x v="0"/>
    <s v="Yes"/>
    <s v="Y"/>
    <n v="2"/>
    <n v="-2"/>
    <n v="0"/>
    <x v="32"/>
    <n v="0"/>
    <m/>
    <n v="0"/>
    <n v="1"/>
    <n v="898"/>
    <n v="6"/>
    <x v="0"/>
    <n v="1"/>
    <n v="3"/>
    <n v="38"/>
    <n v="3"/>
    <n v="4"/>
    <n v="4"/>
    <n v="16437"/>
    <n v="17381"/>
    <n v="1"/>
    <n v="21"/>
    <n v="4"/>
    <n v="4"/>
    <n v="80"/>
    <n v="0"/>
    <n v="21"/>
    <n v="3"/>
    <n v="21"/>
    <n v="7"/>
    <n v="7"/>
    <n v="7"/>
  </r>
  <r>
    <s v="No"/>
    <s v="Travel_Rarely"/>
    <x v="2"/>
    <s v="Current Employees"/>
    <x v="1"/>
    <x v="0"/>
    <s v="STAFF-2064"/>
    <x v="1396"/>
    <x v="1"/>
    <x v="3"/>
    <x v="1"/>
    <s v="Yes"/>
    <s v="Y"/>
    <n v="0"/>
    <n v="-2"/>
    <n v="0"/>
    <x v="4"/>
    <n v="0"/>
    <m/>
    <n v="0"/>
    <n v="1"/>
    <n v="155"/>
    <n v="4"/>
    <x v="3"/>
    <n v="1"/>
    <n v="2"/>
    <n v="87"/>
    <n v="4"/>
    <n v="2"/>
    <n v="2"/>
    <n v="6142"/>
    <n v="5174"/>
    <n v="1"/>
    <n v="20"/>
    <n v="4"/>
    <n v="2"/>
    <n v="80"/>
    <n v="1"/>
    <n v="6"/>
    <n v="3"/>
    <n v="6"/>
    <n v="2"/>
    <n v="0"/>
    <n v="3"/>
  </r>
  <r>
    <s v="No"/>
    <s v="Travel_Rarely"/>
    <x v="0"/>
    <s v="Current Employees"/>
    <x v="1"/>
    <x v="2"/>
    <s v="STAFF-1885"/>
    <x v="1397"/>
    <x v="1"/>
    <x v="1"/>
    <x v="1"/>
    <s v="Yes"/>
    <s v="Y"/>
    <n v="2"/>
    <n v="-2"/>
    <n v="0"/>
    <x v="2"/>
    <n v="0"/>
    <m/>
    <n v="0"/>
    <n v="1"/>
    <n v="783"/>
    <n v="7"/>
    <x v="2"/>
    <n v="1"/>
    <n v="4"/>
    <n v="78"/>
    <n v="3"/>
    <n v="2"/>
    <n v="1"/>
    <n v="4284"/>
    <n v="13588"/>
    <n v="5"/>
    <n v="22"/>
    <n v="4"/>
    <n v="3"/>
    <n v="80"/>
    <n v="1"/>
    <n v="16"/>
    <n v="3"/>
    <n v="5"/>
    <n v="3"/>
    <n v="0"/>
    <n v="4"/>
  </r>
  <r>
    <s v="No"/>
    <s v="Travel_Rarely"/>
    <x v="2"/>
    <s v="Current Employees"/>
    <x v="0"/>
    <x v="4"/>
    <s v="STAFF-1541"/>
    <x v="1398"/>
    <x v="1"/>
    <x v="6"/>
    <x v="1"/>
    <s v="Yes"/>
    <s v="Y"/>
    <n v="4"/>
    <n v="-2"/>
    <n v="0"/>
    <x v="13"/>
    <n v="0"/>
    <m/>
    <n v="0"/>
    <n v="1"/>
    <n v="1440"/>
    <n v="7"/>
    <x v="0"/>
    <n v="1"/>
    <n v="4"/>
    <n v="55"/>
    <n v="3"/>
    <n v="1"/>
    <n v="4"/>
    <n v="2308"/>
    <n v="4944"/>
    <n v="0"/>
    <n v="25"/>
    <n v="4"/>
    <n v="2"/>
    <n v="80"/>
    <n v="1"/>
    <n v="12"/>
    <n v="3"/>
    <n v="11"/>
    <n v="10"/>
    <n v="5"/>
    <n v="7"/>
  </r>
  <r>
    <s v="No"/>
    <s v="Travel_Rarely"/>
    <x v="0"/>
    <s v="Current Employees"/>
    <x v="0"/>
    <x v="0"/>
    <s v="STAFF-1556"/>
    <x v="1399"/>
    <x v="1"/>
    <x v="6"/>
    <x v="0"/>
    <s v="Yes"/>
    <s v="Y"/>
    <n v="3"/>
    <n v="-2"/>
    <n v="0"/>
    <x v="9"/>
    <n v="0"/>
    <m/>
    <n v="0"/>
    <n v="1"/>
    <n v="1157"/>
    <n v="2"/>
    <x v="2"/>
    <n v="1"/>
    <n v="3"/>
    <n v="70"/>
    <n v="3"/>
    <n v="1"/>
    <n v="4"/>
    <n v="2644"/>
    <n v="17001"/>
    <n v="3"/>
    <n v="21"/>
    <n v="4"/>
    <n v="4"/>
    <n v="80"/>
    <n v="0"/>
    <n v="7"/>
    <n v="2"/>
    <n v="3"/>
    <n v="2"/>
    <n v="1"/>
    <n v="2"/>
  </r>
  <r>
    <s v="Yes"/>
    <s v="Travel_Frequently"/>
    <x v="2"/>
    <s v="Ex-Employees"/>
    <x v="2"/>
    <x v="5"/>
    <s v="STAFF-1747"/>
    <x v="1400"/>
    <x v="0"/>
    <x v="8"/>
    <x v="2"/>
    <s v="No"/>
    <s v="Y"/>
    <n v="0"/>
    <n v="-2"/>
    <n v="0"/>
    <x v="7"/>
    <n v="1"/>
    <n v="1"/>
    <n v="1"/>
    <n v="0"/>
    <n v="600"/>
    <n v="8"/>
    <x v="3"/>
    <n v="1"/>
    <n v="3"/>
    <n v="66"/>
    <n v="2"/>
    <n v="1"/>
    <n v="4"/>
    <n v="2180"/>
    <n v="9732"/>
    <n v="6"/>
    <n v="11"/>
    <n v="3"/>
    <n v="3"/>
    <n v="80"/>
    <n v="1"/>
    <n v="6"/>
    <n v="2"/>
    <n v="4"/>
    <n v="2"/>
    <n v="1"/>
    <n v="2"/>
  </r>
  <r>
    <s v="Yes"/>
    <s v="Travel_Frequently"/>
    <x v="2"/>
    <s v="Ex-Employees"/>
    <x v="2"/>
    <x v="5"/>
    <s v="STAFF-1944"/>
    <x v="1401"/>
    <x v="0"/>
    <x v="8"/>
    <x v="1"/>
    <s v="No"/>
    <s v="Y"/>
    <n v="2"/>
    <n v="-2"/>
    <n v="0"/>
    <x v="4"/>
    <n v="1"/>
    <n v="1"/>
    <n v="1"/>
    <n v="0"/>
    <n v="1337"/>
    <n v="22"/>
    <x v="3"/>
    <n v="1"/>
    <n v="1"/>
    <n v="58"/>
    <n v="2"/>
    <n v="1"/>
    <n v="2"/>
    <n v="2863"/>
    <n v="19555"/>
    <n v="1"/>
    <n v="12"/>
    <n v="3"/>
    <n v="1"/>
    <n v="80"/>
    <n v="0"/>
    <n v="1"/>
    <n v="3"/>
    <n v="1"/>
    <n v="0"/>
    <n v="0"/>
    <n v="0"/>
  </r>
  <r>
    <s v="Yes"/>
    <s v="Travel_Frequently"/>
    <x v="2"/>
    <s v="Ex-Employees"/>
    <x v="1"/>
    <x v="0"/>
    <s v="STAFF-1459"/>
    <x v="1402"/>
    <x v="0"/>
    <x v="3"/>
    <x v="0"/>
    <s v="No"/>
    <s v="Y"/>
    <n v="2"/>
    <n v="-2"/>
    <n v="0"/>
    <x v="12"/>
    <n v="1"/>
    <n v="1"/>
    <n v="1"/>
    <n v="0"/>
    <n v="1445"/>
    <n v="1"/>
    <x v="4"/>
    <n v="1"/>
    <n v="3"/>
    <n v="100"/>
    <n v="4"/>
    <n v="3"/>
    <n v="2"/>
    <n v="7446"/>
    <n v="8931"/>
    <n v="1"/>
    <n v="11"/>
    <n v="3"/>
    <n v="1"/>
    <n v="80"/>
    <n v="0"/>
    <n v="10"/>
    <n v="3"/>
    <n v="10"/>
    <n v="8"/>
    <n v="4"/>
    <n v="7"/>
  </r>
  <r>
    <s v="Yes"/>
    <s v="Travel_Frequently"/>
    <x v="2"/>
    <s v="Ex-Employees"/>
    <x v="1"/>
    <x v="0"/>
    <s v="STAFF-1537"/>
    <x v="1403"/>
    <x v="0"/>
    <x v="1"/>
    <x v="0"/>
    <s v="No"/>
    <s v="Y"/>
    <n v="2"/>
    <n v="-2"/>
    <n v="0"/>
    <x v="12"/>
    <n v="1"/>
    <n v="1"/>
    <n v="1"/>
    <n v="0"/>
    <n v="561"/>
    <n v="3"/>
    <x v="3"/>
    <n v="1"/>
    <n v="4"/>
    <n v="33"/>
    <n v="3"/>
    <n v="1"/>
    <n v="3"/>
    <n v="4084"/>
    <n v="4156"/>
    <n v="1"/>
    <n v="12"/>
    <n v="3"/>
    <n v="1"/>
    <n v="80"/>
    <n v="0"/>
    <n v="7"/>
    <n v="1"/>
    <n v="7"/>
    <n v="2"/>
    <n v="7"/>
    <n v="7"/>
  </r>
  <r>
    <s v="Yes"/>
    <s v="Travel_Frequently"/>
    <x v="2"/>
    <s v="Ex-Employees"/>
    <x v="0"/>
    <x v="4"/>
    <s v="STAFF-1487"/>
    <x v="1404"/>
    <x v="0"/>
    <x v="0"/>
    <x v="0"/>
    <s v="No"/>
    <s v="Y"/>
    <n v="4"/>
    <n v="-2"/>
    <n v="0"/>
    <x v="11"/>
    <n v="1"/>
    <n v="1"/>
    <n v="1"/>
    <n v="0"/>
    <n v="115"/>
    <n v="13"/>
    <x v="3"/>
    <n v="1"/>
    <n v="4"/>
    <n v="51"/>
    <n v="3"/>
    <n v="2"/>
    <n v="4"/>
    <n v="5765"/>
    <n v="17485"/>
    <n v="5"/>
    <n v="11"/>
    <n v="3"/>
    <n v="1"/>
    <n v="80"/>
    <n v="0"/>
    <n v="7"/>
    <n v="1"/>
    <n v="5"/>
    <n v="3"/>
    <n v="0"/>
    <n v="0"/>
  </r>
  <r>
    <s v="Yes"/>
    <s v="Travel_Frequently"/>
    <x v="2"/>
    <s v="Ex-Employees"/>
    <x v="0"/>
    <x v="0"/>
    <s v="STAFF-1427"/>
    <x v="1405"/>
    <x v="0"/>
    <x v="6"/>
    <x v="0"/>
    <s v="No"/>
    <s v="Y"/>
    <n v="3"/>
    <n v="-2"/>
    <n v="0"/>
    <x v="12"/>
    <n v="1"/>
    <n v="1"/>
    <n v="1"/>
    <n v="0"/>
    <n v="667"/>
    <n v="1"/>
    <x v="2"/>
    <n v="1"/>
    <n v="2"/>
    <n v="50"/>
    <n v="1"/>
    <n v="1"/>
    <n v="3"/>
    <n v="1359"/>
    <n v="16154"/>
    <n v="1"/>
    <n v="12"/>
    <n v="3"/>
    <n v="2"/>
    <n v="80"/>
    <n v="0"/>
    <n v="1"/>
    <n v="3"/>
    <n v="1"/>
    <n v="0"/>
    <n v="0"/>
    <n v="0"/>
  </r>
  <r>
    <s v="Yes"/>
    <s v="Travel_Rarely"/>
    <x v="2"/>
    <s v="Ex-Employees"/>
    <x v="2"/>
    <x v="4"/>
    <s v="STAFF-1467"/>
    <x v="1406"/>
    <x v="0"/>
    <x v="8"/>
    <x v="1"/>
    <s v="No"/>
    <s v="Y"/>
    <n v="0"/>
    <n v="-2"/>
    <n v="0"/>
    <x v="13"/>
    <n v="1"/>
    <n v="1"/>
    <n v="1"/>
    <n v="0"/>
    <n v="1107"/>
    <n v="9"/>
    <x v="2"/>
    <n v="1"/>
    <n v="4"/>
    <n v="52"/>
    <n v="3"/>
    <n v="1"/>
    <n v="4"/>
    <n v="2742"/>
    <n v="3072"/>
    <n v="1"/>
    <n v="15"/>
    <n v="3"/>
    <n v="4"/>
    <n v="80"/>
    <n v="0"/>
    <n v="2"/>
    <n v="3"/>
    <n v="2"/>
    <n v="2"/>
    <n v="2"/>
    <n v="2"/>
  </r>
  <r>
    <s v="Yes"/>
    <s v="Travel_Rarely"/>
    <x v="1"/>
    <s v="Ex-Employees"/>
    <x v="1"/>
    <x v="4"/>
    <s v="STAFF-1572"/>
    <x v="1407"/>
    <x v="0"/>
    <x v="3"/>
    <x v="1"/>
    <s v="No"/>
    <s v="Y"/>
    <n v="4"/>
    <n v="-2"/>
    <n v="0"/>
    <x v="16"/>
    <n v="1"/>
    <n v="1"/>
    <n v="1"/>
    <n v="0"/>
    <n v="607"/>
    <n v="2"/>
    <x v="4"/>
    <n v="1"/>
    <n v="3"/>
    <n v="78"/>
    <n v="2"/>
    <n v="3"/>
    <n v="4"/>
    <n v="10169"/>
    <n v="14618"/>
    <n v="0"/>
    <n v="16"/>
    <n v="3"/>
    <n v="2"/>
    <n v="80"/>
    <n v="1"/>
    <n v="34"/>
    <n v="3"/>
    <n v="33"/>
    <n v="7"/>
    <n v="1"/>
    <n v="9"/>
  </r>
  <r>
    <s v="Yes"/>
    <s v="Travel_Rarely"/>
    <x v="2"/>
    <s v="Ex-Employees"/>
    <x v="1"/>
    <x v="0"/>
    <s v="STAFF-1433"/>
    <x v="1408"/>
    <x v="0"/>
    <x v="1"/>
    <x v="0"/>
    <s v="No"/>
    <s v="Y"/>
    <n v="3"/>
    <n v="-2"/>
    <n v="0"/>
    <x v="12"/>
    <n v="1"/>
    <n v="1"/>
    <n v="1"/>
    <n v="0"/>
    <n v="202"/>
    <n v="8"/>
    <x v="3"/>
    <n v="1"/>
    <n v="1"/>
    <n v="34"/>
    <n v="2"/>
    <n v="1"/>
    <n v="2"/>
    <n v="1261"/>
    <n v="22262"/>
    <n v="1"/>
    <n v="12"/>
    <n v="3"/>
    <n v="3"/>
    <n v="80"/>
    <n v="0"/>
    <n v="1"/>
    <n v="4"/>
    <n v="1"/>
    <n v="0"/>
    <n v="0"/>
    <n v="0"/>
  </r>
  <r>
    <s v="Yes"/>
    <s v="Travel_Rarely"/>
    <x v="2"/>
    <s v="Ex-Employees"/>
    <x v="0"/>
    <x v="3"/>
    <s v="STAFF-1752"/>
    <x v="1409"/>
    <x v="0"/>
    <x v="6"/>
    <x v="0"/>
    <s v="No"/>
    <s v="Y"/>
    <n v="3"/>
    <n v="-2"/>
    <n v="0"/>
    <x v="11"/>
    <n v="1"/>
    <n v="1"/>
    <n v="1"/>
    <n v="0"/>
    <n v="428"/>
    <n v="9"/>
    <x v="3"/>
    <n v="1"/>
    <n v="2"/>
    <n v="52"/>
    <n v="1"/>
    <n v="1"/>
    <n v="1"/>
    <n v="2760"/>
    <n v="14630"/>
    <n v="1"/>
    <n v="13"/>
    <n v="3"/>
    <n v="3"/>
    <n v="80"/>
    <n v="0"/>
    <n v="2"/>
    <n v="3"/>
    <n v="2"/>
    <n v="2"/>
    <n v="2"/>
    <n v="2"/>
  </r>
  <r>
    <s v="Yes"/>
    <s v="Travel_Frequently"/>
    <x v="2"/>
    <s v="Ex-Employees"/>
    <x v="1"/>
    <x v="0"/>
    <s v="STAFF-1807"/>
    <x v="1410"/>
    <x v="1"/>
    <x v="2"/>
    <x v="1"/>
    <s v="No"/>
    <s v="Y"/>
    <n v="3"/>
    <n v="-2"/>
    <n v="0"/>
    <x v="13"/>
    <n v="1"/>
    <n v="1"/>
    <n v="1"/>
    <n v="0"/>
    <n v="234"/>
    <n v="9"/>
    <x v="2"/>
    <n v="1"/>
    <n v="4"/>
    <n v="93"/>
    <n v="3"/>
    <n v="2"/>
    <n v="1"/>
    <n v="5346"/>
    <n v="6208"/>
    <n v="4"/>
    <n v="17"/>
    <n v="3"/>
    <n v="3"/>
    <n v="80"/>
    <n v="1"/>
    <n v="11"/>
    <n v="2"/>
    <n v="7"/>
    <n v="1"/>
    <n v="0"/>
    <n v="7"/>
  </r>
  <r>
    <s v="Yes"/>
    <s v="Travel_Frequently"/>
    <x v="2"/>
    <s v="Ex-Employees"/>
    <x v="1"/>
    <x v="2"/>
    <s v="STAFF-1504"/>
    <x v="1411"/>
    <x v="1"/>
    <x v="2"/>
    <x v="0"/>
    <s v="No"/>
    <s v="Y"/>
    <n v="2"/>
    <n v="-2"/>
    <n v="0"/>
    <x v="14"/>
    <n v="1"/>
    <n v="1"/>
    <n v="1"/>
    <n v="0"/>
    <n v="289"/>
    <n v="2"/>
    <x v="0"/>
    <n v="1"/>
    <n v="3"/>
    <n v="38"/>
    <n v="2"/>
    <n v="1"/>
    <n v="1"/>
    <n v="2561"/>
    <n v="5355"/>
    <n v="7"/>
    <n v="11"/>
    <n v="3"/>
    <n v="3"/>
    <n v="80"/>
    <n v="0"/>
    <n v="8"/>
    <n v="2"/>
    <n v="0"/>
    <n v="0"/>
    <n v="0"/>
    <n v="0"/>
  </r>
  <r>
    <s v="Yes"/>
    <s v="Travel_Frequently"/>
    <x v="1"/>
    <s v="Ex-Employees"/>
    <x v="0"/>
    <x v="0"/>
    <s v="STAFF-2044"/>
    <x v="1412"/>
    <x v="1"/>
    <x v="0"/>
    <x v="2"/>
    <s v="No"/>
    <s v="Y"/>
    <n v="3"/>
    <n v="-2"/>
    <n v="0"/>
    <x v="24"/>
    <n v="1"/>
    <n v="1"/>
    <n v="1"/>
    <n v="0"/>
    <n v="878"/>
    <n v="1"/>
    <x v="2"/>
    <n v="1"/>
    <n v="2"/>
    <n v="94"/>
    <n v="3"/>
    <n v="2"/>
    <n v="3"/>
    <n v="6728"/>
    <n v="14255"/>
    <n v="7"/>
    <n v="12"/>
    <n v="3"/>
    <n v="4"/>
    <n v="80"/>
    <n v="2"/>
    <n v="12"/>
    <n v="3"/>
    <n v="6"/>
    <n v="3"/>
    <n v="0"/>
    <n v="1"/>
  </r>
  <r>
    <s v="Yes"/>
    <s v="Travel_Frequently"/>
    <x v="1"/>
    <s v="Ex-Employees"/>
    <x v="0"/>
    <x v="0"/>
    <s v="STAFF-1716"/>
    <x v="1413"/>
    <x v="1"/>
    <x v="0"/>
    <x v="1"/>
    <s v="No"/>
    <s v="Y"/>
    <n v="3"/>
    <n v="-2"/>
    <n v="0"/>
    <x v="40"/>
    <n v="1"/>
    <n v="1"/>
    <n v="1"/>
    <n v="0"/>
    <n v="1093"/>
    <n v="9"/>
    <x v="3"/>
    <n v="1"/>
    <n v="3"/>
    <n v="82"/>
    <n v="1"/>
    <n v="4"/>
    <n v="3"/>
    <n v="12936"/>
    <n v="24164"/>
    <n v="7"/>
    <n v="11"/>
    <n v="3"/>
    <n v="3"/>
    <n v="80"/>
    <n v="0"/>
    <n v="25"/>
    <n v="1"/>
    <n v="23"/>
    <n v="5"/>
    <n v="14"/>
    <n v="10"/>
  </r>
  <r>
    <s v="Yes"/>
    <s v="Travel_Frequently"/>
    <x v="2"/>
    <s v="Ex-Employees"/>
    <x v="0"/>
    <x v="4"/>
    <s v="STAFF-1486"/>
    <x v="1414"/>
    <x v="1"/>
    <x v="6"/>
    <x v="1"/>
    <s v="No"/>
    <s v="Y"/>
    <n v="3"/>
    <n v="-2"/>
    <n v="0"/>
    <x v="14"/>
    <n v="1"/>
    <n v="1"/>
    <n v="1"/>
    <n v="0"/>
    <n v="1496"/>
    <n v="1"/>
    <x v="3"/>
    <n v="1"/>
    <n v="1"/>
    <n v="92"/>
    <n v="3"/>
    <n v="1"/>
    <n v="4"/>
    <n v="2909"/>
    <n v="15747"/>
    <n v="3"/>
    <n v="15"/>
    <n v="3"/>
    <n v="4"/>
    <n v="80"/>
    <n v="1"/>
    <n v="5"/>
    <n v="4"/>
    <n v="3"/>
    <n v="2"/>
    <n v="1"/>
    <n v="2"/>
  </r>
  <r>
    <s v="Yes"/>
    <s v="Travel_Frequently"/>
    <x v="4"/>
    <s v="Ex-Employees"/>
    <x v="0"/>
    <x v="3"/>
    <s v="STAFF-2023"/>
    <x v="1415"/>
    <x v="1"/>
    <x v="6"/>
    <x v="1"/>
    <s v="No"/>
    <s v="Y"/>
    <n v="3"/>
    <n v="-2"/>
    <n v="0"/>
    <x v="30"/>
    <n v="1"/>
    <n v="1"/>
    <n v="1"/>
    <n v="0"/>
    <n v="638"/>
    <n v="9"/>
    <x v="3"/>
    <n v="1"/>
    <n v="4"/>
    <n v="33"/>
    <n v="3"/>
    <n v="1"/>
    <n v="1"/>
    <n v="1790"/>
    <n v="26956"/>
    <n v="1"/>
    <n v="19"/>
    <n v="3"/>
    <n v="1"/>
    <n v="80"/>
    <n v="1"/>
    <n v="1"/>
    <n v="2"/>
    <n v="1"/>
    <n v="0"/>
    <n v="1"/>
    <n v="0"/>
  </r>
  <r>
    <s v="Yes"/>
    <s v="Travel_Frequently"/>
    <x v="2"/>
    <s v="Ex-Employees"/>
    <x v="0"/>
    <x v="4"/>
    <s v="STAFF-1928"/>
    <x v="1416"/>
    <x v="1"/>
    <x v="6"/>
    <x v="0"/>
    <s v="No"/>
    <s v="Y"/>
    <n v="3"/>
    <n v="-2"/>
    <n v="0"/>
    <x v="11"/>
    <n v="1"/>
    <n v="1"/>
    <n v="1"/>
    <n v="0"/>
    <n v="746"/>
    <n v="24"/>
    <x v="3"/>
    <n v="1"/>
    <n v="3"/>
    <n v="45"/>
    <n v="4"/>
    <n v="1"/>
    <n v="4"/>
    <n v="1091"/>
    <n v="10642"/>
    <n v="1"/>
    <n v="17"/>
    <n v="3"/>
    <n v="4"/>
    <n v="80"/>
    <n v="0"/>
    <n v="1"/>
    <n v="3"/>
    <n v="1"/>
    <n v="0"/>
    <n v="0"/>
    <n v="0"/>
  </r>
  <r>
    <s v="Yes"/>
    <s v="Travel_Rarely"/>
    <x v="2"/>
    <s v="Ex-Employees"/>
    <x v="2"/>
    <x v="5"/>
    <s v="STAFF-1842"/>
    <x v="1417"/>
    <x v="1"/>
    <x v="8"/>
    <x v="1"/>
    <s v="No"/>
    <s v="Y"/>
    <n v="4"/>
    <n v="-2"/>
    <n v="0"/>
    <x v="12"/>
    <n v="1"/>
    <n v="1"/>
    <n v="1"/>
    <n v="0"/>
    <n v="359"/>
    <n v="18"/>
    <x v="4"/>
    <n v="1"/>
    <n v="4"/>
    <n v="89"/>
    <n v="4"/>
    <n v="1"/>
    <n v="1"/>
    <n v="2956"/>
    <n v="21495"/>
    <n v="0"/>
    <n v="17"/>
    <n v="3"/>
    <n v="3"/>
    <n v="80"/>
    <n v="0"/>
    <n v="2"/>
    <n v="3"/>
    <n v="1"/>
    <n v="0"/>
    <n v="0"/>
    <n v="0"/>
  </r>
  <r>
    <s v="Yes"/>
    <s v="Travel_Rarely"/>
    <x v="4"/>
    <s v="Ex-Employees"/>
    <x v="2"/>
    <x v="5"/>
    <s v="STAFF-1714"/>
    <x v="1418"/>
    <x v="1"/>
    <x v="8"/>
    <x v="1"/>
    <s v="No"/>
    <s v="Y"/>
    <n v="2"/>
    <n v="-2"/>
    <n v="0"/>
    <x v="17"/>
    <n v="1"/>
    <n v="1"/>
    <n v="1"/>
    <n v="0"/>
    <n v="240"/>
    <n v="22"/>
    <x v="1"/>
    <n v="1"/>
    <n v="4"/>
    <n v="58"/>
    <n v="1"/>
    <n v="1"/>
    <n v="3"/>
    <n v="1555"/>
    <n v="11585"/>
    <n v="1"/>
    <n v="11"/>
    <n v="3"/>
    <n v="3"/>
    <n v="80"/>
    <n v="1"/>
    <n v="1"/>
    <n v="3"/>
    <n v="1"/>
    <n v="0"/>
    <n v="0"/>
    <n v="0"/>
  </r>
  <r>
    <s v="Yes"/>
    <s v="Travel_Rarely"/>
    <x v="2"/>
    <s v="Ex-Employees"/>
    <x v="1"/>
    <x v="4"/>
    <s v="STAFF-1960"/>
    <x v="1419"/>
    <x v="1"/>
    <x v="2"/>
    <x v="2"/>
    <s v="No"/>
    <s v="Y"/>
    <n v="2"/>
    <n v="-2"/>
    <n v="0"/>
    <x v="14"/>
    <n v="1"/>
    <n v="1"/>
    <n v="1"/>
    <n v="0"/>
    <n v="1404"/>
    <n v="17"/>
    <x v="3"/>
    <n v="1"/>
    <n v="3"/>
    <n v="32"/>
    <n v="2"/>
    <n v="1"/>
    <n v="4"/>
    <n v="2367"/>
    <n v="18779"/>
    <n v="5"/>
    <n v="12"/>
    <n v="3"/>
    <n v="1"/>
    <n v="80"/>
    <n v="1"/>
    <n v="6"/>
    <n v="2"/>
    <n v="4"/>
    <n v="1"/>
    <n v="0"/>
    <n v="3"/>
  </r>
  <r>
    <s v="Yes"/>
    <s v="Travel_Rarely"/>
    <x v="3"/>
    <s v="Ex-Employees"/>
    <x v="1"/>
    <x v="4"/>
    <s v="STAFF-2032"/>
    <x v="1420"/>
    <x v="1"/>
    <x v="2"/>
    <x v="1"/>
    <s v="No"/>
    <s v="Y"/>
    <n v="4"/>
    <n v="-2"/>
    <n v="0"/>
    <x v="29"/>
    <n v="1"/>
    <n v="1"/>
    <n v="1"/>
    <n v="0"/>
    <n v="310"/>
    <n v="7"/>
    <x v="0"/>
    <n v="1"/>
    <n v="4"/>
    <n v="72"/>
    <n v="3"/>
    <n v="1"/>
    <n v="4"/>
    <n v="2339"/>
    <n v="3666"/>
    <n v="8"/>
    <n v="11"/>
    <n v="3"/>
    <n v="4"/>
    <n v="80"/>
    <n v="1"/>
    <n v="14"/>
    <n v="1"/>
    <n v="10"/>
    <n v="9"/>
    <n v="9"/>
    <n v="8"/>
  </r>
  <r>
    <s v="Yes"/>
    <s v="Travel_Rarely"/>
    <x v="0"/>
    <s v="Ex-Employees"/>
    <x v="1"/>
    <x v="2"/>
    <s v="STAFF-1573"/>
    <x v="1421"/>
    <x v="1"/>
    <x v="3"/>
    <x v="1"/>
    <s v="No"/>
    <s v="Y"/>
    <n v="2"/>
    <n v="-2"/>
    <n v="0"/>
    <x v="8"/>
    <n v="1"/>
    <n v="1"/>
    <n v="1"/>
    <n v="0"/>
    <n v="903"/>
    <n v="2"/>
    <x v="3"/>
    <n v="1"/>
    <n v="3"/>
    <n v="81"/>
    <n v="3"/>
    <n v="2"/>
    <n v="2"/>
    <n v="4855"/>
    <n v="7653"/>
    <n v="4"/>
    <n v="11"/>
    <n v="3"/>
    <n v="1"/>
    <n v="80"/>
    <n v="2"/>
    <n v="7"/>
    <n v="3"/>
    <n v="5"/>
    <n v="2"/>
    <n v="1"/>
    <n v="4"/>
  </r>
  <r>
    <s v="Yes"/>
    <s v="Travel_Rarely"/>
    <x v="2"/>
    <s v="Ex-Employees"/>
    <x v="1"/>
    <x v="4"/>
    <s v="STAFF-1522"/>
    <x v="1422"/>
    <x v="1"/>
    <x v="1"/>
    <x v="0"/>
    <s v="No"/>
    <s v="Y"/>
    <n v="2"/>
    <n v="-2"/>
    <n v="0"/>
    <x v="11"/>
    <n v="1"/>
    <n v="1"/>
    <n v="1"/>
    <n v="0"/>
    <n v="224"/>
    <n v="1"/>
    <x v="2"/>
    <n v="1"/>
    <n v="1"/>
    <n v="100"/>
    <n v="2"/>
    <n v="1"/>
    <n v="1"/>
    <n v="2362"/>
    <n v="7568"/>
    <n v="6"/>
    <n v="13"/>
    <n v="3"/>
    <n v="3"/>
    <n v="80"/>
    <n v="0"/>
    <n v="11"/>
    <n v="1"/>
    <n v="9"/>
    <n v="7"/>
    <n v="0"/>
    <n v="7"/>
  </r>
  <r>
    <s v="Yes"/>
    <s v="Travel_Rarely"/>
    <x v="3"/>
    <s v="Ex-Employees"/>
    <x v="1"/>
    <x v="0"/>
    <s v="STAFF-1907"/>
    <x v="1423"/>
    <x v="1"/>
    <x v="2"/>
    <x v="0"/>
    <s v="No"/>
    <s v="Y"/>
    <n v="3"/>
    <n v="-2"/>
    <n v="0"/>
    <x v="29"/>
    <n v="1"/>
    <n v="1"/>
    <n v="1"/>
    <n v="0"/>
    <n v="1162"/>
    <n v="24"/>
    <x v="0"/>
    <n v="1"/>
    <n v="1"/>
    <n v="97"/>
    <n v="3"/>
    <n v="1"/>
    <n v="4"/>
    <n v="2587"/>
    <n v="10261"/>
    <n v="1"/>
    <n v="16"/>
    <n v="3"/>
    <n v="4"/>
    <n v="80"/>
    <n v="0"/>
    <n v="5"/>
    <n v="3"/>
    <n v="4"/>
    <n v="2"/>
    <n v="1"/>
    <n v="0"/>
  </r>
  <r>
    <s v="Yes"/>
    <s v="Travel_Rarely"/>
    <x v="0"/>
    <s v="Ex-Employees"/>
    <x v="1"/>
    <x v="0"/>
    <s v="STAFF-1534"/>
    <x v="1424"/>
    <x v="1"/>
    <x v="2"/>
    <x v="0"/>
    <s v="No"/>
    <s v="Y"/>
    <n v="3"/>
    <n v="-2"/>
    <n v="0"/>
    <x v="32"/>
    <n v="1"/>
    <n v="1"/>
    <n v="1"/>
    <n v="0"/>
    <n v="676"/>
    <n v="9"/>
    <x v="2"/>
    <n v="1"/>
    <n v="4"/>
    <n v="86"/>
    <n v="3"/>
    <n v="1"/>
    <n v="1"/>
    <n v="2018"/>
    <n v="21831"/>
    <n v="3"/>
    <n v="14"/>
    <n v="3"/>
    <n v="2"/>
    <n v="80"/>
    <n v="0"/>
    <n v="15"/>
    <n v="1"/>
    <n v="5"/>
    <n v="4"/>
    <n v="1"/>
    <n v="0"/>
  </r>
  <r>
    <s v="Yes"/>
    <s v="Travel_Rarely"/>
    <x v="0"/>
    <s v="Ex-Employees"/>
    <x v="1"/>
    <x v="2"/>
    <s v="STAFF-1809"/>
    <x v="1425"/>
    <x v="1"/>
    <x v="3"/>
    <x v="0"/>
    <s v="No"/>
    <s v="Y"/>
    <n v="4"/>
    <n v="-2"/>
    <n v="0"/>
    <x v="2"/>
    <n v="1"/>
    <n v="1"/>
    <n v="1"/>
    <n v="0"/>
    <n v="370"/>
    <n v="10"/>
    <x v="2"/>
    <n v="1"/>
    <n v="4"/>
    <n v="58"/>
    <n v="3"/>
    <n v="2"/>
    <n v="1"/>
    <n v="4213"/>
    <n v="4992"/>
    <n v="1"/>
    <n v="15"/>
    <n v="3"/>
    <n v="2"/>
    <n v="80"/>
    <n v="0"/>
    <n v="10"/>
    <n v="1"/>
    <n v="10"/>
    <n v="3"/>
    <n v="0"/>
    <n v="8"/>
  </r>
  <r>
    <s v="Yes"/>
    <s v="Travel_Rarely"/>
    <x v="2"/>
    <s v="Ex-Employees"/>
    <x v="1"/>
    <x v="0"/>
    <s v="STAFF-1692"/>
    <x v="1426"/>
    <x v="1"/>
    <x v="2"/>
    <x v="0"/>
    <s v="No"/>
    <s v="Y"/>
    <n v="2"/>
    <n v="-2"/>
    <n v="0"/>
    <x v="5"/>
    <n v="1"/>
    <n v="1"/>
    <n v="1"/>
    <n v="0"/>
    <n v="1259"/>
    <n v="2"/>
    <x v="2"/>
    <n v="1"/>
    <n v="4"/>
    <n v="95"/>
    <n v="3"/>
    <n v="1"/>
    <n v="2"/>
    <n v="1393"/>
    <n v="24852"/>
    <n v="1"/>
    <n v="12"/>
    <n v="3"/>
    <n v="1"/>
    <n v="80"/>
    <n v="0"/>
    <n v="1"/>
    <n v="3"/>
    <n v="1"/>
    <n v="0"/>
    <n v="0"/>
    <n v="0"/>
  </r>
  <r>
    <s v="Yes"/>
    <s v="Travel_Rarely"/>
    <x v="1"/>
    <s v="Ex-Employees"/>
    <x v="0"/>
    <x v="3"/>
    <s v="STAFF-1457"/>
    <x v="1427"/>
    <x v="1"/>
    <x v="0"/>
    <x v="2"/>
    <s v="No"/>
    <s v="Y"/>
    <n v="1"/>
    <n v="-2"/>
    <n v="0"/>
    <x v="21"/>
    <n v="1"/>
    <n v="1"/>
    <n v="1"/>
    <n v="0"/>
    <n v="377"/>
    <n v="9"/>
    <x v="3"/>
    <n v="1"/>
    <n v="1"/>
    <n v="52"/>
    <n v="3"/>
    <n v="3"/>
    <n v="1"/>
    <n v="10096"/>
    <n v="15986"/>
    <n v="4"/>
    <n v="11"/>
    <n v="3"/>
    <n v="1"/>
    <n v="80"/>
    <n v="1"/>
    <n v="28"/>
    <n v="4"/>
    <n v="7"/>
    <n v="7"/>
    <n v="4"/>
    <n v="3"/>
  </r>
  <r>
    <s v="Yes"/>
    <s v="Travel_Rarely"/>
    <x v="2"/>
    <s v="Ex-Employees"/>
    <x v="0"/>
    <x v="0"/>
    <s v="STAFF-1439"/>
    <x v="1428"/>
    <x v="1"/>
    <x v="6"/>
    <x v="1"/>
    <s v="No"/>
    <s v="Y"/>
    <n v="2"/>
    <n v="-2"/>
    <n v="0"/>
    <x v="36"/>
    <n v="1"/>
    <n v="1"/>
    <n v="1"/>
    <n v="0"/>
    <n v="383"/>
    <n v="9"/>
    <x v="0"/>
    <n v="1"/>
    <n v="1"/>
    <n v="68"/>
    <n v="2"/>
    <n v="1"/>
    <n v="1"/>
    <n v="4400"/>
    <n v="15182"/>
    <n v="3"/>
    <n v="12"/>
    <n v="3"/>
    <n v="1"/>
    <n v="80"/>
    <n v="0"/>
    <n v="6"/>
    <n v="3"/>
    <n v="3"/>
    <n v="2"/>
    <n v="2"/>
    <n v="2"/>
  </r>
  <r>
    <s v="Yes"/>
    <s v="Travel_Rarely"/>
    <x v="0"/>
    <s v="Ex-Employees"/>
    <x v="0"/>
    <x v="2"/>
    <s v="STAFF-1639"/>
    <x v="1429"/>
    <x v="1"/>
    <x v="0"/>
    <x v="1"/>
    <s v="No"/>
    <s v="Y"/>
    <n v="3"/>
    <n v="-2"/>
    <n v="0"/>
    <x v="10"/>
    <n v="1"/>
    <n v="1"/>
    <n v="1"/>
    <n v="0"/>
    <n v="737"/>
    <n v="10"/>
    <x v="3"/>
    <n v="1"/>
    <n v="4"/>
    <n v="55"/>
    <n v="2"/>
    <n v="3"/>
    <n v="1"/>
    <n v="10306"/>
    <n v="21530"/>
    <n v="9"/>
    <n v="17"/>
    <n v="3"/>
    <n v="3"/>
    <n v="80"/>
    <n v="0"/>
    <n v="15"/>
    <n v="3"/>
    <n v="13"/>
    <n v="12"/>
    <n v="6"/>
    <n v="0"/>
  </r>
  <r>
    <s v="Yes"/>
    <s v="Travel_Rarely"/>
    <x v="2"/>
    <s v="Ex-Employees"/>
    <x v="0"/>
    <x v="0"/>
    <s v="STAFF-1562"/>
    <x v="1430"/>
    <x v="1"/>
    <x v="0"/>
    <x v="1"/>
    <s v="No"/>
    <s v="Y"/>
    <n v="4"/>
    <n v="-2"/>
    <n v="0"/>
    <x v="7"/>
    <n v="1"/>
    <n v="1"/>
    <n v="1"/>
    <n v="0"/>
    <n v="740"/>
    <n v="1"/>
    <x v="3"/>
    <n v="1"/>
    <n v="2"/>
    <n v="64"/>
    <n v="2"/>
    <n v="2"/>
    <n v="1"/>
    <n v="9714"/>
    <n v="5323"/>
    <n v="1"/>
    <n v="11"/>
    <n v="3"/>
    <n v="4"/>
    <n v="80"/>
    <n v="1"/>
    <n v="10"/>
    <n v="3"/>
    <n v="10"/>
    <n v="8"/>
    <n v="6"/>
    <n v="7"/>
  </r>
  <r>
    <s v="Yes"/>
    <s v="Travel_Rarely"/>
    <x v="2"/>
    <s v="Ex-Employees"/>
    <x v="0"/>
    <x v="3"/>
    <s v="STAFF-1761"/>
    <x v="1431"/>
    <x v="1"/>
    <x v="0"/>
    <x v="1"/>
    <s v="No"/>
    <s v="Y"/>
    <n v="2"/>
    <n v="-2"/>
    <n v="0"/>
    <x v="12"/>
    <n v="1"/>
    <n v="1"/>
    <n v="1"/>
    <n v="0"/>
    <n v="1079"/>
    <n v="16"/>
    <x v="2"/>
    <n v="1"/>
    <n v="1"/>
    <n v="70"/>
    <n v="3"/>
    <n v="3"/>
    <n v="1"/>
    <n v="8161"/>
    <n v="19002"/>
    <n v="2"/>
    <n v="13"/>
    <n v="3"/>
    <n v="1"/>
    <n v="80"/>
    <n v="3"/>
    <n v="10"/>
    <n v="3"/>
    <n v="1"/>
    <n v="0"/>
    <n v="0"/>
    <n v="0"/>
  </r>
  <r>
    <s v="Yes"/>
    <s v="Travel_Rarely"/>
    <x v="2"/>
    <s v="Ex-Employees"/>
    <x v="0"/>
    <x v="0"/>
    <s v="STAFF-1734"/>
    <x v="1432"/>
    <x v="1"/>
    <x v="0"/>
    <x v="0"/>
    <s v="No"/>
    <s v="Y"/>
    <n v="2"/>
    <n v="-2"/>
    <n v="0"/>
    <x v="5"/>
    <n v="1"/>
    <n v="1"/>
    <n v="1"/>
    <n v="0"/>
    <n v="964"/>
    <n v="1"/>
    <x v="0"/>
    <n v="1"/>
    <n v="1"/>
    <n v="34"/>
    <n v="1"/>
    <n v="2"/>
    <n v="2"/>
    <n v="6735"/>
    <n v="12147"/>
    <n v="6"/>
    <n v="15"/>
    <n v="3"/>
    <n v="2"/>
    <n v="80"/>
    <n v="0"/>
    <n v="10"/>
    <n v="3"/>
    <n v="0"/>
    <n v="0"/>
    <n v="0"/>
    <n v="0"/>
  </r>
  <r>
    <s v="Yes"/>
    <s v="Travel_Rarely"/>
    <x v="4"/>
    <s v="Ex-Employees"/>
    <x v="0"/>
    <x v="3"/>
    <s v="STAFF-1780"/>
    <x v="1433"/>
    <x v="1"/>
    <x v="6"/>
    <x v="0"/>
    <s v="No"/>
    <s v="Y"/>
    <n v="3"/>
    <n v="-2"/>
    <n v="0"/>
    <x v="18"/>
    <n v="1"/>
    <n v="1"/>
    <n v="1"/>
    <n v="0"/>
    <n v="337"/>
    <n v="7"/>
    <x v="1"/>
    <n v="1"/>
    <n v="2"/>
    <n v="31"/>
    <n v="3"/>
    <n v="1"/>
    <n v="1"/>
    <n v="2679"/>
    <n v="4567"/>
    <n v="1"/>
    <n v="13"/>
    <n v="3"/>
    <n v="2"/>
    <n v="80"/>
    <n v="0"/>
    <n v="1"/>
    <n v="3"/>
    <n v="1"/>
    <n v="0"/>
    <n v="1"/>
    <n v="0"/>
  </r>
  <r>
    <s v="Yes"/>
    <s v="Travel_Rarely"/>
    <x v="2"/>
    <s v="Ex-Employees"/>
    <x v="0"/>
    <x v="2"/>
    <s v="STAFF-1876"/>
    <x v="1434"/>
    <x v="1"/>
    <x v="6"/>
    <x v="0"/>
    <s v="No"/>
    <s v="Y"/>
    <n v="3"/>
    <n v="-2"/>
    <n v="0"/>
    <x v="7"/>
    <n v="1"/>
    <n v="1"/>
    <n v="1"/>
    <n v="0"/>
    <n v="945"/>
    <n v="9"/>
    <x v="3"/>
    <n v="1"/>
    <n v="2"/>
    <n v="89"/>
    <n v="3"/>
    <n v="1"/>
    <n v="4"/>
    <n v="1081"/>
    <n v="16019"/>
    <n v="1"/>
    <n v="13"/>
    <n v="3"/>
    <n v="3"/>
    <n v="80"/>
    <n v="0"/>
    <n v="1"/>
    <n v="2"/>
    <n v="1"/>
    <n v="0"/>
    <n v="0"/>
    <n v="0"/>
  </r>
  <r>
    <s v="Yes"/>
    <s v="Travel_Frequently"/>
    <x v="2"/>
    <s v="Ex-Employees"/>
    <x v="1"/>
    <x v="0"/>
    <s v="STAFF-1939"/>
    <x v="1435"/>
    <x v="0"/>
    <x v="1"/>
    <x v="0"/>
    <s v="Yes"/>
    <s v="Y"/>
    <n v="2"/>
    <n v="-2"/>
    <n v="0"/>
    <x v="5"/>
    <n v="1"/>
    <n v="1"/>
    <n v="1"/>
    <n v="0"/>
    <n v="238"/>
    <n v="5"/>
    <x v="0"/>
    <n v="1"/>
    <n v="1"/>
    <n v="47"/>
    <n v="4"/>
    <n v="1"/>
    <n v="3"/>
    <n v="2432"/>
    <n v="15318"/>
    <n v="3"/>
    <n v="14"/>
    <n v="3"/>
    <n v="1"/>
    <n v="80"/>
    <n v="0"/>
    <n v="8"/>
    <n v="3"/>
    <n v="4"/>
    <n v="1"/>
    <n v="0"/>
    <n v="3"/>
  </r>
  <r>
    <s v="Yes"/>
    <s v="Travel_Frequently"/>
    <x v="2"/>
    <s v="Ex-Employees"/>
    <x v="1"/>
    <x v="1"/>
    <s v="STAFF-1421"/>
    <x v="1436"/>
    <x v="0"/>
    <x v="4"/>
    <x v="0"/>
    <s v="Yes"/>
    <s v="Y"/>
    <n v="1"/>
    <n v="-2"/>
    <n v="0"/>
    <x v="11"/>
    <n v="1"/>
    <n v="1"/>
    <n v="1"/>
    <n v="0"/>
    <n v="337"/>
    <n v="14"/>
    <x v="1"/>
    <n v="1"/>
    <n v="3"/>
    <n v="84"/>
    <n v="3"/>
    <n v="3"/>
    <n v="4"/>
    <n v="7553"/>
    <n v="22930"/>
    <n v="0"/>
    <n v="12"/>
    <n v="3"/>
    <n v="1"/>
    <n v="80"/>
    <n v="0"/>
    <n v="9"/>
    <n v="3"/>
    <n v="8"/>
    <n v="7"/>
    <n v="7"/>
    <n v="7"/>
  </r>
  <r>
    <s v="Yes"/>
    <s v="Travel_Frequently"/>
    <x v="1"/>
    <s v="Ex-Employees"/>
    <x v="0"/>
    <x v="2"/>
    <s v="STAFF-1691"/>
    <x v="1437"/>
    <x v="0"/>
    <x v="6"/>
    <x v="1"/>
    <s v="Yes"/>
    <s v="Y"/>
    <n v="3"/>
    <n v="-2"/>
    <n v="0"/>
    <x v="26"/>
    <n v="1"/>
    <n v="1"/>
    <n v="1"/>
    <n v="0"/>
    <n v="708"/>
    <n v="7"/>
    <x v="0"/>
    <n v="1"/>
    <n v="4"/>
    <n v="95"/>
    <n v="3"/>
    <n v="1"/>
    <n v="3"/>
    <n v="2655"/>
    <n v="11740"/>
    <n v="2"/>
    <n v="11"/>
    <n v="3"/>
    <n v="3"/>
    <n v="80"/>
    <n v="2"/>
    <n v="19"/>
    <n v="3"/>
    <n v="9"/>
    <n v="7"/>
    <n v="7"/>
    <n v="7"/>
  </r>
  <r>
    <s v="Yes"/>
    <s v="Travel_Frequently"/>
    <x v="4"/>
    <s v="Ex-Employees"/>
    <x v="0"/>
    <x v="2"/>
    <s v="STAFF-1624"/>
    <x v="1438"/>
    <x v="0"/>
    <x v="6"/>
    <x v="0"/>
    <s v="Yes"/>
    <s v="Y"/>
    <n v="2"/>
    <n v="-2"/>
    <n v="0"/>
    <x v="41"/>
    <n v="1"/>
    <n v="1"/>
    <n v="1"/>
    <n v="0"/>
    <n v="544"/>
    <n v="3"/>
    <x v="0"/>
    <n v="1"/>
    <n v="2"/>
    <n v="70"/>
    <n v="3"/>
    <n v="1"/>
    <n v="4"/>
    <n v="1569"/>
    <n v="18420"/>
    <n v="1"/>
    <n v="12"/>
    <n v="3"/>
    <n v="3"/>
    <n v="80"/>
    <n v="0"/>
    <n v="0"/>
    <n v="4"/>
    <n v="0"/>
    <n v="0"/>
    <n v="0"/>
    <n v="0"/>
  </r>
  <r>
    <s v="Yes"/>
    <s v="Travel_Rarely"/>
    <x v="2"/>
    <s v="Ex-Employees"/>
    <x v="2"/>
    <x v="2"/>
    <s v="STAFF-1818"/>
    <x v="1439"/>
    <x v="0"/>
    <x v="8"/>
    <x v="1"/>
    <s v="Yes"/>
    <s v="Y"/>
    <n v="3"/>
    <n v="-2"/>
    <n v="0"/>
    <x v="25"/>
    <n v="1"/>
    <n v="1"/>
    <n v="1"/>
    <n v="0"/>
    <n v="920"/>
    <n v="20"/>
    <x v="0"/>
    <n v="1"/>
    <n v="4"/>
    <n v="69"/>
    <n v="3"/>
    <n v="1"/>
    <n v="2"/>
    <n v="2148"/>
    <n v="6889"/>
    <n v="0"/>
    <n v="11"/>
    <n v="3"/>
    <n v="3"/>
    <n v="80"/>
    <n v="0"/>
    <n v="6"/>
    <n v="3"/>
    <n v="5"/>
    <n v="1"/>
    <n v="1"/>
    <n v="4"/>
  </r>
  <r>
    <s v="Yes"/>
    <s v="Travel_Rarely"/>
    <x v="0"/>
    <s v="Ex-Employees"/>
    <x v="1"/>
    <x v="0"/>
    <s v="STAFF-1569"/>
    <x v="1440"/>
    <x v="0"/>
    <x v="2"/>
    <x v="2"/>
    <s v="Yes"/>
    <s v="Y"/>
    <n v="2"/>
    <n v="-2"/>
    <n v="0"/>
    <x v="10"/>
    <n v="1"/>
    <n v="1"/>
    <n v="1"/>
    <n v="0"/>
    <n v="104"/>
    <n v="2"/>
    <x v="3"/>
    <n v="1"/>
    <n v="1"/>
    <n v="69"/>
    <n v="3"/>
    <n v="1"/>
    <n v="1"/>
    <n v="2074"/>
    <n v="26619"/>
    <n v="1"/>
    <n v="12"/>
    <n v="3"/>
    <n v="4"/>
    <n v="80"/>
    <n v="1"/>
    <n v="1"/>
    <n v="3"/>
    <n v="1"/>
    <n v="0"/>
    <n v="0"/>
    <n v="0"/>
  </r>
  <r>
    <s v="Yes"/>
    <s v="Travel_Rarely"/>
    <x v="4"/>
    <s v="Ex-Employees"/>
    <x v="1"/>
    <x v="2"/>
    <s v="STAFF-1783"/>
    <x v="1441"/>
    <x v="0"/>
    <x v="2"/>
    <x v="1"/>
    <s v="Yes"/>
    <s v="Y"/>
    <n v="6"/>
    <n v="-2"/>
    <n v="0"/>
    <x v="15"/>
    <n v="1"/>
    <n v="1"/>
    <n v="1"/>
    <n v="0"/>
    <n v="1294"/>
    <n v="8"/>
    <x v="1"/>
    <n v="1"/>
    <n v="3"/>
    <n v="79"/>
    <n v="3"/>
    <n v="1"/>
    <n v="1"/>
    <n v="2398"/>
    <n v="15999"/>
    <n v="1"/>
    <n v="17"/>
    <n v="3"/>
    <n v="3"/>
    <n v="80"/>
    <n v="0"/>
    <n v="1"/>
    <n v="3"/>
    <n v="1"/>
    <n v="0"/>
    <n v="0"/>
    <n v="0"/>
  </r>
  <r>
    <s v="Yes"/>
    <s v="Travel_Rarely"/>
    <x v="2"/>
    <s v="Ex-Employees"/>
    <x v="0"/>
    <x v="3"/>
    <s v="STAFF-1933"/>
    <x v="1442"/>
    <x v="0"/>
    <x v="0"/>
    <x v="0"/>
    <s v="Yes"/>
    <s v="Y"/>
    <n v="0"/>
    <n v="-2"/>
    <n v="0"/>
    <x v="14"/>
    <n v="1"/>
    <n v="1"/>
    <n v="1"/>
    <n v="0"/>
    <n v="1475"/>
    <n v="13"/>
    <x v="0"/>
    <n v="1"/>
    <n v="4"/>
    <n v="84"/>
    <n v="3"/>
    <n v="2"/>
    <n v="1"/>
    <n v="9854"/>
    <n v="23352"/>
    <n v="3"/>
    <n v="11"/>
    <n v="3"/>
    <n v="4"/>
    <n v="80"/>
    <n v="0"/>
    <n v="6"/>
    <n v="3"/>
    <n v="2"/>
    <n v="0"/>
    <n v="2"/>
    <n v="2"/>
  </r>
  <r>
    <s v="Yes"/>
    <s v="Travel_Frequently"/>
    <x v="0"/>
    <s v="Ex-Employees"/>
    <x v="1"/>
    <x v="2"/>
    <s v="STAFF-1792"/>
    <x v="1443"/>
    <x v="1"/>
    <x v="1"/>
    <x v="2"/>
    <s v="Yes"/>
    <s v="Y"/>
    <n v="2"/>
    <n v="-2"/>
    <n v="0"/>
    <x v="20"/>
    <n v="1"/>
    <n v="1"/>
    <n v="1"/>
    <n v="0"/>
    <n v="429"/>
    <n v="1"/>
    <x v="0"/>
    <n v="1"/>
    <n v="3"/>
    <n v="99"/>
    <n v="3"/>
    <n v="1"/>
    <n v="2"/>
    <n v="2342"/>
    <n v="11092"/>
    <n v="1"/>
    <n v="12"/>
    <n v="3"/>
    <n v="3"/>
    <n v="80"/>
    <n v="3"/>
    <n v="6"/>
    <n v="2"/>
    <n v="5"/>
    <n v="3"/>
    <n v="2"/>
    <n v="3"/>
  </r>
  <r>
    <s v="Yes"/>
    <s v="Travel_Frequently"/>
    <x v="2"/>
    <s v="Ex-Employees"/>
    <x v="1"/>
    <x v="0"/>
    <s v="STAFF-1464"/>
    <x v="1444"/>
    <x v="1"/>
    <x v="2"/>
    <x v="1"/>
    <s v="Yes"/>
    <s v="Y"/>
    <n v="2"/>
    <n v="-2"/>
    <n v="0"/>
    <x v="12"/>
    <n v="1"/>
    <n v="1"/>
    <n v="1"/>
    <n v="0"/>
    <n v="523"/>
    <n v="2"/>
    <x v="3"/>
    <n v="1"/>
    <n v="2"/>
    <n v="94"/>
    <n v="3"/>
    <n v="1"/>
    <n v="4"/>
    <n v="3722"/>
    <n v="21081"/>
    <n v="6"/>
    <n v="13"/>
    <n v="3"/>
    <n v="3"/>
    <n v="80"/>
    <n v="1"/>
    <n v="7"/>
    <n v="1"/>
    <n v="2"/>
    <n v="2"/>
    <n v="2"/>
    <n v="2"/>
  </r>
  <r>
    <s v="Yes"/>
    <s v="Travel_Frequently"/>
    <x v="0"/>
    <s v="Ex-Employees"/>
    <x v="1"/>
    <x v="4"/>
    <s v="STAFF-1767"/>
    <x v="1445"/>
    <x v="1"/>
    <x v="1"/>
    <x v="1"/>
    <s v="Yes"/>
    <s v="Y"/>
    <n v="4"/>
    <n v="-2"/>
    <n v="0"/>
    <x v="23"/>
    <n v="1"/>
    <n v="1"/>
    <n v="1"/>
    <n v="0"/>
    <n v="807"/>
    <n v="17"/>
    <x v="3"/>
    <n v="1"/>
    <n v="3"/>
    <n v="38"/>
    <n v="2"/>
    <n v="1"/>
    <n v="3"/>
    <n v="2437"/>
    <n v="15587"/>
    <n v="9"/>
    <n v="16"/>
    <n v="3"/>
    <n v="4"/>
    <n v="80"/>
    <n v="1"/>
    <n v="6"/>
    <n v="3"/>
    <n v="1"/>
    <n v="0"/>
    <n v="0"/>
    <n v="0"/>
  </r>
  <r>
    <s v="Yes"/>
    <s v="Travel_Frequently"/>
    <x v="4"/>
    <s v="Ex-Employees"/>
    <x v="1"/>
    <x v="2"/>
    <s v="STAFF-1494"/>
    <x v="1446"/>
    <x v="1"/>
    <x v="2"/>
    <x v="0"/>
    <s v="Yes"/>
    <s v="Y"/>
    <n v="2"/>
    <n v="-2"/>
    <n v="0"/>
    <x v="17"/>
    <n v="1"/>
    <n v="1"/>
    <n v="1"/>
    <n v="0"/>
    <n v="381"/>
    <n v="9"/>
    <x v="3"/>
    <n v="1"/>
    <n v="2"/>
    <n v="89"/>
    <n v="3"/>
    <n v="1"/>
    <n v="1"/>
    <n v="3172"/>
    <n v="16998"/>
    <n v="2"/>
    <n v="11"/>
    <n v="3"/>
    <n v="3"/>
    <n v="80"/>
    <n v="0"/>
    <n v="4"/>
    <n v="2"/>
    <n v="0"/>
    <n v="0"/>
    <n v="0"/>
    <n v="0"/>
  </r>
  <r>
    <s v="Yes"/>
    <s v="Travel_Frequently"/>
    <x v="2"/>
    <s v="Ex-Employees"/>
    <x v="0"/>
    <x v="3"/>
    <s v="STAFF-1967"/>
    <x v="1447"/>
    <x v="1"/>
    <x v="0"/>
    <x v="1"/>
    <s v="Yes"/>
    <s v="Y"/>
    <n v="4"/>
    <n v="-2"/>
    <n v="0"/>
    <x v="12"/>
    <n v="1"/>
    <n v="1"/>
    <n v="1"/>
    <n v="0"/>
    <n v="754"/>
    <n v="26"/>
    <x v="2"/>
    <n v="1"/>
    <n v="1"/>
    <n v="63"/>
    <n v="3"/>
    <n v="2"/>
    <n v="1"/>
    <n v="5617"/>
    <n v="21075"/>
    <n v="1"/>
    <n v="11"/>
    <n v="3"/>
    <n v="3"/>
    <n v="80"/>
    <n v="0"/>
    <n v="10"/>
    <n v="3"/>
    <n v="10"/>
    <n v="7"/>
    <n v="0"/>
    <n v="8"/>
  </r>
  <r>
    <s v="Yes"/>
    <s v="Travel_Rarely"/>
    <x v="2"/>
    <s v="Ex-Employees"/>
    <x v="2"/>
    <x v="5"/>
    <s v="STAFF-1844"/>
    <x v="1448"/>
    <x v="1"/>
    <x v="8"/>
    <x v="2"/>
    <s v="Yes"/>
    <s v="Y"/>
    <n v="3"/>
    <n v="-2"/>
    <n v="0"/>
    <x v="11"/>
    <n v="1"/>
    <n v="1"/>
    <n v="1"/>
    <n v="0"/>
    <n v="350"/>
    <n v="13"/>
    <x v="3"/>
    <n v="1"/>
    <n v="1"/>
    <n v="56"/>
    <n v="2"/>
    <n v="1"/>
    <n v="1"/>
    <n v="2335"/>
    <n v="3157"/>
    <n v="4"/>
    <n v="15"/>
    <n v="3"/>
    <n v="4"/>
    <n v="80"/>
    <n v="3"/>
    <n v="4"/>
    <n v="3"/>
    <n v="2"/>
    <n v="2"/>
    <n v="2"/>
    <n v="0"/>
  </r>
  <r>
    <s v="Yes"/>
    <s v="Travel_Rarely"/>
    <x v="2"/>
    <s v="Ex-Employees"/>
    <x v="1"/>
    <x v="2"/>
    <s v="STAFF-2027"/>
    <x v="1449"/>
    <x v="1"/>
    <x v="1"/>
    <x v="1"/>
    <s v="Yes"/>
    <s v="Y"/>
    <n v="3"/>
    <n v="-2"/>
    <n v="0"/>
    <x v="11"/>
    <n v="1"/>
    <n v="1"/>
    <n v="1"/>
    <n v="0"/>
    <n v="1092"/>
    <n v="1"/>
    <x v="2"/>
    <n v="1"/>
    <n v="1"/>
    <n v="36"/>
    <n v="3"/>
    <n v="1"/>
    <n v="4"/>
    <n v="4787"/>
    <n v="26124"/>
    <n v="9"/>
    <n v="14"/>
    <n v="3"/>
    <n v="2"/>
    <n v="80"/>
    <n v="3"/>
    <n v="4"/>
    <n v="4"/>
    <n v="2"/>
    <n v="2"/>
    <n v="2"/>
    <n v="2"/>
  </r>
  <r>
    <s v="Yes"/>
    <s v="Travel_Rarely"/>
    <x v="2"/>
    <s v="Ex-Employees"/>
    <x v="1"/>
    <x v="2"/>
    <s v="STAFF-1604"/>
    <x v="1450"/>
    <x v="1"/>
    <x v="2"/>
    <x v="1"/>
    <s v="Yes"/>
    <s v="Y"/>
    <n v="3"/>
    <n v="-2"/>
    <n v="0"/>
    <x v="14"/>
    <n v="1"/>
    <n v="1"/>
    <n v="1"/>
    <n v="0"/>
    <n v="329"/>
    <n v="24"/>
    <x v="3"/>
    <n v="1"/>
    <n v="3"/>
    <n v="51"/>
    <n v="3"/>
    <n v="1"/>
    <n v="2"/>
    <n v="2408"/>
    <n v="7324"/>
    <n v="1"/>
    <n v="17"/>
    <n v="3"/>
    <n v="3"/>
    <n v="80"/>
    <n v="3"/>
    <n v="1"/>
    <n v="3"/>
    <n v="1"/>
    <n v="1"/>
    <n v="0"/>
    <n v="0"/>
  </r>
  <r>
    <s v="Yes"/>
    <s v="Travel_Rarely"/>
    <x v="0"/>
    <s v="Ex-Employees"/>
    <x v="1"/>
    <x v="0"/>
    <s v="STAFF-1649"/>
    <x v="1451"/>
    <x v="1"/>
    <x v="2"/>
    <x v="0"/>
    <s v="Yes"/>
    <s v="Y"/>
    <n v="3"/>
    <n v="-2"/>
    <n v="0"/>
    <x v="32"/>
    <n v="1"/>
    <n v="1"/>
    <n v="1"/>
    <n v="0"/>
    <n v="1329"/>
    <n v="7"/>
    <x v="3"/>
    <n v="1"/>
    <n v="1"/>
    <n v="73"/>
    <n v="3"/>
    <n v="1"/>
    <n v="1"/>
    <n v="2166"/>
    <n v="3339"/>
    <n v="3"/>
    <n v="14"/>
    <n v="3"/>
    <n v="2"/>
    <n v="80"/>
    <n v="0"/>
    <n v="10"/>
    <n v="1"/>
    <n v="4"/>
    <n v="2"/>
    <n v="0"/>
    <n v="3"/>
  </r>
  <r>
    <s v="Yes"/>
    <s v="Travel_Rarely"/>
    <x v="4"/>
    <s v="Ex-Employees"/>
    <x v="1"/>
    <x v="2"/>
    <s v="STAFF-1684"/>
    <x v="1452"/>
    <x v="1"/>
    <x v="2"/>
    <x v="0"/>
    <s v="Yes"/>
    <s v="Y"/>
    <n v="2"/>
    <n v="-2"/>
    <n v="0"/>
    <x v="30"/>
    <n v="1"/>
    <n v="1"/>
    <n v="1"/>
    <n v="0"/>
    <n v="1320"/>
    <n v="8"/>
    <x v="1"/>
    <n v="1"/>
    <n v="4"/>
    <n v="93"/>
    <n v="2"/>
    <n v="1"/>
    <n v="3"/>
    <n v="3989"/>
    <n v="20586"/>
    <n v="1"/>
    <n v="11"/>
    <n v="3"/>
    <n v="1"/>
    <n v="80"/>
    <n v="0"/>
    <n v="5"/>
    <n v="3"/>
    <n v="5"/>
    <n v="4"/>
    <n v="1"/>
    <n v="2"/>
  </r>
  <r>
    <s v="Yes"/>
    <s v="Travel_Rarely"/>
    <x v="1"/>
    <s v="Ex-Employees"/>
    <x v="0"/>
    <x v="3"/>
    <s v="STAFF-2055"/>
    <x v="1453"/>
    <x v="1"/>
    <x v="0"/>
    <x v="2"/>
    <s v="Yes"/>
    <s v="Y"/>
    <n v="3"/>
    <n v="-2"/>
    <n v="0"/>
    <x v="24"/>
    <n v="1"/>
    <n v="1"/>
    <n v="1"/>
    <n v="0"/>
    <n v="410"/>
    <n v="28"/>
    <x v="3"/>
    <n v="1"/>
    <n v="4"/>
    <n v="39"/>
    <n v="2"/>
    <n v="3"/>
    <n v="1"/>
    <n v="10854"/>
    <n v="16586"/>
    <n v="4"/>
    <n v="13"/>
    <n v="3"/>
    <n v="2"/>
    <n v="80"/>
    <n v="1"/>
    <n v="20"/>
    <n v="3"/>
    <n v="3"/>
    <n v="2"/>
    <n v="2"/>
    <n v="0"/>
  </r>
  <r>
    <s v="Yes"/>
    <s v="Travel_Rarely"/>
    <x v="0"/>
    <s v="Ex-Employees"/>
    <x v="0"/>
    <x v="2"/>
    <s v="STAFF-1645"/>
    <x v="1454"/>
    <x v="1"/>
    <x v="0"/>
    <x v="2"/>
    <s v="Yes"/>
    <s v="Y"/>
    <n v="2"/>
    <n v="-2"/>
    <n v="0"/>
    <x v="10"/>
    <n v="1"/>
    <n v="1"/>
    <n v="1"/>
    <n v="0"/>
    <n v="763"/>
    <n v="15"/>
    <x v="0"/>
    <n v="1"/>
    <n v="1"/>
    <n v="59"/>
    <n v="1"/>
    <n v="2"/>
    <n v="4"/>
    <n v="5440"/>
    <n v="22098"/>
    <n v="6"/>
    <n v="14"/>
    <n v="3"/>
    <n v="4"/>
    <n v="80"/>
    <n v="2"/>
    <n v="7"/>
    <n v="2"/>
    <n v="2"/>
    <n v="2"/>
    <n v="2"/>
    <n v="2"/>
  </r>
  <r>
    <s v="Yes"/>
    <s v="Travel_Rarely"/>
    <x v="0"/>
    <s v="Ex-Employees"/>
    <x v="0"/>
    <x v="3"/>
    <s v="STAFF-1733"/>
    <x v="1455"/>
    <x v="1"/>
    <x v="0"/>
    <x v="2"/>
    <s v="Yes"/>
    <s v="Y"/>
    <n v="3"/>
    <n v="-2"/>
    <n v="0"/>
    <x v="9"/>
    <n v="1"/>
    <n v="1"/>
    <n v="1"/>
    <n v="0"/>
    <n v="1456"/>
    <n v="13"/>
    <x v="4"/>
    <n v="1"/>
    <n v="2"/>
    <n v="96"/>
    <n v="2"/>
    <n v="2"/>
    <n v="1"/>
    <n v="6134"/>
    <n v="8658"/>
    <n v="5"/>
    <n v="13"/>
    <n v="3"/>
    <n v="2"/>
    <n v="80"/>
    <n v="3"/>
    <n v="16"/>
    <n v="3"/>
    <n v="2"/>
    <n v="2"/>
    <n v="2"/>
    <n v="2"/>
  </r>
  <r>
    <s v="Yes"/>
    <s v="Travel_Rarely"/>
    <x v="1"/>
    <s v="Ex-Employees"/>
    <x v="0"/>
    <x v="0"/>
    <s v="STAFF-1968"/>
    <x v="1456"/>
    <x v="1"/>
    <x v="0"/>
    <x v="0"/>
    <s v="Yes"/>
    <s v="Y"/>
    <n v="2"/>
    <n v="-2"/>
    <n v="0"/>
    <x v="16"/>
    <n v="1"/>
    <n v="1"/>
    <n v="1"/>
    <n v="0"/>
    <n v="1168"/>
    <n v="24"/>
    <x v="2"/>
    <n v="1"/>
    <n v="1"/>
    <n v="66"/>
    <n v="3"/>
    <n v="3"/>
    <n v="1"/>
    <n v="10448"/>
    <n v="5843"/>
    <n v="6"/>
    <n v="13"/>
    <n v="3"/>
    <n v="2"/>
    <n v="80"/>
    <n v="0"/>
    <n v="15"/>
    <n v="2"/>
    <n v="2"/>
    <n v="2"/>
    <n v="2"/>
    <n v="2"/>
  </r>
  <r>
    <s v="Yes"/>
    <s v="Travel_Rarely"/>
    <x v="2"/>
    <s v="Ex-Employees"/>
    <x v="0"/>
    <x v="3"/>
    <s v="STAFF-1862"/>
    <x v="1457"/>
    <x v="1"/>
    <x v="0"/>
    <x v="0"/>
    <s v="Yes"/>
    <s v="Y"/>
    <n v="3"/>
    <n v="-2"/>
    <n v="0"/>
    <x v="5"/>
    <n v="1"/>
    <n v="1"/>
    <n v="1"/>
    <n v="0"/>
    <n v="414"/>
    <n v="2"/>
    <x v="2"/>
    <n v="1"/>
    <n v="3"/>
    <n v="82"/>
    <n v="2"/>
    <n v="2"/>
    <n v="2"/>
    <n v="9907"/>
    <n v="26186"/>
    <n v="7"/>
    <n v="12"/>
    <n v="3"/>
    <n v="3"/>
    <n v="80"/>
    <n v="0"/>
    <n v="7"/>
    <n v="2"/>
    <n v="2"/>
    <n v="2"/>
    <n v="2"/>
    <n v="2"/>
  </r>
  <r>
    <s v="Yes"/>
    <s v="Travel_Rarely"/>
    <x v="0"/>
    <s v="Ex-Employees"/>
    <x v="0"/>
    <x v="0"/>
    <s v="STAFF-1797"/>
    <x v="1458"/>
    <x v="1"/>
    <x v="0"/>
    <x v="0"/>
    <s v="Yes"/>
    <s v="Y"/>
    <n v="2"/>
    <n v="-2"/>
    <n v="0"/>
    <x v="10"/>
    <n v="1"/>
    <n v="1"/>
    <n v="1"/>
    <n v="0"/>
    <n v="303"/>
    <n v="27"/>
    <x v="3"/>
    <n v="1"/>
    <n v="3"/>
    <n v="84"/>
    <n v="3"/>
    <n v="2"/>
    <n v="4"/>
    <n v="5813"/>
    <n v="13492"/>
    <n v="1"/>
    <n v="18"/>
    <n v="3"/>
    <n v="4"/>
    <n v="80"/>
    <n v="0"/>
    <n v="10"/>
    <n v="3"/>
    <n v="10"/>
    <n v="7"/>
    <n v="7"/>
    <n v="7"/>
  </r>
  <r>
    <s v="Yes"/>
    <s v="Travel_Rarely"/>
    <x v="1"/>
    <s v="Ex-Employees"/>
    <x v="1"/>
    <x v="2"/>
    <s v="STAFF-1821"/>
    <x v="1459"/>
    <x v="0"/>
    <x v="4"/>
    <x v="1"/>
    <s v="No"/>
    <s v="Y"/>
    <n v="2"/>
    <n v="-2"/>
    <n v="0"/>
    <x v="21"/>
    <n v="1"/>
    <n v="1"/>
    <n v="1"/>
    <n v="0"/>
    <n v="261"/>
    <n v="21"/>
    <x v="0"/>
    <n v="1"/>
    <n v="4"/>
    <n v="66"/>
    <n v="3"/>
    <n v="2"/>
    <n v="2"/>
    <n v="8926"/>
    <n v="10842"/>
    <n v="4"/>
    <n v="22"/>
    <n v="4"/>
    <n v="4"/>
    <n v="80"/>
    <n v="1"/>
    <n v="13"/>
    <n v="4"/>
    <n v="9"/>
    <n v="7"/>
    <n v="3"/>
    <n v="7"/>
  </r>
  <r>
    <s v="Yes"/>
    <s v="Travel_Rarely"/>
    <x v="1"/>
    <s v="Ex-Employees"/>
    <x v="0"/>
    <x v="0"/>
    <s v="STAFF-1869"/>
    <x v="1460"/>
    <x v="0"/>
    <x v="0"/>
    <x v="1"/>
    <s v="No"/>
    <s v="Y"/>
    <n v="2"/>
    <n v="-2"/>
    <n v="0"/>
    <x v="21"/>
    <n v="1"/>
    <n v="1"/>
    <n v="1"/>
    <n v="0"/>
    <n v="1254"/>
    <n v="10"/>
    <x v="3"/>
    <n v="1"/>
    <n v="3"/>
    <n v="64"/>
    <n v="3"/>
    <n v="3"/>
    <n v="2"/>
    <n v="7314"/>
    <n v="14011"/>
    <n v="5"/>
    <n v="21"/>
    <n v="4"/>
    <n v="3"/>
    <n v="80"/>
    <n v="3"/>
    <n v="14"/>
    <n v="3"/>
    <n v="8"/>
    <n v="7"/>
    <n v="0"/>
    <n v="7"/>
  </r>
  <r>
    <s v="Yes"/>
    <s v="Travel_Frequently"/>
    <x v="1"/>
    <s v="Ex-Employees"/>
    <x v="1"/>
    <x v="0"/>
    <s v="STAFF-1420"/>
    <x v="1461"/>
    <x v="1"/>
    <x v="2"/>
    <x v="0"/>
    <s v="No"/>
    <s v="Y"/>
    <n v="2"/>
    <n v="-2"/>
    <n v="0"/>
    <x v="1"/>
    <n v="1"/>
    <n v="1"/>
    <n v="1"/>
    <n v="0"/>
    <n v="1475"/>
    <n v="28"/>
    <x v="0"/>
    <n v="1"/>
    <n v="1"/>
    <n v="97"/>
    <n v="2"/>
    <n v="2"/>
    <n v="1"/>
    <n v="4284"/>
    <n v="22710"/>
    <n v="3"/>
    <n v="20"/>
    <n v="4"/>
    <n v="1"/>
    <n v="80"/>
    <n v="0"/>
    <n v="20"/>
    <n v="3"/>
    <n v="4"/>
    <n v="3"/>
    <n v="1"/>
    <n v="3"/>
  </r>
  <r>
    <s v="Yes"/>
    <s v="Non-Travel"/>
    <x v="0"/>
    <s v="Ex-Employees"/>
    <x v="1"/>
    <x v="0"/>
    <s v="STAFF-1458"/>
    <x v="1462"/>
    <x v="0"/>
    <x v="2"/>
    <x v="0"/>
    <s v="Yes"/>
    <s v="Y"/>
    <n v="2"/>
    <n v="-2"/>
    <n v="0"/>
    <x v="22"/>
    <n v="1"/>
    <n v="1"/>
    <n v="1"/>
    <n v="0"/>
    <n v="592"/>
    <n v="2"/>
    <x v="3"/>
    <n v="1"/>
    <n v="1"/>
    <n v="54"/>
    <n v="2"/>
    <n v="1"/>
    <n v="1"/>
    <n v="3646"/>
    <n v="17181"/>
    <n v="2"/>
    <n v="23"/>
    <n v="4"/>
    <n v="2"/>
    <n v="80"/>
    <n v="0"/>
    <n v="11"/>
    <n v="4"/>
    <n v="1"/>
    <n v="0"/>
    <n v="0"/>
    <n v="0"/>
  </r>
  <r>
    <s v="Yes"/>
    <s v="Travel_Rarely"/>
    <x v="2"/>
    <s v="Ex-Employees"/>
    <x v="0"/>
    <x v="2"/>
    <s v="STAFF-1489"/>
    <x v="1463"/>
    <x v="0"/>
    <x v="0"/>
    <x v="0"/>
    <s v="Yes"/>
    <s v="Y"/>
    <n v="2"/>
    <n v="-2"/>
    <n v="0"/>
    <x v="13"/>
    <n v="1"/>
    <n v="1"/>
    <n v="1"/>
    <n v="0"/>
    <n v="790"/>
    <n v="24"/>
    <x v="2"/>
    <n v="1"/>
    <n v="1"/>
    <n v="40"/>
    <n v="2"/>
    <n v="2"/>
    <n v="2"/>
    <n v="4599"/>
    <n v="7815"/>
    <n v="0"/>
    <n v="23"/>
    <n v="4"/>
    <n v="3"/>
    <n v="80"/>
    <n v="0"/>
    <n v="16"/>
    <n v="4"/>
    <n v="15"/>
    <n v="9"/>
    <n v="10"/>
    <n v="10"/>
  </r>
  <r>
    <s v="Yes"/>
    <s v="Travel_Rarely"/>
    <x v="2"/>
    <s v="Ex-Employees"/>
    <x v="0"/>
    <x v="0"/>
    <s v="STAFF-1758"/>
    <x v="1464"/>
    <x v="0"/>
    <x v="0"/>
    <x v="0"/>
    <s v="Yes"/>
    <s v="Y"/>
    <n v="2"/>
    <n v="-2"/>
    <n v="0"/>
    <x v="3"/>
    <n v="1"/>
    <n v="1"/>
    <n v="1"/>
    <n v="0"/>
    <n v="211"/>
    <n v="16"/>
    <x v="3"/>
    <n v="1"/>
    <n v="1"/>
    <n v="74"/>
    <n v="3"/>
    <n v="3"/>
    <n v="1"/>
    <n v="8564"/>
    <n v="10092"/>
    <n v="2"/>
    <n v="20"/>
    <n v="4"/>
    <n v="3"/>
    <n v="80"/>
    <n v="0"/>
    <n v="11"/>
    <n v="2"/>
    <n v="0"/>
    <n v="0"/>
    <n v="0"/>
    <n v="0"/>
  </r>
  <r>
    <s v="Yes"/>
    <s v="Non-Travel"/>
    <x v="2"/>
    <s v="Ex-Employees"/>
    <x v="1"/>
    <x v="4"/>
    <s v="STAFF-1905"/>
    <x v="1465"/>
    <x v="1"/>
    <x v="1"/>
    <x v="1"/>
    <s v="Yes"/>
    <s v="Y"/>
    <n v="2"/>
    <n v="-2"/>
    <n v="0"/>
    <x v="13"/>
    <n v="1"/>
    <n v="1"/>
    <n v="1"/>
    <n v="0"/>
    <n v="967"/>
    <n v="16"/>
    <x v="2"/>
    <n v="1"/>
    <n v="4"/>
    <n v="85"/>
    <n v="1"/>
    <n v="1"/>
    <n v="1"/>
    <n v="2307"/>
    <n v="14460"/>
    <n v="1"/>
    <n v="23"/>
    <n v="4"/>
    <n v="2"/>
    <n v="80"/>
    <n v="1"/>
    <n v="5"/>
    <n v="3"/>
    <n v="5"/>
    <n v="2"/>
    <n v="3"/>
    <n v="0"/>
  </r>
  <r>
    <s v="Yes"/>
    <s v="Travel_Frequently"/>
    <x v="2"/>
    <s v="Ex-Employees"/>
    <x v="1"/>
    <x v="0"/>
    <s v="STAFF-1868"/>
    <x v="1466"/>
    <x v="1"/>
    <x v="1"/>
    <x v="0"/>
    <s v="Yes"/>
    <s v="Y"/>
    <n v="3"/>
    <n v="-2"/>
    <n v="0"/>
    <x v="11"/>
    <n v="1"/>
    <n v="1"/>
    <n v="1"/>
    <n v="0"/>
    <n v="459"/>
    <n v="24"/>
    <x v="0"/>
    <n v="1"/>
    <n v="4"/>
    <n v="73"/>
    <n v="2"/>
    <n v="1"/>
    <n v="4"/>
    <n v="2439"/>
    <n v="14753"/>
    <n v="1"/>
    <n v="24"/>
    <n v="4"/>
    <n v="2"/>
    <n v="80"/>
    <n v="0"/>
    <n v="1"/>
    <n v="2"/>
    <n v="1"/>
    <n v="0"/>
    <n v="1"/>
    <n v="0"/>
  </r>
  <r>
    <s v="Yes"/>
    <s v="Travel_Frequently"/>
    <x v="0"/>
    <s v="Ex-Employees"/>
    <x v="0"/>
    <x v="1"/>
    <s v="STAFF-1667"/>
    <x v="1467"/>
    <x v="1"/>
    <x v="0"/>
    <x v="0"/>
    <s v="Yes"/>
    <s v="Y"/>
    <n v="2"/>
    <n v="-2"/>
    <n v="0"/>
    <x v="10"/>
    <n v="1"/>
    <n v="1"/>
    <n v="1"/>
    <n v="0"/>
    <n v="880"/>
    <n v="12"/>
    <x v="2"/>
    <n v="1"/>
    <n v="4"/>
    <n v="36"/>
    <n v="3"/>
    <n v="2"/>
    <n v="4"/>
    <n v="4581"/>
    <n v="10414"/>
    <n v="3"/>
    <n v="24"/>
    <n v="4"/>
    <n v="1"/>
    <n v="80"/>
    <n v="0"/>
    <n v="13"/>
    <n v="4"/>
    <n v="11"/>
    <n v="9"/>
    <n v="6"/>
    <n v="7"/>
  </r>
  <r>
    <s v="Yes"/>
    <s v="Travel_Rarely"/>
    <x v="4"/>
    <s v="Ex-Employees"/>
    <x v="1"/>
    <x v="0"/>
    <s v="STAFF-1878"/>
    <x v="1468"/>
    <x v="1"/>
    <x v="1"/>
    <x v="0"/>
    <s v="Yes"/>
    <s v="Y"/>
    <n v="2"/>
    <n v="-2"/>
    <n v="0"/>
    <x v="15"/>
    <n v="1"/>
    <n v="1"/>
    <n v="1"/>
    <n v="0"/>
    <n v="391"/>
    <n v="7"/>
    <x v="1"/>
    <n v="1"/>
    <n v="4"/>
    <n v="75"/>
    <n v="3"/>
    <n v="1"/>
    <n v="2"/>
    <n v="2472"/>
    <n v="26092"/>
    <n v="1"/>
    <n v="23"/>
    <n v="4"/>
    <n v="1"/>
    <n v="80"/>
    <n v="0"/>
    <n v="1"/>
    <n v="3"/>
    <n v="1"/>
    <n v="0"/>
    <n v="0"/>
    <n v="0"/>
  </r>
  <r>
    <s v="Yes"/>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37CC279-AD92-4110-925B-B009F024E835}"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42982207"/>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AA2164-376C-4C32-A261-CC6B5779F1D5}" name="Rating"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42982207" numFmtId="164"/>
  </dataFields>
  <formats count="1">
    <format dxfId="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1D85B2-92B9-430D-89B8-848631896B70}" name="Gender"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E1928F-997D-4453-BFF4-96CF084E90B8}"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C9B188-628D-4CD1-83A5-A1564262E607}" name="Attrition By Job Ro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B96C17-2442-4F81-A784-392D28B712C6}"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06DDE7-FC32-4D87-B164-B41F4674B449}"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4"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121D0A-54A3-4E74-ABEE-28E5E602B1D4}" name="Attrition By 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BE6B013-816D-4C7A-B73C-2F0D908D5CCA}" sourceName="Gender">
  <pivotTables>
    <pivotTable tabId="9" name="Gender"/>
    <pivotTable tabId="13" name="Attrition by Age Group"/>
    <pivotTable tabId="11" name="Attrition By Job Role"/>
    <pivotTable tabId="15" name="Attrition By Marital Status"/>
    <pivotTable tabId="12" name="Department Wise Attrition"/>
    <pivotTable tabId="10" name="Education by Attrition"/>
    <pivotTable tabId="7" name="KPI"/>
    <pivotTable tabId="8" name="Rating"/>
  </pivotTables>
  <data>
    <tabular pivotCacheId="2719990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CD20D28-0AB1-4CFC-B22A-23A8E02B81D9}" sourceName="Department">
  <pivotTables>
    <pivotTable tabId="13" name="Attrition by Age Group"/>
    <pivotTable tabId="11" name="Attrition By Job Role"/>
    <pivotTable tabId="15" name="Attrition By Marital Status"/>
    <pivotTable tabId="12" name="Department Wise Attrition"/>
    <pivotTable tabId="10" name="Education by Attrition"/>
    <pivotTable tabId="9" name="Gender"/>
    <pivotTable tabId="7" name="KPI"/>
    <pivotTable tabId="8" name="Rating"/>
  </pivotTables>
  <data>
    <tabular pivotCacheId="2719990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8117242-9490-4D65-BF7A-169349BA5438}" sourceName="Education Field">
  <pivotTables>
    <pivotTable tabId="13" name="Attrition by Age Group"/>
    <pivotTable tabId="11" name="Attrition By Job Role"/>
    <pivotTable tabId="15" name="Attrition By Marital Status"/>
    <pivotTable tabId="12" name="Department Wise Attrition"/>
    <pivotTable tabId="10" name="Education by Attrition"/>
    <pivotTable tabId="9" name="Gender"/>
    <pivotTable tabId="7" name="KPI"/>
    <pivotTable tabId="8" name="Rating"/>
  </pivotTables>
  <data>
    <tabular pivotCacheId="27199905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0B905CB-73D8-461C-8D49-62DBB4CBB84A}"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4C4CFDA-CD95-453A-85AD-21BC02BA9D47}" cache="Slicer_Gender2" caption="Gender" rowHeight="257175"/>
  <slicer name="Education Field" xr10:uid="{9489CB6E-75CB-4A22-A94D-BC45EB3D97CE}"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6525868-DBD1-49A2-AFFF-263B4418AA9D}" cache="Slicer_Gender2" caption="Gender" rowHeight="257175"/>
  <slicer name="Education Field 1" xr10:uid="{98AE8B90-AF2F-48D9-A91F-AF4B73212CCB}"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0DFA78C-EFC0-4D6F-ADDB-CBA087ECDD8D}" cache="Slicer_Department" caption="Department" rowHeight="257175"/>
  <slicer name="Education Field 2" xr10:uid="{0C855943-F59A-4D8A-B505-32F44ABBA317}"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C7E95C35-8ED9-4E4A-B63E-F8ACF60F72CC}" cache="Slicer_Gender2" columnCount="2" style="new slicer created" rowHeight="257175"/>
  <slicer name="Department 1" xr10:uid="{93DC18CD-A617-468E-A915-9DE128522AC1}" cache="Slicer_Department" style="new slicer created" rowHeight="257175"/>
  <slicer name="Education Field 3" xr10:uid="{04779A07-E082-4092-98C3-88DCF7CCCC1E}" cache="Slicer_Education_Field2" style="new slicer create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772994-020B-47A6-A217-A0FC5E3598D3}" name="Table2" displayName="Table2" ref="A1:AR246" totalsRowShown="0">
  <autoFilter ref="A1:AR246" xr:uid="{95FB8C23-763D-43A1-B627-016A3C741F9B}"/>
  <tableColumns count="44">
    <tableColumn id="1" xr3:uid="{43C6FE55-5901-4624-AF4E-DFE7EB039049}" name="Attrition"/>
    <tableColumn id="2" xr3:uid="{A54F3B52-C708-4FCE-9FE2-0CA047BC3E77}" name="Business Travel"/>
    <tableColumn id="3" xr3:uid="{BC2757F1-2F7D-4898-AC17-27596B6170C4}" name="CF_age band"/>
    <tableColumn id="4" xr3:uid="{B0ECCDF5-E300-42A3-B1B2-DE7A9B44AAD4}" name="CF_attrition label"/>
    <tableColumn id="5" xr3:uid="{7FEE456A-8FF6-43C9-9035-4D1890FA64CA}" name="Department"/>
    <tableColumn id="6" xr3:uid="{DBBCFB41-F2B2-4688-990E-AEFEEA9A5EF4}" name="Education Field"/>
    <tableColumn id="7" xr3:uid="{22D83074-957A-45D4-8E4E-40CA20C7E5FD}" name="emp no"/>
    <tableColumn id="8" xr3:uid="{BE992FAF-45FC-4A84-859F-305749AD3193}" name="Employee Number"/>
    <tableColumn id="9" xr3:uid="{439958F2-79AA-4523-B080-46C4303F22F4}" name="Gender"/>
    <tableColumn id="10" xr3:uid="{52513FF4-E3F2-4BE3-B7CE-8B33F81C2F86}" name="Job Role"/>
    <tableColumn id="11" xr3:uid="{DCB63C2C-81F7-415A-9BE6-DC017AD4D219}" name="Marital Status"/>
    <tableColumn id="12" xr3:uid="{FEC8A771-F09F-492F-88E4-F75302B13455}" name="Over Time"/>
    <tableColumn id="13" xr3:uid="{3CC1D837-B0B2-4ECE-8D5F-D3BE3F43B5B6}" name="Over18"/>
    <tableColumn id="14" xr3:uid="{08313A5A-0540-4E95-8BB3-B433211B1422}" name="Training Times Last Year"/>
    <tableColumn id="15" xr3:uid="{143A0A35-D44D-4C0A-B02B-FCA1DCD7B286}" name="-2"/>
    <tableColumn id="16" xr3:uid="{05A3C53E-F6DB-4E59-A3EC-8EAB9F732E57}" name="0"/>
    <tableColumn id="17" xr3:uid="{6B637873-5943-40B8-B8E5-7ABB4DBA9949}" name="Age"/>
    <tableColumn id="18" xr3:uid="{39191117-1D94-4A5A-BBB3-13CCCA01A5E3}" name="CF_attrition count"/>
    <tableColumn id="19" xr3:uid="{58876B5A-BCF0-4769-9408-932E5652E8FA}" name="CF_attrition counts"/>
    <tableColumn id="20" xr3:uid="{C6C22F87-13BD-4049-B446-E3B64B083500}" name="CF_attrition rate"/>
    <tableColumn id="21" xr3:uid="{EC73A3D6-22F7-4451-A1AB-F95E673320F7}" name="CF_current Employee"/>
    <tableColumn id="22" xr3:uid="{2DB44A29-10D8-4C3D-BC14-1B272777ED68}" name="Daily Rate"/>
    <tableColumn id="23" xr3:uid="{E666C3AA-364B-4F50-BDF7-24123B63FDDF}" name="Distance From Home"/>
    <tableColumn id="24" xr3:uid="{995E6BDA-FAB5-460C-A89C-67E1B3B9709B}" name="Education"/>
    <tableColumn id="25" xr3:uid="{4907AF8A-548C-4A89-AFF4-F3D67D5EF881}" name="Employee Count"/>
    <tableColumn id="26" xr3:uid="{F20804B2-1BD7-44AB-867F-18F9CA78962D}" name="Environment Satisfaction"/>
    <tableColumn id="27" xr3:uid="{84601629-0012-462E-97DD-217841E07E88}" name="Hourly Rate"/>
    <tableColumn id="28" xr3:uid="{F60CB71D-7800-40FA-B248-78BF8A78E94D}" name="Job Involvement"/>
    <tableColumn id="29" xr3:uid="{5004BF4C-662F-4045-801F-D995A6DB2232}" name="Job Level"/>
    <tableColumn id="30" xr3:uid="{955D44DA-3D84-415A-9C8E-D1615C308467}" name="Job Satisfaction"/>
    <tableColumn id="31" xr3:uid="{A4E8AF44-20C4-4E31-B436-9968D09A0AF9}" name="Monthly Income"/>
    <tableColumn id="32" xr3:uid="{8D3B76FC-0ACF-4E22-A550-B24BA7FAC301}" name="Monthly Rate"/>
    <tableColumn id="33" xr3:uid="{17C6BF51-CC3F-493E-8698-B7D4AC94B2AA}" name="Num Companies Worked"/>
    <tableColumn id="34" xr3:uid="{256D976C-4DC5-46EB-949F-9845B63E1F4E}" name="Percent Salary Hike"/>
    <tableColumn id="35" xr3:uid="{FF96C001-780B-4B54-A8B3-F5EDDF616F9D}" name="Performance Rating"/>
    <tableColumn id="36" xr3:uid="{7E769687-32E7-4FAD-8DA3-BFF2C8E1C265}" name="Relationship Satisfaction"/>
    <tableColumn id="37" xr3:uid="{F304C0BB-0C1B-4E94-8AD1-5E5CFF10F9D6}" name="Standard Hours"/>
    <tableColumn id="38" xr3:uid="{7CA82704-E6A5-49CF-AB2E-75D932FEC235}" name="Stock Option Level"/>
    <tableColumn id="39" xr3:uid="{07346BDC-81EF-4379-A06D-F5DA93ED1F10}" name="Total Working Years"/>
    <tableColumn id="40" xr3:uid="{5372B91C-CD45-434A-AFDE-46FBEE3654DF}" name="Work Life Balance"/>
    <tableColumn id="41" xr3:uid="{359BB03D-A6FA-49CD-9363-4ED4833DC963}" name="Years At Company"/>
    <tableColumn id="42" xr3:uid="{DAA1630C-21B1-4CFC-AEB9-7BBD47C1BD48}" name="Years In Current Role"/>
    <tableColumn id="43" xr3:uid="{D687E805-770D-4F1E-86A2-D2EEB8580686}" name="Years Since Last Promotion"/>
    <tableColumn id="44" xr3:uid="{EABC4812-6EC5-47AA-891E-58BB101EA00E}" name="Years With Curr Manag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1DD4D-6A49-4606-8E47-12823D8377A7}">
  <dimension ref="A3:E8"/>
  <sheetViews>
    <sheetView workbookViewId="0">
      <selection activeCell="C8" sqref="C8"/>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3" t="s">
        <v>1554</v>
      </c>
      <c r="B3" s="8" t="s">
        <v>1555</v>
      </c>
      <c r="C3" s="5" t="s">
        <v>1556</v>
      </c>
    </row>
    <row r="4" spans="1:5" x14ac:dyDescent="0.25">
      <c r="A4" s="6">
        <v>1470</v>
      </c>
      <c r="B4" s="9">
        <v>237</v>
      </c>
      <c r="C4" s="7">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12">
        <f>GETPIVOTDATA("Average of Age",$A$3)</f>
        <v>36.923809523809524</v>
      </c>
      <c r="D8">
        <f>A8-B8</f>
        <v>1233</v>
      </c>
      <c r="E8" s="10">
        <f>B8/A8</f>
        <v>0.16122448979591836</v>
      </c>
    </row>
  </sheetData>
  <pageMargins left="0.7" right="0.7" top="0.75" bottom="0.75" header="0.3" footer="0.3"/>
  <pageSetup orientation="portrait" horizontalDpi="1200" verticalDpi="1200"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9CF2-4F47-4A9B-B87A-79607DD01FCE}">
  <dimension ref="A3:C7"/>
  <sheetViews>
    <sheetView workbookViewId="0">
      <selection activeCell="E10" sqref="E10"/>
    </sheetView>
  </sheetViews>
  <sheetFormatPr defaultRowHeight="15.75" x14ac:dyDescent="0.25"/>
  <cols>
    <col min="1" max="1" width="23.125" bestFit="1" customWidth="1"/>
  </cols>
  <sheetData>
    <row r="3" spans="1:3" x14ac:dyDescent="0.25">
      <c r="A3" s="4" t="s">
        <v>1562</v>
      </c>
    </row>
    <row r="4" spans="1:3" x14ac:dyDescent="0.25">
      <c r="A4" s="14">
        <v>2.6265306122448981</v>
      </c>
    </row>
    <row r="6" spans="1:3" x14ac:dyDescent="0.25">
      <c r="A6" t="s">
        <v>1563</v>
      </c>
      <c r="B6" s="11">
        <f>GETPIVOTDATA("Job Satisfaction",$A$3)</f>
        <v>2.6265306122448981</v>
      </c>
      <c r="C6">
        <f>B6/4</f>
        <v>0.65663265306122454</v>
      </c>
    </row>
    <row r="7" spans="1:3" x14ac:dyDescent="0.25">
      <c r="A7" t="s">
        <v>1564</v>
      </c>
      <c r="B7" s="11">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AB204-B193-467F-9D55-C73AA65192B5}">
  <dimension ref="A3:C10"/>
  <sheetViews>
    <sheetView workbookViewId="0">
      <selection activeCell="F13" sqref="F13"/>
    </sheetView>
  </sheetViews>
  <sheetFormatPr defaultRowHeight="15.75" x14ac:dyDescent="0.25"/>
  <cols>
    <col min="1" max="1" width="12.125" bestFit="1" customWidth="1"/>
    <col min="2" max="2" width="21.75" bestFit="1" customWidth="1"/>
  </cols>
  <sheetData>
    <row r="3" spans="1:3" x14ac:dyDescent="0.25">
      <c r="A3" s="15" t="s">
        <v>1567</v>
      </c>
      <c r="B3" s="4" t="s">
        <v>1569</v>
      </c>
    </row>
    <row r="4" spans="1:3" x14ac:dyDescent="0.25">
      <c r="A4" s="16" t="s">
        <v>51</v>
      </c>
      <c r="B4" s="17">
        <v>588</v>
      </c>
    </row>
    <row r="5" spans="1:3" x14ac:dyDescent="0.25">
      <c r="A5" s="18" t="s">
        <v>62</v>
      </c>
      <c r="B5" s="19">
        <v>882</v>
      </c>
    </row>
    <row r="6" spans="1:3" x14ac:dyDescent="0.25">
      <c r="A6" s="20" t="s">
        <v>1568</v>
      </c>
      <c r="B6" s="21">
        <v>1470</v>
      </c>
    </row>
    <row r="9" spans="1:3" x14ac:dyDescent="0.25">
      <c r="A9" s="22" t="s">
        <v>51</v>
      </c>
      <c r="B9">
        <f>IFERROR(GETPIVOTDATA("Employee Count",$A$3,"Gender","Female"),0)</f>
        <v>588</v>
      </c>
      <c r="C9" s="23">
        <f>IFERROR(B9/($B$9+$B$10),0)</f>
        <v>0.4</v>
      </c>
    </row>
    <row r="10" spans="1:3" x14ac:dyDescent="0.25">
      <c r="A10" s="22" t="s">
        <v>62</v>
      </c>
      <c r="B10">
        <f>IFERROR(GETPIVOTDATA("Employee Count",$A$3,"Gender","Male"),0)</f>
        <v>882</v>
      </c>
      <c r="C10" s="2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E20A5-EDEB-4426-B1C9-E73159C831DC}">
  <dimension ref="A3:B9"/>
  <sheetViews>
    <sheetView workbookViewId="0">
      <selection activeCell="J12" sqref="J12"/>
    </sheetView>
  </sheetViews>
  <sheetFormatPr defaultRowHeight="15.75" x14ac:dyDescent="0.25"/>
  <cols>
    <col min="1" max="1" width="16.125" bestFit="1" customWidth="1"/>
    <col min="2" max="2" width="21.75" bestFit="1" customWidth="1"/>
  </cols>
  <sheetData>
    <row r="3" spans="1:2" x14ac:dyDescent="0.25">
      <c r="A3" s="15" t="s">
        <v>1567</v>
      </c>
      <c r="B3" s="4" t="s">
        <v>1555</v>
      </c>
    </row>
    <row r="4" spans="1:2" x14ac:dyDescent="0.25">
      <c r="A4" s="16" t="s">
        <v>134</v>
      </c>
      <c r="B4" s="17">
        <v>5</v>
      </c>
    </row>
    <row r="5" spans="1:2" x14ac:dyDescent="0.25">
      <c r="A5" s="18" t="s">
        <v>65</v>
      </c>
      <c r="B5" s="19">
        <v>31</v>
      </c>
    </row>
    <row r="6" spans="1:2" x14ac:dyDescent="0.25">
      <c r="A6" s="18" t="s">
        <v>55</v>
      </c>
      <c r="B6" s="19">
        <v>44</v>
      </c>
    </row>
    <row r="7" spans="1:2" x14ac:dyDescent="0.25">
      <c r="A7" s="18" t="s">
        <v>71</v>
      </c>
      <c r="B7" s="19">
        <v>58</v>
      </c>
    </row>
    <row r="8" spans="1:2" x14ac:dyDescent="0.25">
      <c r="A8" s="18" t="s">
        <v>77</v>
      </c>
      <c r="B8" s="19">
        <v>99</v>
      </c>
    </row>
    <row r="9" spans="1:2" x14ac:dyDescent="0.25">
      <c r="A9" s="20" t="s">
        <v>1568</v>
      </c>
      <c r="B9" s="2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AACBF-1E00-45FF-A935-21AEA3D5E7B0}">
  <dimension ref="A3:E13"/>
  <sheetViews>
    <sheetView topLeftCell="A4" workbookViewId="0">
      <selection activeCell="G11" sqref="G11"/>
    </sheetView>
  </sheetViews>
  <sheetFormatPr defaultRowHeight="15.75" x14ac:dyDescent="0.25"/>
  <cols>
    <col min="1" max="1" width="22.875" bestFit="1" customWidth="1"/>
    <col min="2" max="2" width="21.75" bestFit="1" customWidth="1"/>
    <col min="4" max="4" width="22.875" bestFit="1" customWidth="1"/>
  </cols>
  <sheetData>
    <row r="3" spans="1:5" x14ac:dyDescent="0.25">
      <c r="A3" s="15" t="s">
        <v>1567</v>
      </c>
      <c r="B3" s="4" t="s">
        <v>1555</v>
      </c>
      <c r="D3" t="s">
        <v>9</v>
      </c>
      <c r="E3" t="s">
        <v>1570</v>
      </c>
    </row>
    <row r="4" spans="1:5" x14ac:dyDescent="0.25">
      <c r="A4" s="16" t="s">
        <v>83</v>
      </c>
      <c r="B4" s="17">
        <v>9</v>
      </c>
      <c r="D4" t="str">
        <f>A4</f>
        <v>Healthcare Representative</v>
      </c>
      <c r="E4">
        <f>GETPIVOTDATA("CF_attrition count",$A$3,"Job Role",A4)</f>
        <v>9</v>
      </c>
    </row>
    <row r="5" spans="1:5" x14ac:dyDescent="0.25">
      <c r="A5" s="18" t="s">
        <v>163</v>
      </c>
      <c r="B5" s="19">
        <v>12</v>
      </c>
      <c r="D5" t="str">
        <f t="shared" ref="D5:D12" si="0">A5</f>
        <v>Human Resources</v>
      </c>
      <c r="E5">
        <f t="shared" ref="E5:E12" si="1">GETPIVOTDATA("CF_attrition count",$A$3,"Job Role",A5)</f>
        <v>12</v>
      </c>
    </row>
    <row r="6" spans="1:5" x14ac:dyDescent="0.25">
      <c r="A6" s="18" t="s">
        <v>68</v>
      </c>
      <c r="B6" s="19">
        <v>62</v>
      </c>
      <c r="D6" t="str">
        <f t="shared" si="0"/>
        <v>Laboratory Technician</v>
      </c>
      <c r="E6">
        <f t="shared" si="1"/>
        <v>62</v>
      </c>
    </row>
    <row r="7" spans="1:5" x14ac:dyDescent="0.25">
      <c r="A7" s="18" t="s">
        <v>95</v>
      </c>
      <c r="B7" s="19">
        <v>5</v>
      </c>
      <c r="D7" t="str">
        <f t="shared" si="0"/>
        <v>Manager</v>
      </c>
      <c r="E7">
        <f t="shared" si="1"/>
        <v>5</v>
      </c>
    </row>
    <row r="8" spans="1:5" x14ac:dyDescent="0.25">
      <c r="A8" s="18" t="s">
        <v>81</v>
      </c>
      <c r="B8" s="19">
        <v>10</v>
      </c>
      <c r="D8" t="str">
        <f t="shared" si="0"/>
        <v>Manufacturing Director</v>
      </c>
      <c r="E8">
        <f t="shared" si="1"/>
        <v>10</v>
      </c>
    </row>
    <row r="9" spans="1:5" x14ac:dyDescent="0.25">
      <c r="A9" s="18" t="s">
        <v>101</v>
      </c>
      <c r="B9" s="19">
        <v>2</v>
      </c>
      <c r="D9" t="str">
        <f t="shared" si="0"/>
        <v>Research Director</v>
      </c>
      <c r="E9">
        <f t="shared" si="1"/>
        <v>2</v>
      </c>
    </row>
    <row r="10" spans="1:5" x14ac:dyDescent="0.25">
      <c r="A10" s="18" t="s">
        <v>63</v>
      </c>
      <c r="B10" s="19">
        <v>47</v>
      </c>
      <c r="D10" t="str">
        <f t="shared" si="0"/>
        <v>Research Scientist</v>
      </c>
      <c r="E10">
        <f t="shared" si="1"/>
        <v>47</v>
      </c>
    </row>
    <row r="11" spans="1:5" x14ac:dyDescent="0.25">
      <c r="A11" s="18" t="s">
        <v>52</v>
      </c>
      <c r="B11" s="19">
        <v>57</v>
      </c>
      <c r="D11" t="str">
        <f t="shared" si="0"/>
        <v>Sales Executive</v>
      </c>
      <c r="E11">
        <f t="shared" si="1"/>
        <v>57</v>
      </c>
    </row>
    <row r="12" spans="1:5" x14ac:dyDescent="0.25">
      <c r="A12" s="18" t="s">
        <v>99</v>
      </c>
      <c r="B12" s="19">
        <v>33</v>
      </c>
      <c r="D12" t="str">
        <f t="shared" si="0"/>
        <v>Sales Representative</v>
      </c>
      <c r="E12">
        <f t="shared" si="1"/>
        <v>33</v>
      </c>
    </row>
    <row r="13" spans="1:5" x14ac:dyDescent="0.25">
      <c r="A13" s="20" t="s">
        <v>1568</v>
      </c>
      <c r="B13"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669B-AF95-45CD-AEAE-9D1854A53573}">
  <dimension ref="A3:B7"/>
  <sheetViews>
    <sheetView workbookViewId="0">
      <selection activeCell="B3" sqref="B3"/>
    </sheetView>
  </sheetViews>
  <sheetFormatPr defaultRowHeight="15.75" x14ac:dyDescent="0.25"/>
  <cols>
    <col min="1" max="1" width="12.125" bestFit="1" customWidth="1"/>
    <col min="2" max="2" width="21.75" bestFit="1" customWidth="1"/>
  </cols>
  <sheetData>
    <row r="3" spans="1:2" x14ac:dyDescent="0.25">
      <c r="A3" s="15" t="s">
        <v>1567</v>
      </c>
      <c r="B3" s="4" t="s">
        <v>1555</v>
      </c>
    </row>
    <row r="4" spans="1:2" x14ac:dyDescent="0.25">
      <c r="A4" s="16" t="s">
        <v>161</v>
      </c>
      <c r="B4" s="24">
        <v>5.0632911392405063E-2</v>
      </c>
    </row>
    <row r="5" spans="1:2" x14ac:dyDescent="0.25">
      <c r="A5" s="18" t="s">
        <v>60</v>
      </c>
      <c r="B5" s="25">
        <v>0.56118143459915615</v>
      </c>
    </row>
    <row r="6" spans="1:2" x14ac:dyDescent="0.25">
      <c r="A6" s="18" t="s">
        <v>48</v>
      </c>
      <c r="B6" s="25">
        <v>0.3881856540084388</v>
      </c>
    </row>
    <row r="7" spans="1:2" x14ac:dyDescent="0.25">
      <c r="A7" s="20" t="s">
        <v>1568</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FE4DA-73F9-4A42-B972-35F715957480}">
  <dimension ref="A1:AR246"/>
  <sheetViews>
    <sheetView workbookViewId="0">
      <selection sqref="A1:AR246"/>
    </sheetView>
  </sheetViews>
  <sheetFormatPr defaultRowHeight="15.75" x14ac:dyDescent="0.25"/>
  <cols>
    <col min="1" max="1" width="9.375" customWidth="1"/>
    <col min="2" max="2" width="15.5" customWidth="1"/>
    <col min="3" max="3" width="13.25" customWidth="1"/>
    <col min="4" max="4" width="16.75" customWidth="1"/>
    <col min="5" max="5" width="12.375" customWidth="1"/>
    <col min="6" max="6" width="15.125" customWidth="1"/>
    <col min="8" max="8" width="17.5" customWidth="1"/>
    <col min="10" max="10" width="9.5" customWidth="1"/>
    <col min="11" max="11" width="14.125" customWidth="1"/>
    <col min="12" max="12" width="11.125" customWidth="1"/>
    <col min="14" max="14" width="22.75" customWidth="1"/>
    <col min="18" max="18" width="17.25" customWidth="1"/>
    <col min="19" max="19" width="18.125" customWidth="1"/>
    <col min="20" max="20" width="16" customWidth="1"/>
    <col min="21" max="21" width="19.875" customWidth="1"/>
    <col min="22" max="22" width="11.125" customWidth="1"/>
    <col min="23" max="23" width="19.625" customWidth="1"/>
    <col min="24" max="24" width="10.75" customWidth="1"/>
    <col min="25" max="25" width="15.875" customWidth="1"/>
    <col min="26" max="26" width="22.875" customWidth="1"/>
    <col min="27" max="27" width="12.25" customWidth="1"/>
    <col min="28" max="28" width="15.75" customWidth="1"/>
    <col min="29" max="29" width="10.125" customWidth="1"/>
    <col min="30" max="30" width="15.375" customWidth="1"/>
    <col min="31" max="31" width="15.75" customWidth="1"/>
    <col min="32" max="32" width="13.625" customWidth="1"/>
    <col min="33" max="33" width="22.75" customWidth="1"/>
    <col min="34" max="34" width="18.375" customWidth="1"/>
    <col min="35" max="35" width="18.75" customWidth="1"/>
    <col min="36" max="36" width="22.875" customWidth="1"/>
    <col min="37" max="37" width="15.125" customWidth="1"/>
    <col min="38" max="38" width="17.75" customWidth="1"/>
    <col min="39" max="39" width="19.125" customWidth="1"/>
    <col min="40" max="41" width="17.5" customWidth="1"/>
    <col min="42" max="42" width="19.875" customWidth="1"/>
    <col min="43" max="43" width="24.625" customWidth="1"/>
    <col min="44" max="44" width="23.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57</v>
      </c>
      <c r="C2" t="s">
        <v>58</v>
      </c>
      <c r="D2" t="s">
        <v>47</v>
      </c>
      <c r="E2" t="s">
        <v>60</v>
      </c>
      <c r="F2" t="s">
        <v>49</v>
      </c>
      <c r="G2" t="s">
        <v>1545</v>
      </c>
      <c r="H2">
        <v>1420</v>
      </c>
      <c r="I2" t="s">
        <v>62</v>
      </c>
      <c r="J2" t="s">
        <v>68</v>
      </c>
      <c r="K2" t="s">
        <v>53</v>
      </c>
      <c r="L2" t="s">
        <v>56</v>
      </c>
      <c r="M2" t="s">
        <v>54</v>
      </c>
      <c r="N2">
        <v>2</v>
      </c>
      <c r="O2">
        <v>-2</v>
      </c>
      <c r="P2">
        <v>0</v>
      </c>
      <c r="Q2">
        <v>49</v>
      </c>
      <c r="R2">
        <v>1</v>
      </c>
      <c r="S2">
        <v>1</v>
      </c>
      <c r="T2">
        <v>1</v>
      </c>
      <c r="U2">
        <v>0</v>
      </c>
      <c r="V2">
        <v>1475</v>
      </c>
      <c r="W2">
        <v>28</v>
      </c>
      <c r="X2" t="s">
        <v>55</v>
      </c>
      <c r="Y2">
        <v>1</v>
      </c>
      <c r="Z2">
        <v>1</v>
      </c>
      <c r="AA2">
        <v>97</v>
      </c>
      <c r="AB2">
        <v>2</v>
      </c>
      <c r="AC2">
        <v>2</v>
      </c>
      <c r="AD2">
        <v>1</v>
      </c>
      <c r="AE2">
        <v>4284</v>
      </c>
      <c r="AF2">
        <v>22710</v>
      </c>
      <c r="AG2">
        <v>3</v>
      </c>
      <c r="AH2">
        <v>20</v>
      </c>
      <c r="AI2">
        <v>4</v>
      </c>
      <c r="AJ2">
        <v>1</v>
      </c>
      <c r="AK2">
        <v>80</v>
      </c>
      <c r="AL2">
        <v>0</v>
      </c>
      <c r="AM2">
        <v>20</v>
      </c>
      <c r="AN2">
        <v>3</v>
      </c>
      <c r="AO2">
        <v>4</v>
      </c>
      <c r="AP2">
        <v>3</v>
      </c>
      <c r="AQ2">
        <v>1</v>
      </c>
      <c r="AR2">
        <v>3</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58</v>
      </c>
      <c r="D4" t="s">
        <v>47</v>
      </c>
      <c r="E4" t="s">
        <v>48</v>
      </c>
      <c r="F4" t="s">
        <v>49</v>
      </c>
      <c r="G4" t="s">
        <v>1544</v>
      </c>
      <c r="H4">
        <v>1869</v>
      </c>
      <c r="I4" t="s">
        <v>51</v>
      </c>
      <c r="J4" t="s">
        <v>52</v>
      </c>
      <c r="K4" t="s">
        <v>64</v>
      </c>
      <c r="L4" t="s">
        <v>56</v>
      </c>
      <c r="M4" t="s">
        <v>54</v>
      </c>
      <c r="N4">
        <v>2</v>
      </c>
      <c r="O4">
        <v>-2</v>
      </c>
      <c r="P4">
        <v>0</v>
      </c>
      <c r="Q4">
        <v>46</v>
      </c>
      <c r="R4">
        <v>1</v>
      </c>
      <c r="S4">
        <v>1</v>
      </c>
      <c r="T4">
        <v>1</v>
      </c>
      <c r="U4">
        <v>0</v>
      </c>
      <c r="V4">
        <v>1254</v>
      </c>
      <c r="W4">
        <v>10</v>
      </c>
      <c r="X4" t="s">
        <v>77</v>
      </c>
      <c r="Y4">
        <v>1</v>
      </c>
      <c r="Z4">
        <v>3</v>
      </c>
      <c r="AA4">
        <v>64</v>
      </c>
      <c r="AB4">
        <v>3</v>
      </c>
      <c r="AC4">
        <v>3</v>
      </c>
      <c r="AD4">
        <v>2</v>
      </c>
      <c r="AE4">
        <v>7314</v>
      </c>
      <c r="AF4">
        <v>14011</v>
      </c>
      <c r="AG4">
        <v>5</v>
      </c>
      <c r="AH4">
        <v>21</v>
      </c>
      <c r="AI4">
        <v>4</v>
      </c>
      <c r="AJ4">
        <v>3</v>
      </c>
      <c r="AK4">
        <v>80</v>
      </c>
      <c r="AL4">
        <v>3</v>
      </c>
      <c r="AM4">
        <v>14</v>
      </c>
      <c r="AN4">
        <v>3</v>
      </c>
      <c r="AO4">
        <v>8</v>
      </c>
      <c r="AP4">
        <v>7</v>
      </c>
      <c r="AQ4">
        <v>0</v>
      </c>
      <c r="AR4">
        <v>7</v>
      </c>
    </row>
    <row r="5" spans="1:44" x14ac:dyDescent="0.25">
      <c r="A5" t="s">
        <v>44</v>
      </c>
      <c r="B5" t="s">
        <v>45</v>
      </c>
      <c r="C5" t="s">
        <v>58</v>
      </c>
      <c r="D5" t="s">
        <v>47</v>
      </c>
      <c r="E5" t="s">
        <v>60</v>
      </c>
      <c r="F5" t="s">
        <v>72</v>
      </c>
      <c r="G5" t="s">
        <v>1543</v>
      </c>
      <c r="H5">
        <v>1821</v>
      </c>
      <c r="I5" t="s">
        <v>51</v>
      </c>
      <c r="J5" t="s">
        <v>83</v>
      </c>
      <c r="K5" t="s">
        <v>64</v>
      </c>
      <c r="L5" t="s">
        <v>56</v>
      </c>
      <c r="M5" t="s">
        <v>54</v>
      </c>
      <c r="N5">
        <v>2</v>
      </c>
      <c r="O5">
        <v>-2</v>
      </c>
      <c r="P5">
        <v>0</v>
      </c>
      <c r="Q5">
        <v>46</v>
      </c>
      <c r="R5">
        <v>1</v>
      </c>
      <c r="S5">
        <v>1</v>
      </c>
      <c r="T5">
        <v>1</v>
      </c>
      <c r="U5">
        <v>0</v>
      </c>
      <c r="V5">
        <v>261</v>
      </c>
      <c r="W5">
        <v>21</v>
      </c>
      <c r="X5" t="s">
        <v>55</v>
      </c>
      <c r="Y5">
        <v>1</v>
      </c>
      <c r="Z5">
        <v>4</v>
      </c>
      <c r="AA5">
        <v>66</v>
      </c>
      <c r="AB5">
        <v>3</v>
      </c>
      <c r="AC5">
        <v>2</v>
      </c>
      <c r="AD5">
        <v>2</v>
      </c>
      <c r="AE5">
        <v>8926</v>
      </c>
      <c r="AF5">
        <v>10842</v>
      </c>
      <c r="AG5">
        <v>4</v>
      </c>
      <c r="AH5">
        <v>22</v>
      </c>
      <c r="AI5">
        <v>4</v>
      </c>
      <c r="AJ5">
        <v>4</v>
      </c>
      <c r="AK5">
        <v>80</v>
      </c>
      <c r="AL5">
        <v>1</v>
      </c>
      <c r="AM5">
        <v>13</v>
      </c>
      <c r="AN5">
        <v>4</v>
      </c>
      <c r="AO5">
        <v>9</v>
      </c>
      <c r="AP5">
        <v>7</v>
      </c>
      <c r="AQ5">
        <v>3</v>
      </c>
      <c r="AR5">
        <v>7</v>
      </c>
    </row>
    <row r="6" spans="1:44" x14ac:dyDescent="0.25">
      <c r="A6" t="s">
        <v>44</v>
      </c>
      <c r="B6" t="s">
        <v>45</v>
      </c>
      <c r="C6" t="s">
        <v>58</v>
      </c>
      <c r="D6" t="s">
        <v>47</v>
      </c>
      <c r="E6" t="s">
        <v>48</v>
      </c>
      <c r="F6" t="s">
        <v>49</v>
      </c>
      <c r="G6" t="s">
        <v>1540</v>
      </c>
      <c r="H6">
        <v>1968</v>
      </c>
      <c r="I6" t="s">
        <v>62</v>
      </c>
      <c r="J6" t="s">
        <v>52</v>
      </c>
      <c r="K6" t="s">
        <v>53</v>
      </c>
      <c r="L6" t="s">
        <v>44</v>
      </c>
      <c r="M6" t="s">
        <v>54</v>
      </c>
      <c r="N6">
        <v>2</v>
      </c>
      <c r="O6">
        <v>-2</v>
      </c>
      <c r="P6">
        <v>0</v>
      </c>
      <c r="Q6">
        <v>53</v>
      </c>
      <c r="R6">
        <v>1</v>
      </c>
      <c r="S6">
        <v>1</v>
      </c>
      <c r="T6">
        <v>1</v>
      </c>
      <c r="U6">
        <v>0</v>
      </c>
      <c r="V6">
        <v>1168</v>
      </c>
      <c r="W6">
        <v>24</v>
      </c>
      <c r="X6" t="s">
        <v>71</v>
      </c>
      <c r="Y6">
        <v>1</v>
      </c>
      <c r="Z6">
        <v>1</v>
      </c>
      <c r="AA6">
        <v>66</v>
      </c>
      <c r="AB6">
        <v>3</v>
      </c>
      <c r="AC6">
        <v>3</v>
      </c>
      <c r="AD6">
        <v>1</v>
      </c>
      <c r="AE6">
        <v>10448</v>
      </c>
      <c r="AF6">
        <v>5843</v>
      </c>
      <c r="AG6">
        <v>6</v>
      </c>
      <c r="AH6">
        <v>13</v>
      </c>
      <c r="AI6">
        <v>3</v>
      </c>
      <c r="AJ6">
        <v>2</v>
      </c>
      <c r="AK6">
        <v>80</v>
      </c>
      <c r="AL6">
        <v>0</v>
      </c>
      <c r="AM6">
        <v>15</v>
      </c>
      <c r="AN6">
        <v>2</v>
      </c>
      <c r="AO6">
        <v>2</v>
      </c>
      <c r="AP6">
        <v>2</v>
      </c>
      <c r="AQ6">
        <v>2</v>
      </c>
      <c r="AR6">
        <v>2</v>
      </c>
    </row>
    <row r="7" spans="1:44" x14ac:dyDescent="0.25">
      <c r="A7" t="s">
        <v>44</v>
      </c>
      <c r="B7" t="s">
        <v>45</v>
      </c>
      <c r="C7" t="s">
        <v>58</v>
      </c>
      <c r="D7" t="s">
        <v>47</v>
      </c>
      <c r="E7" t="s">
        <v>48</v>
      </c>
      <c r="F7" t="s">
        <v>106</v>
      </c>
      <c r="G7" t="s">
        <v>1537</v>
      </c>
      <c r="H7">
        <v>2055</v>
      </c>
      <c r="I7" t="s">
        <v>62</v>
      </c>
      <c r="J7" t="s">
        <v>52</v>
      </c>
      <c r="K7" t="s">
        <v>79</v>
      </c>
      <c r="L7" t="s">
        <v>44</v>
      </c>
      <c r="M7" t="s">
        <v>54</v>
      </c>
      <c r="N7">
        <v>3</v>
      </c>
      <c r="O7">
        <v>-2</v>
      </c>
      <c r="P7">
        <v>0</v>
      </c>
      <c r="Q7">
        <v>50</v>
      </c>
      <c r="R7">
        <v>1</v>
      </c>
      <c r="S7">
        <v>1</v>
      </c>
      <c r="T7">
        <v>1</v>
      </c>
      <c r="U7">
        <v>0</v>
      </c>
      <c r="V7">
        <v>410</v>
      </c>
      <c r="W7">
        <v>28</v>
      </c>
      <c r="X7" t="s">
        <v>77</v>
      </c>
      <c r="Y7">
        <v>1</v>
      </c>
      <c r="Z7">
        <v>4</v>
      </c>
      <c r="AA7">
        <v>39</v>
      </c>
      <c r="AB7">
        <v>2</v>
      </c>
      <c r="AC7">
        <v>3</v>
      </c>
      <c r="AD7">
        <v>1</v>
      </c>
      <c r="AE7">
        <v>10854</v>
      </c>
      <c r="AF7">
        <v>16586</v>
      </c>
      <c r="AG7">
        <v>4</v>
      </c>
      <c r="AH7">
        <v>13</v>
      </c>
      <c r="AI7">
        <v>3</v>
      </c>
      <c r="AJ7">
        <v>2</v>
      </c>
      <c r="AK7">
        <v>80</v>
      </c>
      <c r="AL7">
        <v>1</v>
      </c>
      <c r="AM7">
        <v>20</v>
      </c>
      <c r="AN7">
        <v>3</v>
      </c>
      <c r="AO7">
        <v>3</v>
      </c>
      <c r="AP7">
        <v>2</v>
      </c>
      <c r="AQ7">
        <v>2</v>
      </c>
      <c r="AR7">
        <v>0</v>
      </c>
    </row>
    <row r="8" spans="1:44" x14ac:dyDescent="0.25">
      <c r="A8" t="s">
        <v>44</v>
      </c>
      <c r="B8" t="s">
        <v>57</v>
      </c>
      <c r="C8" t="s">
        <v>58</v>
      </c>
      <c r="D8" t="s">
        <v>47</v>
      </c>
      <c r="E8" t="s">
        <v>48</v>
      </c>
      <c r="F8" t="s">
        <v>72</v>
      </c>
      <c r="G8" t="s">
        <v>1521</v>
      </c>
      <c r="H8">
        <v>1691</v>
      </c>
      <c r="I8" t="s">
        <v>51</v>
      </c>
      <c r="J8" t="s">
        <v>99</v>
      </c>
      <c r="K8" t="s">
        <v>64</v>
      </c>
      <c r="L8" t="s">
        <v>44</v>
      </c>
      <c r="M8" t="s">
        <v>54</v>
      </c>
      <c r="N8">
        <v>3</v>
      </c>
      <c r="O8">
        <v>-2</v>
      </c>
      <c r="P8">
        <v>0</v>
      </c>
      <c r="Q8">
        <v>48</v>
      </c>
      <c r="R8">
        <v>1</v>
      </c>
      <c r="S8">
        <v>1</v>
      </c>
      <c r="T8">
        <v>1</v>
      </c>
      <c r="U8">
        <v>0</v>
      </c>
      <c r="V8">
        <v>708</v>
      </c>
      <c r="W8">
        <v>7</v>
      </c>
      <c r="X8" t="s">
        <v>55</v>
      </c>
      <c r="Y8">
        <v>1</v>
      </c>
      <c r="Z8">
        <v>4</v>
      </c>
      <c r="AA8">
        <v>95</v>
      </c>
      <c r="AB8">
        <v>3</v>
      </c>
      <c r="AC8">
        <v>1</v>
      </c>
      <c r="AD8">
        <v>3</v>
      </c>
      <c r="AE8">
        <v>2655</v>
      </c>
      <c r="AF8">
        <v>11740</v>
      </c>
      <c r="AG8">
        <v>2</v>
      </c>
      <c r="AH8">
        <v>11</v>
      </c>
      <c r="AI8">
        <v>3</v>
      </c>
      <c r="AJ8">
        <v>3</v>
      </c>
      <c r="AK8">
        <v>80</v>
      </c>
      <c r="AL8">
        <v>2</v>
      </c>
      <c r="AM8">
        <v>19</v>
      </c>
      <c r="AN8">
        <v>3</v>
      </c>
      <c r="AO8">
        <v>9</v>
      </c>
      <c r="AP8">
        <v>7</v>
      </c>
      <c r="AQ8">
        <v>7</v>
      </c>
      <c r="AR8">
        <v>7</v>
      </c>
    </row>
    <row r="9" spans="1:44" x14ac:dyDescent="0.25">
      <c r="A9" t="s">
        <v>44</v>
      </c>
      <c r="B9" t="s">
        <v>45</v>
      </c>
      <c r="C9" t="s">
        <v>58</v>
      </c>
      <c r="D9" t="s">
        <v>47</v>
      </c>
      <c r="E9" t="s">
        <v>48</v>
      </c>
      <c r="F9" t="s">
        <v>106</v>
      </c>
      <c r="G9" t="s">
        <v>1511</v>
      </c>
      <c r="H9">
        <v>1457</v>
      </c>
      <c r="I9" t="s">
        <v>62</v>
      </c>
      <c r="J9" t="s">
        <v>52</v>
      </c>
      <c r="K9" t="s">
        <v>79</v>
      </c>
      <c r="L9" t="s">
        <v>56</v>
      </c>
      <c r="M9" t="s">
        <v>54</v>
      </c>
      <c r="N9">
        <v>1</v>
      </c>
      <c r="O9">
        <v>-2</v>
      </c>
      <c r="P9">
        <v>0</v>
      </c>
      <c r="Q9">
        <v>46</v>
      </c>
      <c r="R9">
        <v>1</v>
      </c>
      <c r="S9">
        <v>1</v>
      </c>
      <c r="T9">
        <v>1</v>
      </c>
      <c r="U9">
        <v>0</v>
      </c>
      <c r="V9">
        <v>377</v>
      </c>
      <c r="W9">
        <v>9</v>
      </c>
      <c r="X9" t="s">
        <v>77</v>
      </c>
      <c r="Y9">
        <v>1</v>
      </c>
      <c r="Z9">
        <v>1</v>
      </c>
      <c r="AA9">
        <v>52</v>
      </c>
      <c r="AB9">
        <v>3</v>
      </c>
      <c r="AC9">
        <v>3</v>
      </c>
      <c r="AD9">
        <v>1</v>
      </c>
      <c r="AE9">
        <v>10096</v>
      </c>
      <c r="AF9">
        <v>15986</v>
      </c>
      <c r="AG9">
        <v>4</v>
      </c>
      <c r="AH9">
        <v>11</v>
      </c>
      <c r="AI9">
        <v>3</v>
      </c>
      <c r="AJ9">
        <v>1</v>
      </c>
      <c r="AK9">
        <v>80</v>
      </c>
      <c r="AL9">
        <v>1</v>
      </c>
      <c r="AM9">
        <v>28</v>
      </c>
      <c r="AN9">
        <v>4</v>
      </c>
      <c r="AO9">
        <v>7</v>
      </c>
      <c r="AP9">
        <v>7</v>
      </c>
      <c r="AQ9">
        <v>4</v>
      </c>
      <c r="AR9">
        <v>3</v>
      </c>
    </row>
    <row r="10" spans="1:44" x14ac:dyDescent="0.25">
      <c r="A10" t="s">
        <v>44</v>
      </c>
      <c r="B10" t="s">
        <v>57</v>
      </c>
      <c r="C10" t="s">
        <v>58</v>
      </c>
      <c r="D10" t="s">
        <v>47</v>
      </c>
      <c r="E10" t="s">
        <v>48</v>
      </c>
      <c r="F10" t="s">
        <v>49</v>
      </c>
      <c r="G10" t="s">
        <v>1497</v>
      </c>
      <c r="H10">
        <v>1716</v>
      </c>
      <c r="I10" t="s">
        <v>62</v>
      </c>
      <c r="J10" t="s">
        <v>52</v>
      </c>
      <c r="K10" t="s">
        <v>64</v>
      </c>
      <c r="L10" t="s">
        <v>56</v>
      </c>
      <c r="M10" t="s">
        <v>54</v>
      </c>
      <c r="N10">
        <v>3</v>
      </c>
      <c r="O10">
        <v>-2</v>
      </c>
      <c r="P10">
        <v>0</v>
      </c>
      <c r="Q10">
        <v>47</v>
      </c>
      <c r="R10">
        <v>1</v>
      </c>
      <c r="S10">
        <v>1</v>
      </c>
      <c r="T10">
        <v>1</v>
      </c>
      <c r="U10">
        <v>0</v>
      </c>
      <c r="V10">
        <v>1093</v>
      </c>
      <c r="W10">
        <v>9</v>
      </c>
      <c r="X10" t="s">
        <v>77</v>
      </c>
      <c r="Y10">
        <v>1</v>
      </c>
      <c r="Z10">
        <v>3</v>
      </c>
      <c r="AA10">
        <v>82</v>
      </c>
      <c r="AB10">
        <v>1</v>
      </c>
      <c r="AC10">
        <v>4</v>
      </c>
      <c r="AD10">
        <v>3</v>
      </c>
      <c r="AE10">
        <v>12936</v>
      </c>
      <c r="AF10">
        <v>24164</v>
      </c>
      <c r="AG10">
        <v>7</v>
      </c>
      <c r="AH10">
        <v>11</v>
      </c>
      <c r="AI10">
        <v>3</v>
      </c>
      <c r="AJ10">
        <v>3</v>
      </c>
      <c r="AK10">
        <v>80</v>
      </c>
      <c r="AL10">
        <v>0</v>
      </c>
      <c r="AM10">
        <v>25</v>
      </c>
      <c r="AN10">
        <v>1</v>
      </c>
      <c r="AO10">
        <v>23</v>
      </c>
      <c r="AP10">
        <v>5</v>
      </c>
      <c r="AQ10">
        <v>14</v>
      </c>
      <c r="AR10">
        <v>10</v>
      </c>
    </row>
    <row r="11" spans="1:44" x14ac:dyDescent="0.25">
      <c r="A11" t="s">
        <v>44</v>
      </c>
      <c r="B11" t="s">
        <v>57</v>
      </c>
      <c r="C11" t="s">
        <v>58</v>
      </c>
      <c r="D11" t="s">
        <v>47</v>
      </c>
      <c r="E11" t="s">
        <v>48</v>
      </c>
      <c r="F11" t="s">
        <v>49</v>
      </c>
      <c r="G11" t="s">
        <v>1496</v>
      </c>
      <c r="H11">
        <v>2044</v>
      </c>
      <c r="I11" t="s">
        <v>62</v>
      </c>
      <c r="J11" t="s">
        <v>52</v>
      </c>
      <c r="K11" t="s">
        <v>79</v>
      </c>
      <c r="L11" t="s">
        <v>56</v>
      </c>
      <c r="M11" t="s">
        <v>54</v>
      </c>
      <c r="N11">
        <v>3</v>
      </c>
      <c r="O11">
        <v>-2</v>
      </c>
      <c r="P11">
        <v>0</v>
      </c>
      <c r="Q11">
        <v>50</v>
      </c>
      <c r="R11">
        <v>1</v>
      </c>
      <c r="S11">
        <v>1</v>
      </c>
      <c r="T11">
        <v>1</v>
      </c>
      <c r="U11">
        <v>0</v>
      </c>
      <c r="V11">
        <v>878</v>
      </c>
      <c r="W11">
        <v>1</v>
      </c>
      <c r="X11" t="s">
        <v>71</v>
      </c>
      <c r="Y11">
        <v>1</v>
      </c>
      <c r="Z11">
        <v>2</v>
      </c>
      <c r="AA11">
        <v>94</v>
      </c>
      <c r="AB11">
        <v>3</v>
      </c>
      <c r="AC11">
        <v>2</v>
      </c>
      <c r="AD11">
        <v>3</v>
      </c>
      <c r="AE11">
        <v>6728</v>
      </c>
      <c r="AF11">
        <v>14255</v>
      </c>
      <c r="AG11">
        <v>7</v>
      </c>
      <c r="AH11">
        <v>12</v>
      </c>
      <c r="AI11">
        <v>3</v>
      </c>
      <c r="AJ11">
        <v>4</v>
      </c>
      <c r="AK11">
        <v>80</v>
      </c>
      <c r="AL11">
        <v>2</v>
      </c>
      <c r="AM11">
        <v>12</v>
      </c>
      <c r="AN11">
        <v>3</v>
      </c>
      <c r="AO11">
        <v>6</v>
      </c>
      <c r="AP11">
        <v>3</v>
      </c>
      <c r="AQ11">
        <v>0</v>
      </c>
      <c r="AR11">
        <v>1</v>
      </c>
    </row>
    <row r="12" spans="1:44" x14ac:dyDescent="0.25">
      <c r="A12" t="s">
        <v>44</v>
      </c>
      <c r="B12" t="s">
        <v>45</v>
      </c>
      <c r="C12" t="s">
        <v>58</v>
      </c>
      <c r="D12" t="s">
        <v>47</v>
      </c>
      <c r="E12" t="s">
        <v>60</v>
      </c>
      <c r="F12" t="s">
        <v>113</v>
      </c>
      <c r="G12" t="s">
        <v>1491</v>
      </c>
      <c r="H12">
        <v>1572</v>
      </c>
      <c r="I12" t="s">
        <v>51</v>
      </c>
      <c r="J12" t="s">
        <v>81</v>
      </c>
      <c r="K12" t="s">
        <v>64</v>
      </c>
      <c r="L12" t="s">
        <v>56</v>
      </c>
      <c r="M12" t="s">
        <v>54</v>
      </c>
      <c r="N12">
        <v>4</v>
      </c>
      <c r="O12">
        <v>-2</v>
      </c>
      <c r="P12">
        <v>0</v>
      </c>
      <c r="Q12">
        <v>53</v>
      </c>
      <c r="R12">
        <v>1</v>
      </c>
      <c r="S12">
        <v>1</v>
      </c>
      <c r="T12">
        <v>1</v>
      </c>
      <c r="U12">
        <v>0</v>
      </c>
      <c r="V12">
        <v>607</v>
      </c>
      <c r="W12">
        <v>2</v>
      </c>
      <c r="X12" t="s">
        <v>134</v>
      </c>
      <c r="Y12">
        <v>1</v>
      </c>
      <c r="Z12">
        <v>3</v>
      </c>
      <c r="AA12">
        <v>78</v>
      </c>
      <c r="AB12">
        <v>2</v>
      </c>
      <c r="AC12">
        <v>3</v>
      </c>
      <c r="AD12">
        <v>4</v>
      </c>
      <c r="AE12">
        <v>10169</v>
      </c>
      <c r="AF12">
        <v>14618</v>
      </c>
      <c r="AG12">
        <v>0</v>
      </c>
      <c r="AH12">
        <v>16</v>
      </c>
      <c r="AI12">
        <v>3</v>
      </c>
      <c r="AJ12">
        <v>2</v>
      </c>
      <c r="AK12">
        <v>80</v>
      </c>
      <c r="AL12">
        <v>1</v>
      </c>
      <c r="AM12">
        <v>34</v>
      </c>
      <c r="AN12">
        <v>3</v>
      </c>
      <c r="AO12">
        <v>33</v>
      </c>
      <c r="AP12">
        <v>7</v>
      </c>
      <c r="AQ12">
        <v>1</v>
      </c>
      <c r="AR12">
        <v>9</v>
      </c>
    </row>
    <row r="13" spans="1:44" x14ac:dyDescent="0.25">
      <c r="A13" t="s">
        <v>56</v>
      </c>
      <c r="B13" t="s">
        <v>91</v>
      </c>
      <c r="C13" t="s">
        <v>58</v>
      </c>
      <c r="D13" t="s">
        <v>59</v>
      </c>
      <c r="E13" t="s">
        <v>60</v>
      </c>
      <c r="F13" t="s">
        <v>72</v>
      </c>
      <c r="G13" t="s">
        <v>1472</v>
      </c>
      <c r="H13">
        <v>1775</v>
      </c>
      <c r="I13" t="s">
        <v>51</v>
      </c>
      <c r="J13" t="s">
        <v>81</v>
      </c>
      <c r="K13" t="s">
        <v>64</v>
      </c>
      <c r="L13" t="s">
        <v>44</v>
      </c>
      <c r="M13" t="s">
        <v>54</v>
      </c>
      <c r="N13">
        <v>2</v>
      </c>
      <c r="O13">
        <v>-2</v>
      </c>
      <c r="P13">
        <v>0</v>
      </c>
      <c r="Q13">
        <v>53</v>
      </c>
      <c r="R13">
        <v>0</v>
      </c>
      <c r="T13">
        <v>0</v>
      </c>
      <c r="U13">
        <v>1</v>
      </c>
      <c r="V13">
        <v>661</v>
      </c>
      <c r="W13">
        <v>1</v>
      </c>
      <c r="X13" t="s">
        <v>71</v>
      </c>
      <c r="Y13">
        <v>1</v>
      </c>
      <c r="Z13">
        <v>1</v>
      </c>
      <c r="AA13">
        <v>60</v>
      </c>
      <c r="AB13">
        <v>2</v>
      </c>
      <c r="AC13">
        <v>4</v>
      </c>
      <c r="AD13">
        <v>3</v>
      </c>
      <c r="AE13">
        <v>12965</v>
      </c>
      <c r="AF13">
        <v>22308</v>
      </c>
      <c r="AG13">
        <v>4</v>
      </c>
      <c r="AH13">
        <v>20</v>
      </c>
      <c r="AI13">
        <v>4</v>
      </c>
      <c r="AJ13">
        <v>4</v>
      </c>
      <c r="AK13">
        <v>80</v>
      </c>
      <c r="AL13">
        <v>3</v>
      </c>
      <c r="AM13">
        <v>27</v>
      </c>
      <c r="AN13">
        <v>2</v>
      </c>
      <c r="AO13">
        <v>3</v>
      </c>
      <c r="AP13">
        <v>2</v>
      </c>
      <c r="AQ13">
        <v>0</v>
      </c>
      <c r="AR13">
        <v>2</v>
      </c>
    </row>
    <row r="14" spans="1:44" x14ac:dyDescent="0.25">
      <c r="A14" t="s">
        <v>56</v>
      </c>
      <c r="B14" t="s">
        <v>45</v>
      </c>
      <c r="C14" t="s">
        <v>58</v>
      </c>
      <c r="D14" t="s">
        <v>59</v>
      </c>
      <c r="E14" t="s">
        <v>60</v>
      </c>
      <c r="F14" t="s">
        <v>72</v>
      </c>
      <c r="G14" t="s">
        <v>1464</v>
      </c>
      <c r="H14">
        <v>1993</v>
      </c>
      <c r="I14" t="s">
        <v>62</v>
      </c>
      <c r="J14" t="s">
        <v>83</v>
      </c>
      <c r="K14" t="s">
        <v>53</v>
      </c>
      <c r="L14" t="s">
        <v>56</v>
      </c>
      <c r="M14" t="s">
        <v>54</v>
      </c>
      <c r="N14">
        <v>3</v>
      </c>
      <c r="O14">
        <v>-2</v>
      </c>
      <c r="P14">
        <v>0</v>
      </c>
      <c r="Q14">
        <v>47</v>
      </c>
      <c r="R14">
        <v>0</v>
      </c>
      <c r="T14">
        <v>0</v>
      </c>
      <c r="U14">
        <v>1</v>
      </c>
      <c r="V14">
        <v>1180</v>
      </c>
      <c r="W14">
        <v>25</v>
      </c>
      <c r="X14" t="s">
        <v>77</v>
      </c>
      <c r="Y14">
        <v>1</v>
      </c>
      <c r="Z14">
        <v>1</v>
      </c>
      <c r="AA14">
        <v>84</v>
      </c>
      <c r="AB14">
        <v>3</v>
      </c>
      <c r="AC14">
        <v>3</v>
      </c>
      <c r="AD14">
        <v>3</v>
      </c>
      <c r="AE14">
        <v>8633</v>
      </c>
      <c r="AF14">
        <v>13084</v>
      </c>
      <c r="AG14">
        <v>2</v>
      </c>
      <c r="AH14">
        <v>23</v>
      </c>
      <c r="AI14">
        <v>4</v>
      </c>
      <c r="AJ14">
        <v>2</v>
      </c>
      <c r="AK14">
        <v>80</v>
      </c>
      <c r="AL14">
        <v>0</v>
      </c>
      <c r="AM14">
        <v>25</v>
      </c>
      <c r="AN14">
        <v>3</v>
      </c>
      <c r="AO14">
        <v>17</v>
      </c>
      <c r="AP14">
        <v>14</v>
      </c>
      <c r="AQ14">
        <v>12</v>
      </c>
      <c r="AR14">
        <v>11</v>
      </c>
    </row>
    <row r="15" spans="1:44" x14ac:dyDescent="0.25">
      <c r="A15" t="s">
        <v>56</v>
      </c>
      <c r="B15" t="s">
        <v>45</v>
      </c>
      <c r="C15" t="s">
        <v>58</v>
      </c>
      <c r="D15" t="s">
        <v>59</v>
      </c>
      <c r="E15" t="s">
        <v>60</v>
      </c>
      <c r="F15" t="s">
        <v>113</v>
      </c>
      <c r="G15" t="s">
        <v>1463</v>
      </c>
      <c r="H15">
        <v>1546</v>
      </c>
      <c r="I15" t="s">
        <v>62</v>
      </c>
      <c r="J15" t="s">
        <v>63</v>
      </c>
      <c r="K15" t="s">
        <v>64</v>
      </c>
      <c r="L15" t="s">
        <v>56</v>
      </c>
      <c r="M15" t="s">
        <v>54</v>
      </c>
      <c r="N15">
        <v>3</v>
      </c>
      <c r="O15">
        <v>-2</v>
      </c>
      <c r="P15">
        <v>0</v>
      </c>
      <c r="Q15">
        <v>45</v>
      </c>
      <c r="R15">
        <v>0</v>
      </c>
      <c r="T15">
        <v>0</v>
      </c>
      <c r="U15">
        <v>1</v>
      </c>
      <c r="V15">
        <v>950</v>
      </c>
      <c r="W15">
        <v>28</v>
      </c>
      <c r="X15" t="s">
        <v>77</v>
      </c>
      <c r="Y15">
        <v>1</v>
      </c>
      <c r="Z15">
        <v>4</v>
      </c>
      <c r="AA15">
        <v>97</v>
      </c>
      <c r="AB15">
        <v>3</v>
      </c>
      <c r="AC15">
        <v>1</v>
      </c>
      <c r="AD15">
        <v>4</v>
      </c>
      <c r="AE15">
        <v>2132</v>
      </c>
      <c r="AF15">
        <v>4585</v>
      </c>
      <c r="AG15">
        <v>4</v>
      </c>
      <c r="AH15">
        <v>20</v>
      </c>
      <c r="AI15">
        <v>4</v>
      </c>
      <c r="AJ15">
        <v>4</v>
      </c>
      <c r="AK15">
        <v>80</v>
      </c>
      <c r="AL15">
        <v>1</v>
      </c>
      <c r="AM15">
        <v>8</v>
      </c>
      <c r="AN15">
        <v>3</v>
      </c>
      <c r="AO15">
        <v>5</v>
      </c>
      <c r="AP15">
        <v>4</v>
      </c>
      <c r="AQ15">
        <v>0</v>
      </c>
      <c r="AR15">
        <v>3</v>
      </c>
    </row>
    <row r="16" spans="1:44" x14ac:dyDescent="0.25">
      <c r="A16" t="s">
        <v>56</v>
      </c>
      <c r="B16" t="s">
        <v>57</v>
      </c>
      <c r="C16" t="s">
        <v>58</v>
      </c>
      <c r="D16" t="s">
        <v>59</v>
      </c>
      <c r="E16" t="s">
        <v>60</v>
      </c>
      <c r="F16" t="s">
        <v>72</v>
      </c>
      <c r="G16" t="s">
        <v>1450</v>
      </c>
      <c r="H16">
        <v>1644</v>
      </c>
      <c r="I16" t="s">
        <v>62</v>
      </c>
      <c r="J16" t="s">
        <v>95</v>
      </c>
      <c r="K16" t="s">
        <v>64</v>
      </c>
      <c r="L16" t="s">
        <v>56</v>
      </c>
      <c r="M16" t="s">
        <v>54</v>
      </c>
      <c r="N16">
        <v>3</v>
      </c>
      <c r="O16">
        <v>-2</v>
      </c>
      <c r="P16">
        <v>0</v>
      </c>
      <c r="Q16">
        <v>48</v>
      </c>
      <c r="R16">
        <v>0</v>
      </c>
      <c r="T16">
        <v>0</v>
      </c>
      <c r="U16">
        <v>1</v>
      </c>
      <c r="V16">
        <v>365</v>
      </c>
      <c r="W16">
        <v>4</v>
      </c>
      <c r="X16" t="s">
        <v>134</v>
      </c>
      <c r="Y16">
        <v>1</v>
      </c>
      <c r="Z16">
        <v>3</v>
      </c>
      <c r="AA16">
        <v>89</v>
      </c>
      <c r="AB16">
        <v>2</v>
      </c>
      <c r="AC16">
        <v>4</v>
      </c>
      <c r="AD16">
        <v>4</v>
      </c>
      <c r="AE16">
        <v>15202</v>
      </c>
      <c r="AF16">
        <v>5602</v>
      </c>
      <c r="AG16">
        <v>2</v>
      </c>
      <c r="AH16">
        <v>25</v>
      </c>
      <c r="AI16">
        <v>4</v>
      </c>
      <c r="AJ16">
        <v>2</v>
      </c>
      <c r="AK16">
        <v>80</v>
      </c>
      <c r="AL16">
        <v>1</v>
      </c>
      <c r="AM16">
        <v>23</v>
      </c>
      <c r="AN16">
        <v>3</v>
      </c>
      <c r="AO16">
        <v>2</v>
      </c>
      <c r="AP16">
        <v>2</v>
      </c>
      <c r="AQ16">
        <v>2</v>
      </c>
      <c r="AR16">
        <v>2</v>
      </c>
    </row>
    <row r="17" spans="1:44" x14ac:dyDescent="0.25">
      <c r="A17" t="s">
        <v>56</v>
      </c>
      <c r="B17" t="s">
        <v>91</v>
      </c>
      <c r="C17" t="s">
        <v>58</v>
      </c>
      <c r="D17" t="s">
        <v>59</v>
      </c>
      <c r="E17" t="s">
        <v>60</v>
      </c>
      <c r="F17" t="s">
        <v>49</v>
      </c>
      <c r="G17" t="s">
        <v>1442</v>
      </c>
      <c r="H17">
        <v>1712</v>
      </c>
      <c r="I17" t="s">
        <v>62</v>
      </c>
      <c r="J17" t="s">
        <v>83</v>
      </c>
      <c r="K17" t="s">
        <v>64</v>
      </c>
      <c r="L17" t="s">
        <v>56</v>
      </c>
      <c r="M17" t="s">
        <v>54</v>
      </c>
      <c r="N17">
        <v>3</v>
      </c>
      <c r="O17">
        <v>-2</v>
      </c>
      <c r="P17">
        <v>0</v>
      </c>
      <c r="Q17">
        <v>45</v>
      </c>
      <c r="R17">
        <v>0</v>
      </c>
      <c r="T17">
        <v>0</v>
      </c>
      <c r="U17">
        <v>1</v>
      </c>
      <c r="V17">
        <v>1238</v>
      </c>
      <c r="W17">
        <v>1</v>
      </c>
      <c r="X17" t="s">
        <v>65</v>
      </c>
      <c r="Y17">
        <v>1</v>
      </c>
      <c r="Z17">
        <v>3</v>
      </c>
      <c r="AA17">
        <v>74</v>
      </c>
      <c r="AB17">
        <v>2</v>
      </c>
      <c r="AC17">
        <v>3</v>
      </c>
      <c r="AD17">
        <v>3</v>
      </c>
      <c r="AE17">
        <v>10748</v>
      </c>
      <c r="AF17">
        <v>3395</v>
      </c>
      <c r="AG17">
        <v>3</v>
      </c>
      <c r="AH17">
        <v>23</v>
      </c>
      <c r="AI17">
        <v>4</v>
      </c>
      <c r="AJ17">
        <v>4</v>
      </c>
      <c r="AK17">
        <v>80</v>
      </c>
      <c r="AL17">
        <v>1</v>
      </c>
      <c r="AM17">
        <v>25</v>
      </c>
      <c r="AN17">
        <v>2</v>
      </c>
      <c r="AO17">
        <v>23</v>
      </c>
      <c r="AP17">
        <v>15</v>
      </c>
      <c r="AQ17">
        <v>14</v>
      </c>
      <c r="AR17">
        <v>4</v>
      </c>
    </row>
    <row r="18" spans="1:44" x14ac:dyDescent="0.25">
      <c r="A18" t="s">
        <v>56</v>
      </c>
      <c r="B18" t="s">
        <v>45</v>
      </c>
      <c r="C18" t="s">
        <v>58</v>
      </c>
      <c r="D18" t="s">
        <v>59</v>
      </c>
      <c r="E18" t="s">
        <v>60</v>
      </c>
      <c r="F18" t="s">
        <v>72</v>
      </c>
      <c r="G18" t="s">
        <v>1434</v>
      </c>
      <c r="H18">
        <v>1509</v>
      </c>
      <c r="I18" t="s">
        <v>51</v>
      </c>
      <c r="J18" t="s">
        <v>68</v>
      </c>
      <c r="K18" t="s">
        <v>64</v>
      </c>
      <c r="L18" t="s">
        <v>56</v>
      </c>
      <c r="M18" t="s">
        <v>54</v>
      </c>
      <c r="N18">
        <v>3</v>
      </c>
      <c r="O18">
        <v>-2</v>
      </c>
      <c r="P18">
        <v>0</v>
      </c>
      <c r="Q18">
        <v>49</v>
      </c>
      <c r="R18">
        <v>0</v>
      </c>
      <c r="T18">
        <v>0</v>
      </c>
      <c r="U18">
        <v>1</v>
      </c>
      <c r="V18">
        <v>271</v>
      </c>
      <c r="W18">
        <v>3</v>
      </c>
      <c r="X18" t="s">
        <v>55</v>
      </c>
      <c r="Y18">
        <v>1</v>
      </c>
      <c r="Z18">
        <v>3</v>
      </c>
      <c r="AA18">
        <v>43</v>
      </c>
      <c r="AB18">
        <v>2</v>
      </c>
      <c r="AC18">
        <v>2</v>
      </c>
      <c r="AD18">
        <v>1</v>
      </c>
      <c r="AE18">
        <v>4789</v>
      </c>
      <c r="AF18">
        <v>23070</v>
      </c>
      <c r="AG18">
        <v>4</v>
      </c>
      <c r="AH18">
        <v>25</v>
      </c>
      <c r="AI18">
        <v>4</v>
      </c>
      <c r="AJ18">
        <v>1</v>
      </c>
      <c r="AK18">
        <v>80</v>
      </c>
      <c r="AL18">
        <v>1</v>
      </c>
      <c r="AM18">
        <v>10</v>
      </c>
      <c r="AN18">
        <v>3</v>
      </c>
      <c r="AO18">
        <v>3</v>
      </c>
      <c r="AP18">
        <v>2</v>
      </c>
      <c r="AQ18">
        <v>1</v>
      </c>
      <c r="AR18">
        <v>2</v>
      </c>
    </row>
    <row r="19" spans="1:44" x14ac:dyDescent="0.25">
      <c r="A19" t="s">
        <v>56</v>
      </c>
      <c r="B19" t="s">
        <v>45</v>
      </c>
      <c r="C19" t="s">
        <v>58</v>
      </c>
      <c r="D19" t="s">
        <v>59</v>
      </c>
      <c r="E19" t="s">
        <v>60</v>
      </c>
      <c r="F19" t="s">
        <v>72</v>
      </c>
      <c r="G19" t="s">
        <v>1433</v>
      </c>
      <c r="H19">
        <v>1665</v>
      </c>
      <c r="I19" t="s">
        <v>51</v>
      </c>
      <c r="J19" t="s">
        <v>95</v>
      </c>
      <c r="K19" t="s">
        <v>64</v>
      </c>
      <c r="L19" t="s">
        <v>56</v>
      </c>
      <c r="M19" t="s">
        <v>54</v>
      </c>
      <c r="N19">
        <v>6</v>
      </c>
      <c r="O19">
        <v>-2</v>
      </c>
      <c r="P19">
        <v>0</v>
      </c>
      <c r="Q19">
        <v>54</v>
      </c>
      <c r="R19">
        <v>0</v>
      </c>
      <c r="T19">
        <v>0</v>
      </c>
      <c r="U19">
        <v>1</v>
      </c>
      <c r="V19">
        <v>584</v>
      </c>
      <c r="W19">
        <v>22</v>
      </c>
      <c r="X19" t="s">
        <v>134</v>
      </c>
      <c r="Y19">
        <v>1</v>
      </c>
      <c r="Z19">
        <v>2</v>
      </c>
      <c r="AA19">
        <v>91</v>
      </c>
      <c r="AB19">
        <v>3</v>
      </c>
      <c r="AC19">
        <v>4</v>
      </c>
      <c r="AD19">
        <v>3</v>
      </c>
      <c r="AE19">
        <v>17426</v>
      </c>
      <c r="AF19">
        <v>18685</v>
      </c>
      <c r="AG19">
        <v>3</v>
      </c>
      <c r="AH19">
        <v>25</v>
      </c>
      <c r="AI19">
        <v>4</v>
      </c>
      <c r="AJ19">
        <v>3</v>
      </c>
      <c r="AK19">
        <v>80</v>
      </c>
      <c r="AL19">
        <v>1</v>
      </c>
      <c r="AM19">
        <v>36</v>
      </c>
      <c r="AN19">
        <v>3</v>
      </c>
      <c r="AO19">
        <v>10</v>
      </c>
      <c r="AP19">
        <v>8</v>
      </c>
      <c r="AQ19">
        <v>4</v>
      </c>
      <c r="AR19">
        <v>7</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58</v>
      </c>
      <c r="D21" t="s">
        <v>59</v>
      </c>
      <c r="E21" t="s">
        <v>161</v>
      </c>
      <c r="F21" t="s">
        <v>49</v>
      </c>
      <c r="G21" t="s">
        <v>1428</v>
      </c>
      <c r="H21">
        <v>1744</v>
      </c>
      <c r="I21" t="s">
        <v>51</v>
      </c>
      <c r="J21" t="s">
        <v>163</v>
      </c>
      <c r="K21" t="s">
        <v>64</v>
      </c>
      <c r="L21" t="s">
        <v>56</v>
      </c>
      <c r="M21" t="s">
        <v>54</v>
      </c>
      <c r="N21">
        <v>2</v>
      </c>
      <c r="O21">
        <v>-2</v>
      </c>
      <c r="P21">
        <v>0</v>
      </c>
      <c r="Q21">
        <v>45</v>
      </c>
      <c r="R21">
        <v>0</v>
      </c>
      <c r="T21">
        <v>0</v>
      </c>
      <c r="U21">
        <v>1</v>
      </c>
      <c r="V21">
        <v>176</v>
      </c>
      <c r="W21">
        <v>4</v>
      </c>
      <c r="X21" t="s">
        <v>77</v>
      </c>
      <c r="Y21">
        <v>1</v>
      </c>
      <c r="Z21">
        <v>3</v>
      </c>
      <c r="AA21">
        <v>56</v>
      </c>
      <c r="AB21">
        <v>1</v>
      </c>
      <c r="AC21">
        <v>3</v>
      </c>
      <c r="AD21">
        <v>3</v>
      </c>
      <c r="AE21">
        <v>9756</v>
      </c>
      <c r="AF21">
        <v>6595</v>
      </c>
      <c r="AG21">
        <v>4</v>
      </c>
      <c r="AH21">
        <v>21</v>
      </c>
      <c r="AI21">
        <v>4</v>
      </c>
      <c r="AJ21">
        <v>3</v>
      </c>
      <c r="AK21">
        <v>80</v>
      </c>
      <c r="AL21">
        <v>2</v>
      </c>
      <c r="AM21">
        <v>9</v>
      </c>
      <c r="AN21">
        <v>4</v>
      </c>
      <c r="AO21">
        <v>5</v>
      </c>
      <c r="AP21">
        <v>0</v>
      </c>
      <c r="AQ21">
        <v>0</v>
      </c>
      <c r="AR21">
        <v>3</v>
      </c>
    </row>
    <row r="22" spans="1:44" x14ac:dyDescent="0.25">
      <c r="A22" t="s">
        <v>56</v>
      </c>
      <c r="B22" t="s">
        <v>57</v>
      </c>
      <c r="C22" t="s">
        <v>58</v>
      </c>
      <c r="D22" t="s">
        <v>59</v>
      </c>
      <c r="E22" t="s">
        <v>60</v>
      </c>
      <c r="F22" t="s">
        <v>72</v>
      </c>
      <c r="G22" t="s">
        <v>1425</v>
      </c>
      <c r="H22">
        <v>1520</v>
      </c>
      <c r="I22" t="s">
        <v>51</v>
      </c>
      <c r="J22" t="s">
        <v>95</v>
      </c>
      <c r="K22" t="s">
        <v>79</v>
      </c>
      <c r="L22" t="s">
        <v>56</v>
      </c>
      <c r="M22" t="s">
        <v>54</v>
      </c>
      <c r="N22">
        <v>2</v>
      </c>
      <c r="O22">
        <v>-2</v>
      </c>
      <c r="P22">
        <v>0</v>
      </c>
      <c r="Q22">
        <v>54</v>
      </c>
      <c r="R22">
        <v>0</v>
      </c>
      <c r="T22">
        <v>0</v>
      </c>
      <c r="U22">
        <v>1</v>
      </c>
      <c r="V22">
        <v>1050</v>
      </c>
      <c r="W22">
        <v>11</v>
      </c>
      <c r="X22" t="s">
        <v>71</v>
      </c>
      <c r="Y22">
        <v>1</v>
      </c>
      <c r="Z22">
        <v>2</v>
      </c>
      <c r="AA22">
        <v>87</v>
      </c>
      <c r="AB22">
        <v>3</v>
      </c>
      <c r="AC22">
        <v>4</v>
      </c>
      <c r="AD22">
        <v>4</v>
      </c>
      <c r="AE22">
        <v>16032</v>
      </c>
      <c r="AF22">
        <v>24456</v>
      </c>
      <c r="AG22">
        <v>3</v>
      </c>
      <c r="AH22">
        <v>20</v>
      </c>
      <c r="AI22">
        <v>4</v>
      </c>
      <c r="AJ22">
        <v>1</v>
      </c>
      <c r="AK22">
        <v>80</v>
      </c>
      <c r="AL22">
        <v>1</v>
      </c>
      <c r="AM22">
        <v>26</v>
      </c>
      <c r="AN22">
        <v>3</v>
      </c>
      <c r="AO22">
        <v>14</v>
      </c>
      <c r="AP22">
        <v>9</v>
      </c>
      <c r="AQ22">
        <v>1</v>
      </c>
      <c r="AR22">
        <v>12</v>
      </c>
    </row>
    <row r="23" spans="1:44" x14ac:dyDescent="0.25">
      <c r="A23" t="s">
        <v>56</v>
      </c>
      <c r="B23" t="s">
        <v>91</v>
      </c>
      <c r="C23" t="s">
        <v>58</v>
      </c>
      <c r="D23" t="s">
        <v>59</v>
      </c>
      <c r="E23" t="s">
        <v>48</v>
      </c>
      <c r="F23" t="s">
        <v>49</v>
      </c>
      <c r="G23" t="s">
        <v>1424</v>
      </c>
      <c r="H23">
        <v>1845</v>
      </c>
      <c r="I23" t="s">
        <v>51</v>
      </c>
      <c r="J23" t="s">
        <v>52</v>
      </c>
      <c r="K23" t="s">
        <v>64</v>
      </c>
      <c r="L23" t="s">
        <v>56</v>
      </c>
      <c r="M23" t="s">
        <v>54</v>
      </c>
      <c r="N23">
        <v>3</v>
      </c>
      <c r="O23">
        <v>-2</v>
      </c>
      <c r="P23">
        <v>0</v>
      </c>
      <c r="Q23">
        <v>45</v>
      </c>
      <c r="R23">
        <v>0</v>
      </c>
      <c r="T23">
        <v>0</v>
      </c>
      <c r="U23">
        <v>1</v>
      </c>
      <c r="V23">
        <v>589</v>
      </c>
      <c r="W23">
        <v>2</v>
      </c>
      <c r="X23" t="s">
        <v>71</v>
      </c>
      <c r="Y23">
        <v>1</v>
      </c>
      <c r="Z23">
        <v>3</v>
      </c>
      <c r="AA23">
        <v>67</v>
      </c>
      <c r="AB23">
        <v>3</v>
      </c>
      <c r="AC23">
        <v>2</v>
      </c>
      <c r="AD23">
        <v>3</v>
      </c>
      <c r="AE23">
        <v>5154</v>
      </c>
      <c r="AF23">
        <v>19665</v>
      </c>
      <c r="AG23">
        <v>4</v>
      </c>
      <c r="AH23">
        <v>22</v>
      </c>
      <c r="AI23">
        <v>4</v>
      </c>
      <c r="AJ23">
        <v>2</v>
      </c>
      <c r="AK23">
        <v>80</v>
      </c>
      <c r="AL23">
        <v>2</v>
      </c>
      <c r="AM23">
        <v>10</v>
      </c>
      <c r="AN23">
        <v>4</v>
      </c>
      <c r="AO23">
        <v>8</v>
      </c>
      <c r="AP23">
        <v>7</v>
      </c>
      <c r="AQ23">
        <v>5</v>
      </c>
      <c r="AR23">
        <v>7</v>
      </c>
    </row>
    <row r="24" spans="1:44" x14ac:dyDescent="0.25">
      <c r="A24" t="s">
        <v>56</v>
      </c>
      <c r="B24" t="s">
        <v>45</v>
      </c>
      <c r="C24" t="s">
        <v>58</v>
      </c>
      <c r="D24" t="s">
        <v>59</v>
      </c>
      <c r="E24" t="s">
        <v>48</v>
      </c>
      <c r="F24" t="s">
        <v>106</v>
      </c>
      <c r="G24" t="s">
        <v>1418</v>
      </c>
      <c r="H24">
        <v>1591</v>
      </c>
      <c r="I24" t="s">
        <v>62</v>
      </c>
      <c r="J24" t="s">
        <v>95</v>
      </c>
      <c r="K24" t="s">
        <v>64</v>
      </c>
      <c r="L24" t="s">
        <v>44</v>
      </c>
      <c r="M24" t="s">
        <v>54</v>
      </c>
      <c r="N24">
        <v>2</v>
      </c>
      <c r="O24">
        <v>-2</v>
      </c>
      <c r="P24">
        <v>0</v>
      </c>
      <c r="Q24">
        <v>50</v>
      </c>
      <c r="R24">
        <v>0</v>
      </c>
      <c r="T24">
        <v>0</v>
      </c>
      <c r="U24">
        <v>1</v>
      </c>
      <c r="V24">
        <v>264</v>
      </c>
      <c r="W24">
        <v>9</v>
      </c>
      <c r="X24" t="s">
        <v>77</v>
      </c>
      <c r="Y24">
        <v>1</v>
      </c>
      <c r="Z24">
        <v>3</v>
      </c>
      <c r="AA24">
        <v>59</v>
      </c>
      <c r="AB24">
        <v>3</v>
      </c>
      <c r="AC24">
        <v>5</v>
      </c>
      <c r="AD24">
        <v>1</v>
      </c>
      <c r="AE24">
        <v>19331</v>
      </c>
      <c r="AF24">
        <v>19519</v>
      </c>
      <c r="AG24">
        <v>4</v>
      </c>
      <c r="AH24">
        <v>16</v>
      </c>
      <c r="AI24">
        <v>3</v>
      </c>
      <c r="AJ24">
        <v>3</v>
      </c>
      <c r="AK24">
        <v>80</v>
      </c>
      <c r="AL24">
        <v>1</v>
      </c>
      <c r="AM24">
        <v>27</v>
      </c>
      <c r="AN24">
        <v>3</v>
      </c>
      <c r="AO24">
        <v>1</v>
      </c>
      <c r="AP24">
        <v>0</v>
      </c>
      <c r="AQ24">
        <v>0</v>
      </c>
      <c r="AR24">
        <v>0</v>
      </c>
    </row>
    <row r="25" spans="1:44" x14ac:dyDescent="0.25">
      <c r="A25" t="s">
        <v>56</v>
      </c>
      <c r="B25" t="s">
        <v>45</v>
      </c>
      <c r="C25" t="s">
        <v>58</v>
      </c>
      <c r="D25" t="s">
        <v>59</v>
      </c>
      <c r="E25" t="s">
        <v>48</v>
      </c>
      <c r="F25" t="s">
        <v>49</v>
      </c>
      <c r="G25" t="s">
        <v>1415</v>
      </c>
      <c r="H25">
        <v>1732</v>
      </c>
      <c r="I25" t="s">
        <v>62</v>
      </c>
      <c r="J25" t="s">
        <v>52</v>
      </c>
      <c r="K25" t="s">
        <v>79</v>
      </c>
      <c r="L25" t="s">
        <v>44</v>
      </c>
      <c r="M25" t="s">
        <v>54</v>
      </c>
      <c r="N25">
        <v>5</v>
      </c>
      <c r="O25">
        <v>-2</v>
      </c>
      <c r="P25">
        <v>0</v>
      </c>
      <c r="Q25">
        <v>46</v>
      </c>
      <c r="R25">
        <v>0</v>
      </c>
      <c r="T25">
        <v>0</v>
      </c>
      <c r="U25">
        <v>1</v>
      </c>
      <c r="V25">
        <v>1277</v>
      </c>
      <c r="W25">
        <v>2</v>
      </c>
      <c r="X25" t="s">
        <v>77</v>
      </c>
      <c r="Y25">
        <v>1</v>
      </c>
      <c r="Z25">
        <v>3</v>
      </c>
      <c r="AA25">
        <v>74</v>
      </c>
      <c r="AB25">
        <v>3</v>
      </c>
      <c r="AC25">
        <v>3</v>
      </c>
      <c r="AD25">
        <v>4</v>
      </c>
      <c r="AE25">
        <v>10368</v>
      </c>
      <c r="AF25">
        <v>5596</v>
      </c>
      <c r="AG25">
        <v>4</v>
      </c>
      <c r="AH25">
        <v>12</v>
      </c>
      <c r="AI25">
        <v>3</v>
      </c>
      <c r="AJ25">
        <v>2</v>
      </c>
      <c r="AK25">
        <v>80</v>
      </c>
      <c r="AL25">
        <v>1</v>
      </c>
      <c r="AM25">
        <v>13</v>
      </c>
      <c r="AN25">
        <v>2</v>
      </c>
      <c r="AO25">
        <v>10</v>
      </c>
      <c r="AP25">
        <v>6</v>
      </c>
      <c r="AQ25">
        <v>0</v>
      </c>
      <c r="AR25">
        <v>3</v>
      </c>
    </row>
    <row r="26" spans="1:44" x14ac:dyDescent="0.25">
      <c r="A26" t="s">
        <v>56</v>
      </c>
      <c r="B26" t="s">
        <v>45</v>
      </c>
      <c r="C26" t="s">
        <v>58</v>
      </c>
      <c r="D26" t="s">
        <v>59</v>
      </c>
      <c r="E26" t="s">
        <v>60</v>
      </c>
      <c r="F26" t="s">
        <v>113</v>
      </c>
      <c r="G26" t="s">
        <v>1409</v>
      </c>
      <c r="H26">
        <v>1465</v>
      </c>
      <c r="I26" t="s">
        <v>62</v>
      </c>
      <c r="J26" t="s">
        <v>81</v>
      </c>
      <c r="K26" t="s">
        <v>64</v>
      </c>
      <c r="L26" t="s">
        <v>44</v>
      </c>
      <c r="M26" t="s">
        <v>54</v>
      </c>
      <c r="N26">
        <v>4</v>
      </c>
      <c r="O26">
        <v>-2</v>
      </c>
      <c r="P26">
        <v>0</v>
      </c>
      <c r="Q26">
        <v>45</v>
      </c>
      <c r="R26">
        <v>0</v>
      </c>
      <c r="T26">
        <v>0</v>
      </c>
      <c r="U26">
        <v>1</v>
      </c>
      <c r="V26">
        <v>1448</v>
      </c>
      <c r="W26">
        <v>29</v>
      </c>
      <c r="X26" t="s">
        <v>77</v>
      </c>
      <c r="Y26">
        <v>1</v>
      </c>
      <c r="Z26">
        <v>4</v>
      </c>
      <c r="AA26">
        <v>55</v>
      </c>
      <c r="AB26">
        <v>3</v>
      </c>
      <c r="AC26">
        <v>3</v>
      </c>
      <c r="AD26">
        <v>4</v>
      </c>
      <c r="AE26">
        <v>9380</v>
      </c>
      <c r="AF26">
        <v>14720</v>
      </c>
      <c r="AG26">
        <v>4</v>
      </c>
      <c r="AH26">
        <v>18</v>
      </c>
      <c r="AI26">
        <v>3</v>
      </c>
      <c r="AJ26">
        <v>4</v>
      </c>
      <c r="AK26">
        <v>80</v>
      </c>
      <c r="AL26">
        <v>2</v>
      </c>
      <c r="AM26">
        <v>10</v>
      </c>
      <c r="AN26">
        <v>4</v>
      </c>
      <c r="AO26">
        <v>3</v>
      </c>
      <c r="AP26">
        <v>1</v>
      </c>
      <c r="AQ26">
        <v>1</v>
      </c>
      <c r="AR26">
        <v>2</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56</v>
      </c>
      <c r="B28" t="s">
        <v>45</v>
      </c>
      <c r="C28" t="s">
        <v>58</v>
      </c>
      <c r="D28" t="s">
        <v>59</v>
      </c>
      <c r="E28" t="s">
        <v>60</v>
      </c>
      <c r="F28" t="s">
        <v>72</v>
      </c>
      <c r="G28" t="s">
        <v>1399</v>
      </c>
      <c r="H28">
        <v>1789</v>
      </c>
      <c r="I28" t="s">
        <v>62</v>
      </c>
      <c r="J28" t="s">
        <v>101</v>
      </c>
      <c r="K28" t="s">
        <v>79</v>
      </c>
      <c r="L28" t="s">
        <v>44</v>
      </c>
      <c r="M28" t="s">
        <v>54</v>
      </c>
      <c r="N28">
        <v>3</v>
      </c>
      <c r="O28">
        <v>-2</v>
      </c>
      <c r="P28">
        <v>0</v>
      </c>
      <c r="Q28">
        <v>46</v>
      </c>
      <c r="R28">
        <v>0</v>
      </c>
      <c r="T28">
        <v>0</v>
      </c>
      <c r="U28">
        <v>1</v>
      </c>
      <c r="V28">
        <v>734</v>
      </c>
      <c r="W28">
        <v>2</v>
      </c>
      <c r="X28" t="s">
        <v>71</v>
      </c>
      <c r="Y28">
        <v>1</v>
      </c>
      <c r="Z28">
        <v>3</v>
      </c>
      <c r="AA28">
        <v>46</v>
      </c>
      <c r="AB28">
        <v>3</v>
      </c>
      <c r="AC28">
        <v>5</v>
      </c>
      <c r="AD28">
        <v>4</v>
      </c>
      <c r="AE28">
        <v>19328</v>
      </c>
      <c r="AF28">
        <v>14218</v>
      </c>
      <c r="AG28">
        <v>7</v>
      </c>
      <c r="AH28">
        <v>17</v>
      </c>
      <c r="AI28">
        <v>3</v>
      </c>
      <c r="AJ28">
        <v>3</v>
      </c>
      <c r="AK28">
        <v>80</v>
      </c>
      <c r="AL28">
        <v>1</v>
      </c>
      <c r="AM28">
        <v>24</v>
      </c>
      <c r="AN28">
        <v>3</v>
      </c>
      <c r="AO28">
        <v>2</v>
      </c>
      <c r="AP28">
        <v>1</v>
      </c>
      <c r="AQ28">
        <v>2</v>
      </c>
      <c r="AR28">
        <v>2</v>
      </c>
    </row>
    <row r="29" spans="1:44" x14ac:dyDescent="0.25">
      <c r="A29" t="s">
        <v>56</v>
      </c>
      <c r="B29" t="s">
        <v>45</v>
      </c>
      <c r="C29" t="s">
        <v>58</v>
      </c>
      <c r="D29" t="s">
        <v>59</v>
      </c>
      <c r="E29" t="s">
        <v>60</v>
      </c>
      <c r="F29" t="s">
        <v>72</v>
      </c>
      <c r="G29" t="s">
        <v>1398</v>
      </c>
      <c r="H29">
        <v>1460</v>
      </c>
      <c r="I29" t="s">
        <v>62</v>
      </c>
      <c r="J29" t="s">
        <v>83</v>
      </c>
      <c r="K29" t="s">
        <v>79</v>
      </c>
      <c r="L29" t="s">
        <v>44</v>
      </c>
      <c r="M29" t="s">
        <v>54</v>
      </c>
      <c r="N29">
        <v>2</v>
      </c>
      <c r="O29">
        <v>-2</v>
      </c>
      <c r="P29">
        <v>0</v>
      </c>
      <c r="Q29">
        <v>45</v>
      </c>
      <c r="R29">
        <v>0</v>
      </c>
      <c r="T29">
        <v>0</v>
      </c>
      <c r="U29">
        <v>1</v>
      </c>
      <c r="V29">
        <v>1038</v>
      </c>
      <c r="W29">
        <v>20</v>
      </c>
      <c r="X29" t="s">
        <v>77</v>
      </c>
      <c r="Y29">
        <v>1</v>
      </c>
      <c r="Z29">
        <v>2</v>
      </c>
      <c r="AA29">
        <v>95</v>
      </c>
      <c r="AB29">
        <v>1</v>
      </c>
      <c r="AC29">
        <v>3</v>
      </c>
      <c r="AD29">
        <v>1</v>
      </c>
      <c r="AE29">
        <v>10851</v>
      </c>
      <c r="AF29">
        <v>19863</v>
      </c>
      <c r="AG29">
        <v>2</v>
      </c>
      <c r="AH29">
        <v>18</v>
      </c>
      <c r="AI29">
        <v>3</v>
      </c>
      <c r="AJ29">
        <v>2</v>
      </c>
      <c r="AK29">
        <v>80</v>
      </c>
      <c r="AL29">
        <v>1</v>
      </c>
      <c r="AM29">
        <v>24</v>
      </c>
      <c r="AN29">
        <v>3</v>
      </c>
      <c r="AO29">
        <v>7</v>
      </c>
      <c r="AP29">
        <v>7</v>
      </c>
      <c r="AQ29">
        <v>0</v>
      </c>
      <c r="AR29">
        <v>7</v>
      </c>
    </row>
    <row r="30" spans="1:44" x14ac:dyDescent="0.25">
      <c r="A30" t="s">
        <v>56</v>
      </c>
      <c r="B30" t="s">
        <v>57</v>
      </c>
      <c r="C30" t="s">
        <v>58</v>
      </c>
      <c r="D30" t="s">
        <v>59</v>
      </c>
      <c r="E30" t="s">
        <v>60</v>
      </c>
      <c r="F30" t="s">
        <v>72</v>
      </c>
      <c r="G30" t="s">
        <v>1394</v>
      </c>
      <c r="H30">
        <v>1539</v>
      </c>
      <c r="I30" t="s">
        <v>62</v>
      </c>
      <c r="J30" t="s">
        <v>101</v>
      </c>
      <c r="K30" t="s">
        <v>53</v>
      </c>
      <c r="L30" t="s">
        <v>44</v>
      </c>
      <c r="M30" t="s">
        <v>54</v>
      </c>
      <c r="N30">
        <v>2</v>
      </c>
      <c r="O30">
        <v>-2</v>
      </c>
      <c r="P30">
        <v>0</v>
      </c>
      <c r="Q30">
        <v>50</v>
      </c>
      <c r="R30">
        <v>0</v>
      </c>
      <c r="T30">
        <v>0</v>
      </c>
      <c r="U30">
        <v>1</v>
      </c>
      <c r="V30">
        <v>333</v>
      </c>
      <c r="W30">
        <v>22</v>
      </c>
      <c r="X30" t="s">
        <v>134</v>
      </c>
      <c r="Y30">
        <v>1</v>
      </c>
      <c r="Z30">
        <v>3</v>
      </c>
      <c r="AA30">
        <v>88</v>
      </c>
      <c r="AB30">
        <v>1</v>
      </c>
      <c r="AC30">
        <v>4</v>
      </c>
      <c r="AD30">
        <v>4</v>
      </c>
      <c r="AE30">
        <v>14411</v>
      </c>
      <c r="AF30">
        <v>24450</v>
      </c>
      <c r="AG30">
        <v>1</v>
      </c>
      <c r="AH30">
        <v>13</v>
      </c>
      <c r="AI30">
        <v>3</v>
      </c>
      <c r="AJ30">
        <v>4</v>
      </c>
      <c r="AK30">
        <v>80</v>
      </c>
      <c r="AL30">
        <v>0</v>
      </c>
      <c r="AM30">
        <v>32</v>
      </c>
      <c r="AN30">
        <v>3</v>
      </c>
      <c r="AO30">
        <v>32</v>
      </c>
      <c r="AP30">
        <v>6</v>
      </c>
      <c r="AQ30">
        <v>13</v>
      </c>
      <c r="AR30">
        <v>9</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57</v>
      </c>
      <c r="C32" t="s">
        <v>58</v>
      </c>
      <c r="D32" t="s">
        <v>59</v>
      </c>
      <c r="E32" t="s">
        <v>60</v>
      </c>
      <c r="F32" t="s">
        <v>72</v>
      </c>
      <c r="G32" t="s">
        <v>1389</v>
      </c>
      <c r="H32">
        <v>1606</v>
      </c>
      <c r="I32" t="s">
        <v>62</v>
      </c>
      <c r="J32" t="s">
        <v>83</v>
      </c>
      <c r="K32" t="s">
        <v>64</v>
      </c>
      <c r="L32" t="s">
        <v>44</v>
      </c>
      <c r="M32" t="s">
        <v>54</v>
      </c>
      <c r="N32">
        <v>3</v>
      </c>
      <c r="O32">
        <v>-2</v>
      </c>
      <c r="P32">
        <v>0</v>
      </c>
      <c r="Q32">
        <v>50</v>
      </c>
      <c r="R32">
        <v>0</v>
      </c>
      <c r="T32">
        <v>0</v>
      </c>
      <c r="U32">
        <v>1</v>
      </c>
      <c r="V32">
        <v>1234</v>
      </c>
      <c r="W32">
        <v>20</v>
      </c>
      <c r="X32" t="s">
        <v>134</v>
      </c>
      <c r="Y32">
        <v>1</v>
      </c>
      <c r="Z32">
        <v>2</v>
      </c>
      <c r="AA32">
        <v>41</v>
      </c>
      <c r="AB32">
        <v>3</v>
      </c>
      <c r="AC32">
        <v>4</v>
      </c>
      <c r="AD32">
        <v>3</v>
      </c>
      <c r="AE32">
        <v>11245</v>
      </c>
      <c r="AF32">
        <v>20689</v>
      </c>
      <c r="AG32">
        <v>2</v>
      </c>
      <c r="AH32">
        <v>15</v>
      </c>
      <c r="AI32">
        <v>3</v>
      </c>
      <c r="AJ32">
        <v>3</v>
      </c>
      <c r="AK32">
        <v>80</v>
      </c>
      <c r="AL32">
        <v>1</v>
      </c>
      <c r="AM32">
        <v>32</v>
      </c>
      <c r="AN32">
        <v>3</v>
      </c>
      <c r="AO32">
        <v>30</v>
      </c>
      <c r="AP32">
        <v>8</v>
      </c>
      <c r="AQ32">
        <v>12</v>
      </c>
      <c r="AR32">
        <v>13</v>
      </c>
    </row>
    <row r="33" spans="1:44" x14ac:dyDescent="0.25">
      <c r="A33" t="s">
        <v>56</v>
      </c>
      <c r="B33" t="s">
        <v>45</v>
      </c>
      <c r="C33" t="s">
        <v>58</v>
      </c>
      <c r="D33" t="s">
        <v>59</v>
      </c>
      <c r="E33" t="s">
        <v>48</v>
      </c>
      <c r="F33" t="s">
        <v>72</v>
      </c>
      <c r="G33" t="s">
        <v>1376</v>
      </c>
      <c r="H33">
        <v>1503</v>
      </c>
      <c r="I33" t="s">
        <v>51</v>
      </c>
      <c r="J33" t="s">
        <v>52</v>
      </c>
      <c r="K33" t="s">
        <v>64</v>
      </c>
      <c r="L33" t="s">
        <v>44</v>
      </c>
      <c r="M33" t="s">
        <v>54</v>
      </c>
      <c r="N33">
        <v>4</v>
      </c>
      <c r="O33">
        <v>-2</v>
      </c>
      <c r="P33">
        <v>0</v>
      </c>
      <c r="Q33">
        <v>47</v>
      </c>
      <c r="R33">
        <v>0</v>
      </c>
      <c r="T33">
        <v>0</v>
      </c>
      <c r="U33">
        <v>1</v>
      </c>
      <c r="V33">
        <v>571</v>
      </c>
      <c r="W33">
        <v>14</v>
      </c>
      <c r="X33" t="s">
        <v>77</v>
      </c>
      <c r="Y33">
        <v>1</v>
      </c>
      <c r="Z33">
        <v>3</v>
      </c>
      <c r="AA33">
        <v>78</v>
      </c>
      <c r="AB33">
        <v>3</v>
      </c>
      <c r="AC33">
        <v>2</v>
      </c>
      <c r="AD33">
        <v>3</v>
      </c>
      <c r="AE33">
        <v>4591</v>
      </c>
      <c r="AF33">
        <v>24200</v>
      </c>
      <c r="AG33">
        <v>3</v>
      </c>
      <c r="AH33">
        <v>17</v>
      </c>
      <c r="AI33">
        <v>3</v>
      </c>
      <c r="AJ33">
        <v>3</v>
      </c>
      <c r="AK33">
        <v>80</v>
      </c>
      <c r="AL33">
        <v>1</v>
      </c>
      <c r="AM33">
        <v>11</v>
      </c>
      <c r="AN33">
        <v>2</v>
      </c>
      <c r="AO33">
        <v>5</v>
      </c>
      <c r="AP33">
        <v>4</v>
      </c>
      <c r="AQ33">
        <v>1</v>
      </c>
      <c r="AR33">
        <v>2</v>
      </c>
    </row>
    <row r="34" spans="1:44" x14ac:dyDescent="0.25">
      <c r="A34" t="s">
        <v>56</v>
      </c>
      <c r="B34" t="s">
        <v>45</v>
      </c>
      <c r="C34" t="s">
        <v>58</v>
      </c>
      <c r="D34" t="s">
        <v>59</v>
      </c>
      <c r="E34" t="s">
        <v>60</v>
      </c>
      <c r="F34" t="s">
        <v>72</v>
      </c>
      <c r="G34" t="s">
        <v>1369</v>
      </c>
      <c r="H34">
        <v>1980</v>
      </c>
      <c r="I34" t="s">
        <v>51</v>
      </c>
      <c r="J34" t="s">
        <v>81</v>
      </c>
      <c r="K34" t="s">
        <v>53</v>
      </c>
      <c r="L34" t="s">
        <v>44</v>
      </c>
      <c r="M34" t="s">
        <v>54</v>
      </c>
      <c r="N34">
        <v>3</v>
      </c>
      <c r="O34">
        <v>-2</v>
      </c>
      <c r="P34">
        <v>0</v>
      </c>
      <c r="Q34">
        <v>54</v>
      </c>
      <c r="R34">
        <v>0</v>
      </c>
      <c r="T34">
        <v>0</v>
      </c>
      <c r="U34">
        <v>1</v>
      </c>
      <c r="V34">
        <v>157</v>
      </c>
      <c r="W34">
        <v>10</v>
      </c>
      <c r="X34" t="s">
        <v>77</v>
      </c>
      <c r="Y34">
        <v>1</v>
      </c>
      <c r="Z34">
        <v>3</v>
      </c>
      <c r="AA34">
        <v>77</v>
      </c>
      <c r="AB34">
        <v>3</v>
      </c>
      <c r="AC34">
        <v>2</v>
      </c>
      <c r="AD34">
        <v>1</v>
      </c>
      <c r="AE34">
        <v>4440</v>
      </c>
      <c r="AF34">
        <v>25198</v>
      </c>
      <c r="AG34">
        <v>6</v>
      </c>
      <c r="AH34">
        <v>19</v>
      </c>
      <c r="AI34">
        <v>3</v>
      </c>
      <c r="AJ34">
        <v>4</v>
      </c>
      <c r="AK34">
        <v>80</v>
      </c>
      <c r="AL34">
        <v>0</v>
      </c>
      <c r="AM34">
        <v>9</v>
      </c>
      <c r="AN34">
        <v>3</v>
      </c>
      <c r="AO34">
        <v>5</v>
      </c>
      <c r="AP34">
        <v>2</v>
      </c>
      <c r="AQ34">
        <v>1</v>
      </c>
      <c r="AR34">
        <v>4</v>
      </c>
    </row>
    <row r="35" spans="1:44" x14ac:dyDescent="0.25">
      <c r="A35" t="s">
        <v>56</v>
      </c>
      <c r="B35" t="s">
        <v>45</v>
      </c>
      <c r="C35" t="s">
        <v>58</v>
      </c>
      <c r="D35" t="s">
        <v>59</v>
      </c>
      <c r="E35" t="s">
        <v>60</v>
      </c>
      <c r="F35" t="s">
        <v>72</v>
      </c>
      <c r="G35" t="s">
        <v>1368</v>
      </c>
      <c r="H35">
        <v>1611</v>
      </c>
      <c r="I35" t="s">
        <v>51</v>
      </c>
      <c r="J35" t="s">
        <v>68</v>
      </c>
      <c r="K35" t="s">
        <v>53</v>
      </c>
      <c r="L35" t="s">
        <v>44</v>
      </c>
      <c r="M35" t="s">
        <v>54</v>
      </c>
      <c r="N35">
        <v>3</v>
      </c>
      <c r="O35">
        <v>-2</v>
      </c>
      <c r="P35">
        <v>0</v>
      </c>
      <c r="Q35">
        <v>45</v>
      </c>
      <c r="R35">
        <v>0</v>
      </c>
      <c r="T35">
        <v>0</v>
      </c>
      <c r="U35">
        <v>1</v>
      </c>
      <c r="V35">
        <v>1015</v>
      </c>
      <c r="W35">
        <v>5</v>
      </c>
      <c r="X35" t="s">
        <v>134</v>
      </c>
      <c r="Y35">
        <v>1</v>
      </c>
      <c r="Z35">
        <v>3</v>
      </c>
      <c r="AA35">
        <v>50</v>
      </c>
      <c r="AB35">
        <v>1</v>
      </c>
      <c r="AC35">
        <v>2</v>
      </c>
      <c r="AD35">
        <v>1</v>
      </c>
      <c r="AE35">
        <v>5769</v>
      </c>
      <c r="AF35">
        <v>23447</v>
      </c>
      <c r="AG35">
        <v>1</v>
      </c>
      <c r="AH35">
        <v>14</v>
      </c>
      <c r="AI35">
        <v>3</v>
      </c>
      <c r="AJ35">
        <v>1</v>
      </c>
      <c r="AK35">
        <v>80</v>
      </c>
      <c r="AL35">
        <v>0</v>
      </c>
      <c r="AM35">
        <v>10</v>
      </c>
      <c r="AN35">
        <v>3</v>
      </c>
      <c r="AO35">
        <v>10</v>
      </c>
      <c r="AP35">
        <v>7</v>
      </c>
      <c r="AQ35">
        <v>1</v>
      </c>
      <c r="AR35">
        <v>4</v>
      </c>
    </row>
    <row r="36" spans="1:44" x14ac:dyDescent="0.25">
      <c r="A36" t="s">
        <v>56</v>
      </c>
      <c r="B36" t="s">
        <v>45</v>
      </c>
      <c r="C36" t="s">
        <v>58</v>
      </c>
      <c r="D36" t="s">
        <v>59</v>
      </c>
      <c r="E36" t="s">
        <v>60</v>
      </c>
      <c r="F36" t="s">
        <v>49</v>
      </c>
      <c r="G36" t="s">
        <v>1363</v>
      </c>
      <c r="H36">
        <v>1661</v>
      </c>
      <c r="I36" t="s">
        <v>51</v>
      </c>
      <c r="J36" t="s">
        <v>83</v>
      </c>
      <c r="K36" t="s">
        <v>64</v>
      </c>
      <c r="L36" t="s">
        <v>44</v>
      </c>
      <c r="M36" t="s">
        <v>54</v>
      </c>
      <c r="N36">
        <v>3</v>
      </c>
      <c r="O36">
        <v>-2</v>
      </c>
      <c r="P36">
        <v>0</v>
      </c>
      <c r="Q36">
        <v>49</v>
      </c>
      <c r="R36">
        <v>0</v>
      </c>
      <c r="T36">
        <v>0</v>
      </c>
      <c r="U36">
        <v>1</v>
      </c>
      <c r="V36">
        <v>465</v>
      </c>
      <c r="W36">
        <v>6</v>
      </c>
      <c r="X36" t="s">
        <v>65</v>
      </c>
      <c r="Y36">
        <v>1</v>
      </c>
      <c r="Z36">
        <v>3</v>
      </c>
      <c r="AA36">
        <v>41</v>
      </c>
      <c r="AB36">
        <v>2</v>
      </c>
      <c r="AC36">
        <v>4</v>
      </c>
      <c r="AD36">
        <v>3</v>
      </c>
      <c r="AE36">
        <v>13966</v>
      </c>
      <c r="AF36">
        <v>11652</v>
      </c>
      <c r="AG36">
        <v>2</v>
      </c>
      <c r="AH36">
        <v>19</v>
      </c>
      <c r="AI36">
        <v>3</v>
      </c>
      <c r="AJ36">
        <v>2</v>
      </c>
      <c r="AK36">
        <v>80</v>
      </c>
      <c r="AL36">
        <v>1</v>
      </c>
      <c r="AM36">
        <v>30</v>
      </c>
      <c r="AN36">
        <v>3</v>
      </c>
      <c r="AO36">
        <v>15</v>
      </c>
      <c r="AP36">
        <v>11</v>
      </c>
      <c r="AQ36">
        <v>2</v>
      </c>
      <c r="AR36">
        <v>12</v>
      </c>
    </row>
    <row r="37" spans="1:44" x14ac:dyDescent="0.25">
      <c r="A37" t="s">
        <v>56</v>
      </c>
      <c r="B37" t="s">
        <v>45</v>
      </c>
      <c r="C37" t="s">
        <v>58</v>
      </c>
      <c r="D37" t="s">
        <v>59</v>
      </c>
      <c r="E37" t="s">
        <v>60</v>
      </c>
      <c r="F37" t="s">
        <v>72</v>
      </c>
      <c r="G37" t="s">
        <v>1357</v>
      </c>
      <c r="H37">
        <v>1674</v>
      </c>
      <c r="I37" t="s">
        <v>51</v>
      </c>
      <c r="J37" t="s">
        <v>68</v>
      </c>
      <c r="K37" t="s">
        <v>79</v>
      </c>
      <c r="L37" t="s">
        <v>44</v>
      </c>
      <c r="M37" t="s">
        <v>54</v>
      </c>
      <c r="N37">
        <v>2</v>
      </c>
      <c r="O37">
        <v>-2</v>
      </c>
      <c r="P37">
        <v>0</v>
      </c>
      <c r="Q37">
        <v>49</v>
      </c>
      <c r="R37">
        <v>0</v>
      </c>
      <c r="T37">
        <v>0</v>
      </c>
      <c r="U37">
        <v>1</v>
      </c>
      <c r="V37">
        <v>464</v>
      </c>
      <c r="W37">
        <v>16</v>
      </c>
      <c r="X37" t="s">
        <v>77</v>
      </c>
      <c r="Y37">
        <v>1</v>
      </c>
      <c r="Z37">
        <v>4</v>
      </c>
      <c r="AA37">
        <v>74</v>
      </c>
      <c r="AB37">
        <v>3</v>
      </c>
      <c r="AC37">
        <v>1</v>
      </c>
      <c r="AD37">
        <v>1</v>
      </c>
      <c r="AE37">
        <v>2587</v>
      </c>
      <c r="AF37">
        <v>24941</v>
      </c>
      <c r="AG37">
        <v>4</v>
      </c>
      <c r="AH37">
        <v>16</v>
      </c>
      <c r="AI37">
        <v>3</v>
      </c>
      <c r="AJ37">
        <v>2</v>
      </c>
      <c r="AK37">
        <v>80</v>
      </c>
      <c r="AL37">
        <v>1</v>
      </c>
      <c r="AM37">
        <v>17</v>
      </c>
      <c r="AN37">
        <v>2</v>
      </c>
      <c r="AO37">
        <v>2</v>
      </c>
      <c r="AP37">
        <v>2</v>
      </c>
      <c r="AQ37">
        <v>2</v>
      </c>
      <c r="AR37">
        <v>2</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58</v>
      </c>
      <c r="D39" t="s">
        <v>59</v>
      </c>
      <c r="E39" t="s">
        <v>60</v>
      </c>
      <c r="F39" t="s">
        <v>49</v>
      </c>
      <c r="G39" t="s">
        <v>1356</v>
      </c>
      <c r="H39">
        <v>1827</v>
      </c>
      <c r="I39" t="s">
        <v>51</v>
      </c>
      <c r="J39" t="s">
        <v>81</v>
      </c>
      <c r="K39" t="s">
        <v>79</v>
      </c>
      <c r="L39" t="s">
        <v>44</v>
      </c>
      <c r="M39" t="s">
        <v>54</v>
      </c>
      <c r="N39">
        <v>4</v>
      </c>
      <c r="O39">
        <v>-2</v>
      </c>
      <c r="P39">
        <v>0</v>
      </c>
      <c r="Q39">
        <v>47</v>
      </c>
      <c r="R39">
        <v>0</v>
      </c>
      <c r="T39">
        <v>0</v>
      </c>
      <c r="U39">
        <v>1</v>
      </c>
      <c r="V39">
        <v>1001</v>
      </c>
      <c r="W39">
        <v>4</v>
      </c>
      <c r="X39" t="s">
        <v>77</v>
      </c>
      <c r="Y39">
        <v>1</v>
      </c>
      <c r="Z39">
        <v>3</v>
      </c>
      <c r="AA39">
        <v>92</v>
      </c>
      <c r="AB39">
        <v>2</v>
      </c>
      <c r="AC39">
        <v>3</v>
      </c>
      <c r="AD39">
        <v>2</v>
      </c>
      <c r="AE39">
        <v>10333</v>
      </c>
      <c r="AF39">
        <v>19271</v>
      </c>
      <c r="AG39">
        <v>8</v>
      </c>
      <c r="AH39">
        <v>12</v>
      </c>
      <c r="AI39">
        <v>3</v>
      </c>
      <c r="AJ39">
        <v>3</v>
      </c>
      <c r="AK39">
        <v>80</v>
      </c>
      <c r="AL39">
        <v>1</v>
      </c>
      <c r="AM39">
        <v>28</v>
      </c>
      <c r="AN39">
        <v>3</v>
      </c>
      <c r="AO39">
        <v>22</v>
      </c>
      <c r="AP39">
        <v>11</v>
      </c>
      <c r="AQ39">
        <v>14</v>
      </c>
      <c r="AR39">
        <v>10</v>
      </c>
    </row>
    <row r="40" spans="1:44" x14ac:dyDescent="0.25">
      <c r="A40" t="s">
        <v>56</v>
      </c>
      <c r="B40" t="s">
        <v>45</v>
      </c>
      <c r="C40" t="s">
        <v>58</v>
      </c>
      <c r="D40" t="s">
        <v>59</v>
      </c>
      <c r="E40" t="s">
        <v>48</v>
      </c>
      <c r="F40" t="s">
        <v>49</v>
      </c>
      <c r="G40" t="s">
        <v>1348</v>
      </c>
      <c r="H40">
        <v>1602</v>
      </c>
      <c r="I40" t="s">
        <v>62</v>
      </c>
      <c r="J40" t="s">
        <v>95</v>
      </c>
      <c r="K40" t="s">
        <v>53</v>
      </c>
      <c r="L40" t="s">
        <v>56</v>
      </c>
      <c r="M40" t="s">
        <v>54</v>
      </c>
      <c r="N40">
        <v>5</v>
      </c>
      <c r="O40">
        <v>-2</v>
      </c>
      <c r="P40">
        <v>0</v>
      </c>
      <c r="Q40">
        <v>46</v>
      </c>
      <c r="R40">
        <v>0</v>
      </c>
      <c r="T40">
        <v>0</v>
      </c>
      <c r="U40">
        <v>1</v>
      </c>
      <c r="V40">
        <v>563</v>
      </c>
      <c r="W40">
        <v>1</v>
      </c>
      <c r="X40" t="s">
        <v>71</v>
      </c>
      <c r="Y40">
        <v>1</v>
      </c>
      <c r="Z40">
        <v>4</v>
      </c>
      <c r="AA40">
        <v>56</v>
      </c>
      <c r="AB40">
        <v>4</v>
      </c>
      <c r="AC40">
        <v>4</v>
      </c>
      <c r="AD40">
        <v>1</v>
      </c>
      <c r="AE40">
        <v>17567</v>
      </c>
      <c r="AF40">
        <v>3156</v>
      </c>
      <c r="AG40">
        <v>1</v>
      </c>
      <c r="AH40">
        <v>15</v>
      </c>
      <c r="AI40">
        <v>3</v>
      </c>
      <c r="AJ40">
        <v>2</v>
      </c>
      <c r="AK40">
        <v>80</v>
      </c>
      <c r="AL40">
        <v>0</v>
      </c>
      <c r="AM40">
        <v>27</v>
      </c>
      <c r="AN40">
        <v>1</v>
      </c>
      <c r="AO40">
        <v>26</v>
      </c>
      <c r="AP40">
        <v>0</v>
      </c>
      <c r="AQ40">
        <v>0</v>
      </c>
      <c r="AR40">
        <v>12</v>
      </c>
    </row>
    <row r="41" spans="1:44" x14ac:dyDescent="0.25">
      <c r="A41" t="s">
        <v>56</v>
      </c>
      <c r="B41" t="s">
        <v>45</v>
      </c>
      <c r="C41" t="s">
        <v>58</v>
      </c>
      <c r="D41" t="s">
        <v>59</v>
      </c>
      <c r="E41" t="s">
        <v>48</v>
      </c>
      <c r="F41" t="s">
        <v>106</v>
      </c>
      <c r="G41" t="s">
        <v>1320</v>
      </c>
      <c r="H41">
        <v>1466</v>
      </c>
      <c r="I41" t="s">
        <v>62</v>
      </c>
      <c r="J41" t="s">
        <v>52</v>
      </c>
      <c r="K41" t="s">
        <v>79</v>
      </c>
      <c r="L41" t="s">
        <v>56</v>
      </c>
      <c r="M41" t="s">
        <v>54</v>
      </c>
      <c r="N41">
        <v>3</v>
      </c>
      <c r="O41">
        <v>-2</v>
      </c>
      <c r="P41">
        <v>0</v>
      </c>
      <c r="Q41">
        <v>48</v>
      </c>
      <c r="R41">
        <v>0</v>
      </c>
      <c r="T41">
        <v>0</v>
      </c>
      <c r="U41">
        <v>1</v>
      </c>
      <c r="V41">
        <v>1221</v>
      </c>
      <c r="W41">
        <v>7</v>
      </c>
      <c r="X41" t="s">
        <v>77</v>
      </c>
      <c r="Y41">
        <v>1</v>
      </c>
      <c r="Z41">
        <v>3</v>
      </c>
      <c r="AA41">
        <v>96</v>
      </c>
      <c r="AB41">
        <v>3</v>
      </c>
      <c r="AC41">
        <v>2</v>
      </c>
      <c r="AD41">
        <v>2</v>
      </c>
      <c r="AE41">
        <v>5486</v>
      </c>
      <c r="AF41">
        <v>24795</v>
      </c>
      <c r="AG41">
        <v>4</v>
      </c>
      <c r="AH41">
        <v>11</v>
      </c>
      <c r="AI41">
        <v>3</v>
      </c>
      <c r="AJ41">
        <v>1</v>
      </c>
      <c r="AK41">
        <v>80</v>
      </c>
      <c r="AL41">
        <v>3</v>
      </c>
      <c r="AM41">
        <v>15</v>
      </c>
      <c r="AN41">
        <v>3</v>
      </c>
      <c r="AO41">
        <v>2</v>
      </c>
      <c r="AP41">
        <v>2</v>
      </c>
      <c r="AQ41">
        <v>2</v>
      </c>
      <c r="AR41">
        <v>2</v>
      </c>
    </row>
    <row r="42" spans="1:44" x14ac:dyDescent="0.25">
      <c r="A42" t="s">
        <v>56</v>
      </c>
      <c r="B42" t="s">
        <v>45</v>
      </c>
      <c r="C42" t="s">
        <v>58</v>
      </c>
      <c r="D42" t="s">
        <v>59</v>
      </c>
      <c r="E42" t="s">
        <v>60</v>
      </c>
      <c r="F42" t="s">
        <v>72</v>
      </c>
      <c r="G42" t="s">
        <v>1313</v>
      </c>
      <c r="H42">
        <v>1472</v>
      </c>
      <c r="I42" t="s">
        <v>62</v>
      </c>
      <c r="J42" t="s">
        <v>101</v>
      </c>
      <c r="K42" t="s">
        <v>53</v>
      </c>
      <c r="L42" t="s">
        <v>56</v>
      </c>
      <c r="M42" t="s">
        <v>54</v>
      </c>
      <c r="N42">
        <v>2</v>
      </c>
      <c r="O42">
        <v>-2</v>
      </c>
      <c r="P42">
        <v>0</v>
      </c>
      <c r="Q42">
        <v>53</v>
      </c>
      <c r="R42">
        <v>0</v>
      </c>
      <c r="T42">
        <v>0</v>
      </c>
      <c r="U42">
        <v>1</v>
      </c>
      <c r="V42">
        <v>447</v>
      </c>
      <c r="W42">
        <v>2</v>
      </c>
      <c r="X42" t="s">
        <v>77</v>
      </c>
      <c r="Y42">
        <v>1</v>
      </c>
      <c r="Z42">
        <v>4</v>
      </c>
      <c r="AA42">
        <v>39</v>
      </c>
      <c r="AB42">
        <v>4</v>
      </c>
      <c r="AC42">
        <v>4</v>
      </c>
      <c r="AD42">
        <v>2</v>
      </c>
      <c r="AE42">
        <v>16598</v>
      </c>
      <c r="AF42">
        <v>19764</v>
      </c>
      <c r="AG42">
        <v>4</v>
      </c>
      <c r="AH42">
        <v>12</v>
      </c>
      <c r="AI42">
        <v>3</v>
      </c>
      <c r="AJ42">
        <v>2</v>
      </c>
      <c r="AK42">
        <v>80</v>
      </c>
      <c r="AL42">
        <v>0</v>
      </c>
      <c r="AM42">
        <v>35</v>
      </c>
      <c r="AN42">
        <v>2</v>
      </c>
      <c r="AO42">
        <v>9</v>
      </c>
      <c r="AP42">
        <v>8</v>
      </c>
      <c r="AQ42">
        <v>8</v>
      </c>
      <c r="AR42">
        <v>8</v>
      </c>
    </row>
    <row r="43" spans="1:44" x14ac:dyDescent="0.25">
      <c r="A43" t="s">
        <v>56</v>
      </c>
      <c r="B43" t="s">
        <v>45</v>
      </c>
      <c r="C43" t="s">
        <v>58</v>
      </c>
      <c r="D43" t="s">
        <v>59</v>
      </c>
      <c r="E43" t="s">
        <v>60</v>
      </c>
      <c r="F43" t="s">
        <v>49</v>
      </c>
      <c r="G43" t="s">
        <v>1302</v>
      </c>
      <c r="H43">
        <v>1677</v>
      </c>
      <c r="I43" t="s">
        <v>62</v>
      </c>
      <c r="J43" t="s">
        <v>95</v>
      </c>
      <c r="K43" t="s">
        <v>53</v>
      </c>
      <c r="L43" t="s">
        <v>56</v>
      </c>
      <c r="M43" t="s">
        <v>54</v>
      </c>
      <c r="N43">
        <v>2</v>
      </c>
      <c r="O43">
        <v>-2</v>
      </c>
      <c r="P43">
        <v>0</v>
      </c>
      <c r="Q43">
        <v>49</v>
      </c>
      <c r="R43">
        <v>0</v>
      </c>
      <c r="T43">
        <v>0</v>
      </c>
      <c r="U43">
        <v>1</v>
      </c>
      <c r="V43">
        <v>809</v>
      </c>
      <c r="W43">
        <v>1</v>
      </c>
      <c r="X43" t="s">
        <v>77</v>
      </c>
      <c r="Y43">
        <v>1</v>
      </c>
      <c r="Z43">
        <v>3</v>
      </c>
      <c r="AA43">
        <v>36</v>
      </c>
      <c r="AB43">
        <v>3</v>
      </c>
      <c r="AC43">
        <v>4</v>
      </c>
      <c r="AD43">
        <v>3</v>
      </c>
      <c r="AE43">
        <v>15379</v>
      </c>
      <c r="AF43">
        <v>22384</v>
      </c>
      <c r="AG43">
        <v>4</v>
      </c>
      <c r="AH43">
        <v>14</v>
      </c>
      <c r="AI43">
        <v>3</v>
      </c>
      <c r="AJ43">
        <v>1</v>
      </c>
      <c r="AK43">
        <v>80</v>
      </c>
      <c r="AL43">
        <v>0</v>
      </c>
      <c r="AM43">
        <v>23</v>
      </c>
      <c r="AN43">
        <v>3</v>
      </c>
      <c r="AO43">
        <v>8</v>
      </c>
      <c r="AP43">
        <v>7</v>
      </c>
      <c r="AQ43">
        <v>0</v>
      </c>
      <c r="AR43">
        <v>0</v>
      </c>
    </row>
    <row r="44" spans="1:44" x14ac:dyDescent="0.25">
      <c r="A44" t="s">
        <v>56</v>
      </c>
      <c r="B44" t="s">
        <v>45</v>
      </c>
      <c r="C44" t="s">
        <v>58</v>
      </c>
      <c r="D44" t="s">
        <v>59</v>
      </c>
      <c r="E44" t="s">
        <v>60</v>
      </c>
      <c r="F44" t="s">
        <v>49</v>
      </c>
      <c r="G44" t="s">
        <v>1301</v>
      </c>
      <c r="H44">
        <v>1727</v>
      </c>
      <c r="I44" t="s">
        <v>62</v>
      </c>
      <c r="J44" t="s">
        <v>83</v>
      </c>
      <c r="K44" t="s">
        <v>53</v>
      </c>
      <c r="L44" t="s">
        <v>56</v>
      </c>
      <c r="M44" t="s">
        <v>54</v>
      </c>
      <c r="N44">
        <v>3</v>
      </c>
      <c r="O44">
        <v>-2</v>
      </c>
      <c r="P44">
        <v>0</v>
      </c>
      <c r="Q44">
        <v>46</v>
      </c>
      <c r="R44">
        <v>0</v>
      </c>
      <c r="T44">
        <v>0</v>
      </c>
      <c r="U44">
        <v>1</v>
      </c>
      <c r="V44">
        <v>717</v>
      </c>
      <c r="W44">
        <v>13</v>
      </c>
      <c r="X44" t="s">
        <v>71</v>
      </c>
      <c r="Y44">
        <v>1</v>
      </c>
      <c r="Z44">
        <v>3</v>
      </c>
      <c r="AA44">
        <v>34</v>
      </c>
      <c r="AB44">
        <v>3</v>
      </c>
      <c r="AC44">
        <v>2</v>
      </c>
      <c r="AD44">
        <v>2</v>
      </c>
      <c r="AE44">
        <v>5562</v>
      </c>
      <c r="AF44">
        <v>9697</v>
      </c>
      <c r="AG44">
        <v>6</v>
      </c>
      <c r="AH44">
        <v>14</v>
      </c>
      <c r="AI44">
        <v>3</v>
      </c>
      <c r="AJ44">
        <v>4</v>
      </c>
      <c r="AK44">
        <v>80</v>
      </c>
      <c r="AL44">
        <v>0</v>
      </c>
      <c r="AM44">
        <v>19</v>
      </c>
      <c r="AN44">
        <v>3</v>
      </c>
      <c r="AO44">
        <v>10</v>
      </c>
      <c r="AP44">
        <v>7</v>
      </c>
      <c r="AQ44">
        <v>0</v>
      </c>
      <c r="AR44">
        <v>9</v>
      </c>
    </row>
    <row r="45" spans="1:44" x14ac:dyDescent="0.25">
      <c r="A45" t="s">
        <v>56</v>
      </c>
      <c r="B45" t="s">
        <v>45</v>
      </c>
      <c r="C45" t="s">
        <v>58</v>
      </c>
      <c r="D45" t="s">
        <v>59</v>
      </c>
      <c r="E45" t="s">
        <v>60</v>
      </c>
      <c r="F45" t="s">
        <v>113</v>
      </c>
      <c r="G45" t="s">
        <v>1260</v>
      </c>
      <c r="H45">
        <v>1438</v>
      </c>
      <c r="I45" t="s">
        <v>62</v>
      </c>
      <c r="J45" t="s">
        <v>63</v>
      </c>
      <c r="K45" t="s">
        <v>64</v>
      </c>
      <c r="L45" t="s">
        <v>56</v>
      </c>
      <c r="M45" t="s">
        <v>54</v>
      </c>
      <c r="N45">
        <v>2</v>
      </c>
      <c r="O45">
        <v>-2</v>
      </c>
      <c r="P45">
        <v>0</v>
      </c>
      <c r="Q45">
        <v>47</v>
      </c>
      <c r="R45">
        <v>0</v>
      </c>
      <c r="T45">
        <v>0</v>
      </c>
      <c r="U45">
        <v>1</v>
      </c>
      <c r="V45">
        <v>465</v>
      </c>
      <c r="W45">
        <v>1</v>
      </c>
      <c r="X45" t="s">
        <v>77</v>
      </c>
      <c r="Y45">
        <v>1</v>
      </c>
      <c r="Z45">
        <v>4</v>
      </c>
      <c r="AA45">
        <v>74</v>
      </c>
      <c r="AB45">
        <v>3</v>
      </c>
      <c r="AC45">
        <v>1</v>
      </c>
      <c r="AD45">
        <v>4</v>
      </c>
      <c r="AE45">
        <v>3420</v>
      </c>
      <c r="AF45">
        <v>10205</v>
      </c>
      <c r="AG45">
        <v>7</v>
      </c>
      <c r="AH45">
        <v>12</v>
      </c>
      <c r="AI45">
        <v>3</v>
      </c>
      <c r="AJ45">
        <v>3</v>
      </c>
      <c r="AK45">
        <v>80</v>
      </c>
      <c r="AL45">
        <v>1</v>
      </c>
      <c r="AM45">
        <v>17</v>
      </c>
      <c r="AN45">
        <v>2</v>
      </c>
      <c r="AO45">
        <v>6</v>
      </c>
      <c r="AP45">
        <v>5</v>
      </c>
      <c r="AQ45">
        <v>1</v>
      </c>
      <c r="AR45">
        <v>2</v>
      </c>
    </row>
    <row r="46" spans="1:44" x14ac:dyDescent="0.25">
      <c r="A46" t="s">
        <v>56</v>
      </c>
      <c r="B46" t="s">
        <v>45</v>
      </c>
      <c r="C46" t="s">
        <v>58</v>
      </c>
      <c r="D46" t="s">
        <v>59</v>
      </c>
      <c r="E46" t="s">
        <v>60</v>
      </c>
      <c r="F46" t="s">
        <v>113</v>
      </c>
      <c r="G46" t="s">
        <v>1257</v>
      </c>
      <c r="H46">
        <v>1473</v>
      </c>
      <c r="I46" t="s">
        <v>62</v>
      </c>
      <c r="J46" t="s">
        <v>83</v>
      </c>
      <c r="K46" t="s">
        <v>64</v>
      </c>
      <c r="L46" t="s">
        <v>56</v>
      </c>
      <c r="M46" t="s">
        <v>54</v>
      </c>
      <c r="N46">
        <v>0</v>
      </c>
      <c r="O46">
        <v>-2</v>
      </c>
      <c r="P46">
        <v>0</v>
      </c>
      <c r="Q46">
        <v>49</v>
      </c>
      <c r="R46">
        <v>0</v>
      </c>
      <c r="T46">
        <v>0</v>
      </c>
      <c r="U46">
        <v>1</v>
      </c>
      <c r="V46">
        <v>1495</v>
      </c>
      <c r="W46">
        <v>5</v>
      </c>
      <c r="X46" t="s">
        <v>71</v>
      </c>
      <c r="Y46">
        <v>1</v>
      </c>
      <c r="Z46">
        <v>4</v>
      </c>
      <c r="AA46">
        <v>96</v>
      </c>
      <c r="AB46">
        <v>3</v>
      </c>
      <c r="AC46">
        <v>2</v>
      </c>
      <c r="AD46">
        <v>4</v>
      </c>
      <c r="AE46">
        <v>6651</v>
      </c>
      <c r="AF46">
        <v>21534</v>
      </c>
      <c r="AG46">
        <v>2</v>
      </c>
      <c r="AH46">
        <v>14</v>
      </c>
      <c r="AI46">
        <v>3</v>
      </c>
      <c r="AJ46">
        <v>2</v>
      </c>
      <c r="AK46">
        <v>80</v>
      </c>
      <c r="AL46">
        <v>1</v>
      </c>
      <c r="AM46">
        <v>20</v>
      </c>
      <c r="AN46">
        <v>2</v>
      </c>
      <c r="AO46">
        <v>3</v>
      </c>
      <c r="AP46">
        <v>2</v>
      </c>
      <c r="AQ46">
        <v>1</v>
      </c>
      <c r="AR46">
        <v>2</v>
      </c>
    </row>
    <row r="47" spans="1:44" x14ac:dyDescent="0.25">
      <c r="A47" t="s">
        <v>56</v>
      </c>
      <c r="B47" t="s">
        <v>45</v>
      </c>
      <c r="C47" t="s">
        <v>58</v>
      </c>
      <c r="D47" t="s">
        <v>59</v>
      </c>
      <c r="E47" t="s">
        <v>60</v>
      </c>
      <c r="F47" t="s">
        <v>49</v>
      </c>
      <c r="G47" t="s">
        <v>1254</v>
      </c>
      <c r="H47">
        <v>1867</v>
      </c>
      <c r="I47" t="s">
        <v>62</v>
      </c>
      <c r="J47" t="s">
        <v>101</v>
      </c>
      <c r="K47" t="s">
        <v>64</v>
      </c>
      <c r="L47" t="s">
        <v>56</v>
      </c>
      <c r="M47" t="s">
        <v>54</v>
      </c>
      <c r="N47">
        <v>3</v>
      </c>
      <c r="O47">
        <v>-2</v>
      </c>
      <c r="P47">
        <v>0</v>
      </c>
      <c r="Q47">
        <v>48</v>
      </c>
      <c r="R47">
        <v>0</v>
      </c>
      <c r="T47">
        <v>0</v>
      </c>
      <c r="U47">
        <v>1</v>
      </c>
      <c r="V47">
        <v>1224</v>
      </c>
      <c r="W47">
        <v>10</v>
      </c>
      <c r="X47" t="s">
        <v>77</v>
      </c>
      <c r="Y47">
        <v>1</v>
      </c>
      <c r="Z47">
        <v>4</v>
      </c>
      <c r="AA47">
        <v>91</v>
      </c>
      <c r="AB47">
        <v>2</v>
      </c>
      <c r="AC47">
        <v>5</v>
      </c>
      <c r="AD47">
        <v>2</v>
      </c>
      <c r="AE47">
        <v>19665</v>
      </c>
      <c r="AF47">
        <v>13583</v>
      </c>
      <c r="AG47">
        <v>4</v>
      </c>
      <c r="AH47">
        <v>12</v>
      </c>
      <c r="AI47">
        <v>3</v>
      </c>
      <c r="AJ47">
        <v>4</v>
      </c>
      <c r="AK47">
        <v>80</v>
      </c>
      <c r="AL47">
        <v>0</v>
      </c>
      <c r="AM47">
        <v>29</v>
      </c>
      <c r="AN47">
        <v>3</v>
      </c>
      <c r="AO47">
        <v>22</v>
      </c>
      <c r="AP47">
        <v>10</v>
      </c>
      <c r="AQ47">
        <v>12</v>
      </c>
      <c r="AR47">
        <v>9</v>
      </c>
    </row>
    <row r="48" spans="1:44" x14ac:dyDescent="0.25">
      <c r="A48" t="s">
        <v>56</v>
      </c>
      <c r="B48" t="s">
        <v>45</v>
      </c>
      <c r="C48" t="s">
        <v>58</v>
      </c>
      <c r="D48" t="s">
        <v>59</v>
      </c>
      <c r="E48" t="s">
        <v>60</v>
      </c>
      <c r="F48" t="s">
        <v>72</v>
      </c>
      <c r="G48" t="s">
        <v>1253</v>
      </c>
      <c r="H48">
        <v>1689</v>
      </c>
      <c r="I48" t="s">
        <v>62</v>
      </c>
      <c r="J48" t="s">
        <v>83</v>
      </c>
      <c r="K48" t="s">
        <v>64</v>
      </c>
      <c r="L48" t="s">
        <v>56</v>
      </c>
      <c r="M48" t="s">
        <v>54</v>
      </c>
      <c r="N48">
        <v>2</v>
      </c>
      <c r="O48">
        <v>-2</v>
      </c>
      <c r="P48">
        <v>0</v>
      </c>
      <c r="Q48">
        <v>53</v>
      </c>
      <c r="R48">
        <v>0</v>
      </c>
      <c r="T48">
        <v>0</v>
      </c>
      <c r="U48">
        <v>1</v>
      </c>
      <c r="V48">
        <v>1395</v>
      </c>
      <c r="W48">
        <v>24</v>
      </c>
      <c r="X48" t="s">
        <v>71</v>
      </c>
      <c r="Y48">
        <v>1</v>
      </c>
      <c r="Z48">
        <v>2</v>
      </c>
      <c r="AA48">
        <v>48</v>
      </c>
      <c r="AB48">
        <v>4</v>
      </c>
      <c r="AC48">
        <v>3</v>
      </c>
      <c r="AD48">
        <v>4</v>
      </c>
      <c r="AE48">
        <v>7005</v>
      </c>
      <c r="AF48">
        <v>3458</v>
      </c>
      <c r="AG48">
        <v>3</v>
      </c>
      <c r="AH48">
        <v>15</v>
      </c>
      <c r="AI48">
        <v>3</v>
      </c>
      <c r="AJ48">
        <v>3</v>
      </c>
      <c r="AK48">
        <v>80</v>
      </c>
      <c r="AL48">
        <v>0</v>
      </c>
      <c r="AM48">
        <v>11</v>
      </c>
      <c r="AN48">
        <v>3</v>
      </c>
      <c r="AO48">
        <v>4</v>
      </c>
      <c r="AP48">
        <v>3</v>
      </c>
      <c r="AQ48">
        <v>1</v>
      </c>
      <c r="AR48">
        <v>2</v>
      </c>
    </row>
    <row r="49" spans="1:44" x14ac:dyDescent="0.25">
      <c r="A49" t="s">
        <v>56</v>
      </c>
      <c r="B49" t="s">
        <v>45</v>
      </c>
      <c r="C49" t="s">
        <v>58</v>
      </c>
      <c r="D49" t="s">
        <v>59</v>
      </c>
      <c r="E49" t="s">
        <v>60</v>
      </c>
      <c r="F49" t="s">
        <v>113</v>
      </c>
      <c r="G49" t="s">
        <v>1244</v>
      </c>
      <c r="H49">
        <v>1553</v>
      </c>
      <c r="I49" t="s">
        <v>62</v>
      </c>
      <c r="J49" t="s">
        <v>83</v>
      </c>
      <c r="K49" t="s">
        <v>79</v>
      </c>
      <c r="L49" t="s">
        <v>56</v>
      </c>
      <c r="M49" t="s">
        <v>54</v>
      </c>
      <c r="N49">
        <v>4</v>
      </c>
      <c r="O49">
        <v>-2</v>
      </c>
      <c r="P49">
        <v>0</v>
      </c>
      <c r="Q49">
        <v>45</v>
      </c>
      <c r="R49">
        <v>0</v>
      </c>
      <c r="T49">
        <v>0</v>
      </c>
      <c r="U49">
        <v>1</v>
      </c>
      <c r="V49">
        <v>538</v>
      </c>
      <c r="W49">
        <v>1</v>
      </c>
      <c r="X49" t="s">
        <v>71</v>
      </c>
      <c r="Y49">
        <v>1</v>
      </c>
      <c r="Z49">
        <v>4</v>
      </c>
      <c r="AA49">
        <v>66</v>
      </c>
      <c r="AB49">
        <v>3</v>
      </c>
      <c r="AC49">
        <v>3</v>
      </c>
      <c r="AD49">
        <v>4</v>
      </c>
      <c r="AE49">
        <v>7441</v>
      </c>
      <c r="AF49">
        <v>20933</v>
      </c>
      <c r="AG49">
        <v>1</v>
      </c>
      <c r="AH49">
        <v>12</v>
      </c>
      <c r="AI49">
        <v>3</v>
      </c>
      <c r="AJ49">
        <v>1</v>
      </c>
      <c r="AK49">
        <v>80</v>
      </c>
      <c r="AL49">
        <v>3</v>
      </c>
      <c r="AM49">
        <v>10</v>
      </c>
      <c r="AN49">
        <v>3</v>
      </c>
      <c r="AO49">
        <v>10</v>
      </c>
      <c r="AP49">
        <v>8</v>
      </c>
      <c r="AQ49">
        <v>7</v>
      </c>
      <c r="AR49">
        <v>7</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58</v>
      </c>
      <c r="D51" t="s">
        <v>59</v>
      </c>
      <c r="E51" t="s">
        <v>60</v>
      </c>
      <c r="F51" t="s">
        <v>49</v>
      </c>
      <c r="G51" t="s">
        <v>1240</v>
      </c>
      <c r="H51">
        <v>1484</v>
      </c>
      <c r="I51" t="s">
        <v>62</v>
      </c>
      <c r="J51" t="s">
        <v>83</v>
      </c>
      <c r="K51" t="s">
        <v>79</v>
      </c>
      <c r="L51" t="s">
        <v>56</v>
      </c>
      <c r="M51" t="s">
        <v>54</v>
      </c>
      <c r="N51">
        <v>3</v>
      </c>
      <c r="O51">
        <v>-2</v>
      </c>
      <c r="P51">
        <v>0</v>
      </c>
      <c r="Q51">
        <v>49</v>
      </c>
      <c r="R51">
        <v>0</v>
      </c>
      <c r="T51">
        <v>0</v>
      </c>
      <c r="U51">
        <v>1</v>
      </c>
      <c r="V51">
        <v>1490</v>
      </c>
      <c r="W51">
        <v>7</v>
      </c>
      <c r="X51" t="s">
        <v>71</v>
      </c>
      <c r="Y51">
        <v>1</v>
      </c>
      <c r="Z51">
        <v>3</v>
      </c>
      <c r="AA51">
        <v>35</v>
      </c>
      <c r="AB51">
        <v>3</v>
      </c>
      <c r="AC51">
        <v>3</v>
      </c>
      <c r="AD51">
        <v>2</v>
      </c>
      <c r="AE51">
        <v>10466</v>
      </c>
      <c r="AF51">
        <v>20948</v>
      </c>
      <c r="AG51">
        <v>3</v>
      </c>
      <c r="AH51">
        <v>14</v>
      </c>
      <c r="AI51">
        <v>3</v>
      </c>
      <c r="AJ51">
        <v>2</v>
      </c>
      <c r="AK51">
        <v>80</v>
      </c>
      <c r="AL51">
        <v>2</v>
      </c>
      <c r="AM51">
        <v>29</v>
      </c>
      <c r="AN51">
        <v>3</v>
      </c>
      <c r="AO51">
        <v>8</v>
      </c>
      <c r="AP51">
        <v>7</v>
      </c>
      <c r="AQ51">
        <v>0</v>
      </c>
      <c r="AR51">
        <v>7</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56</v>
      </c>
      <c r="B53" t="s">
        <v>45</v>
      </c>
      <c r="C53" t="s">
        <v>58</v>
      </c>
      <c r="D53" t="s">
        <v>59</v>
      </c>
      <c r="E53" t="s">
        <v>60</v>
      </c>
      <c r="F53" t="s">
        <v>49</v>
      </c>
      <c r="G53" t="s">
        <v>1236</v>
      </c>
      <c r="H53">
        <v>1857</v>
      </c>
      <c r="I53" t="s">
        <v>62</v>
      </c>
      <c r="J53" t="s">
        <v>81</v>
      </c>
      <c r="K53" t="s">
        <v>79</v>
      </c>
      <c r="L53" t="s">
        <v>56</v>
      </c>
      <c r="M53" t="s">
        <v>54</v>
      </c>
      <c r="N53">
        <v>4</v>
      </c>
      <c r="O53">
        <v>-2</v>
      </c>
      <c r="P53">
        <v>0</v>
      </c>
      <c r="Q53">
        <v>46</v>
      </c>
      <c r="R53">
        <v>0</v>
      </c>
      <c r="T53">
        <v>0</v>
      </c>
      <c r="U53">
        <v>1</v>
      </c>
      <c r="V53">
        <v>706</v>
      </c>
      <c r="W53">
        <v>2</v>
      </c>
      <c r="X53" t="s">
        <v>55</v>
      </c>
      <c r="Y53">
        <v>1</v>
      </c>
      <c r="Z53">
        <v>4</v>
      </c>
      <c r="AA53">
        <v>82</v>
      </c>
      <c r="AB53">
        <v>3</v>
      </c>
      <c r="AC53">
        <v>3</v>
      </c>
      <c r="AD53">
        <v>4</v>
      </c>
      <c r="AE53">
        <v>8578</v>
      </c>
      <c r="AF53">
        <v>19989</v>
      </c>
      <c r="AG53">
        <v>3</v>
      </c>
      <c r="AH53">
        <v>14</v>
      </c>
      <c r="AI53">
        <v>3</v>
      </c>
      <c r="AJ53">
        <v>3</v>
      </c>
      <c r="AK53">
        <v>80</v>
      </c>
      <c r="AL53">
        <v>1</v>
      </c>
      <c r="AM53">
        <v>12</v>
      </c>
      <c r="AN53">
        <v>2</v>
      </c>
      <c r="AO53">
        <v>9</v>
      </c>
      <c r="AP53">
        <v>8</v>
      </c>
      <c r="AQ53">
        <v>4</v>
      </c>
      <c r="AR53">
        <v>7</v>
      </c>
    </row>
    <row r="54" spans="1:44" x14ac:dyDescent="0.25">
      <c r="A54" t="s">
        <v>56</v>
      </c>
      <c r="B54" t="s">
        <v>57</v>
      </c>
      <c r="C54" t="s">
        <v>58</v>
      </c>
      <c r="D54" t="s">
        <v>59</v>
      </c>
      <c r="E54" t="s">
        <v>48</v>
      </c>
      <c r="F54" t="s">
        <v>72</v>
      </c>
      <c r="G54" t="s">
        <v>1221</v>
      </c>
      <c r="H54">
        <v>2065</v>
      </c>
      <c r="I54" t="s">
        <v>62</v>
      </c>
      <c r="J54" t="s">
        <v>52</v>
      </c>
      <c r="K54" t="s">
        <v>64</v>
      </c>
      <c r="L54" t="s">
        <v>56</v>
      </c>
      <c r="M54" t="s">
        <v>54</v>
      </c>
      <c r="N54">
        <v>3</v>
      </c>
      <c r="O54">
        <v>-2</v>
      </c>
      <c r="P54">
        <v>0</v>
      </c>
      <c r="Q54">
        <v>49</v>
      </c>
      <c r="R54">
        <v>0</v>
      </c>
      <c r="T54">
        <v>0</v>
      </c>
      <c r="U54">
        <v>1</v>
      </c>
      <c r="V54">
        <v>1023</v>
      </c>
      <c r="W54">
        <v>2</v>
      </c>
      <c r="X54" t="s">
        <v>77</v>
      </c>
      <c r="Y54">
        <v>1</v>
      </c>
      <c r="Z54">
        <v>4</v>
      </c>
      <c r="AA54">
        <v>63</v>
      </c>
      <c r="AB54">
        <v>2</v>
      </c>
      <c r="AC54">
        <v>2</v>
      </c>
      <c r="AD54">
        <v>2</v>
      </c>
      <c r="AE54">
        <v>5390</v>
      </c>
      <c r="AF54">
        <v>13243</v>
      </c>
      <c r="AG54">
        <v>2</v>
      </c>
      <c r="AH54">
        <v>14</v>
      </c>
      <c r="AI54">
        <v>3</v>
      </c>
      <c r="AJ54">
        <v>4</v>
      </c>
      <c r="AK54">
        <v>80</v>
      </c>
      <c r="AL54">
        <v>0</v>
      </c>
      <c r="AM54">
        <v>17</v>
      </c>
      <c r="AN54">
        <v>2</v>
      </c>
      <c r="AO54">
        <v>9</v>
      </c>
      <c r="AP54">
        <v>6</v>
      </c>
      <c r="AQ54">
        <v>0</v>
      </c>
      <c r="AR54">
        <v>8</v>
      </c>
    </row>
    <row r="55" spans="1:44" x14ac:dyDescent="0.25">
      <c r="A55" t="s">
        <v>56</v>
      </c>
      <c r="B55" t="s">
        <v>57</v>
      </c>
      <c r="C55" t="s">
        <v>58</v>
      </c>
      <c r="D55" t="s">
        <v>59</v>
      </c>
      <c r="E55" t="s">
        <v>60</v>
      </c>
      <c r="F55" t="s">
        <v>72</v>
      </c>
      <c r="G55" t="s">
        <v>1216</v>
      </c>
      <c r="H55">
        <v>1922</v>
      </c>
      <c r="I55" t="s">
        <v>62</v>
      </c>
      <c r="J55" t="s">
        <v>83</v>
      </c>
      <c r="K55" t="s">
        <v>53</v>
      </c>
      <c r="L55" t="s">
        <v>56</v>
      </c>
      <c r="M55" t="s">
        <v>54</v>
      </c>
      <c r="N55">
        <v>3</v>
      </c>
      <c r="O55">
        <v>-2</v>
      </c>
      <c r="P55">
        <v>0</v>
      </c>
      <c r="Q55">
        <v>45</v>
      </c>
      <c r="R55">
        <v>0</v>
      </c>
      <c r="T55">
        <v>0</v>
      </c>
      <c r="U55">
        <v>1</v>
      </c>
      <c r="V55">
        <v>1297</v>
      </c>
      <c r="W55">
        <v>1</v>
      </c>
      <c r="X55" t="s">
        <v>71</v>
      </c>
      <c r="Y55">
        <v>1</v>
      </c>
      <c r="Z55">
        <v>2</v>
      </c>
      <c r="AA55">
        <v>44</v>
      </c>
      <c r="AB55">
        <v>3</v>
      </c>
      <c r="AC55">
        <v>2</v>
      </c>
      <c r="AD55">
        <v>3</v>
      </c>
      <c r="AE55">
        <v>5399</v>
      </c>
      <c r="AF55">
        <v>14511</v>
      </c>
      <c r="AG55">
        <v>4</v>
      </c>
      <c r="AH55">
        <v>12</v>
      </c>
      <c r="AI55">
        <v>3</v>
      </c>
      <c r="AJ55">
        <v>3</v>
      </c>
      <c r="AK55">
        <v>80</v>
      </c>
      <c r="AL55">
        <v>0</v>
      </c>
      <c r="AM55">
        <v>12</v>
      </c>
      <c r="AN55">
        <v>3</v>
      </c>
      <c r="AO55">
        <v>4</v>
      </c>
      <c r="AP55">
        <v>2</v>
      </c>
      <c r="AQ55">
        <v>0</v>
      </c>
      <c r="AR55">
        <v>3</v>
      </c>
    </row>
    <row r="56" spans="1:44" x14ac:dyDescent="0.25">
      <c r="A56" t="s">
        <v>56</v>
      </c>
      <c r="B56" t="s">
        <v>57</v>
      </c>
      <c r="C56" t="s">
        <v>58</v>
      </c>
      <c r="D56" t="s">
        <v>59</v>
      </c>
      <c r="E56" t="s">
        <v>60</v>
      </c>
      <c r="F56" t="s">
        <v>49</v>
      </c>
      <c r="G56" t="s">
        <v>1208</v>
      </c>
      <c r="H56">
        <v>1941</v>
      </c>
      <c r="I56" t="s">
        <v>62</v>
      </c>
      <c r="J56" t="s">
        <v>101</v>
      </c>
      <c r="K56" t="s">
        <v>64</v>
      </c>
      <c r="L56" t="s">
        <v>56</v>
      </c>
      <c r="M56" t="s">
        <v>54</v>
      </c>
      <c r="N56">
        <v>3</v>
      </c>
      <c r="O56">
        <v>-2</v>
      </c>
      <c r="P56">
        <v>0</v>
      </c>
      <c r="Q56">
        <v>49</v>
      </c>
      <c r="R56">
        <v>0</v>
      </c>
      <c r="T56">
        <v>0</v>
      </c>
      <c r="U56">
        <v>1</v>
      </c>
      <c r="V56">
        <v>1064</v>
      </c>
      <c r="W56">
        <v>2</v>
      </c>
      <c r="X56" t="s">
        <v>65</v>
      </c>
      <c r="Y56">
        <v>1</v>
      </c>
      <c r="Z56">
        <v>2</v>
      </c>
      <c r="AA56">
        <v>42</v>
      </c>
      <c r="AB56">
        <v>3</v>
      </c>
      <c r="AC56">
        <v>5</v>
      </c>
      <c r="AD56">
        <v>4</v>
      </c>
      <c r="AE56">
        <v>19161</v>
      </c>
      <c r="AF56">
        <v>13738</v>
      </c>
      <c r="AG56">
        <v>3</v>
      </c>
      <c r="AH56">
        <v>15</v>
      </c>
      <c r="AI56">
        <v>3</v>
      </c>
      <c r="AJ56">
        <v>4</v>
      </c>
      <c r="AK56">
        <v>80</v>
      </c>
      <c r="AL56">
        <v>0</v>
      </c>
      <c r="AM56">
        <v>28</v>
      </c>
      <c r="AN56">
        <v>3</v>
      </c>
      <c r="AO56">
        <v>5</v>
      </c>
      <c r="AP56">
        <v>4</v>
      </c>
      <c r="AQ56">
        <v>4</v>
      </c>
      <c r="AR56">
        <v>3</v>
      </c>
    </row>
    <row r="57" spans="1:44" x14ac:dyDescent="0.25">
      <c r="A57" t="s">
        <v>56</v>
      </c>
      <c r="B57" t="s">
        <v>91</v>
      </c>
      <c r="C57" t="s">
        <v>58</v>
      </c>
      <c r="D57" t="s">
        <v>59</v>
      </c>
      <c r="E57" t="s">
        <v>48</v>
      </c>
      <c r="F57" t="s">
        <v>49</v>
      </c>
      <c r="G57" t="s">
        <v>1200</v>
      </c>
      <c r="H57">
        <v>1801</v>
      </c>
      <c r="I57" t="s">
        <v>62</v>
      </c>
      <c r="J57" t="s">
        <v>52</v>
      </c>
      <c r="K57" t="s">
        <v>53</v>
      </c>
      <c r="L57" t="s">
        <v>56</v>
      </c>
      <c r="M57" t="s">
        <v>54</v>
      </c>
      <c r="N57">
        <v>3</v>
      </c>
      <c r="O57">
        <v>-2</v>
      </c>
      <c r="P57">
        <v>0</v>
      </c>
      <c r="Q57">
        <v>46</v>
      </c>
      <c r="R57">
        <v>0</v>
      </c>
      <c r="T57">
        <v>0</v>
      </c>
      <c r="U57">
        <v>1</v>
      </c>
      <c r="V57">
        <v>849</v>
      </c>
      <c r="W57">
        <v>26</v>
      </c>
      <c r="X57" t="s">
        <v>55</v>
      </c>
      <c r="Y57">
        <v>1</v>
      </c>
      <c r="Z57">
        <v>2</v>
      </c>
      <c r="AA57">
        <v>98</v>
      </c>
      <c r="AB57">
        <v>2</v>
      </c>
      <c r="AC57">
        <v>2</v>
      </c>
      <c r="AD57">
        <v>2</v>
      </c>
      <c r="AE57">
        <v>7991</v>
      </c>
      <c r="AF57">
        <v>25166</v>
      </c>
      <c r="AG57">
        <v>8</v>
      </c>
      <c r="AH57">
        <v>15</v>
      </c>
      <c r="AI57">
        <v>3</v>
      </c>
      <c r="AJ57">
        <v>3</v>
      </c>
      <c r="AK57">
        <v>80</v>
      </c>
      <c r="AL57">
        <v>0</v>
      </c>
      <c r="AM57">
        <v>6</v>
      </c>
      <c r="AN57">
        <v>3</v>
      </c>
      <c r="AO57">
        <v>2</v>
      </c>
      <c r="AP57">
        <v>2</v>
      </c>
      <c r="AQ57">
        <v>2</v>
      </c>
      <c r="AR57">
        <v>2</v>
      </c>
    </row>
    <row r="58" spans="1:44" x14ac:dyDescent="0.25">
      <c r="A58" t="s">
        <v>56</v>
      </c>
      <c r="B58" t="s">
        <v>91</v>
      </c>
      <c r="C58" t="s">
        <v>58</v>
      </c>
      <c r="D58" t="s">
        <v>59</v>
      </c>
      <c r="E58" t="s">
        <v>48</v>
      </c>
      <c r="F58" t="s">
        <v>106</v>
      </c>
      <c r="G58" t="s">
        <v>1199</v>
      </c>
      <c r="H58">
        <v>1731</v>
      </c>
      <c r="I58" t="s">
        <v>62</v>
      </c>
      <c r="J58" t="s">
        <v>52</v>
      </c>
      <c r="K58" t="s">
        <v>64</v>
      </c>
      <c r="L58" t="s">
        <v>56</v>
      </c>
      <c r="M58" t="s">
        <v>54</v>
      </c>
      <c r="N58">
        <v>3</v>
      </c>
      <c r="O58">
        <v>-2</v>
      </c>
      <c r="P58">
        <v>0</v>
      </c>
      <c r="Q58">
        <v>47</v>
      </c>
      <c r="R58">
        <v>0</v>
      </c>
      <c r="T58">
        <v>0</v>
      </c>
      <c r="U58">
        <v>1</v>
      </c>
      <c r="V58">
        <v>543</v>
      </c>
      <c r="W58">
        <v>2</v>
      </c>
      <c r="X58" t="s">
        <v>71</v>
      </c>
      <c r="Y58">
        <v>1</v>
      </c>
      <c r="Z58">
        <v>3</v>
      </c>
      <c r="AA58">
        <v>87</v>
      </c>
      <c r="AB58">
        <v>3</v>
      </c>
      <c r="AC58">
        <v>2</v>
      </c>
      <c r="AD58">
        <v>2</v>
      </c>
      <c r="AE58">
        <v>4978</v>
      </c>
      <c r="AF58">
        <v>3536</v>
      </c>
      <c r="AG58">
        <v>7</v>
      </c>
      <c r="AH58">
        <v>11</v>
      </c>
      <c r="AI58">
        <v>3</v>
      </c>
      <c r="AJ58">
        <v>4</v>
      </c>
      <c r="AK58">
        <v>80</v>
      </c>
      <c r="AL58">
        <v>1</v>
      </c>
      <c r="AM58">
        <v>4</v>
      </c>
      <c r="AN58">
        <v>1</v>
      </c>
      <c r="AO58">
        <v>1</v>
      </c>
      <c r="AP58">
        <v>0</v>
      </c>
      <c r="AQ58">
        <v>0</v>
      </c>
      <c r="AR58">
        <v>0</v>
      </c>
    </row>
    <row r="59" spans="1:44" x14ac:dyDescent="0.25">
      <c r="A59" t="s">
        <v>56</v>
      </c>
      <c r="B59" t="s">
        <v>91</v>
      </c>
      <c r="C59" t="s">
        <v>58</v>
      </c>
      <c r="D59" t="s">
        <v>59</v>
      </c>
      <c r="E59" t="s">
        <v>48</v>
      </c>
      <c r="F59" t="s">
        <v>106</v>
      </c>
      <c r="G59" t="s">
        <v>1198</v>
      </c>
      <c r="H59">
        <v>1612</v>
      </c>
      <c r="I59" t="s">
        <v>62</v>
      </c>
      <c r="J59" t="s">
        <v>52</v>
      </c>
      <c r="K59" t="s">
        <v>64</v>
      </c>
      <c r="L59" t="s">
        <v>56</v>
      </c>
      <c r="M59" t="s">
        <v>54</v>
      </c>
      <c r="N59">
        <v>2</v>
      </c>
      <c r="O59">
        <v>-2</v>
      </c>
      <c r="P59">
        <v>0</v>
      </c>
      <c r="Q59">
        <v>45</v>
      </c>
      <c r="R59">
        <v>0</v>
      </c>
      <c r="T59">
        <v>0</v>
      </c>
      <c r="U59">
        <v>1</v>
      </c>
      <c r="V59">
        <v>336</v>
      </c>
      <c r="W59">
        <v>26</v>
      </c>
      <c r="X59" t="s">
        <v>77</v>
      </c>
      <c r="Y59">
        <v>1</v>
      </c>
      <c r="Z59">
        <v>1</v>
      </c>
      <c r="AA59">
        <v>52</v>
      </c>
      <c r="AB59">
        <v>2</v>
      </c>
      <c r="AC59">
        <v>2</v>
      </c>
      <c r="AD59">
        <v>2</v>
      </c>
      <c r="AE59">
        <v>4385</v>
      </c>
      <c r="AF59">
        <v>24162</v>
      </c>
      <c r="AG59">
        <v>1</v>
      </c>
      <c r="AH59">
        <v>15</v>
      </c>
      <c r="AI59">
        <v>3</v>
      </c>
      <c r="AJ59">
        <v>1</v>
      </c>
      <c r="AK59">
        <v>80</v>
      </c>
      <c r="AL59">
        <v>1</v>
      </c>
      <c r="AM59">
        <v>10</v>
      </c>
      <c r="AN59">
        <v>3</v>
      </c>
      <c r="AO59">
        <v>10</v>
      </c>
      <c r="AP59">
        <v>7</v>
      </c>
      <c r="AQ59">
        <v>4</v>
      </c>
      <c r="AR59">
        <v>5</v>
      </c>
    </row>
    <row r="60" spans="1:44" x14ac:dyDescent="0.25">
      <c r="A60" t="s">
        <v>56</v>
      </c>
      <c r="B60" t="s">
        <v>91</v>
      </c>
      <c r="C60" t="s">
        <v>58</v>
      </c>
      <c r="D60" t="s">
        <v>59</v>
      </c>
      <c r="E60" t="s">
        <v>48</v>
      </c>
      <c r="F60" t="s">
        <v>49</v>
      </c>
      <c r="G60" t="s">
        <v>1197</v>
      </c>
      <c r="H60">
        <v>2019</v>
      </c>
      <c r="I60" t="s">
        <v>62</v>
      </c>
      <c r="J60" t="s">
        <v>99</v>
      </c>
      <c r="K60" t="s">
        <v>79</v>
      </c>
      <c r="L60" t="s">
        <v>56</v>
      </c>
      <c r="M60" t="s">
        <v>54</v>
      </c>
      <c r="N60">
        <v>3</v>
      </c>
      <c r="O60">
        <v>-2</v>
      </c>
      <c r="P60">
        <v>0</v>
      </c>
      <c r="Q60">
        <v>52</v>
      </c>
      <c r="R60">
        <v>0</v>
      </c>
      <c r="T60">
        <v>0</v>
      </c>
      <c r="U60">
        <v>1</v>
      </c>
      <c r="V60">
        <v>585</v>
      </c>
      <c r="W60">
        <v>29</v>
      </c>
      <c r="X60" t="s">
        <v>71</v>
      </c>
      <c r="Y60">
        <v>1</v>
      </c>
      <c r="Z60">
        <v>1</v>
      </c>
      <c r="AA60">
        <v>40</v>
      </c>
      <c r="AB60">
        <v>3</v>
      </c>
      <c r="AC60">
        <v>1</v>
      </c>
      <c r="AD60">
        <v>4</v>
      </c>
      <c r="AE60">
        <v>3482</v>
      </c>
      <c r="AF60">
        <v>19788</v>
      </c>
      <c r="AG60">
        <v>2</v>
      </c>
      <c r="AH60">
        <v>15</v>
      </c>
      <c r="AI60">
        <v>3</v>
      </c>
      <c r="AJ60">
        <v>2</v>
      </c>
      <c r="AK60">
        <v>80</v>
      </c>
      <c r="AL60">
        <v>2</v>
      </c>
      <c r="AM60">
        <v>16</v>
      </c>
      <c r="AN60">
        <v>2</v>
      </c>
      <c r="AO60">
        <v>9</v>
      </c>
      <c r="AP60">
        <v>8</v>
      </c>
      <c r="AQ60">
        <v>0</v>
      </c>
      <c r="AR60">
        <v>0</v>
      </c>
    </row>
    <row r="61" spans="1:44" x14ac:dyDescent="0.25">
      <c r="A61" t="s">
        <v>56</v>
      </c>
      <c r="B61" t="s">
        <v>91</v>
      </c>
      <c r="C61" t="s">
        <v>58</v>
      </c>
      <c r="D61" t="s">
        <v>59</v>
      </c>
      <c r="E61" t="s">
        <v>60</v>
      </c>
      <c r="F61" t="s">
        <v>113</v>
      </c>
      <c r="G61" t="s">
        <v>1187</v>
      </c>
      <c r="H61">
        <v>1934</v>
      </c>
      <c r="I61" t="s">
        <v>62</v>
      </c>
      <c r="J61" t="s">
        <v>63</v>
      </c>
      <c r="K61" t="s">
        <v>64</v>
      </c>
      <c r="L61" t="s">
        <v>56</v>
      </c>
      <c r="M61" t="s">
        <v>54</v>
      </c>
      <c r="N61">
        <v>4</v>
      </c>
      <c r="O61">
        <v>-2</v>
      </c>
      <c r="P61">
        <v>0</v>
      </c>
      <c r="Q61">
        <v>47</v>
      </c>
      <c r="R61">
        <v>0</v>
      </c>
      <c r="T61">
        <v>0</v>
      </c>
      <c r="U61">
        <v>1</v>
      </c>
      <c r="V61">
        <v>1169</v>
      </c>
      <c r="W61">
        <v>14</v>
      </c>
      <c r="X61" t="s">
        <v>71</v>
      </c>
      <c r="Y61">
        <v>1</v>
      </c>
      <c r="Z61">
        <v>4</v>
      </c>
      <c r="AA61">
        <v>64</v>
      </c>
      <c r="AB61">
        <v>3</v>
      </c>
      <c r="AC61">
        <v>2</v>
      </c>
      <c r="AD61">
        <v>4</v>
      </c>
      <c r="AE61">
        <v>5467</v>
      </c>
      <c r="AF61">
        <v>2125</v>
      </c>
      <c r="AG61">
        <v>8</v>
      </c>
      <c r="AH61">
        <v>18</v>
      </c>
      <c r="AI61">
        <v>3</v>
      </c>
      <c r="AJ61">
        <v>3</v>
      </c>
      <c r="AK61">
        <v>80</v>
      </c>
      <c r="AL61">
        <v>1</v>
      </c>
      <c r="AM61">
        <v>16</v>
      </c>
      <c r="AN61">
        <v>4</v>
      </c>
      <c r="AO61">
        <v>8</v>
      </c>
      <c r="AP61">
        <v>7</v>
      </c>
      <c r="AQ61">
        <v>1</v>
      </c>
      <c r="AR61">
        <v>7</v>
      </c>
    </row>
    <row r="62" spans="1:44" x14ac:dyDescent="0.25">
      <c r="A62" t="s">
        <v>56</v>
      </c>
      <c r="B62" t="s">
        <v>45</v>
      </c>
      <c r="C62" t="s">
        <v>58</v>
      </c>
      <c r="D62" t="s">
        <v>59</v>
      </c>
      <c r="E62" t="s">
        <v>48</v>
      </c>
      <c r="F62" t="s">
        <v>106</v>
      </c>
      <c r="G62" t="s">
        <v>1177</v>
      </c>
      <c r="H62">
        <v>1757</v>
      </c>
      <c r="I62" t="s">
        <v>51</v>
      </c>
      <c r="J62" t="s">
        <v>52</v>
      </c>
      <c r="K62" t="s">
        <v>53</v>
      </c>
      <c r="L62" t="s">
        <v>56</v>
      </c>
      <c r="M62" t="s">
        <v>54</v>
      </c>
      <c r="N62">
        <v>1</v>
      </c>
      <c r="O62">
        <v>-2</v>
      </c>
      <c r="P62">
        <v>0</v>
      </c>
      <c r="Q62">
        <v>49</v>
      </c>
      <c r="R62">
        <v>0</v>
      </c>
      <c r="T62">
        <v>0</v>
      </c>
      <c r="U62">
        <v>1</v>
      </c>
      <c r="V62">
        <v>1313</v>
      </c>
      <c r="W62">
        <v>11</v>
      </c>
      <c r="X62" t="s">
        <v>71</v>
      </c>
      <c r="Y62">
        <v>1</v>
      </c>
      <c r="Z62">
        <v>4</v>
      </c>
      <c r="AA62">
        <v>80</v>
      </c>
      <c r="AB62">
        <v>3</v>
      </c>
      <c r="AC62">
        <v>2</v>
      </c>
      <c r="AD62">
        <v>2</v>
      </c>
      <c r="AE62">
        <v>4507</v>
      </c>
      <c r="AF62">
        <v>8191</v>
      </c>
      <c r="AG62">
        <v>3</v>
      </c>
      <c r="AH62">
        <v>12</v>
      </c>
      <c r="AI62">
        <v>3</v>
      </c>
      <c r="AJ62">
        <v>3</v>
      </c>
      <c r="AK62">
        <v>80</v>
      </c>
      <c r="AL62">
        <v>0</v>
      </c>
      <c r="AM62">
        <v>8</v>
      </c>
      <c r="AN62">
        <v>4</v>
      </c>
      <c r="AO62">
        <v>5</v>
      </c>
      <c r="AP62">
        <v>1</v>
      </c>
      <c r="AQ62">
        <v>0</v>
      </c>
      <c r="AR62">
        <v>4</v>
      </c>
    </row>
    <row r="63" spans="1:44" x14ac:dyDescent="0.25">
      <c r="A63" t="s">
        <v>56</v>
      </c>
      <c r="B63" t="s">
        <v>45</v>
      </c>
      <c r="C63" t="s">
        <v>58</v>
      </c>
      <c r="D63" t="s">
        <v>59</v>
      </c>
      <c r="E63" t="s">
        <v>48</v>
      </c>
      <c r="F63" t="s">
        <v>49</v>
      </c>
      <c r="G63" t="s">
        <v>1176</v>
      </c>
      <c r="H63">
        <v>2046</v>
      </c>
      <c r="I63" t="s">
        <v>51</v>
      </c>
      <c r="J63" t="s">
        <v>52</v>
      </c>
      <c r="K63" t="s">
        <v>53</v>
      </c>
      <c r="L63" t="s">
        <v>56</v>
      </c>
      <c r="M63" t="s">
        <v>54</v>
      </c>
      <c r="N63">
        <v>3</v>
      </c>
      <c r="O63">
        <v>-2</v>
      </c>
      <c r="P63">
        <v>0</v>
      </c>
      <c r="Q63">
        <v>45</v>
      </c>
      <c r="R63">
        <v>0</v>
      </c>
      <c r="T63">
        <v>0</v>
      </c>
      <c r="U63">
        <v>1</v>
      </c>
      <c r="V63">
        <v>374</v>
      </c>
      <c r="W63">
        <v>20</v>
      </c>
      <c r="X63" t="s">
        <v>77</v>
      </c>
      <c r="Y63">
        <v>1</v>
      </c>
      <c r="Z63">
        <v>4</v>
      </c>
      <c r="AA63">
        <v>50</v>
      </c>
      <c r="AB63">
        <v>3</v>
      </c>
      <c r="AC63">
        <v>2</v>
      </c>
      <c r="AD63">
        <v>3</v>
      </c>
      <c r="AE63">
        <v>4850</v>
      </c>
      <c r="AF63">
        <v>23333</v>
      </c>
      <c r="AG63">
        <v>8</v>
      </c>
      <c r="AH63">
        <v>15</v>
      </c>
      <c r="AI63">
        <v>3</v>
      </c>
      <c r="AJ63">
        <v>3</v>
      </c>
      <c r="AK63">
        <v>80</v>
      </c>
      <c r="AL63">
        <v>0</v>
      </c>
      <c r="AM63">
        <v>8</v>
      </c>
      <c r="AN63">
        <v>3</v>
      </c>
      <c r="AO63">
        <v>5</v>
      </c>
      <c r="AP63">
        <v>3</v>
      </c>
      <c r="AQ63">
        <v>0</v>
      </c>
      <c r="AR63">
        <v>1</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58</v>
      </c>
      <c r="D65" t="s">
        <v>59</v>
      </c>
      <c r="E65" t="s">
        <v>48</v>
      </c>
      <c r="F65" t="s">
        <v>49</v>
      </c>
      <c r="G65" t="s">
        <v>1161</v>
      </c>
      <c r="H65">
        <v>1527</v>
      </c>
      <c r="I65" t="s">
        <v>51</v>
      </c>
      <c r="J65" t="s">
        <v>95</v>
      </c>
      <c r="K65" t="s">
        <v>64</v>
      </c>
      <c r="L65" t="s">
        <v>56</v>
      </c>
      <c r="M65" t="s">
        <v>54</v>
      </c>
      <c r="N65">
        <v>2</v>
      </c>
      <c r="O65">
        <v>-2</v>
      </c>
      <c r="P65">
        <v>0</v>
      </c>
      <c r="Q65">
        <v>46</v>
      </c>
      <c r="R65">
        <v>0</v>
      </c>
      <c r="T65">
        <v>0</v>
      </c>
      <c r="U65">
        <v>1</v>
      </c>
      <c r="V65">
        <v>228</v>
      </c>
      <c r="W65">
        <v>3</v>
      </c>
      <c r="X65" t="s">
        <v>77</v>
      </c>
      <c r="Y65">
        <v>1</v>
      </c>
      <c r="Z65">
        <v>3</v>
      </c>
      <c r="AA65">
        <v>51</v>
      </c>
      <c r="AB65">
        <v>3</v>
      </c>
      <c r="AC65">
        <v>4</v>
      </c>
      <c r="AD65">
        <v>2</v>
      </c>
      <c r="AE65">
        <v>16606</v>
      </c>
      <c r="AF65">
        <v>11380</v>
      </c>
      <c r="AG65">
        <v>8</v>
      </c>
      <c r="AH65">
        <v>12</v>
      </c>
      <c r="AI65">
        <v>3</v>
      </c>
      <c r="AJ65">
        <v>4</v>
      </c>
      <c r="AK65">
        <v>80</v>
      </c>
      <c r="AL65">
        <v>1</v>
      </c>
      <c r="AM65">
        <v>23</v>
      </c>
      <c r="AN65">
        <v>4</v>
      </c>
      <c r="AO65">
        <v>13</v>
      </c>
      <c r="AP65">
        <v>12</v>
      </c>
      <c r="AQ65">
        <v>5</v>
      </c>
      <c r="AR65">
        <v>1</v>
      </c>
    </row>
    <row r="66" spans="1:44" x14ac:dyDescent="0.25">
      <c r="A66" t="s">
        <v>56</v>
      </c>
      <c r="B66" t="s">
        <v>45</v>
      </c>
      <c r="C66" t="s">
        <v>58</v>
      </c>
      <c r="D66" t="s">
        <v>59</v>
      </c>
      <c r="E66" t="s">
        <v>48</v>
      </c>
      <c r="F66" t="s">
        <v>49</v>
      </c>
      <c r="G66" t="s">
        <v>1155</v>
      </c>
      <c r="H66">
        <v>1676</v>
      </c>
      <c r="I66" t="s">
        <v>51</v>
      </c>
      <c r="J66" t="s">
        <v>95</v>
      </c>
      <c r="K66" t="s">
        <v>79</v>
      </c>
      <c r="L66" t="s">
        <v>56</v>
      </c>
      <c r="M66" t="s">
        <v>54</v>
      </c>
      <c r="N66">
        <v>2</v>
      </c>
      <c r="O66">
        <v>-2</v>
      </c>
      <c r="P66">
        <v>0</v>
      </c>
      <c r="Q66">
        <v>47</v>
      </c>
      <c r="R66">
        <v>0</v>
      </c>
      <c r="T66">
        <v>0</v>
      </c>
      <c r="U66">
        <v>1</v>
      </c>
      <c r="V66">
        <v>1225</v>
      </c>
      <c r="W66">
        <v>2</v>
      </c>
      <c r="X66" t="s">
        <v>71</v>
      </c>
      <c r="Y66">
        <v>1</v>
      </c>
      <c r="Z66">
        <v>2</v>
      </c>
      <c r="AA66">
        <v>47</v>
      </c>
      <c r="AB66">
        <v>4</v>
      </c>
      <c r="AC66">
        <v>4</v>
      </c>
      <c r="AD66">
        <v>2</v>
      </c>
      <c r="AE66">
        <v>15972</v>
      </c>
      <c r="AF66">
        <v>21086</v>
      </c>
      <c r="AG66">
        <v>6</v>
      </c>
      <c r="AH66">
        <v>14</v>
      </c>
      <c r="AI66">
        <v>3</v>
      </c>
      <c r="AJ66">
        <v>3</v>
      </c>
      <c r="AK66">
        <v>80</v>
      </c>
      <c r="AL66">
        <v>3</v>
      </c>
      <c r="AM66">
        <v>29</v>
      </c>
      <c r="AN66">
        <v>3</v>
      </c>
      <c r="AO66">
        <v>3</v>
      </c>
      <c r="AP66">
        <v>2</v>
      </c>
      <c r="AQ66">
        <v>1</v>
      </c>
      <c r="AR66">
        <v>2</v>
      </c>
    </row>
    <row r="67" spans="1:44" x14ac:dyDescent="0.25">
      <c r="A67" t="s">
        <v>56</v>
      </c>
      <c r="B67" t="s">
        <v>45</v>
      </c>
      <c r="C67" t="s">
        <v>58</v>
      </c>
      <c r="D67" t="s">
        <v>59</v>
      </c>
      <c r="E67" t="s">
        <v>48</v>
      </c>
      <c r="F67" t="s">
        <v>49</v>
      </c>
      <c r="G67" t="s">
        <v>1153</v>
      </c>
      <c r="H67">
        <v>1557</v>
      </c>
      <c r="I67" t="s">
        <v>51</v>
      </c>
      <c r="J67" t="s">
        <v>52</v>
      </c>
      <c r="K67" t="s">
        <v>79</v>
      </c>
      <c r="L67" t="s">
        <v>56</v>
      </c>
      <c r="M67" t="s">
        <v>54</v>
      </c>
      <c r="N67">
        <v>2</v>
      </c>
      <c r="O67">
        <v>-2</v>
      </c>
      <c r="P67">
        <v>0</v>
      </c>
      <c r="Q67">
        <v>48</v>
      </c>
      <c r="R67">
        <v>0</v>
      </c>
      <c r="T67">
        <v>0</v>
      </c>
      <c r="U67">
        <v>1</v>
      </c>
      <c r="V67">
        <v>492</v>
      </c>
      <c r="W67">
        <v>16</v>
      </c>
      <c r="X67" t="s">
        <v>71</v>
      </c>
      <c r="Y67">
        <v>1</v>
      </c>
      <c r="Z67">
        <v>3</v>
      </c>
      <c r="AA67">
        <v>96</v>
      </c>
      <c r="AB67">
        <v>3</v>
      </c>
      <c r="AC67">
        <v>2</v>
      </c>
      <c r="AD67">
        <v>3</v>
      </c>
      <c r="AE67">
        <v>6439</v>
      </c>
      <c r="AF67">
        <v>13693</v>
      </c>
      <c r="AG67">
        <v>8</v>
      </c>
      <c r="AH67">
        <v>14</v>
      </c>
      <c r="AI67">
        <v>3</v>
      </c>
      <c r="AJ67">
        <v>3</v>
      </c>
      <c r="AK67">
        <v>80</v>
      </c>
      <c r="AL67">
        <v>1</v>
      </c>
      <c r="AM67">
        <v>18</v>
      </c>
      <c r="AN67">
        <v>3</v>
      </c>
      <c r="AO67">
        <v>8</v>
      </c>
      <c r="AP67">
        <v>7</v>
      </c>
      <c r="AQ67">
        <v>7</v>
      </c>
      <c r="AR67">
        <v>7</v>
      </c>
    </row>
    <row r="68" spans="1:44" x14ac:dyDescent="0.25">
      <c r="A68" t="s">
        <v>56</v>
      </c>
      <c r="B68" t="s">
        <v>45</v>
      </c>
      <c r="C68" t="s">
        <v>58</v>
      </c>
      <c r="D68" t="s">
        <v>59</v>
      </c>
      <c r="E68" t="s">
        <v>48</v>
      </c>
      <c r="F68" t="s">
        <v>113</v>
      </c>
      <c r="G68" t="s">
        <v>1152</v>
      </c>
      <c r="H68">
        <v>1863</v>
      </c>
      <c r="I68" t="s">
        <v>51</v>
      </c>
      <c r="J68" t="s">
        <v>52</v>
      </c>
      <c r="K68" t="s">
        <v>79</v>
      </c>
      <c r="L68" t="s">
        <v>56</v>
      </c>
      <c r="M68" t="s">
        <v>54</v>
      </c>
      <c r="N68">
        <v>5</v>
      </c>
      <c r="O68">
        <v>-2</v>
      </c>
      <c r="P68">
        <v>0</v>
      </c>
      <c r="Q68">
        <v>46</v>
      </c>
      <c r="R68">
        <v>0</v>
      </c>
      <c r="T68">
        <v>0</v>
      </c>
      <c r="U68">
        <v>1</v>
      </c>
      <c r="V68">
        <v>1319</v>
      </c>
      <c r="W68">
        <v>3</v>
      </c>
      <c r="X68" t="s">
        <v>77</v>
      </c>
      <c r="Y68">
        <v>1</v>
      </c>
      <c r="Z68">
        <v>4</v>
      </c>
      <c r="AA68">
        <v>45</v>
      </c>
      <c r="AB68">
        <v>4</v>
      </c>
      <c r="AC68">
        <v>4</v>
      </c>
      <c r="AD68">
        <v>4</v>
      </c>
      <c r="AE68">
        <v>13225</v>
      </c>
      <c r="AF68">
        <v>7739</v>
      </c>
      <c r="AG68">
        <v>2</v>
      </c>
      <c r="AH68">
        <v>12</v>
      </c>
      <c r="AI68">
        <v>3</v>
      </c>
      <c r="AJ68">
        <v>4</v>
      </c>
      <c r="AK68">
        <v>80</v>
      </c>
      <c r="AL68">
        <v>1</v>
      </c>
      <c r="AM68">
        <v>25</v>
      </c>
      <c r="AN68">
        <v>3</v>
      </c>
      <c r="AO68">
        <v>19</v>
      </c>
      <c r="AP68">
        <v>17</v>
      </c>
      <c r="AQ68">
        <v>2</v>
      </c>
      <c r="AR68">
        <v>8</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45</v>
      </c>
      <c r="C70" t="s">
        <v>58</v>
      </c>
      <c r="D70" t="s">
        <v>59</v>
      </c>
      <c r="E70" t="s">
        <v>60</v>
      </c>
      <c r="F70" t="s">
        <v>72</v>
      </c>
      <c r="G70" t="s">
        <v>1151</v>
      </c>
      <c r="H70">
        <v>1422</v>
      </c>
      <c r="I70" t="s">
        <v>51</v>
      </c>
      <c r="J70" t="s">
        <v>101</v>
      </c>
      <c r="K70" t="s">
        <v>53</v>
      </c>
      <c r="L70" t="s">
        <v>56</v>
      </c>
      <c r="M70" t="s">
        <v>54</v>
      </c>
      <c r="N70">
        <v>3</v>
      </c>
      <c r="O70">
        <v>-2</v>
      </c>
      <c r="P70">
        <v>0</v>
      </c>
      <c r="Q70">
        <v>54</v>
      </c>
      <c r="R70">
        <v>0</v>
      </c>
      <c r="T70">
        <v>0</v>
      </c>
      <c r="U70">
        <v>1</v>
      </c>
      <c r="V70">
        <v>971</v>
      </c>
      <c r="W70">
        <v>1</v>
      </c>
      <c r="X70" t="s">
        <v>77</v>
      </c>
      <c r="Y70">
        <v>1</v>
      </c>
      <c r="Z70">
        <v>4</v>
      </c>
      <c r="AA70">
        <v>54</v>
      </c>
      <c r="AB70">
        <v>3</v>
      </c>
      <c r="AC70">
        <v>4</v>
      </c>
      <c r="AD70">
        <v>4</v>
      </c>
      <c r="AE70">
        <v>17328</v>
      </c>
      <c r="AF70">
        <v>5652</v>
      </c>
      <c r="AG70">
        <v>6</v>
      </c>
      <c r="AH70">
        <v>19</v>
      </c>
      <c r="AI70">
        <v>3</v>
      </c>
      <c r="AJ70">
        <v>4</v>
      </c>
      <c r="AK70">
        <v>80</v>
      </c>
      <c r="AL70">
        <v>0</v>
      </c>
      <c r="AM70">
        <v>29</v>
      </c>
      <c r="AN70">
        <v>2</v>
      </c>
      <c r="AO70">
        <v>20</v>
      </c>
      <c r="AP70">
        <v>7</v>
      </c>
      <c r="AQ70">
        <v>12</v>
      </c>
      <c r="AR70">
        <v>7</v>
      </c>
    </row>
    <row r="71" spans="1:44" x14ac:dyDescent="0.25">
      <c r="A71" t="s">
        <v>56</v>
      </c>
      <c r="B71" t="s">
        <v>45</v>
      </c>
      <c r="C71" t="s">
        <v>58</v>
      </c>
      <c r="D71" t="s">
        <v>59</v>
      </c>
      <c r="E71" t="s">
        <v>60</v>
      </c>
      <c r="F71" t="s">
        <v>113</v>
      </c>
      <c r="G71" t="s">
        <v>1150</v>
      </c>
      <c r="H71">
        <v>1719</v>
      </c>
      <c r="I71" t="s">
        <v>51</v>
      </c>
      <c r="J71" t="s">
        <v>101</v>
      </c>
      <c r="K71" t="s">
        <v>53</v>
      </c>
      <c r="L71" t="s">
        <v>56</v>
      </c>
      <c r="M71" t="s">
        <v>54</v>
      </c>
      <c r="N71">
        <v>2</v>
      </c>
      <c r="O71">
        <v>-2</v>
      </c>
      <c r="P71">
        <v>0</v>
      </c>
      <c r="Q71">
        <v>45</v>
      </c>
      <c r="R71">
        <v>0</v>
      </c>
      <c r="T71">
        <v>0</v>
      </c>
      <c r="U71">
        <v>1</v>
      </c>
      <c r="V71">
        <v>1005</v>
      </c>
      <c r="W71">
        <v>28</v>
      </c>
      <c r="X71" t="s">
        <v>55</v>
      </c>
      <c r="Y71">
        <v>1</v>
      </c>
      <c r="Z71">
        <v>4</v>
      </c>
      <c r="AA71">
        <v>48</v>
      </c>
      <c r="AB71">
        <v>2</v>
      </c>
      <c r="AC71">
        <v>4</v>
      </c>
      <c r="AD71">
        <v>4</v>
      </c>
      <c r="AE71">
        <v>16704</v>
      </c>
      <c r="AF71">
        <v>17119</v>
      </c>
      <c r="AG71">
        <v>1</v>
      </c>
      <c r="AH71">
        <v>11</v>
      </c>
      <c r="AI71">
        <v>3</v>
      </c>
      <c r="AJ71">
        <v>3</v>
      </c>
      <c r="AK71">
        <v>80</v>
      </c>
      <c r="AL71">
        <v>0</v>
      </c>
      <c r="AM71">
        <v>21</v>
      </c>
      <c r="AN71">
        <v>3</v>
      </c>
      <c r="AO71">
        <v>21</v>
      </c>
      <c r="AP71">
        <v>6</v>
      </c>
      <c r="AQ71">
        <v>8</v>
      </c>
      <c r="AR71">
        <v>6</v>
      </c>
    </row>
    <row r="72" spans="1:44" x14ac:dyDescent="0.25">
      <c r="A72" t="s">
        <v>56</v>
      </c>
      <c r="B72" t="s">
        <v>45</v>
      </c>
      <c r="C72" t="s">
        <v>58</v>
      </c>
      <c r="D72" t="s">
        <v>59</v>
      </c>
      <c r="E72" t="s">
        <v>60</v>
      </c>
      <c r="F72" t="s">
        <v>49</v>
      </c>
      <c r="G72" t="s">
        <v>1144</v>
      </c>
      <c r="H72">
        <v>1856</v>
      </c>
      <c r="I72" t="s">
        <v>51</v>
      </c>
      <c r="J72" t="s">
        <v>68</v>
      </c>
      <c r="K72" t="s">
        <v>53</v>
      </c>
      <c r="L72" t="s">
        <v>56</v>
      </c>
      <c r="M72" t="s">
        <v>54</v>
      </c>
      <c r="N72">
        <v>2</v>
      </c>
      <c r="O72">
        <v>-2</v>
      </c>
      <c r="P72">
        <v>0</v>
      </c>
      <c r="Q72">
        <v>47</v>
      </c>
      <c r="R72">
        <v>0</v>
      </c>
      <c r="T72">
        <v>0</v>
      </c>
      <c r="U72">
        <v>1</v>
      </c>
      <c r="V72">
        <v>207</v>
      </c>
      <c r="W72">
        <v>9</v>
      </c>
      <c r="X72" t="s">
        <v>71</v>
      </c>
      <c r="Y72">
        <v>1</v>
      </c>
      <c r="Z72">
        <v>2</v>
      </c>
      <c r="AA72">
        <v>64</v>
      </c>
      <c r="AB72">
        <v>3</v>
      </c>
      <c r="AC72">
        <v>1</v>
      </c>
      <c r="AD72">
        <v>3</v>
      </c>
      <c r="AE72">
        <v>2105</v>
      </c>
      <c r="AF72">
        <v>5411</v>
      </c>
      <c r="AG72">
        <v>4</v>
      </c>
      <c r="AH72">
        <v>12</v>
      </c>
      <c r="AI72">
        <v>3</v>
      </c>
      <c r="AJ72">
        <v>3</v>
      </c>
      <c r="AK72">
        <v>80</v>
      </c>
      <c r="AL72">
        <v>0</v>
      </c>
      <c r="AM72">
        <v>7</v>
      </c>
      <c r="AN72">
        <v>3</v>
      </c>
      <c r="AO72">
        <v>2</v>
      </c>
      <c r="AP72">
        <v>2</v>
      </c>
      <c r="AQ72">
        <v>2</v>
      </c>
      <c r="AR72">
        <v>0</v>
      </c>
    </row>
    <row r="73" spans="1:44" x14ac:dyDescent="0.25">
      <c r="A73" t="s">
        <v>56</v>
      </c>
      <c r="B73" t="s">
        <v>45</v>
      </c>
      <c r="C73" t="s">
        <v>58</v>
      </c>
      <c r="D73" t="s">
        <v>59</v>
      </c>
      <c r="E73" t="s">
        <v>60</v>
      </c>
      <c r="F73" t="s">
        <v>49</v>
      </c>
      <c r="G73" t="s">
        <v>1136</v>
      </c>
      <c r="H73">
        <v>1888</v>
      </c>
      <c r="I73" t="s">
        <v>51</v>
      </c>
      <c r="J73" t="s">
        <v>81</v>
      </c>
      <c r="K73" t="s">
        <v>64</v>
      </c>
      <c r="L73" t="s">
        <v>56</v>
      </c>
      <c r="M73" t="s">
        <v>54</v>
      </c>
      <c r="N73">
        <v>2</v>
      </c>
      <c r="O73">
        <v>-2</v>
      </c>
      <c r="P73">
        <v>0</v>
      </c>
      <c r="Q73">
        <v>45</v>
      </c>
      <c r="R73">
        <v>0</v>
      </c>
      <c r="T73">
        <v>0</v>
      </c>
      <c r="U73">
        <v>1</v>
      </c>
      <c r="V73">
        <v>556</v>
      </c>
      <c r="W73">
        <v>25</v>
      </c>
      <c r="X73" t="s">
        <v>55</v>
      </c>
      <c r="Y73">
        <v>1</v>
      </c>
      <c r="Z73">
        <v>2</v>
      </c>
      <c r="AA73">
        <v>93</v>
      </c>
      <c r="AB73">
        <v>2</v>
      </c>
      <c r="AC73">
        <v>2</v>
      </c>
      <c r="AD73">
        <v>4</v>
      </c>
      <c r="AE73">
        <v>5906</v>
      </c>
      <c r="AF73">
        <v>23888</v>
      </c>
      <c r="AG73">
        <v>0</v>
      </c>
      <c r="AH73">
        <v>13</v>
      </c>
      <c r="AI73">
        <v>3</v>
      </c>
      <c r="AJ73">
        <v>4</v>
      </c>
      <c r="AK73">
        <v>80</v>
      </c>
      <c r="AL73">
        <v>2</v>
      </c>
      <c r="AM73">
        <v>10</v>
      </c>
      <c r="AN73">
        <v>2</v>
      </c>
      <c r="AO73">
        <v>9</v>
      </c>
      <c r="AP73">
        <v>8</v>
      </c>
      <c r="AQ73">
        <v>3</v>
      </c>
      <c r="AR73">
        <v>8</v>
      </c>
    </row>
    <row r="74" spans="1:44" x14ac:dyDescent="0.25">
      <c r="A74" t="s">
        <v>56</v>
      </c>
      <c r="B74" t="s">
        <v>45</v>
      </c>
      <c r="C74" t="s">
        <v>58</v>
      </c>
      <c r="D74" t="s">
        <v>59</v>
      </c>
      <c r="E74" t="s">
        <v>60</v>
      </c>
      <c r="F74" t="s">
        <v>72</v>
      </c>
      <c r="G74" t="s">
        <v>1135</v>
      </c>
      <c r="H74">
        <v>1443</v>
      </c>
      <c r="I74" t="s">
        <v>51</v>
      </c>
      <c r="J74" t="s">
        <v>101</v>
      </c>
      <c r="K74" t="s">
        <v>64</v>
      </c>
      <c r="L74" t="s">
        <v>56</v>
      </c>
      <c r="M74" t="s">
        <v>54</v>
      </c>
      <c r="N74">
        <v>2</v>
      </c>
      <c r="O74">
        <v>-2</v>
      </c>
      <c r="P74">
        <v>0</v>
      </c>
      <c r="Q74">
        <v>47</v>
      </c>
      <c r="R74">
        <v>0</v>
      </c>
      <c r="T74">
        <v>0</v>
      </c>
      <c r="U74">
        <v>1</v>
      </c>
      <c r="V74">
        <v>359</v>
      </c>
      <c r="W74">
        <v>2</v>
      </c>
      <c r="X74" t="s">
        <v>71</v>
      </c>
      <c r="Y74">
        <v>1</v>
      </c>
      <c r="Z74">
        <v>1</v>
      </c>
      <c r="AA74">
        <v>82</v>
      </c>
      <c r="AB74">
        <v>3</v>
      </c>
      <c r="AC74">
        <v>4</v>
      </c>
      <c r="AD74">
        <v>3</v>
      </c>
      <c r="AE74">
        <v>17169</v>
      </c>
      <c r="AF74">
        <v>26703</v>
      </c>
      <c r="AG74">
        <v>3</v>
      </c>
      <c r="AH74">
        <v>19</v>
      </c>
      <c r="AI74">
        <v>3</v>
      </c>
      <c r="AJ74">
        <v>2</v>
      </c>
      <c r="AK74">
        <v>80</v>
      </c>
      <c r="AL74">
        <v>2</v>
      </c>
      <c r="AM74">
        <v>26</v>
      </c>
      <c r="AN74">
        <v>4</v>
      </c>
      <c r="AO74">
        <v>20</v>
      </c>
      <c r="AP74">
        <v>17</v>
      </c>
      <c r="AQ74">
        <v>5</v>
      </c>
      <c r="AR74">
        <v>6</v>
      </c>
    </row>
    <row r="75" spans="1:44" x14ac:dyDescent="0.25">
      <c r="A75" t="s">
        <v>56</v>
      </c>
      <c r="B75" t="s">
        <v>45</v>
      </c>
      <c r="C75" t="s">
        <v>58</v>
      </c>
      <c r="D75" t="s">
        <v>59</v>
      </c>
      <c r="E75" t="s">
        <v>60</v>
      </c>
      <c r="F75" t="s">
        <v>49</v>
      </c>
      <c r="G75" t="s">
        <v>1134</v>
      </c>
      <c r="H75">
        <v>1969</v>
      </c>
      <c r="I75" t="s">
        <v>51</v>
      </c>
      <c r="J75" t="s">
        <v>63</v>
      </c>
      <c r="K75" t="s">
        <v>64</v>
      </c>
      <c r="L75" t="s">
        <v>56</v>
      </c>
      <c r="M75" t="s">
        <v>54</v>
      </c>
      <c r="N75">
        <v>6</v>
      </c>
      <c r="O75">
        <v>-2</v>
      </c>
      <c r="P75">
        <v>0</v>
      </c>
      <c r="Q75">
        <v>54</v>
      </c>
      <c r="R75">
        <v>0</v>
      </c>
      <c r="T75">
        <v>0</v>
      </c>
      <c r="U75">
        <v>1</v>
      </c>
      <c r="V75">
        <v>155</v>
      </c>
      <c r="W75">
        <v>9</v>
      </c>
      <c r="X75" t="s">
        <v>55</v>
      </c>
      <c r="Y75">
        <v>1</v>
      </c>
      <c r="Z75">
        <v>1</v>
      </c>
      <c r="AA75">
        <v>67</v>
      </c>
      <c r="AB75">
        <v>3</v>
      </c>
      <c r="AC75">
        <v>2</v>
      </c>
      <c r="AD75">
        <v>3</v>
      </c>
      <c r="AE75">
        <v>2897</v>
      </c>
      <c r="AF75">
        <v>22474</v>
      </c>
      <c r="AG75">
        <v>3</v>
      </c>
      <c r="AH75">
        <v>11</v>
      </c>
      <c r="AI75">
        <v>3</v>
      </c>
      <c r="AJ75">
        <v>3</v>
      </c>
      <c r="AK75">
        <v>80</v>
      </c>
      <c r="AL75">
        <v>2</v>
      </c>
      <c r="AM75">
        <v>9</v>
      </c>
      <c r="AN75">
        <v>2</v>
      </c>
      <c r="AO75">
        <v>4</v>
      </c>
      <c r="AP75">
        <v>3</v>
      </c>
      <c r="AQ75">
        <v>2</v>
      </c>
      <c r="AR75">
        <v>3</v>
      </c>
    </row>
    <row r="76" spans="1:44" x14ac:dyDescent="0.25">
      <c r="A76" t="s">
        <v>56</v>
      </c>
      <c r="B76" t="s">
        <v>45</v>
      </c>
      <c r="C76" t="s">
        <v>58</v>
      </c>
      <c r="D76" t="s">
        <v>59</v>
      </c>
      <c r="E76" t="s">
        <v>60</v>
      </c>
      <c r="F76" t="s">
        <v>66</v>
      </c>
      <c r="G76" t="s">
        <v>1133</v>
      </c>
      <c r="H76">
        <v>1655</v>
      </c>
      <c r="I76" t="s">
        <v>51</v>
      </c>
      <c r="J76" t="s">
        <v>101</v>
      </c>
      <c r="K76" t="s">
        <v>64</v>
      </c>
      <c r="L76" t="s">
        <v>56</v>
      </c>
      <c r="M76" t="s">
        <v>54</v>
      </c>
      <c r="N76">
        <v>2</v>
      </c>
      <c r="O76">
        <v>-2</v>
      </c>
      <c r="P76">
        <v>0</v>
      </c>
      <c r="Q76">
        <v>49</v>
      </c>
      <c r="R76">
        <v>0</v>
      </c>
      <c r="T76">
        <v>0</v>
      </c>
      <c r="U76">
        <v>1</v>
      </c>
      <c r="V76">
        <v>301</v>
      </c>
      <c r="W76">
        <v>22</v>
      </c>
      <c r="X76" t="s">
        <v>71</v>
      </c>
      <c r="Y76">
        <v>1</v>
      </c>
      <c r="Z76">
        <v>1</v>
      </c>
      <c r="AA76">
        <v>72</v>
      </c>
      <c r="AB76">
        <v>3</v>
      </c>
      <c r="AC76">
        <v>4</v>
      </c>
      <c r="AD76">
        <v>2</v>
      </c>
      <c r="AE76">
        <v>16413</v>
      </c>
      <c r="AF76">
        <v>3498</v>
      </c>
      <c r="AG76">
        <v>3</v>
      </c>
      <c r="AH76">
        <v>16</v>
      </c>
      <c r="AI76">
        <v>3</v>
      </c>
      <c r="AJ76">
        <v>2</v>
      </c>
      <c r="AK76">
        <v>80</v>
      </c>
      <c r="AL76">
        <v>2</v>
      </c>
      <c r="AM76">
        <v>27</v>
      </c>
      <c r="AN76">
        <v>3</v>
      </c>
      <c r="AO76">
        <v>4</v>
      </c>
      <c r="AP76">
        <v>2</v>
      </c>
      <c r="AQ76">
        <v>1</v>
      </c>
      <c r="AR76">
        <v>2</v>
      </c>
    </row>
    <row r="77" spans="1:44" x14ac:dyDescent="0.25">
      <c r="A77" t="s">
        <v>56</v>
      </c>
      <c r="B77" t="s">
        <v>45</v>
      </c>
      <c r="C77" t="s">
        <v>58</v>
      </c>
      <c r="D77" t="s">
        <v>59</v>
      </c>
      <c r="E77" t="s">
        <v>60</v>
      </c>
      <c r="F77" t="s">
        <v>72</v>
      </c>
      <c r="G77" t="s">
        <v>1131</v>
      </c>
      <c r="H77">
        <v>1830</v>
      </c>
      <c r="I77" t="s">
        <v>51</v>
      </c>
      <c r="J77" t="s">
        <v>63</v>
      </c>
      <c r="K77" t="s">
        <v>64</v>
      </c>
      <c r="L77" t="s">
        <v>56</v>
      </c>
      <c r="M77" t="s">
        <v>54</v>
      </c>
      <c r="N77">
        <v>2</v>
      </c>
      <c r="O77">
        <v>-2</v>
      </c>
      <c r="P77">
        <v>0</v>
      </c>
      <c r="Q77">
        <v>54</v>
      </c>
      <c r="R77">
        <v>0</v>
      </c>
      <c r="T77">
        <v>0</v>
      </c>
      <c r="U77">
        <v>1</v>
      </c>
      <c r="V77">
        <v>431</v>
      </c>
      <c r="W77">
        <v>7</v>
      </c>
      <c r="X77" t="s">
        <v>71</v>
      </c>
      <c r="Y77">
        <v>1</v>
      </c>
      <c r="Z77">
        <v>4</v>
      </c>
      <c r="AA77">
        <v>68</v>
      </c>
      <c r="AB77">
        <v>3</v>
      </c>
      <c r="AC77">
        <v>2</v>
      </c>
      <c r="AD77">
        <v>4</v>
      </c>
      <c r="AE77">
        <v>6854</v>
      </c>
      <c r="AF77">
        <v>15696</v>
      </c>
      <c r="AG77">
        <v>4</v>
      </c>
      <c r="AH77">
        <v>15</v>
      </c>
      <c r="AI77">
        <v>3</v>
      </c>
      <c r="AJ77">
        <v>2</v>
      </c>
      <c r="AK77">
        <v>80</v>
      </c>
      <c r="AL77">
        <v>1</v>
      </c>
      <c r="AM77">
        <v>14</v>
      </c>
      <c r="AN77">
        <v>2</v>
      </c>
      <c r="AO77">
        <v>7</v>
      </c>
      <c r="AP77">
        <v>1</v>
      </c>
      <c r="AQ77">
        <v>1</v>
      </c>
      <c r="AR77">
        <v>7</v>
      </c>
    </row>
    <row r="78" spans="1:44" x14ac:dyDescent="0.25">
      <c r="A78" t="s">
        <v>56</v>
      </c>
      <c r="B78" t="s">
        <v>45</v>
      </c>
      <c r="C78" t="s">
        <v>58</v>
      </c>
      <c r="D78" t="s">
        <v>59</v>
      </c>
      <c r="E78" t="s">
        <v>60</v>
      </c>
      <c r="F78" t="s">
        <v>66</v>
      </c>
      <c r="G78" t="s">
        <v>1125</v>
      </c>
      <c r="H78">
        <v>1576</v>
      </c>
      <c r="I78" t="s">
        <v>51</v>
      </c>
      <c r="J78" t="s">
        <v>63</v>
      </c>
      <c r="K78" t="s">
        <v>64</v>
      </c>
      <c r="L78" t="s">
        <v>56</v>
      </c>
      <c r="M78" t="s">
        <v>54</v>
      </c>
      <c r="N78">
        <v>3</v>
      </c>
      <c r="O78">
        <v>-2</v>
      </c>
      <c r="P78">
        <v>0</v>
      </c>
      <c r="Q78">
        <v>48</v>
      </c>
      <c r="R78">
        <v>0</v>
      </c>
      <c r="T78">
        <v>0</v>
      </c>
      <c r="U78">
        <v>1</v>
      </c>
      <c r="V78">
        <v>1108</v>
      </c>
      <c r="W78">
        <v>15</v>
      </c>
      <c r="X78" t="s">
        <v>71</v>
      </c>
      <c r="Y78">
        <v>1</v>
      </c>
      <c r="Z78">
        <v>3</v>
      </c>
      <c r="AA78">
        <v>65</v>
      </c>
      <c r="AB78">
        <v>3</v>
      </c>
      <c r="AC78">
        <v>1</v>
      </c>
      <c r="AD78">
        <v>3</v>
      </c>
      <c r="AE78">
        <v>2367</v>
      </c>
      <c r="AF78">
        <v>16530</v>
      </c>
      <c r="AG78">
        <v>8</v>
      </c>
      <c r="AH78">
        <v>12</v>
      </c>
      <c r="AI78">
        <v>3</v>
      </c>
      <c r="AJ78">
        <v>4</v>
      </c>
      <c r="AK78">
        <v>80</v>
      </c>
      <c r="AL78">
        <v>1</v>
      </c>
      <c r="AM78">
        <v>10</v>
      </c>
      <c r="AN78">
        <v>2</v>
      </c>
      <c r="AO78">
        <v>8</v>
      </c>
      <c r="AP78">
        <v>2</v>
      </c>
      <c r="AQ78">
        <v>7</v>
      </c>
      <c r="AR78">
        <v>6</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58</v>
      </c>
      <c r="D80" t="s">
        <v>59</v>
      </c>
      <c r="E80" t="s">
        <v>60</v>
      </c>
      <c r="F80" t="s">
        <v>49</v>
      </c>
      <c r="G80" t="s">
        <v>1124</v>
      </c>
      <c r="H80">
        <v>1617</v>
      </c>
      <c r="I80" t="s">
        <v>51</v>
      </c>
      <c r="J80" t="s">
        <v>68</v>
      </c>
      <c r="K80" t="s">
        <v>64</v>
      </c>
      <c r="L80" t="s">
        <v>56</v>
      </c>
      <c r="M80" t="s">
        <v>54</v>
      </c>
      <c r="N80">
        <v>3</v>
      </c>
      <c r="O80">
        <v>-2</v>
      </c>
      <c r="P80">
        <v>0</v>
      </c>
      <c r="Q80">
        <v>49</v>
      </c>
      <c r="R80">
        <v>0</v>
      </c>
      <c r="T80">
        <v>0</v>
      </c>
      <c r="U80">
        <v>1</v>
      </c>
      <c r="V80">
        <v>722</v>
      </c>
      <c r="W80">
        <v>25</v>
      </c>
      <c r="X80" t="s">
        <v>71</v>
      </c>
      <c r="Y80">
        <v>1</v>
      </c>
      <c r="Z80">
        <v>3</v>
      </c>
      <c r="AA80">
        <v>84</v>
      </c>
      <c r="AB80">
        <v>3</v>
      </c>
      <c r="AC80">
        <v>1</v>
      </c>
      <c r="AD80">
        <v>3</v>
      </c>
      <c r="AE80">
        <v>3211</v>
      </c>
      <c r="AF80">
        <v>22102</v>
      </c>
      <c r="AG80">
        <v>1</v>
      </c>
      <c r="AH80">
        <v>14</v>
      </c>
      <c r="AI80">
        <v>3</v>
      </c>
      <c r="AJ80">
        <v>4</v>
      </c>
      <c r="AK80">
        <v>80</v>
      </c>
      <c r="AL80">
        <v>1</v>
      </c>
      <c r="AM80">
        <v>10</v>
      </c>
      <c r="AN80">
        <v>2</v>
      </c>
      <c r="AO80">
        <v>9</v>
      </c>
      <c r="AP80">
        <v>6</v>
      </c>
      <c r="AQ80">
        <v>1</v>
      </c>
      <c r="AR80">
        <v>4</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58</v>
      </c>
      <c r="D82" t="s">
        <v>59</v>
      </c>
      <c r="E82" t="s">
        <v>60</v>
      </c>
      <c r="F82" t="s">
        <v>66</v>
      </c>
      <c r="G82" t="s">
        <v>1118</v>
      </c>
      <c r="H82">
        <v>1409</v>
      </c>
      <c r="I82" t="s">
        <v>51</v>
      </c>
      <c r="J82" t="s">
        <v>68</v>
      </c>
      <c r="K82" t="s">
        <v>64</v>
      </c>
      <c r="L82" t="s">
        <v>56</v>
      </c>
      <c r="M82" t="s">
        <v>54</v>
      </c>
      <c r="N82">
        <v>2</v>
      </c>
      <c r="O82">
        <v>-2</v>
      </c>
      <c r="P82">
        <v>0</v>
      </c>
      <c r="Q82">
        <v>52</v>
      </c>
      <c r="R82">
        <v>0</v>
      </c>
      <c r="T82">
        <v>0</v>
      </c>
      <c r="U82">
        <v>1</v>
      </c>
      <c r="V82">
        <v>258</v>
      </c>
      <c r="W82">
        <v>8</v>
      </c>
      <c r="X82" t="s">
        <v>71</v>
      </c>
      <c r="Y82">
        <v>1</v>
      </c>
      <c r="Z82">
        <v>3</v>
      </c>
      <c r="AA82">
        <v>54</v>
      </c>
      <c r="AB82">
        <v>3</v>
      </c>
      <c r="AC82">
        <v>1</v>
      </c>
      <c r="AD82">
        <v>3</v>
      </c>
      <c r="AE82">
        <v>2950</v>
      </c>
      <c r="AF82">
        <v>17363</v>
      </c>
      <c r="AG82">
        <v>9</v>
      </c>
      <c r="AH82">
        <v>13</v>
      </c>
      <c r="AI82">
        <v>3</v>
      </c>
      <c r="AJ82">
        <v>3</v>
      </c>
      <c r="AK82">
        <v>80</v>
      </c>
      <c r="AL82">
        <v>0</v>
      </c>
      <c r="AM82">
        <v>12</v>
      </c>
      <c r="AN82">
        <v>1</v>
      </c>
      <c r="AO82">
        <v>5</v>
      </c>
      <c r="AP82">
        <v>4</v>
      </c>
      <c r="AQ82">
        <v>0</v>
      </c>
      <c r="AR82">
        <v>4</v>
      </c>
    </row>
    <row r="83" spans="1:44" x14ac:dyDescent="0.25">
      <c r="A83" t="s">
        <v>56</v>
      </c>
      <c r="B83" t="s">
        <v>45</v>
      </c>
      <c r="C83" t="s">
        <v>58</v>
      </c>
      <c r="D83" t="s">
        <v>59</v>
      </c>
      <c r="E83" t="s">
        <v>60</v>
      </c>
      <c r="F83" t="s">
        <v>113</v>
      </c>
      <c r="G83" t="s">
        <v>1115</v>
      </c>
      <c r="H83">
        <v>1786</v>
      </c>
      <c r="I83" t="s">
        <v>51</v>
      </c>
      <c r="J83" t="s">
        <v>95</v>
      </c>
      <c r="K83" t="s">
        <v>64</v>
      </c>
      <c r="L83" t="s">
        <v>56</v>
      </c>
      <c r="M83" t="s">
        <v>54</v>
      </c>
      <c r="N83">
        <v>2</v>
      </c>
      <c r="O83">
        <v>-2</v>
      </c>
      <c r="P83">
        <v>0</v>
      </c>
      <c r="Q83">
        <v>51</v>
      </c>
      <c r="R83">
        <v>0</v>
      </c>
      <c r="T83">
        <v>0</v>
      </c>
      <c r="U83">
        <v>1</v>
      </c>
      <c r="V83">
        <v>942</v>
      </c>
      <c r="W83">
        <v>3</v>
      </c>
      <c r="X83" t="s">
        <v>77</v>
      </c>
      <c r="Y83">
        <v>1</v>
      </c>
      <c r="Z83">
        <v>4</v>
      </c>
      <c r="AA83">
        <v>53</v>
      </c>
      <c r="AB83">
        <v>3</v>
      </c>
      <c r="AC83">
        <v>3</v>
      </c>
      <c r="AD83">
        <v>4</v>
      </c>
      <c r="AE83">
        <v>13116</v>
      </c>
      <c r="AF83">
        <v>22984</v>
      </c>
      <c r="AG83">
        <v>2</v>
      </c>
      <c r="AH83">
        <v>11</v>
      </c>
      <c r="AI83">
        <v>3</v>
      </c>
      <c r="AJ83">
        <v>4</v>
      </c>
      <c r="AK83">
        <v>80</v>
      </c>
      <c r="AL83">
        <v>0</v>
      </c>
      <c r="AM83">
        <v>15</v>
      </c>
      <c r="AN83">
        <v>3</v>
      </c>
      <c r="AO83">
        <v>2</v>
      </c>
      <c r="AP83">
        <v>2</v>
      </c>
      <c r="AQ83">
        <v>2</v>
      </c>
      <c r="AR83">
        <v>2</v>
      </c>
    </row>
    <row r="84" spans="1:44" x14ac:dyDescent="0.25">
      <c r="A84" t="s">
        <v>56</v>
      </c>
      <c r="B84" t="s">
        <v>45</v>
      </c>
      <c r="C84" t="s">
        <v>58</v>
      </c>
      <c r="D84" t="s">
        <v>59</v>
      </c>
      <c r="E84" t="s">
        <v>60</v>
      </c>
      <c r="F84" t="s">
        <v>49</v>
      </c>
      <c r="G84" t="s">
        <v>1112</v>
      </c>
      <c r="H84">
        <v>1656</v>
      </c>
      <c r="I84" t="s">
        <v>51</v>
      </c>
      <c r="J84" t="s">
        <v>101</v>
      </c>
      <c r="K84" t="s">
        <v>79</v>
      </c>
      <c r="L84" t="s">
        <v>56</v>
      </c>
      <c r="M84" t="s">
        <v>54</v>
      </c>
      <c r="N84">
        <v>3</v>
      </c>
      <c r="O84">
        <v>-2</v>
      </c>
      <c r="P84">
        <v>0</v>
      </c>
      <c r="Q84">
        <v>50</v>
      </c>
      <c r="R84">
        <v>0</v>
      </c>
      <c r="T84">
        <v>0</v>
      </c>
      <c r="U84">
        <v>1</v>
      </c>
      <c r="V84">
        <v>813</v>
      </c>
      <c r="W84">
        <v>17</v>
      </c>
      <c r="X84" t="s">
        <v>134</v>
      </c>
      <c r="Y84">
        <v>1</v>
      </c>
      <c r="Z84">
        <v>4</v>
      </c>
      <c r="AA84">
        <v>50</v>
      </c>
      <c r="AB84">
        <v>2</v>
      </c>
      <c r="AC84">
        <v>3</v>
      </c>
      <c r="AD84">
        <v>3</v>
      </c>
      <c r="AE84">
        <v>13269</v>
      </c>
      <c r="AF84">
        <v>21981</v>
      </c>
      <c r="AG84">
        <v>5</v>
      </c>
      <c r="AH84">
        <v>15</v>
      </c>
      <c r="AI84">
        <v>3</v>
      </c>
      <c r="AJ84">
        <v>3</v>
      </c>
      <c r="AK84">
        <v>80</v>
      </c>
      <c r="AL84">
        <v>3</v>
      </c>
      <c r="AM84">
        <v>19</v>
      </c>
      <c r="AN84">
        <v>3</v>
      </c>
      <c r="AO84">
        <v>14</v>
      </c>
      <c r="AP84">
        <v>11</v>
      </c>
      <c r="AQ84">
        <v>1</v>
      </c>
      <c r="AR84">
        <v>11</v>
      </c>
    </row>
    <row r="85" spans="1:44" x14ac:dyDescent="0.25">
      <c r="A85" t="s">
        <v>56</v>
      </c>
      <c r="B85" t="s">
        <v>45</v>
      </c>
      <c r="C85" t="s">
        <v>58</v>
      </c>
      <c r="D85" t="s">
        <v>59</v>
      </c>
      <c r="E85" t="s">
        <v>60</v>
      </c>
      <c r="F85" t="s">
        <v>66</v>
      </c>
      <c r="G85" t="s">
        <v>1111</v>
      </c>
      <c r="H85">
        <v>1635</v>
      </c>
      <c r="I85" t="s">
        <v>51</v>
      </c>
      <c r="J85" t="s">
        <v>81</v>
      </c>
      <c r="K85" t="s">
        <v>79</v>
      </c>
      <c r="L85" t="s">
        <v>56</v>
      </c>
      <c r="M85" t="s">
        <v>54</v>
      </c>
      <c r="N85">
        <v>3</v>
      </c>
      <c r="O85">
        <v>-2</v>
      </c>
      <c r="P85">
        <v>0</v>
      </c>
      <c r="Q85">
        <v>45</v>
      </c>
      <c r="R85">
        <v>0</v>
      </c>
      <c r="T85">
        <v>0</v>
      </c>
      <c r="U85">
        <v>1</v>
      </c>
      <c r="V85">
        <v>1329</v>
      </c>
      <c r="W85">
        <v>2</v>
      </c>
      <c r="X85" t="s">
        <v>55</v>
      </c>
      <c r="Y85">
        <v>1</v>
      </c>
      <c r="Z85">
        <v>4</v>
      </c>
      <c r="AA85">
        <v>59</v>
      </c>
      <c r="AB85">
        <v>2</v>
      </c>
      <c r="AC85">
        <v>2</v>
      </c>
      <c r="AD85">
        <v>4</v>
      </c>
      <c r="AE85">
        <v>5770</v>
      </c>
      <c r="AF85">
        <v>5388</v>
      </c>
      <c r="AG85">
        <v>1</v>
      </c>
      <c r="AH85">
        <v>19</v>
      </c>
      <c r="AI85">
        <v>3</v>
      </c>
      <c r="AJ85">
        <v>1</v>
      </c>
      <c r="AK85">
        <v>80</v>
      </c>
      <c r="AL85">
        <v>2</v>
      </c>
      <c r="AM85">
        <v>10</v>
      </c>
      <c r="AN85">
        <v>3</v>
      </c>
      <c r="AO85">
        <v>10</v>
      </c>
      <c r="AP85">
        <v>7</v>
      </c>
      <c r="AQ85">
        <v>3</v>
      </c>
      <c r="AR85">
        <v>9</v>
      </c>
    </row>
    <row r="86" spans="1:44" x14ac:dyDescent="0.25">
      <c r="A86" t="s">
        <v>56</v>
      </c>
      <c r="B86" t="s">
        <v>45</v>
      </c>
      <c r="C86" t="s">
        <v>58</v>
      </c>
      <c r="D86" t="s">
        <v>59</v>
      </c>
      <c r="E86" t="s">
        <v>161</v>
      </c>
      <c r="F86" t="s">
        <v>49</v>
      </c>
      <c r="G86" t="s">
        <v>1104</v>
      </c>
      <c r="H86">
        <v>1625</v>
      </c>
      <c r="I86" t="s">
        <v>51</v>
      </c>
      <c r="J86" t="s">
        <v>95</v>
      </c>
      <c r="K86" t="s">
        <v>64</v>
      </c>
      <c r="L86" t="s">
        <v>56</v>
      </c>
      <c r="M86" t="s">
        <v>54</v>
      </c>
      <c r="N86">
        <v>2</v>
      </c>
      <c r="O86">
        <v>-2</v>
      </c>
      <c r="P86">
        <v>0</v>
      </c>
      <c r="Q86">
        <v>47</v>
      </c>
      <c r="R86">
        <v>0</v>
      </c>
      <c r="T86">
        <v>0</v>
      </c>
      <c r="U86">
        <v>1</v>
      </c>
      <c r="V86">
        <v>1176</v>
      </c>
      <c r="W86">
        <v>26</v>
      </c>
      <c r="X86" t="s">
        <v>71</v>
      </c>
      <c r="Y86">
        <v>1</v>
      </c>
      <c r="Z86">
        <v>4</v>
      </c>
      <c r="AA86">
        <v>98</v>
      </c>
      <c r="AB86">
        <v>3</v>
      </c>
      <c r="AC86">
        <v>5</v>
      </c>
      <c r="AD86">
        <v>3</v>
      </c>
      <c r="AE86">
        <v>19658</v>
      </c>
      <c r="AF86">
        <v>5220</v>
      </c>
      <c r="AG86">
        <v>3</v>
      </c>
      <c r="AH86">
        <v>11</v>
      </c>
      <c r="AI86">
        <v>3</v>
      </c>
      <c r="AJ86">
        <v>3</v>
      </c>
      <c r="AK86">
        <v>80</v>
      </c>
      <c r="AL86">
        <v>1</v>
      </c>
      <c r="AM86">
        <v>27</v>
      </c>
      <c r="AN86">
        <v>3</v>
      </c>
      <c r="AO86">
        <v>5</v>
      </c>
      <c r="AP86">
        <v>2</v>
      </c>
      <c r="AQ86">
        <v>1</v>
      </c>
      <c r="AR86">
        <v>0</v>
      </c>
    </row>
    <row r="87" spans="1:44" x14ac:dyDescent="0.25">
      <c r="A87" t="s">
        <v>56</v>
      </c>
      <c r="B87" t="s">
        <v>57</v>
      </c>
      <c r="C87" t="s">
        <v>58</v>
      </c>
      <c r="D87" t="s">
        <v>59</v>
      </c>
      <c r="E87" t="s">
        <v>60</v>
      </c>
      <c r="F87" t="s">
        <v>72</v>
      </c>
      <c r="G87" t="s">
        <v>1092</v>
      </c>
      <c r="H87">
        <v>1900</v>
      </c>
      <c r="I87" t="s">
        <v>51</v>
      </c>
      <c r="J87" t="s">
        <v>95</v>
      </c>
      <c r="K87" t="s">
        <v>79</v>
      </c>
      <c r="L87" t="s">
        <v>56</v>
      </c>
      <c r="M87" t="s">
        <v>54</v>
      </c>
      <c r="N87">
        <v>3</v>
      </c>
      <c r="O87">
        <v>-2</v>
      </c>
      <c r="P87">
        <v>0</v>
      </c>
      <c r="Q87">
        <v>48</v>
      </c>
      <c r="R87">
        <v>0</v>
      </c>
      <c r="T87">
        <v>0</v>
      </c>
      <c r="U87">
        <v>1</v>
      </c>
      <c r="V87">
        <v>117</v>
      </c>
      <c r="W87">
        <v>22</v>
      </c>
      <c r="X87" t="s">
        <v>77</v>
      </c>
      <c r="Y87">
        <v>1</v>
      </c>
      <c r="Z87">
        <v>4</v>
      </c>
      <c r="AA87">
        <v>58</v>
      </c>
      <c r="AB87">
        <v>3</v>
      </c>
      <c r="AC87">
        <v>4</v>
      </c>
      <c r="AD87">
        <v>4</v>
      </c>
      <c r="AE87">
        <v>17174</v>
      </c>
      <c r="AF87">
        <v>2437</v>
      </c>
      <c r="AG87">
        <v>3</v>
      </c>
      <c r="AH87">
        <v>11</v>
      </c>
      <c r="AI87">
        <v>3</v>
      </c>
      <c r="AJ87">
        <v>2</v>
      </c>
      <c r="AK87">
        <v>80</v>
      </c>
      <c r="AL87">
        <v>1</v>
      </c>
      <c r="AM87">
        <v>24</v>
      </c>
      <c r="AN87">
        <v>3</v>
      </c>
      <c r="AO87">
        <v>22</v>
      </c>
      <c r="AP87">
        <v>17</v>
      </c>
      <c r="AQ87">
        <v>4</v>
      </c>
      <c r="AR87">
        <v>7</v>
      </c>
    </row>
    <row r="88" spans="1:44" x14ac:dyDescent="0.25">
      <c r="A88" t="s">
        <v>56</v>
      </c>
      <c r="B88" t="s">
        <v>91</v>
      </c>
      <c r="C88" t="s">
        <v>58</v>
      </c>
      <c r="D88" t="s">
        <v>59</v>
      </c>
      <c r="E88" t="s">
        <v>60</v>
      </c>
      <c r="F88" t="s">
        <v>72</v>
      </c>
      <c r="G88" t="s">
        <v>1087</v>
      </c>
      <c r="H88">
        <v>2000</v>
      </c>
      <c r="I88" t="s">
        <v>51</v>
      </c>
      <c r="J88" t="s">
        <v>101</v>
      </c>
      <c r="K88" t="s">
        <v>64</v>
      </c>
      <c r="L88" t="s">
        <v>56</v>
      </c>
      <c r="M88" t="s">
        <v>54</v>
      </c>
      <c r="N88">
        <v>3</v>
      </c>
      <c r="O88">
        <v>-2</v>
      </c>
      <c r="P88">
        <v>0</v>
      </c>
      <c r="Q88">
        <v>47</v>
      </c>
      <c r="R88">
        <v>0</v>
      </c>
      <c r="T88">
        <v>0</v>
      </c>
      <c r="U88">
        <v>1</v>
      </c>
      <c r="V88">
        <v>1162</v>
      </c>
      <c r="W88">
        <v>1</v>
      </c>
      <c r="X88" t="s">
        <v>65</v>
      </c>
      <c r="Y88">
        <v>1</v>
      </c>
      <c r="Z88">
        <v>3</v>
      </c>
      <c r="AA88">
        <v>98</v>
      </c>
      <c r="AB88">
        <v>3</v>
      </c>
      <c r="AC88">
        <v>3</v>
      </c>
      <c r="AD88">
        <v>2</v>
      </c>
      <c r="AE88">
        <v>11957</v>
      </c>
      <c r="AF88">
        <v>17231</v>
      </c>
      <c r="AG88">
        <v>0</v>
      </c>
      <c r="AH88">
        <v>18</v>
      </c>
      <c r="AI88">
        <v>3</v>
      </c>
      <c r="AJ88">
        <v>1</v>
      </c>
      <c r="AK88">
        <v>80</v>
      </c>
      <c r="AL88">
        <v>2</v>
      </c>
      <c r="AM88">
        <v>14</v>
      </c>
      <c r="AN88">
        <v>1</v>
      </c>
      <c r="AO88">
        <v>13</v>
      </c>
      <c r="AP88">
        <v>8</v>
      </c>
      <c r="AQ88">
        <v>5</v>
      </c>
      <c r="AR88">
        <v>12</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57</v>
      </c>
      <c r="C90" t="s">
        <v>58</v>
      </c>
      <c r="D90" t="s">
        <v>59</v>
      </c>
      <c r="E90" t="s">
        <v>60</v>
      </c>
      <c r="F90" t="s">
        <v>72</v>
      </c>
      <c r="G90" t="s">
        <v>1078</v>
      </c>
      <c r="H90">
        <v>1401</v>
      </c>
      <c r="I90" t="s">
        <v>51</v>
      </c>
      <c r="J90" t="s">
        <v>81</v>
      </c>
      <c r="K90" t="s">
        <v>64</v>
      </c>
      <c r="L90" t="s">
        <v>44</v>
      </c>
      <c r="M90" t="s">
        <v>54</v>
      </c>
      <c r="N90">
        <v>3</v>
      </c>
      <c r="O90">
        <v>-2</v>
      </c>
      <c r="P90">
        <v>0</v>
      </c>
      <c r="Q90">
        <v>52</v>
      </c>
      <c r="R90">
        <v>0</v>
      </c>
      <c r="T90">
        <v>0</v>
      </c>
      <c r="U90">
        <v>1</v>
      </c>
      <c r="V90">
        <v>322</v>
      </c>
      <c r="W90">
        <v>28</v>
      </c>
      <c r="X90" t="s">
        <v>55</v>
      </c>
      <c r="Y90">
        <v>1</v>
      </c>
      <c r="Z90">
        <v>4</v>
      </c>
      <c r="AA90">
        <v>59</v>
      </c>
      <c r="AB90">
        <v>4</v>
      </c>
      <c r="AC90">
        <v>4</v>
      </c>
      <c r="AD90">
        <v>3</v>
      </c>
      <c r="AE90">
        <v>13247</v>
      </c>
      <c r="AF90">
        <v>9731</v>
      </c>
      <c r="AG90">
        <v>2</v>
      </c>
      <c r="AH90">
        <v>11</v>
      </c>
      <c r="AI90">
        <v>3</v>
      </c>
      <c r="AJ90">
        <v>2</v>
      </c>
      <c r="AK90">
        <v>80</v>
      </c>
      <c r="AL90">
        <v>1</v>
      </c>
      <c r="AM90">
        <v>24</v>
      </c>
      <c r="AN90">
        <v>2</v>
      </c>
      <c r="AO90">
        <v>5</v>
      </c>
      <c r="AP90">
        <v>3</v>
      </c>
      <c r="AQ90">
        <v>0</v>
      </c>
      <c r="AR90">
        <v>2</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58</v>
      </c>
      <c r="D92" t="s">
        <v>59</v>
      </c>
      <c r="E92" t="s">
        <v>48</v>
      </c>
      <c r="F92" t="s">
        <v>106</v>
      </c>
      <c r="G92" t="s">
        <v>1071</v>
      </c>
      <c r="H92">
        <v>1391</v>
      </c>
      <c r="I92" t="s">
        <v>62</v>
      </c>
      <c r="J92" t="s">
        <v>52</v>
      </c>
      <c r="K92" t="s">
        <v>64</v>
      </c>
      <c r="L92" t="s">
        <v>56</v>
      </c>
      <c r="M92" t="s">
        <v>54</v>
      </c>
      <c r="N92">
        <v>5</v>
      </c>
      <c r="O92">
        <v>-2</v>
      </c>
      <c r="P92">
        <v>0</v>
      </c>
      <c r="Q92">
        <v>51</v>
      </c>
      <c r="R92">
        <v>0</v>
      </c>
      <c r="T92">
        <v>0</v>
      </c>
      <c r="U92">
        <v>1</v>
      </c>
      <c r="V92">
        <v>541</v>
      </c>
      <c r="W92">
        <v>2</v>
      </c>
      <c r="X92" t="s">
        <v>77</v>
      </c>
      <c r="Y92">
        <v>1</v>
      </c>
      <c r="Z92">
        <v>2</v>
      </c>
      <c r="AA92">
        <v>52</v>
      </c>
      <c r="AB92">
        <v>3</v>
      </c>
      <c r="AC92">
        <v>3</v>
      </c>
      <c r="AD92">
        <v>2</v>
      </c>
      <c r="AE92">
        <v>10596</v>
      </c>
      <c r="AF92">
        <v>15395</v>
      </c>
      <c r="AG92">
        <v>2</v>
      </c>
      <c r="AH92">
        <v>11</v>
      </c>
      <c r="AI92">
        <v>3</v>
      </c>
      <c r="AJ92">
        <v>2</v>
      </c>
      <c r="AK92">
        <v>80</v>
      </c>
      <c r="AL92">
        <v>0</v>
      </c>
      <c r="AM92">
        <v>14</v>
      </c>
      <c r="AN92">
        <v>3</v>
      </c>
      <c r="AO92">
        <v>4</v>
      </c>
      <c r="AP92">
        <v>2</v>
      </c>
      <c r="AQ92">
        <v>3</v>
      </c>
      <c r="AR92">
        <v>2</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58</v>
      </c>
      <c r="D94" t="s">
        <v>59</v>
      </c>
      <c r="E94" t="s">
        <v>60</v>
      </c>
      <c r="F94" t="s">
        <v>113</v>
      </c>
      <c r="G94" t="s">
        <v>1055</v>
      </c>
      <c r="H94">
        <v>1367</v>
      </c>
      <c r="I94" t="s">
        <v>51</v>
      </c>
      <c r="J94" t="s">
        <v>81</v>
      </c>
      <c r="K94" t="s">
        <v>53</v>
      </c>
      <c r="L94" t="s">
        <v>56</v>
      </c>
      <c r="M94" t="s">
        <v>54</v>
      </c>
      <c r="N94">
        <v>1</v>
      </c>
      <c r="O94">
        <v>-2</v>
      </c>
      <c r="P94">
        <v>0</v>
      </c>
      <c r="Q94">
        <v>51</v>
      </c>
      <c r="R94">
        <v>0</v>
      </c>
      <c r="T94">
        <v>0</v>
      </c>
      <c r="U94">
        <v>1</v>
      </c>
      <c r="V94">
        <v>1405</v>
      </c>
      <c r="W94">
        <v>11</v>
      </c>
      <c r="X94" t="s">
        <v>55</v>
      </c>
      <c r="Y94">
        <v>1</v>
      </c>
      <c r="Z94">
        <v>4</v>
      </c>
      <c r="AA94">
        <v>82</v>
      </c>
      <c r="AB94">
        <v>2</v>
      </c>
      <c r="AC94">
        <v>4</v>
      </c>
      <c r="AD94">
        <v>4</v>
      </c>
      <c r="AE94">
        <v>13142</v>
      </c>
      <c r="AF94">
        <v>24439</v>
      </c>
      <c r="AG94">
        <v>3</v>
      </c>
      <c r="AH94">
        <v>16</v>
      </c>
      <c r="AI94">
        <v>3</v>
      </c>
      <c r="AJ94">
        <v>2</v>
      </c>
      <c r="AK94">
        <v>80</v>
      </c>
      <c r="AL94">
        <v>0</v>
      </c>
      <c r="AM94">
        <v>29</v>
      </c>
      <c r="AN94">
        <v>2</v>
      </c>
      <c r="AO94">
        <v>5</v>
      </c>
      <c r="AP94">
        <v>2</v>
      </c>
      <c r="AQ94">
        <v>0</v>
      </c>
      <c r="AR94">
        <v>3</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58</v>
      </c>
      <c r="D96" t="s">
        <v>59</v>
      </c>
      <c r="E96" t="s">
        <v>60</v>
      </c>
      <c r="F96" t="s">
        <v>49</v>
      </c>
      <c r="G96" t="s">
        <v>1053</v>
      </c>
      <c r="H96">
        <v>1363</v>
      </c>
      <c r="I96" t="s">
        <v>62</v>
      </c>
      <c r="J96" t="s">
        <v>81</v>
      </c>
      <c r="K96" t="s">
        <v>53</v>
      </c>
      <c r="L96" t="s">
        <v>56</v>
      </c>
      <c r="M96" t="s">
        <v>54</v>
      </c>
      <c r="N96">
        <v>2</v>
      </c>
      <c r="O96">
        <v>-2</v>
      </c>
      <c r="P96">
        <v>0</v>
      </c>
      <c r="Q96">
        <v>48</v>
      </c>
      <c r="R96">
        <v>0</v>
      </c>
      <c r="T96">
        <v>0</v>
      </c>
      <c r="U96">
        <v>1</v>
      </c>
      <c r="V96">
        <v>855</v>
      </c>
      <c r="W96">
        <v>4</v>
      </c>
      <c r="X96" t="s">
        <v>77</v>
      </c>
      <c r="Y96">
        <v>1</v>
      </c>
      <c r="Z96">
        <v>4</v>
      </c>
      <c r="AA96">
        <v>54</v>
      </c>
      <c r="AB96">
        <v>3</v>
      </c>
      <c r="AC96">
        <v>3</v>
      </c>
      <c r="AD96">
        <v>4</v>
      </c>
      <c r="AE96">
        <v>7898</v>
      </c>
      <c r="AF96">
        <v>18706</v>
      </c>
      <c r="AG96">
        <v>1</v>
      </c>
      <c r="AH96">
        <v>11</v>
      </c>
      <c r="AI96">
        <v>3</v>
      </c>
      <c r="AJ96">
        <v>3</v>
      </c>
      <c r="AK96">
        <v>80</v>
      </c>
      <c r="AL96">
        <v>0</v>
      </c>
      <c r="AM96">
        <v>11</v>
      </c>
      <c r="AN96">
        <v>3</v>
      </c>
      <c r="AO96">
        <v>10</v>
      </c>
      <c r="AP96">
        <v>9</v>
      </c>
      <c r="AQ96">
        <v>0</v>
      </c>
      <c r="AR96">
        <v>8</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58</v>
      </c>
      <c r="D98" t="s">
        <v>59</v>
      </c>
      <c r="E98" t="s">
        <v>161</v>
      </c>
      <c r="F98" t="s">
        <v>49</v>
      </c>
      <c r="G98" t="s">
        <v>1046</v>
      </c>
      <c r="H98">
        <v>1352</v>
      </c>
      <c r="I98" t="s">
        <v>62</v>
      </c>
      <c r="J98" t="s">
        <v>95</v>
      </c>
      <c r="K98" t="s">
        <v>79</v>
      </c>
      <c r="L98" t="s">
        <v>44</v>
      </c>
      <c r="M98" t="s">
        <v>54</v>
      </c>
      <c r="N98">
        <v>2</v>
      </c>
      <c r="O98">
        <v>-2</v>
      </c>
      <c r="P98">
        <v>0</v>
      </c>
      <c r="Q98">
        <v>51</v>
      </c>
      <c r="R98">
        <v>0</v>
      </c>
      <c r="T98">
        <v>0</v>
      </c>
      <c r="U98">
        <v>1</v>
      </c>
      <c r="V98">
        <v>770</v>
      </c>
      <c r="W98">
        <v>5</v>
      </c>
      <c r="X98" t="s">
        <v>77</v>
      </c>
      <c r="Y98">
        <v>1</v>
      </c>
      <c r="Z98">
        <v>3</v>
      </c>
      <c r="AA98">
        <v>84</v>
      </c>
      <c r="AB98">
        <v>3</v>
      </c>
      <c r="AC98">
        <v>4</v>
      </c>
      <c r="AD98">
        <v>2</v>
      </c>
      <c r="AE98">
        <v>14026</v>
      </c>
      <c r="AF98">
        <v>17588</v>
      </c>
      <c r="AG98">
        <v>1</v>
      </c>
      <c r="AH98">
        <v>11</v>
      </c>
      <c r="AI98">
        <v>3</v>
      </c>
      <c r="AJ98">
        <v>2</v>
      </c>
      <c r="AK98">
        <v>80</v>
      </c>
      <c r="AL98">
        <v>1</v>
      </c>
      <c r="AM98">
        <v>33</v>
      </c>
      <c r="AN98">
        <v>3</v>
      </c>
      <c r="AO98">
        <v>33</v>
      </c>
      <c r="AP98">
        <v>9</v>
      </c>
      <c r="AQ98">
        <v>0</v>
      </c>
      <c r="AR98">
        <v>10</v>
      </c>
    </row>
    <row r="99" spans="1:44" x14ac:dyDescent="0.25">
      <c r="A99" t="s">
        <v>44</v>
      </c>
      <c r="B99" t="s">
        <v>45</v>
      </c>
      <c r="C99" t="s">
        <v>58</v>
      </c>
      <c r="D99" t="s">
        <v>47</v>
      </c>
      <c r="E99" t="s">
        <v>48</v>
      </c>
      <c r="F99" t="s">
        <v>49</v>
      </c>
      <c r="G99" t="s">
        <v>1031</v>
      </c>
      <c r="H99">
        <v>1319</v>
      </c>
      <c r="I99" t="s">
        <v>62</v>
      </c>
      <c r="J99" t="s">
        <v>52</v>
      </c>
      <c r="K99" t="s">
        <v>53</v>
      </c>
      <c r="L99" t="s">
        <v>44</v>
      </c>
      <c r="M99" t="s">
        <v>54</v>
      </c>
      <c r="N99">
        <v>2</v>
      </c>
      <c r="O99">
        <v>-2</v>
      </c>
      <c r="P99">
        <v>0</v>
      </c>
      <c r="Q99">
        <v>52</v>
      </c>
      <c r="R99">
        <v>1</v>
      </c>
      <c r="S99">
        <v>1</v>
      </c>
      <c r="T99">
        <v>1</v>
      </c>
      <c r="U99">
        <v>0</v>
      </c>
      <c r="V99">
        <v>1030</v>
      </c>
      <c r="W99">
        <v>5</v>
      </c>
      <c r="X99" t="s">
        <v>77</v>
      </c>
      <c r="Y99">
        <v>1</v>
      </c>
      <c r="Z99">
        <v>2</v>
      </c>
      <c r="AA99">
        <v>64</v>
      </c>
      <c r="AB99">
        <v>3</v>
      </c>
      <c r="AC99">
        <v>3</v>
      </c>
      <c r="AD99">
        <v>2</v>
      </c>
      <c r="AE99">
        <v>8446</v>
      </c>
      <c r="AF99">
        <v>21534</v>
      </c>
      <c r="AG99">
        <v>9</v>
      </c>
      <c r="AH99">
        <v>19</v>
      </c>
      <c r="AI99">
        <v>3</v>
      </c>
      <c r="AJ99">
        <v>3</v>
      </c>
      <c r="AK99">
        <v>80</v>
      </c>
      <c r="AL99">
        <v>0</v>
      </c>
      <c r="AM99">
        <v>10</v>
      </c>
      <c r="AN99">
        <v>2</v>
      </c>
      <c r="AO99">
        <v>8</v>
      </c>
      <c r="AP99">
        <v>7</v>
      </c>
      <c r="AQ99">
        <v>7</v>
      </c>
      <c r="AR99">
        <v>7</v>
      </c>
    </row>
    <row r="100" spans="1:44" x14ac:dyDescent="0.25">
      <c r="A100" t="s">
        <v>56</v>
      </c>
      <c r="B100" t="s">
        <v>45</v>
      </c>
      <c r="C100" t="s">
        <v>58</v>
      </c>
      <c r="D100" t="s">
        <v>59</v>
      </c>
      <c r="E100" t="s">
        <v>60</v>
      </c>
      <c r="F100" t="s">
        <v>49</v>
      </c>
      <c r="G100" t="s">
        <v>1029</v>
      </c>
      <c r="H100">
        <v>1317</v>
      </c>
      <c r="I100" t="s">
        <v>51</v>
      </c>
      <c r="J100" t="s">
        <v>101</v>
      </c>
      <c r="K100" t="s">
        <v>64</v>
      </c>
      <c r="L100" t="s">
        <v>44</v>
      </c>
      <c r="M100" t="s">
        <v>54</v>
      </c>
      <c r="N100">
        <v>2</v>
      </c>
      <c r="O100">
        <v>-2</v>
      </c>
      <c r="P100">
        <v>0</v>
      </c>
      <c r="Q100">
        <v>50</v>
      </c>
      <c r="R100">
        <v>0</v>
      </c>
      <c r="T100">
        <v>0</v>
      </c>
      <c r="U100">
        <v>1</v>
      </c>
      <c r="V100">
        <v>1322</v>
      </c>
      <c r="W100">
        <v>28</v>
      </c>
      <c r="X100" t="s">
        <v>77</v>
      </c>
      <c r="Y100">
        <v>1</v>
      </c>
      <c r="Z100">
        <v>4</v>
      </c>
      <c r="AA100">
        <v>43</v>
      </c>
      <c r="AB100">
        <v>3</v>
      </c>
      <c r="AC100">
        <v>4</v>
      </c>
      <c r="AD100">
        <v>3</v>
      </c>
      <c r="AE100">
        <v>16880</v>
      </c>
      <c r="AF100">
        <v>22422</v>
      </c>
      <c r="AG100">
        <v>4</v>
      </c>
      <c r="AH100">
        <v>11</v>
      </c>
      <c r="AI100">
        <v>3</v>
      </c>
      <c r="AJ100">
        <v>2</v>
      </c>
      <c r="AK100">
        <v>80</v>
      </c>
      <c r="AL100">
        <v>0</v>
      </c>
      <c r="AM100">
        <v>25</v>
      </c>
      <c r="AN100">
        <v>3</v>
      </c>
      <c r="AO100">
        <v>3</v>
      </c>
      <c r="AP100">
        <v>2</v>
      </c>
      <c r="AQ100">
        <v>1</v>
      </c>
      <c r="AR100">
        <v>2</v>
      </c>
    </row>
    <row r="101" spans="1:44" x14ac:dyDescent="0.25">
      <c r="A101" t="s">
        <v>56</v>
      </c>
      <c r="B101" t="s">
        <v>45</v>
      </c>
      <c r="C101" t="s">
        <v>58</v>
      </c>
      <c r="D101" t="s">
        <v>59</v>
      </c>
      <c r="E101" t="s">
        <v>161</v>
      </c>
      <c r="F101" t="s">
        <v>49</v>
      </c>
      <c r="G101" t="s">
        <v>1027</v>
      </c>
      <c r="H101">
        <v>1314</v>
      </c>
      <c r="I101" t="s">
        <v>51</v>
      </c>
      <c r="J101" t="s">
        <v>163</v>
      </c>
      <c r="K101" t="s">
        <v>53</v>
      </c>
      <c r="L101" t="s">
        <v>56</v>
      </c>
      <c r="M101" t="s">
        <v>54</v>
      </c>
      <c r="N101">
        <v>3</v>
      </c>
      <c r="O101">
        <v>-2</v>
      </c>
      <c r="P101">
        <v>0</v>
      </c>
      <c r="Q101">
        <v>46</v>
      </c>
      <c r="R101">
        <v>0</v>
      </c>
      <c r="T101">
        <v>0</v>
      </c>
      <c r="U101">
        <v>1</v>
      </c>
      <c r="V101">
        <v>991</v>
      </c>
      <c r="W101">
        <v>1</v>
      </c>
      <c r="X101" t="s">
        <v>55</v>
      </c>
      <c r="Y101">
        <v>1</v>
      </c>
      <c r="Z101">
        <v>4</v>
      </c>
      <c r="AA101">
        <v>44</v>
      </c>
      <c r="AB101">
        <v>3</v>
      </c>
      <c r="AC101">
        <v>1</v>
      </c>
      <c r="AD101">
        <v>3</v>
      </c>
      <c r="AE101">
        <v>3423</v>
      </c>
      <c r="AF101">
        <v>22957</v>
      </c>
      <c r="AG101">
        <v>6</v>
      </c>
      <c r="AH101">
        <v>12</v>
      </c>
      <c r="AI101">
        <v>3</v>
      </c>
      <c r="AJ101">
        <v>3</v>
      </c>
      <c r="AK101">
        <v>80</v>
      </c>
      <c r="AL101">
        <v>0</v>
      </c>
      <c r="AM101">
        <v>10</v>
      </c>
      <c r="AN101">
        <v>4</v>
      </c>
      <c r="AO101">
        <v>7</v>
      </c>
      <c r="AP101">
        <v>6</v>
      </c>
      <c r="AQ101">
        <v>5</v>
      </c>
      <c r="AR101">
        <v>7</v>
      </c>
    </row>
    <row r="102" spans="1:44" x14ac:dyDescent="0.25">
      <c r="A102" t="s">
        <v>56</v>
      </c>
      <c r="B102" t="s">
        <v>57</v>
      </c>
      <c r="C102" t="s">
        <v>58</v>
      </c>
      <c r="D102" t="s">
        <v>59</v>
      </c>
      <c r="E102" t="s">
        <v>60</v>
      </c>
      <c r="F102" t="s">
        <v>72</v>
      </c>
      <c r="G102" t="s">
        <v>1020</v>
      </c>
      <c r="H102">
        <v>1306</v>
      </c>
      <c r="I102" t="s">
        <v>51</v>
      </c>
      <c r="J102" t="s">
        <v>95</v>
      </c>
      <c r="K102" t="s">
        <v>53</v>
      </c>
      <c r="L102" t="s">
        <v>56</v>
      </c>
      <c r="M102" t="s">
        <v>54</v>
      </c>
      <c r="N102">
        <v>4</v>
      </c>
      <c r="O102">
        <v>-2</v>
      </c>
      <c r="P102">
        <v>0</v>
      </c>
      <c r="Q102">
        <v>45</v>
      </c>
      <c r="R102">
        <v>0</v>
      </c>
      <c r="T102">
        <v>0</v>
      </c>
      <c r="U102">
        <v>1</v>
      </c>
      <c r="V102">
        <v>364</v>
      </c>
      <c r="W102">
        <v>25</v>
      </c>
      <c r="X102" t="s">
        <v>77</v>
      </c>
      <c r="Y102">
        <v>1</v>
      </c>
      <c r="Z102">
        <v>2</v>
      </c>
      <c r="AA102">
        <v>83</v>
      </c>
      <c r="AB102">
        <v>3</v>
      </c>
      <c r="AC102">
        <v>5</v>
      </c>
      <c r="AD102">
        <v>2</v>
      </c>
      <c r="AE102">
        <v>18061</v>
      </c>
      <c r="AF102">
        <v>13035</v>
      </c>
      <c r="AG102">
        <v>3</v>
      </c>
      <c r="AH102">
        <v>22</v>
      </c>
      <c r="AI102">
        <v>4</v>
      </c>
      <c r="AJ102">
        <v>3</v>
      </c>
      <c r="AK102">
        <v>80</v>
      </c>
      <c r="AL102">
        <v>0</v>
      </c>
      <c r="AM102">
        <v>22</v>
      </c>
      <c r="AN102">
        <v>3</v>
      </c>
      <c r="AO102">
        <v>0</v>
      </c>
      <c r="AP102">
        <v>0</v>
      </c>
      <c r="AQ102">
        <v>0</v>
      </c>
      <c r="AR102">
        <v>0</v>
      </c>
    </row>
    <row r="103" spans="1:44" x14ac:dyDescent="0.25">
      <c r="A103" t="s">
        <v>56</v>
      </c>
      <c r="B103" t="s">
        <v>57</v>
      </c>
      <c r="C103" t="s">
        <v>58</v>
      </c>
      <c r="D103" t="s">
        <v>59</v>
      </c>
      <c r="E103" t="s">
        <v>60</v>
      </c>
      <c r="F103" t="s">
        <v>72</v>
      </c>
      <c r="G103" t="s">
        <v>1014</v>
      </c>
      <c r="H103">
        <v>1297</v>
      </c>
      <c r="I103" t="s">
        <v>51</v>
      </c>
      <c r="J103" t="s">
        <v>68</v>
      </c>
      <c r="K103" t="s">
        <v>53</v>
      </c>
      <c r="L103" t="s">
        <v>56</v>
      </c>
      <c r="M103" t="s">
        <v>54</v>
      </c>
      <c r="N103">
        <v>6</v>
      </c>
      <c r="O103">
        <v>-2</v>
      </c>
      <c r="P103">
        <v>0</v>
      </c>
      <c r="Q103">
        <v>51</v>
      </c>
      <c r="R103">
        <v>0</v>
      </c>
      <c r="T103">
        <v>0</v>
      </c>
      <c r="U103">
        <v>1</v>
      </c>
      <c r="V103">
        <v>968</v>
      </c>
      <c r="W103">
        <v>6</v>
      </c>
      <c r="X103" t="s">
        <v>55</v>
      </c>
      <c r="Y103">
        <v>1</v>
      </c>
      <c r="Z103">
        <v>2</v>
      </c>
      <c r="AA103">
        <v>40</v>
      </c>
      <c r="AB103">
        <v>2</v>
      </c>
      <c r="AC103">
        <v>1</v>
      </c>
      <c r="AD103">
        <v>3</v>
      </c>
      <c r="AE103">
        <v>2838</v>
      </c>
      <c r="AF103">
        <v>4257</v>
      </c>
      <c r="AG103">
        <v>0</v>
      </c>
      <c r="AH103">
        <v>14</v>
      </c>
      <c r="AI103">
        <v>3</v>
      </c>
      <c r="AJ103">
        <v>2</v>
      </c>
      <c r="AK103">
        <v>80</v>
      </c>
      <c r="AL103">
        <v>0</v>
      </c>
      <c r="AM103">
        <v>8</v>
      </c>
      <c r="AN103">
        <v>2</v>
      </c>
      <c r="AO103">
        <v>7</v>
      </c>
      <c r="AP103">
        <v>0</v>
      </c>
      <c r="AQ103">
        <v>7</v>
      </c>
      <c r="AR103">
        <v>7</v>
      </c>
    </row>
    <row r="104" spans="1:44" x14ac:dyDescent="0.25">
      <c r="A104" t="s">
        <v>56</v>
      </c>
      <c r="B104" t="s">
        <v>57</v>
      </c>
      <c r="C104" t="s">
        <v>58</v>
      </c>
      <c r="D104" t="s">
        <v>59</v>
      </c>
      <c r="E104" t="s">
        <v>48</v>
      </c>
      <c r="F104" t="s">
        <v>49</v>
      </c>
      <c r="G104" t="s">
        <v>1002</v>
      </c>
      <c r="H104">
        <v>1282</v>
      </c>
      <c r="I104" t="s">
        <v>62</v>
      </c>
      <c r="J104" t="s">
        <v>95</v>
      </c>
      <c r="K104" t="s">
        <v>79</v>
      </c>
      <c r="L104" t="s">
        <v>44</v>
      </c>
      <c r="M104" t="s">
        <v>54</v>
      </c>
      <c r="N104">
        <v>5</v>
      </c>
      <c r="O104">
        <v>-2</v>
      </c>
      <c r="P104">
        <v>0</v>
      </c>
      <c r="Q104">
        <v>51</v>
      </c>
      <c r="R104">
        <v>0</v>
      </c>
      <c r="T104">
        <v>0</v>
      </c>
      <c r="U104">
        <v>1</v>
      </c>
      <c r="V104">
        <v>237</v>
      </c>
      <c r="W104">
        <v>9</v>
      </c>
      <c r="X104" t="s">
        <v>77</v>
      </c>
      <c r="Y104">
        <v>1</v>
      </c>
      <c r="Z104">
        <v>4</v>
      </c>
      <c r="AA104">
        <v>83</v>
      </c>
      <c r="AB104">
        <v>3</v>
      </c>
      <c r="AC104">
        <v>5</v>
      </c>
      <c r="AD104">
        <v>1</v>
      </c>
      <c r="AE104">
        <v>19847</v>
      </c>
      <c r="AF104">
        <v>19196</v>
      </c>
      <c r="AG104">
        <v>4</v>
      </c>
      <c r="AH104">
        <v>24</v>
      </c>
      <c r="AI104">
        <v>4</v>
      </c>
      <c r="AJ104">
        <v>1</v>
      </c>
      <c r="AK104">
        <v>80</v>
      </c>
      <c r="AL104">
        <v>1</v>
      </c>
      <c r="AM104">
        <v>31</v>
      </c>
      <c r="AN104">
        <v>2</v>
      </c>
      <c r="AO104">
        <v>29</v>
      </c>
      <c r="AP104">
        <v>10</v>
      </c>
      <c r="AQ104">
        <v>11</v>
      </c>
      <c r="AR104">
        <v>10</v>
      </c>
    </row>
    <row r="105" spans="1:44" x14ac:dyDescent="0.25">
      <c r="A105" t="s">
        <v>56</v>
      </c>
      <c r="B105" t="s">
        <v>45</v>
      </c>
      <c r="C105" t="s">
        <v>58</v>
      </c>
      <c r="D105" t="s">
        <v>59</v>
      </c>
      <c r="E105" t="s">
        <v>48</v>
      </c>
      <c r="F105" t="s">
        <v>106</v>
      </c>
      <c r="G105" t="s">
        <v>1000</v>
      </c>
      <c r="H105">
        <v>1280</v>
      </c>
      <c r="I105" t="s">
        <v>51</v>
      </c>
      <c r="J105" t="s">
        <v>95</v>
      </c>
      <c r="K105" t="s">
        <v>64</v>
      </c>
      <c r="L105" t="s">
        <v>56</v>
      </c>
      <c r="M105" t="s">
        <v>54</v>
      </c>
      <c r="N105">
        <v>2</v>
      </c>
      <c r="O105">
        <v>-2</v>
      </c>
      <c r="P105">
        <v>0</v>
      </c>
      <c r="Q105">
        <v>46</v>
      </c>
      <c r="R105">
        <v>0</v>
      </c>
      <c r="T105">
        <v>0</v>
      </c>
      <c r="U105">
        <v>1</v>
      </c>
      <c r="V105">
        <v>168</v>
      </c>
      <c r="W105">
        <v>4</v>
      </c>
      <c r="X105" t="s">
        <v>55</v>
      </c>
      <c r="Y105">
        <v>1</v>
      </c>
      <c r="Z105">
        <v>4</v>
      </c>
      <c r="AA105">
        <v>33</v>
      </c>
      <c r="AB105">
        <v>2</v>
      </c>
      <c r="AC105">
        <v>5</v>
      </c>
      <c r="AD105">
        <v>2</v>
      </c>
      <c r="AE105">
        <v>18789</v>
      </c>
      <c r="AF105">
        <v>9946</v>
      </c>
      <c r="AG105">
        <v>2</v>
      </c>
      <c r="AH105">
        <v>14</v>
      </c>
      <c r="AI105">
        <v>3</v>
      </c>
      <c r="AJ105">
        <v>3</v>
      </c>
      <c r="AK105">
        <v>80</v>
      </c>
      <c r="AL105">
        <v>1</v>
      </c>
      <c r="AM105">
        <v>26</v>
      </c>
      <c r="AN105">
        <v>3</v>
      </c>
      <c r="AO105">
        <v>11</v>
      </c>
      <c r="AP105">
        <v>4</v>
      </c>
      <c r="AQ105">
        <v>0</v>
      </c>
      <c r="AR105">
        <v>8</v>
      </c>
    </row>
    <row r="106" spans="1:44" x14ac:dyDescent="0.25">
      <c r="A106" t="s">
        <v>44</v>
      </c>
      <c r="B106" t="s">
        <v>45</v>
      </c>
      <c r="C106" t="s">
        <v>58</v>
      </c>
      <c r="D106" t="s">
        <v>47</v>
      </c>
      <c r="E106" t="s">
        <v>48</v>
      </c>
      <c r="F106" t="s">
        <v>106</v>
      </c>
      <c r="G106" t="s">
        <v>997</v>
      </c>
      <c r="H106">
        <v>1277</v>
      </c>
      <c r="I106" t="s">
        <v>51</v>
      </c>
      <c r="J106" t="s">
        <v>95</v>
      </c>
      <c r="K106" t="s">
        <v>53</v>
      </c>
      <c r="L106" t="s">
        <v>44</v>
      </c>
      <c r="M106" t="s">
        <v>54</v>
      </c>
      <c r="N106">
        <v>2</v>
      </c>
      <c r="O106">
        <v>-2</v>
      </c>
      <c r="P106">
        <v>0</v>
      </c>
      <c r="Q106">
        <v>45</v>
      </c>
      <c r="R106">
        <v>1</v>
      </c>
      <c r="S106">
        <v>1</v>
      </c>
      <c r="T106">
        <v>1</v>
      </c>
      <c r="U106">
        <v>0</v>
      </c>
      <c r="V106">
        <v>1449</v>
      </c>
      <c r="W106">
        <v>2</v>
      </c>
      <c r="X106" t="s">
        <v>77</v>
      </c>
      <c r="Y106">
        <v>1</v>
      </c>
      <c r="Z106">
        <v>1</v>
      </c>
      <c r="AA106">
        <v>94</v>
      </c>
      <c r="AB106">
        <v>1</v>
      </c>
      <c r="AC106">
        <v>5</v>
      </c>
      <c r="AD106">
        <v>2</v>
      </c>
      <c r="AE106">
        <v>18824</v>
      </c>
      <c r="AF106">
        <v>2493</v>
      </c>
      <c r="AG106">
        <v>2</v>
      </c>
      <c r="AH106">
        <v>16</v>
      </c>
      <c r="AI106">
        <v>3</v>
      </c>
      <c r="AJ106">
        <v>1</v>
      </c>
      <c r="AK106">
        <v>80</v>
      </c>
      <c r="AL106">
        <v>0</v>
      </c>
      <c r="AM106">
        <v>26</v>
      </c>
      <c r="AN106">
        <v>3</v>
      </c>
      <c r="AO106">
        <v>24</v>
      </c>
      <c r="AP106">
        <v>10</v>
      </c>
      <c r="AQ106">
        <v>1</v>
      </c>
      <c r="AR106">
        <v>11</v>
      </c>
    </row>
    <row r="107" spans="1:44" x14ac:dyDescent="0.25">
      <c r="A107" t="s">
        <v>56</v>
      </c>
      <c r="B107" t="s">
        <v>45</v>
      </c>
      <c r="C107" t="s">
        <v>58</v>
      </c>
      <c r="D107" t="s">
        <v>59</v>
      </c>
      <c r="E107" t="s">
        <v>60</v>
      </c>
      <c r="F107" t="s">
        <v>49</v>
      </c>
      <c r="G107" t="s">
        <v>988</v>
      </c>
      <c r="H107">
        <v>1263</v>
      </c>
      <c r="I107" t="s">
        <v>62</v>
      </c>
      <c r="J107" t="s">
        <v>101</v>
      </c>
      <c r="K107" t="s">
        <v>53</v>
      </c>
      <c r="L107" t="s">
        <v>56</v>
      </c>
      <c r="M107" t="s">
        <v>54</v>
      </c>
      <c r="N107">
        <v>3</v>
      </c>
      <c r="O107">
        <v>-2</v>
      </c>
      <c r="P107">
        <v>0</v>
      </c>
      <c r="Q107">
        <v>48</v>
      </c>
      <c r="R107">
        <v>0</v>
      </c>
      <c r="T107">
        <v>0</v>
      </c>
      <c r="U107">
        <v>1</v>
      </c>
      <c r="V107">
        <v>715</v>
      </c>
      <c r="W107">
        <v>1</v>
      </c>
      <c r="X107" t="s">
        <v>77</v>
      </c>
      <c r="Y107">
        <v>1</v>
      </c>
      <c r="Z107">
        <v>4</v>
      </c>
      <c r="AA107">
        <v>76</v>
      </c>
      <c r="AB107">
        <v>2</v>
      </c>
      <c r="AC107">
        <v>5</v>
      </c>
      <c r="AD107">
        <v>1</v>
      </c>
      <c r="AE107">
        <v>18265</v>
      </c>
      <c r="AF107">
        <v>8733</v>
      </c>
      <c r="AG107">
        <v>6</v>
      </c>
      <c r="AH107">
        <v>12</v>
      </c>
      <c r="AI107">
        <v>3</v>
      </c>
      <c r="AJ107">
        <v>3</v>
      </c>
      <c r="AK107">
        <v>80</v>
      </c>
      <c r="AL107">
        <v>0</v>
      </c>
      <c r="AM107">
        <v>25</v>
      </c>
      <c r="AN107">
        <v>4</v>
      </c>
      <c r="AO107">
        <v>1</v>
      </c>
      <c r="AP107">
        <v>0</v>
      </c>
      <c r="AQ107">
        <v>0</v>
      </c>
      <c r="AR107">
        <v>0</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56</v>
      </c>
      <c r="B109" t="s">
        <v>45</v>
      </c>
      <c r="C109" t="s">
        <v>58</v>
      </c>
      <c r="D109" t="s">
        <v>59</v>
      </c>
      <c r="E109" t="s">
        <v>60</v>
      </c>
      <c r="F109" t="s">
        <v>113</v>
      </c>
      <c r="G109" t="s">
        <v>985</v>
      </c>
      <c r="H109">
        <v>1258</v>
      </c>
      <c r="I109" t="s">
        <v>62</v>
      </c>
      <c r="J109" t="s">
        <v>68</v>
      </c>
      <c r="K109" t="s">
        <v>53</v>
      </c>
      <c r="L109" t="s">
        <v>56</v>
      </c>
      <c r="M109" t="s">
        <v>54</v>
      </c>
      <c r="N109">
        <v>4</v>
      </c>
      <c r="O109">
        <v>-2</v>
      </c>
      <c r="P109">
        <v>0</v>
      </c>
      <c r="Q109">
        <v>48</v>
      </c>
      <c r="R109">
        <v>0</v>
      </c>
      <c r="T109">
        <v>0</v>
      </c>
      <c r="U109">
        <v>1</v>
      </c>
      <c r="V109">
        <v>969</v>
      </c>
      <c r="W109">
        <v>2</v>
      </c>
      <c r="X109" t="s">
        <v>55</v>
      </c>
      <c r="Y109">
        <v>1</v>
      </c>
      <c r="Z109">
        <v>4</v>
      </c>
      <c r="AA109">
        <v>76</v>
      </c>
      <c r="AB109">
        <v>4</v>
      </c>
      <c r="AC109">
        <v>1</v>
      </c>
      <c r="AD109">
        <v>4</v>
      </c>
      <c r="AE109">
        <v>2559</v>
      </c>
      <c r="AF109">
        <v>16620</v>
      </c>
      <c r="AG109">
        <v>5</v>
      </c>
      <c r="AH109">
        <v>11</v>
      </c>
      <c r="AI109">
        <v>3</v>
      </c>
      <c r="AJ109">
        <v>3</v>
      </c>
      <c r="AK109">
        <v>80</v>
      </c>
      <c r="AL109">
        <v>0</v>
      </c>
      <c r="AM109">
        <v>7</v>
      </c>
      <c r="AN109">
        <v>2</v>
      </c>
      <c r="AO109">
        <v>1</v>
      </c>
      <c r="AP109">
        <v>0</v>
      </c>
      <c r="AQ109">
        <v>0</v>
      </c>
      <c r="AR109">
        <v>0</v>
      </c>
    </row>
    <row r="110" spans="1:44" x14ac:dyDescent="0.25">
      <c r="A110" t="s">
        <v>56</v>
      </c>
      <c r="B110" t="s">
        <v>45</v>
      </c>
      <c r="C110" t="s">
        <v>58</v>
      </c>
      <c r="D110" t="s">
        <v>59</v>
      </c>
      <c r="E110" t="s">
        <v>60</v>
      </c>
      <c r="F110" t="s">
        <v>72</v>
      </c>
      <c r="G110" t="s">
        <v>983</v>
      </c>
      <c r="H110">
        <v>1256</v>
      </c>
      <c r="I110" t="s">
        <v>62</v>
      </c>
      <c r="J110" t="s">
        <v>95</v>
      </c>
      <c r="K110" t="s">
        <v>64</v>
      </c>
      <c r="L110" t="s">
        <v>56</v>
      </c>
      <c r="M110" t="s">
        <v>54</v>
      </c>
      <c r="N110">
        <v>2</v>
      </c>
      <c r="O110">
        <v>-2</v>
      </c>
      <c r="P110">
        <v>0</v>
      </c>
      <c r="Q110">
        <v>49</v>
      </c>
      <c r="R110">
        <v>0</v>
      </c>
      <c r="T110">
        <v>0</v>
      </c>
      <c r="U110">
        <v>1</v>
      </c>
      <c r="V110">
        <v>1098</v>
      </c>
      <c r="W110">
        <v>4</v>
      </c>
      <c r="X110" t="s">
        <v>55</v>
      </c>
      <c r="Y110">
        <v>1</v>
      </c>
      <c r="Z110">
        <v>1</v>
      </c>
      <c r="AA110">
        <v>85</v>
      </c>
      <c r="AB110">
        <v>2</v>
      </c>
      <c r="AC110">
        <v>5</v>
      </c>
      <c r="AD110">
        <v>3</v>
      </c>
      <c r="AE110">
        <v>18711</v>
      </c>
      <c r="AF110">
        <v>12124</v>
      </c>
      <c r="AG110">
        <v>2</v>
      </c>
      <c r="AH110">
        <v>13</v>
      </c>
      <c r="AI110">
        <v>3</v>
      </c>
      <c r="AJ110">
        <v>3</v>
      </c>
      <c r="AK110">
        <v>80</v>
      </c>
      <c r="AL110">
        <v>1</v>
      </c>
      <c r="AM110">
        <v>23</v>
      </c>
      <c r="AN110">
        <v>4</v>
      </c>
      <c r="AO110">
        <v>1</v>
      </c>
      <c r="AP110">
        <v>0</v>
      </c>
      <c r="AQ110">
        <v>0</v>
      </c>
      <c r="AR110">
        <v>0</v>
      </c>
    </row>
    <row r="111" spans="1:44" x14ac:dyDescent="0.25">
      <c r="A111" t="s">
        <v>56</v>
      </c>
      <c r="B111" t="s">
        <v>45</v>
      </c>
      <c r="C111" t="s">
        <v>58</v>
      </c>
      <c r="D111" t="s">
        <v>59</v>
      </c>
      <c r="E111" t="s">
        <v>60</v>
      </c>
      <c r="F111" t="s">
        <v>49</v>
      </c>
      <c r="G111" t="s">
        <v>978</v>
      </c>
      <c r="H111">
        <v>1250</v>
      </c>
      <c r="I111" t="s">
        <v>62</v>
      </c>
      <c r="J111" t="s">
        <v>101</v>
      </c>
      <c r="K111" t="s">
        <v>64</v>
      </c>
      <c r="L111" t="s">
        <v>56</v>
      </c>
      <c r="M111" t="s">
        <v>54</v>
      </c>
      <c r="N111">
        <v>2</v>
      </c>
      <c r="O111">
        <v>-2</v>
      </c>
      <c r="P111">
        <v>0</v>
      </c>
      <c r="Q111">
        <v>54</v>
      </c>
      <c r="R111">
        <v>0</v>
      </c>
      <c r="T111">
        <v>0</v>
      </c>
      <c r="U111">
        <v>1</v>
      </c>
      <c r="V111">
        <v>685</v>
      </c>
      <c r="W111">
        <v>3</v>
      </c>
      <c r="X111" t="s">
        <v>77</v>
      </c>
      <c r="Y111">
        <v>1</v>
      </c>
      <c r="Z111">
        <v>4</v>
      </c>
      <c r="AA111">
        <v>85</v>
      </c>
      <c r="AB111">
        <v>3</v>
      </c>
      <c r="AC111">
        <v>4</v>
      </c>
      <c r="AD111">
        <v>1</v>
      </c>
      <c r="AE111">
        <v>17779</v>
      </c>
      <c r="AF111">
        <v>23474</v>
      </c>
      <c r="AG111">
        <v>3</v>
      </c>
      <c r="AH111">
        <v>14</v>
      </c>
      <c r="AI111">
        <v>3</v>
      </c>
      <c r="AJ111">
        <v>1</v>
      </c>
      <c r="AK111">
        <v>80</v>
      </c>
      <c r="AL111">
        <v>0</v>
      </c>
      <c r="AM111">
        <v>36</v>
      </c>
      <c r="AN111">
        <v>3</v>
      </c>
      <c r="AO111">
        <v>10</v>
      </c>
      <c r="AP111">
        <v>9</v>
      </c>
      <c r="AQ111">
        <v>0</v>
      </c>
      <c r="AR111">
        <v>9</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56</v>
      </c>
      <c r="B113" t="s">
        <v>57</v>
      </c>
      <c r="C113" t="s">
        <v>58</v>
      </c>
      <c r="D113" t="s">
        <v>59</v>
      </c>
      <c r="E113" t="s">
        <v>60</v>
      </c>
      <c r="F113" t="s">
        <v>49</v>
      </c>
      <c r="G113" t="s">
        <v>974</v>
      </c>
      <c r="H113">
        <v>1245</v>
      </c>
      <c r="I113" t="s">
        <v>51</v>
      </c>
      <c r="J113" t="s">
        <v>81</v>
      </c>
      <c r="K113" t="s">
        <v>79</v>
      </c>
      <c r="L113" t="s">
        <v>56</v>
      </c>
      <c r="M113" t="s">
        <v>54</v>
      </c>
      <c r="N113">
        <v>2</v>
      </c>
      <c r="O113">
        <v>-2</v>
      </c>
      <c r="P113">
        <v>0</v>
      </c>
      <c r="Q113">
        <v>54</v>
      </c>
      <c r="R113">
        <v>0</v>
      </c>
      <c r="T113">
        <v>0</v>
      </c>
      <c r="U113">
        <v>1</v>
      </c>
      <c r="V113">
        <v>966</v>
      </c>
      <c r="W113">
        <v>1</v>
      </c>
      <c r="X113" t="s">
        <v>71</v>
      </c>
      <c r="Y113">
        <v>1</v>
      </c>
      <c r="Z113">
        <v>4</v>
      </c>
      <c r="AA113">
        <v>53</v>
      </c>
      <c r="AB113">
        <v>3</v>
      </c>
      <c r="AC113">
        <v>3</v>
      </c>
      <c r="AD113">
        <v>1</v>
      </c>
      <c r="AE113">
        <v>10502</v>
      </c>
      <c r="AF113">
        <v>9659</v>
      </c>
      <c r="AG113">
        <v>7</v>
      </c>
      <c r="AH113">
        <v>17</v>
      </c>
      <c r="AI113">
        <v>3</v>
      </c>
      <c r="AJ113">
        <v>1</v>
      </c>
      <c r="AK113">
        <v>80</v>
      </c>
      <c r="AL113">
        <v>1</v>
      </c>
      <c r="AM113">
        <v>33</v>
      </c>
      <c r="AN113">
        <v>1</v>
      </c>
      <c r="AO113">
        <v>5</v>
      </c>
      <c r="AP113">
        <v>4</v>
      </c>
      <c r="AQ113">
        <v>1</v>
      </c>
      <c r="AR113">
        <v>4</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58</v>
      </c>
      <c r="D115" t="s">
        <v>59</v>
      </c>
      <c r="E115" t="s">
        <v>60</v>
      </c>
      <c r="F115" t="s">
        <v>113</v>
      </c>
      <c r="G115" t="s">
        <v>961</v>
      </c>
      <c r="H115">
        <v>1228</v>
      </c>
      <c r="I115" t="s">
        <v>62</v>
      </c>
      <c r="J115" t="s">
        <v>81</v>
      </c>
      <c r="K115" t="s">
        <v>79</v>
      </c>
      <c r="L115" t="s">
        <v>56</v>
      </c>
      <c r="M115" t="s">
        <v>54</v>
      </c>
      <c r="N115">
        <v>3</v>
      </c>
      <c r="O115">
        <v>-2</v>
      </c>
      <c r="P115">
        <v>0</v>
      </c>
      <c r="Q115">
        <v>46</v>
      </c>
      <c r="R115">
        <v>0</v>
      </c>
      <c r="T115">
        <v>0</v>
      </c>
      <c r="U115">
        <v>1</v>
      </c>
      <c r="V115">
        <v>150</v>
      </c>
      <c r="W115">
        <v>2</v>
      </c>
      <c r="X115" t="s">
        <v>71</v>
      </c>
      <c r="Y115">
        <v>1</v>
      </c>
      <c r="Z115">
        <v>4</v>
      </c>
      <c r="AA115">
        <v>60</v>
      </c>
      <c r="AB115">
        <v>3</v>
      </c>
      <c r="AC115">
        <v>2</v>
      </c>
      <c r="AD115">
        <v>4</v>
      </c>
      <c r="AE115">
        <v>7379</v>
      </c>
      <c r="AF115">
        <v>17433</v>
      </c>
      <c r="AG115">
        <v>2</v>
      </c>
      <c r="AH115">
        <v>11</v>
      </c>
      <c r="AI115">
        <v>3</v>
      </c>
      <c r="AJ115">
        <v>3</v>
      </c>
      <c r="AK115">
        <v>80</v>
      </c>
      <c r="AL115">
        <v>1</v>
      </c>
      <c r="AM115">
        <v>12</v>
      </c>
      <c r="AN115">
        <v>2</v>
      </c>
      <c r="AO115">
        <v>6</v>
      </c>
      <c r="AP115">
        <v>3</v>
      </c>
      <c r="AQ115">
        <v>1</v>
      </c>
      <c r="AR115">
        <v>4</v>
      </c>
    </row>
    <row r="116" spans="1:44" x14ac:dyDescent="0.25">
      <c r="A116" t="s">
        <v>56</v>
      </c>
      <c r="B116" t="s">
        <v>45</v>
      </c>
      <c r="C116" t="s">
        <v>58</v>
      </c>
      <c r="D116" t="s">
        <v>59</v>
      </c>
      <c r="E116" t="s">
        <v>60</v>
      </c>
      <c r="F116" t="s">
        <v>49</v>
      </c>
      <c r="G116" t="s">
        <v>953</v>
      </c>
      <c r="H116">
        <v>1217</v>
      </c>
      <c r="I116" t="s">
        <v>62</v>
      </c>
      <c r="J116" t="s">
        <v>101</v>
      </c>
      <c r="K116" t="s">
        <v>64</v>
      </c>
      <c r="L116" t="s">
        <v>56</v>
      </c>
      <c r="M116" t="s">
        <v>54</v>
      </c>
      <c r="N116">
        <v>2</v>
      </c>
      <c r="O116">
        <v>-2</v>
      </c>
      <c r="P116">
        <v>0</v>
      </c>
      <c r="Q116">
        <v>46</v>
      </c>
      <c r="R116">
        <v>0</v>
      </c>
      <c r="T116">
        <v>0</v>
      </c>
      <c r="U116">
        <v>1</v>
      </c>
      <c r="V116">
        <v>1450</v>
      </c>
      <c r="W116">
        <v>15</v>
      </c>
      <c r="X116" t="s">
        <v>55</v>
      </c>
      <c r="Y116">
        <v>1</v>
      </c>
      <c r="Z116">
        <v>4</v>
      </c>
      <c r="AA116">
        <v>52</v>
      </c>
      <c r="AB116">
        <v>3</v>
      </c>
      <c r="AC116">
        <v>5</v>
      </c>
      <c r="AD116">
        <v>1</v>
      </c>
      <c r="AE116">
        <v>19081</v>
      </c>
      <c r="AF116">
        <v>10849</v>
      </c>
      <c r="AG116">
        <v>5</v>
      </c>
      <c r="AH116">
        <v>11</v>
      </c>
      <c r="AI116">
        <v>3</v>
      </c>
      <c r="AJ116">
        <v>1</v>
      </c>
      <c r="AK116">
        <v>80</v>
      </c>
      <c r="AL116">
        <v>1</v>
      </c>
      <c r="AM116">
        <v>25</v>
      </c>
      <c r="AN116">
        <v>3</v>
      </c>
      <c r="AO116">
        <v>4</v>
      </c>
      <c r="AP116">
        <v>2</v>
      </c>
      <c r="AQ116">
        <v>0</v>
      </c>
      <c r="AR116">
        <v>3</v>
      </c>
    </row>
    <row r="117" spans="1:44" x14ac:dyDescent="0.25">
      <c r="A117" t="s">
        <v>56</v>
      </c>
      <c r="B117" t="s">
        <v>57</v>
      </c>
      <c r="C117" t="s">
        <v>58</v>
      </c>
      <c r="D117" t="s">
        <v>59</v>
      </c>
      <c r="E117" t="s">
        <v>60</v>
      </c>
      <c r="F117" t="s">
        <v>72</v>
      </c>
      <c r="G117" t="s">
        <v>951</v>
      </c>
      <c r="H117">
        <v>1215</v>
      </c>
      <c r="I117" t="s">
        <v>51</v>
      </c>
      <c r="J117" t="s">
        <v>95</v>
      </c>
      <c r="K117" t="s">
        <v>64</v>
      </c>
      <c r="L117" t="s">
        <v>56</v>
      </c>
      <c r="M117" t="s">
        <v>54</v>
      </c>
      <c r="N117">
        <v>3</v>
      </c>
      <c r="O117">
        <v>-2</v>
      </c>
      <c r="P117">
        <v>0</v>
      </c>
      <c r="Q117">
        <v>50</v>
      </c>
      <c r="R117">
        <v>0</v>
      </c>
      <c r="T117">
        <v>0</v>
      </c>
      <c r="U117">
        <v>1</v>
      </c>
      <c r="V117">
        <v>1421</v>
      </c>
      <c r="W117">
        <v>2</v>
      </c>
      <c r="X117" t="s">
        <v>77</v>
      </c>
      <c r="Y117">
        <v>1</v>
      </c>
      <c r="Z117">
        <v>4</v>
      </c>
      <c r="AA117">
        <v>30</v>
      </c>
      <c r="AB117">
        <v>3</v>
      </c>
      <c r="AC117">
        <v>4</v>
      </c>
      <c r="AD117">
        <v>3</v>
      </c>
      <c r="AE117">
        <v>17856</v>
      </c>
      <c r="AF117">
        <v>9490</v>
      </c>
      <c r="AG117">
        <v>2</v>
      </c>
      <c r="AH117">
        <v>22</v>
      </c>
      <c r="AI117">
        <v>4</v>
      </c>
      <c r="AJ117">
        <v>3</v>
      </c>
      <c r="AK117">
        <v>80</v>
      </c>
      <c r="AL117">
        <v>1</v>
      </c>
      <c r="AM117">
        <v>32</v>
      </c>
      <c r="AN117">
        <v>3</v>
      </c>
      <c r="AO117">
        <v>2</v>
      </c>
      <c r="AP117">
        <v>2</v>
      </c>
      <c r="AQ117">
        <v>2</v>
      </c>
      <c r="AR117">
        <v>2</v>
      </c>
    </row>
    <row r="118" spans="1:44" x14ac:dyDescent="0.25">
      <c r="A118" t="s">
        <v>56</v>
      </c>
      <c r="B118" t="s">
        <v>45</v>
      </c>
      <c r="C118" t="s">
        <v>58</v>
      </c>
      <c r="D118" t="s">
        <v>59</v>
      </c>
      <c r="E118" t="s">
        <v>48</v>
      </c>
      <c r="F118" t="s">
        <v>106</v>
      </c>
      <c r="G118" t="s">
        <v>945</v>
      </c>
      <c r="H118">
        <v>1204</v>
      </c>
      <c r="I118" t="s">
        <v>51</v>
      </c>
      <c r="J118" t="s">
        <v>95</v>
      </c>
      <c r="K118" t="s">
        <v>64</v>
      </c>
      <c r="L118" t="s">
        <v>56</v>
      </c>
      <c r="M118" t="s">
        <v>54</v>
      </c>
      <c r="N118">
        <v>2</v>
      </c>
      <c r="O118">
        <v>-2</v>
      </c>
      <c r="P118">
        <v>0</v>
      </c>
      <c r="Q118">
        <v>46</v>
      </c>
      <c r="R118">
        <v>0</v>
      </c>
      <c r="T118">
        <v>0</v>
      </c>
      <c r="U118">
        <v>1</v>
      </c>
      <c r="V118">
        <v>1402</v>
      </c>
      <c r="W118">
        <v>2</v>
      </c>
      <c r="X118" t="s">
        <v>77</v>
      </c>
      <c r="Y118">
        <v>1</v>
      </c>
      <c r="Z118">
        <v>3</v>
      </c>
      <c r="AA118">
        <v>69</v>
      </c>
      <c r="AB118">
        <v>3</v>
      </c>
      <c r="AC118">
        <v>4</v>
      </c>
      <c r="AD118">
        <v>2</v>
      </c>
      <c r="AE118">
        <v>17048</v>
      </c>
      <c r="AF118">
        <v>24097</v>
      </c>
      <c r="AG118">
        <v>8</v>
      </c>
      <c r="AH118">
        <v>23</v>
      </c>
      <c r="AI118">
        <v>4</v>
      </c>
      <c r="AJ118">
        <v>1</v>
      </c>
      <c r="AK118">
        <v>80</v>
      </c>
      <c r="AL118">
        <v>0</v>
      </c>
      <c r="AM118">
        <v>28</v>
      </c>
      <c r="AN118">
        <v>3</v>
      </c>
      <c r="AO118">
        <v>26</v>
      </c>
      <c r="AP118">
        <v>15</v>
      </c>
      <c r="AQ118">
        <v>15</v>
      </c>
      <c r="AR118">
        <v>9</v>
      </c>
    </row>
    <row r="119" spans="1:44" x14ac:dyDescent="0.25">
      <c r="A119" t="s">
        <v>56</v>
      </c>
      <c r="B119" t="s">
        <v>45</v>
      </c>
      <c r="C119" t="s">
        <v>58</v>
      </c>
      <c r="D119" t="s">
        <v>59</v>
      </c>
      <c r="E119" t="s">
        <v>60</v>
      </c>
      <c r="F119" t="s">
        <v>72</v>
      </c>
      <c r="G119" t="s">
        <v>942</v>
      </c>
      <c r="H119">
        <v>1201</v>
      </c>
      <c r="I119" t="s">
        <v>51</v>
      </c>
      <c r="J119" t="s">
        <v>95</v>
      </c>
      <c r="K119" t="s">
        <v>79</v>
      </c>
      <c r="L119" t="s">
        <v>56</v>
      </c>
      <c r="M119" t="s">
        <v>54</v>
      </c>
      <c r="N119">
        <v>6</v>
      </c>
      <c r="O119">
        <v>-2</v>
      </c>
      <c r="P119">
        <v>0</v>
      </c>
      <c r="Q119">
        <v>53</v>
      </c>
      <c r="R119">
        <v>0</v>
      </c>
      <c r="T119">
        <v>0</v>
      </c>
      <c r="U119">
        <v>1</v>
      </c>
      <c r="V119">
        <v>1223</v>
      </c>
      <c r="W119">
        <v>7</v>
      </c>
      <c r="X119" t="s">
        <v>55</v>
      </c>
      <c r="Y119">
        <v>1</v>
      </c>
      <c r="Z119">
        <v>4</v>
      </c>
      <c r="AA119">
        <v>50</v>
      </c>
      <c r="AB119">
        <v>3</v>
      </c>
      <c r="AC119">
        <v>5</v>
      </c>
      <c r="AD119">
        <v>3</v>
      </c>
      <c r="AE119">
        <v>18606</v>
      </c>
      <c r="AF119">
        <v>18640</v>
      </c>
      <c r="AG119">
        <v>3</v>
      </c>
      <c r="AH119">
        <v>18</v>
      </c>
      <c r="AI119">
        <v>3</v>
      </c>
      <c r="AJ119">
        <v>2</v>
      </c>
      <c r="AK119">
        <v>80</v>
      </c>
      <c r="AL119">
        <v>1</v>
      </c>
      <c r="AM119">
        <v>26</v>
      </c>
      <c r="AN119">
        <v>3</v>
      </c>
      <c r="AO119">
        <v>7</v>
      </c>
      <c r="AP119">
        <v>7</v>
      </c>
      <c r="AQ119">
        <v>4</v>
      </c>
      <c r="AR119">
        <v>7</v>
      </c>
    </row>
    <row r="120" spans="1:44" x14ac:dyDescent="0.25">
      <c r="A120" t="s">
        <v>56</v>
      </c>
      <c r="B120" t="s">
        <v>45</v>
      </c>
      <c r="C120" t="s">
        <v>58</v>
      </c>
      <c r="D120" t="s">
        <v>59</v>
      </c>
      <c r="E120" t="s">
        <v>60</v>
      </c>
      <c r="F120" t="s">
        <v>72</v>
      </c>
      <c r="G120" t="s">
        <v>938</v>
      </c>
      <c r="H120">
        <v>1195</v>
      </c>
      <c r="I120" t="s">
        <v>51</v>
      </c>
      <c r="J120" t="s">
        <v>63</v>
      </c>
      <c r="K120" t="s">
        <v>64</v>
      </c>
      <c r="L120" t="s">
        <v>44</v>
      </c>
      <c r="M120" t="s">
        <v>54</v>
      </c>
      <c r="N120">
        <v>2</v>
      </c>
      <c r="O120">
        <v>-2</v>
      </c>
      <c r="P120">
        <v>0</v>
      </c>
      <c r="Q120">
        <v>45</v>
      </c>
      <c r="R120">
        <v>0</v>
      </c>
      <c r="T120">
        <v>0</v>
      </c>
      <c r="U120">
        <v>1</v>
      </c>
      <c r="V120">
        <v>1457</v>
      </c>
      <c r="W120">
        <v>7</v>
      </c>
      <c r="X120" t="s">
        <v>77</v>
      </c>
      <c r="Y120">
        <v>1</v>
      </c>
      <c r="Z120">
        <v>1</v>
      </c>
      <c r="AA120">
        <v>83</v>
      </c>
      <c r="AB120">
        <v>3</v>
      </c>
      <c r="AC120">
        <v>1</v>
      </c>
      <c r="AD120">
        <v>3</v>
      </c>
      <c r="AE120">
        <v>4477</v>
      </c>
      <c r="AF120">
        <v>20100</v>
      </c>
      <c r="AG120">
        <v>4</v>
      </c>
      <c r="AH120">
        <v>19</v>
      </c>
      <c r="AI120">
        <v>3</v>
      </c>
      <c r="AJ120">
        <v>3</v>
      </c>
      <c r="AK120">
        <v>80</v>
      </c>
      <c r="AL120">
        <v>1</v>
      </c>
      <c r="AM120">
        <v>7</v>
      </c>
      <c r="AN120">
        <v>2</v>
      </c>
      <c r="AO120">
        <v>3</v>
      </c>
      <c r="AP120">
        <v>2</v>
      </c>
      <c r="AQ120">
        <v>0</v>
      </c>
      <c r="AR120">
        <v>2</v>
      </c>
    </row>
    <row r="121" spans="1:44" x14ac:dyDescent="0.25">
      <c r="A121" t="s">
        <v>56</v>
      </c>
      <c r="B121" t="s">
        <v>45</v>
      </c>
      <c r="C121" t="s">
        <v>58</v>
      </c>
      <c r="D121" t="s">
        <v>59</v>
      </c>
      <c r="E121" t="s">
        <v>48</v>
      </c>
      <c r="F121" t="s">
        <v>113</v>
      </c>
      <c r="G121" t="s">
        <v>905</v>
      </c>
      <c r="H121">
        <v>1138</v>
      </c>
      <c r="I121" t="s">
        <v>62</v>
      </c>
      <c r="J121" t="s">
        <v>52</v>
      </c>
      <c r="K121" t="s">
        <v>64</v>
      </c>
      <c r="L121" t="s">
        <v>56</v>
      </c>
      <c r="M121" t="s">
        <v>54</v>
      </c>
      <c r="N121">
        <v>3</v>
      </c>
      <c r="O121">
        <v>-2</v>
      </c>
      <c r="P121">
        <v>0</v>
      </c>
      <c r="Q121">
        <v>49</v>
      </c>
      <c r="R121">
        <v>0</v>
      </c>
      <c r="T121">
        <v>0</v>
      </c>
      <c r="U121">
        <v>1</v>
      </c>
      <c r="V121">
        <v>174</v>
      </c>
      <c r="W121">
        <v>8</v>
      </c>
      <c r="X121" t="s">
        <v>71</v>
      </c>
      <c r="Y121">
        <v>1</v>
      </c>
      <c r="Z121">
        <v>4</v>
      </c>
      <c r="AA121">
        <v>56</v>
      </c>
      <c r="AB121">
        <v>2</v>
      </c>
      <c r="AC121">
        <v>4</v>
      </c>
      <c r="AD121">
        <v>4</v>
      </c>
      <c r="AE121">
        <v>13120</v>
      </c>
      <c r="AF121">
        <v>11879</v>
      </c>
      <c r="AG121">
        <v>6</v>
      </c>
      <c r="AH121">
        <v>17</v>
      </c>
      <c r="AI121">
        <v>3</v>
      </c>
      <c r="AJ121">
        <v>2</v>
      </c>
      <c r="AK121">
        <v>80</v>
      </c>
      <c r="AL121">
        <v>1</v>
      </c>
      <c r="AM121">
        <v>22</v>
      </c>
      <c r="AN121">
        <v>3</v>
      </c>
      <c r="AO121">
        <v>9</v>
      </c>
      <c r="AP121">
        <v>8</v>
      </c>
      <c r="AQ121">
        <v>2</v>
      </c>
      <c r="AR121">
        <v>3</v>
      </c>
    </row>
    <row r="122" spans="1:44" x14ac:dyDescent="0.25">
      <c r="A122" t="s">
        <v>56</v>
      </c>
      <c r="B122" t="s">
        <v>45</v>
      </c>
      <c r="C122" t="s">
        <v>58</v>
      </c>
      <c r="D122" t="s">
        <v>59</v>
      </c>
      <c r="E122" t="s">
        <v>48</v>
      </c>
      <c r="F122" t="s">
        <v>106</v>
      </c>
      <c r="G122" t="s">
        <v>894</v>
      </c>
      <c r="H122">
        <v>1124</v>
      </c>
      <c r="I122" t="s">
        <v>62</v>
      </c>
      <c r="J122" t="s">
        <v>95</v>
      </c>
      <c r="K122" t="s">
        <v>64</v>
      </c>
      <c r="L122" t="s">
        <v>56</v>
      </c>
      <c r="M122" t="s">
        <v>54</v>
      </c>
      <c r="N122">
        <v>3</v>
      </c>
      <c r="O122">
        <v>-2</v>
      </c>
      <c r="P122">
        <v>0</v>
      </c>
      <c r="Q122">
        <v>46</v>
      </c>
      <c r="R122">
        <v>0</v>
      </c>
      <c r="T122">
        <v>0</v>
      </c>
      <c r="U122">
        <v>1</v>
      </c>
      <c r="V122">
        <v>406</v>
      </c>
      <c r="W122">
        <v>3</v>
      </c>
      <c r="X122" t="s">
        <v>65</v>
      </c>
      <c r="Y122">
        <v>1</v>
      </c>
      <c r="Z122">
        <v>1</v>
      </c>
      <c r="AA122">
        <v>52</v>
      </c>
      <c r="AB122">
        <v>3</v>
      </c>
      <c r="AC122">
        <v>4</v>
      </c>
      <c r="AD122">
        <v>2</v>
      </c>
      <c r="AE122">
        <v>17465</v>
      </c>
      <c r="AF122">
        <v>15596</v>
      </c>
      <c r="AG122">
        <v>3</v>
      </c>
      <c r="AH122">
        <v>12</v>
      </c>
      <c r="AI122">
        <v>3</v>
      </c>
      <c r="AJ122">
        <v>4</v>
      </c>
      <c r="AK122">
        <v>80</v>
      </c>
      <c r="AL122">
        <v>1</v>
      </c>
      <c r="AM122">
        <v>23</v>
      </c>
      <c r="AN122">
        <v>3</v>
      </c>
      <c r="AO122">
        <v>12</v>
      </c>
      <c r="AP122">
        <v>9</v>
      </c>
      <c r="AQ122">
        <v>4</v>
      </c>
      <c r="AR122">
        <v>9</v>
      </c>
    </row>
    <row r="123" spans="1:44" x14ac:dyDescent="0.25">
      <c r="A123" t="s">
        <v>56</v>
      </c>
      <c r="B123" t="s">
        <v>45</v>
      </c>
      <c r="C123" t="s">
        <v>58</v>
      </c>
      <c r="D123" t="s">
        <v>59</v>
      </c>
      <c r="E123" t="s">
        <v>60</v>
      </c>
      <c r="F123" t="s">
        <v>49</v>
      </c>
      <c r="G123" t="s">
        <v>890</v>
      </c>
      <c r="H123">
        <v>1118</v>
      </c>
      <c r="I123" t="s">
        <v>62</v>
      </c>
      <c r="J123" t="s">
        <v>83</v>
      </c>
      <c r="K123" t="s">
        <v>53</v>
      </c>
      <c r="L123" t="s">
        <v>56</v>
      </c>
      <c r="M123" t="s">
        <v>54</v>
      </c>
      <c r="N123">
        <v>4</v>
      </c>
      <c r="O123">
        <v>-2</v>
      </c>
      <c r="P123">
        <v>0</v>
      </c>
      <c r="Q123">
        <v>52</v>
      </c>
      <c r="R123">
        <v>0</v>
      </c>
      <c r="T123">
        <v>0</v>
      </c>
      <c r="U123">
        <v>1</v>
      </c>
      <c r="V123">
        <v>994</v>
      </c>
      <c r="W123">
        <v>7</v>
      </c>
      <c r="X123" t="s">
        <v>71</v>
      </c>
      <c r="Y123">
        <v>1</v>
      </c>
      <c r="Z123">
        <v>2</v>
      </c>
      <c r="AA123">
        <v>87</v>
      </c>
      <c r="AB123">
        <v>3</v>
      </c>
      <c r="AC123">
        <v>3</v>
      </c>
      <c r="AD123">
        <v>1</v>
      </c>
      <c r="AE123">
        <v>10445</v>
      </c>
      <c r="AF123">
        <v>15322</v>
      </c>
      <c r="AG123">
        <v>7</v>
      </c>
      <c r="AH123">
        <v>19</v>
      </c>
      <c r="AI123">
        <v>3</v>
      </c>
      <c r="AJ123">
        <v>4</v>
      </c>
      <c r="AK123">
        <v>80</v>
      </c>
      <c r="AL123">
        <v>0</v>
      </c>
      <c r="AM123">
        <v>18</v>
      </c>
      <c r="AN123">
        <v>3</v>
      </c>
      <c r="AO123">
        <v>8</v>
      </c>
      <c r="AP123">
        <v>6</v>
      </c>
      <c r="AQ123">
        <v>4</v>
      </c>
      <c r="AR123">
        <v>0</v>
      </c>
    </row>
    <row r="124" spans="1:44" x14ac:dyDescent="0.25">
      <c r="A124" t="s">
        <v>56</v>
      </c>
      <c r="B124" t="s">
        <v>91</v>
      </c>
      <c r="C124" t="s">
        <v>58</v>
      </c>
      <c r="D124" t="s">
        <v>59</v>
      </c>
      <c r="E124" t="s">
        <v>48</v>
      </c>
      <c r="F124" t="s">
        <v>49</v>
      </c>
      <c r="G124" t="s">
        <v>889</v>
      </c>
      <c r="H124">
        <v>1117</v>
      </c>
      <c r="I124" t="s">
        <v>51</v>
      </c>
      <c r="J124" t="s">
        <v>52</v>
      </c>
      <c r="K124" t="s">
        <v>64</v>
      </c>
      <c r="L124" t="s">
        <v>56</v>
      </c>
      <c r="M124" t="s">
        <v>54</v>
      </c>
      <c r="N124">
        <v>2</v>
      </c>
      <c r="O124">
        <v>-2</v>
      </c>
      <c r="P124">
        <v>0</v>
      </c>
      <c r="Q124">
        <v>45</v>
      </c>
      <c r="R124">
        <v>0</v>
      </c>
      <c r="T124">
        <v>0</v>
      </c>
      <c r="U124">
        <v>1</v>
      </c>
      <c r="V124">
        <v>1050</v>
      </c>
      <c r="W124">
        <v>9</v>
      </c>
      <c r="X124" t="s">
        <v>71</v>
      </c>
      <c r="Y124">
        <v>1</v>
      </c>
      <c r="Z124">
        <v>2</v>
      </c>
      <c r="AA124">
        <v>65</v>
      </c>
      <c r="AB124">
        <v>2</v>
      </c>
      <c r="AC124">
        <v>2</v>
      </c>
      <c r="AD124">
        <v>1</v>
      </c>
      <c r="AE124">
        <v>5593</v>
      </c>
      <c r="AF124">
        <v>17970</v>
      </c>
      <c r="AG124">
        <v>1</v>
      </c>
      <c r="AH124">
        <v>13</v>
      </c>
      <c r="AI124">
        <v>3</v>
      </c>
      <c r="AJ124">
        <v>4</v>
      </c>
      <c r="AK124">
        <v>80</v>
      </c>
      <c r="AL124">
        <v>1</v>
      </c>
      <c r="AM124">
        <v>15</v>
      </c>
      <c r="AN124">
        <v>3</v>
      </c>
      <c r="AO124">
        <v>15</v>
      </c>
      <c r="AP124">
        <v>10</v>
      </c>
      <c r="AQ124">
        <v>4</v>
      </c>
      <c r="AR124">
        <v>12</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56</v>
      </c>
      <c r="B126" t="s">
        <v>91</v>
      </c>
      <c r="C126" t="s">
        <v>58</v>
      </c>
      <c r="D126" t="s">
        <v>59</v>
      </c>
      <c r="E126" t="s">
        <v>60</v>
      </c>
      <c r="F126" t="s">
        <v>72</v>
      </c>
      <c r="G126" t="s">
        <v>888</v>
      </c>
      <c r="H126">
        <v>1116</v>
      </c>
      <c r="I126" t="s">
        <v>62</v>
      </c>
      <c r="J126" t="s">
        <v>95</v>
      </c>
      <c r="K126" t="s">
        <v>53</v>
      </c>
      <c r="L126" t="s">
        <v>56</v>
      </c>
      <c r="M126" t="s">
        <v>54</v>
      </c>
      <c r="N126">
        <v>3</v>
      </c>
      <c r="O126">
        <v>-2</v>
      </c>
      <c r="P126">
        <v>0</v>
      </c>
      <c r="Q126">
        <v>48</v>
      </c>
      <c r="R126">
        <v>0</v>
      </c>
      <c r="T126">
        <v>0</v>
      </c>
      <c r="U126">
        <v>1</v>
      </c>
      <c r="V126">
        <v>1262</v>
      </c>
      <c r="W126">
        <v>1</v>
      </c>
      <c r="X126" t="s">
        <v>71</v>
      </c>
      <c r="Y126">
        <v>1</v>
      </c>
      <c r="Z126">
        <v>1</v>
      </c>
      <c r="AA126">
        <v>35</v>
      </c>
      <c r="AB126">
        <v>4</v>
      </c>
      <c r="AC126">
        <v>4</v>
      </c>
      <c r="AD126">
        <v>4</v>
      </c>
      <c r="AE126">
        <v>16885</v>
      </c>
      <c r="AF126">
        <v>16154</v>
      </c>
      <c r="AG126">
        <v>2</v>
      </c>
      <c r="AH126">
        <v>22</v>
      </c>
      <c r="AI126">
        <v>4</v>
      </c>
      <c r="AJ126">
        <v>3</v>
      </c>
      <c r="AK126">
        <v>80</v>
      </c>
      <c r="AL126">
        <v>0</v>
      </c>
      <c r="AM126">
        <v>27</v>
      </c>
      <c r="AN126">
        <v>2</v>
      </c>
      <c r="AO126">
        <v>5</v>
      </c>
      <c r="AP126">
        <v>4</v>
      </c>
      <c r="AQ126">
        <v>2</v>
      </c>
      <c r="AR126">
        <v>1</v>
      </c>
    </row>
    <row r="127" spans="1:44" x14ac:dyDescent="0.25">
      <c r="A127" t="s">
        <v>44</v>
      </c>
      <c r="B127" t="s">
        <v>57</v>
      </c>
      <c r="C127" t="s">
        <v>58</v>
      </c>
      <c r="D127" t="s">
        <v>47</v>
      </c>
      <c r="E127" t="s">
        <v>48</v>
      </c>
      <c r="F127" t="s">
        <v>66</v>
      </c>
      <c r="G127" t="s">
        <v>885</v>
      </c>
      <c r="H127">
        <v>1113</v>
      </c>
      <c r="I127" t="s">
        <v>62</v>
      </c>
      <c r="J127" t="s">
        <v>52</v>
      </c>
      <c r="K127" t="s">
        <v>53</v>
      </c>
      <c r="L127" t="s">
        <v>44</v>
      </c>
      <c r="M127" t="s">
        <v>54</v>
      </c>
      <c r="N127">
        <v>4</v>
      </c>
      <c r="O127">
        <v>-2</v>
      </c>
      <c r="P127">
        <v>0</v>
      </c>
      <c r="Q127">
        <v>50</v>
      </c>
      <c r="R127">
        <v>1</v>
      </c>
      <c r="S127">
        <v>1</v>
      </c>
      <c r="T127">
        <v>1</v>
      </c>
      <c r="U127">
        <v>0</v>
      </c>
      <c r="V127">
        <v>959</v>
      </c>
      <c r="W127">
        <v>1</v>
      </c>
      <c r="X127" t="s">
        <v>71</v>
      </c>
      <c r="Y127">
        <v>1</v>
      </c>
      <c r="Z127">
        <v>4</v>
      </c>
      <c r="AA127">
        <v>81</v>
      </c>
      <c r="AB127">
        <v>3</v>
      </c>
      <c r="AC127">
        <v>2</v>
      </c>
      <c r="AD127">
        <v>3</v>
      </c>
      <c r="AE127">
        <v>4728</v>
      </c>
      <c r="AF127">
        <v>17251</v>
      </c>
      <c r="AG127">
        <v>3</v>
      </c>
      <c r="AH127">
        <v>14</v>
      </c>
      <c r="AI127">
        <v>3</v>
      </c>
      <c r="AJ127">
        <v>4</v>
      </c>
      <c r="AK127">
        <v>80</v>
      </c>
      <c r="AL127">
        <v>0</v>
      </c>
      <c r="AM127">
        <v>5</v>
      </c>
      <c r="AN127">
        <v>3</v>
      </c>
      <c r="AO127">
        <v>0</v>
      </c>
      <c r="AP127">
        <v>0</v>
      </c>
      <c r="AQ127">
        <v>0</v>
      </c>
      <c r="AR127">
        <v>0</v>
      </c>
    </row>
    <row r="128" spans="1:44" x14ac:dyDescent="0.25">
      <c r="A128" t="s">
        <v>44</v>
      </c>
      <c r="B128" t="s">
        <v>45</v>
      </c>
      <c r="C128" t="s">
        <v>58</v>
      </c>
      <c r="D128" t="s">
        <v>47</v>
      </c>
      <c r="E128" t="s">
        <v>60</v>
      </c>
      <c r="F128" t="s">
        <v>49</v>
      </c>
      <c r="G128" t="s">
        <v>863</v>
      </c>
      <c r="H128">
        <v>1081</v>
      </c>
      <c r="I128" t="s">
        <v>62</v>
      </c>
      <c r="J128" t="s">
        <v>63</v>
      </c>
      <c r="K128" t="s">
        <v>64</v>
      </c>
      <c r="L128" t="s">
        <v>44</v>
      </c>
      <c r="M128" t="s">
        <v>54</v>
      </c>
      <c r="N128">
        <v>2</v>
      </c>
      <c r="O128">
        <v>-2</v>
      </c>
      <c r="P128">
        <v>0</v>
      </c>
      <c r="Q128">
        <v>51</v>
      </c>
      <c r="R128">
        <v>1</v>
      </c>
      <c r="S128">
        <v>1</v>
      </c>
      <c r="T128">
        <v>1</v>
      </c>
      <c r="U128">
        <v>0</v>
      </c>
      <c r="V128">
        <v>1323</v>
      </c>
      <c r="W128">
        <v>4</v>
      </c>
      <c r="X128" t="s">
        <v>71</v>
      </c>
      <c r="Y128">
        <v>1</v>
      </c>
      <c r="Z128">
        <v>1</v>
      </c>
      <c r="AA128">
        <v>34</v>
      </c>
      <c r="AB128">
        <v>3</v>
      </c>
      <c r="AC128">
        <v>1</v>
      </c>
      <c r="AD128">
        <v>1</v>
      </c>
      <c r="AE128">
        <v>2461</v>
      </c>
      <c r="AF128">
        <v>10332</v>
      </c>
      <c r="AG128">
        <v>9</v>
      </c>
      <c r="AH128">
        <v>12</v>
      </c>
      <c r="AI128">
        <v>3</v>
      </c>
      <c r="AJ128">
        <v>3</v>
      </c>
      <c r="AK128">
        <v>80</v>
      </c>
      <c r="AL128">
        <v>3</v>
      </c>
      <c r="AM128">
        <v>18</v>
      </c>
      <c r="AN128">
        <v>4</v>
      </c>
      <c r="AO128">
        <v>10</v>
      </c>
      <c r="AP128">
        <v>0</v>
      </c>
      <c r="AQ128">
        <v>2</v>
      </c>
      <c r="AR128">
        <v>7</v>
      </c>
    </row>
    <row r="129" spans="1:44" x14ac:dyDescent="0.25">
      <c r="A129" t="s">
        <v>56</v>
      </c>
      <c r="B129" t="s">
        <v>45</v>
      </c>
      <c r="C129" t="s">
        <v>58</v>
      </c>
      <c r="D129" t="s">
        <v>59</v>
      </c>
      <c r="E129" t="s">
        <v>60</v>
      </c>
      <c r="F129" t="s">
        <v>49</v>
      </c>
      <c r="G129" t="s">
        <v>862</v>
      </c>
      <c r="H129">
        <v>1080</v>
      </c>
      <c r="I129" t="s">
        <v>51</v>
      </c>
      <c r="J129" t="s">
        <v>63</v>
      </c>
      <c r="K129" t="s">
        <v>79</v>
      </c>
      <c r="L129" t="s">
        <v>44</v>
      </c>
      <c r="M129" t="s">
        <v>54</v>
      </c>
      <c r="N129">
        <v>2</v>
      </c>
      <c r="O129">
        <v>-2</v>
      </c>
      <c r="P129">
        <v>0</v>
      </c>
      <c r="Q129">
        <v>46</v>
      </c>
      <c r="R129">
        <v>0</v>
      </c>
      <c r="T129">
        <v>0</v>
      </c>
      <c r="U129">
        <v>1</v>
      </c>
      <c r="V129">
        <v>1003</v>
      </c>
      <c r="W129">
        <v>8</v>
      </c>
      <c r="X129" t="s">
        <v>71</v>
      </c>
      <c r="Y129">
        <v>1</v>
      </c>
      <c r="Z129">
        <v>4</v>
      </c>
      <c r="AA129">
        <v>74</v>
      </c>
      <c r="AB129">
        <v>2</v>
      </c>
      <c r="AC129">
        <v>2</v>
      </c>
      <c r="AD129">
        <v>1</v>
      </c>
      <c r="AE129">
        <v>4615</v>
      </c>
      <c r="AF129">
        <v>21029</v>
      </c>
      <c r="AG129">
        <v>8</v>
      </c>
      <c r="AH129">
        <v>23</v>
      </c>
      <c r="AI129">
        <v>4</v>
      </c>
      <c r="AJ129">
        <v>1</v>
      </c>
      <c r="AK129">
        <v>80</v>
      </c>
      <c r="AL129">
        <v>3</v>
      </c>
      <c r="AM129">
        <v>19</v>
      </c>
      <c r="AN129">
        <v>3</v>
      </c>
      <c r="AO129">
        <v>16</v>
      </c>
      <c r="AP129">
        <v>13</v>
      </c>
      <c r="AQ129">
        <v>1</v>
      </c>
      <c r="AR129">
        <v>7</v>
      </c>
    </row>
    <row r="130" spans="1:44" x14ac:dyDescent="0.25">
      <c r="A130" t="s">
        <v>56</v>
      </c>
      <c r="B130" t="s">
        <v>45</v>
      </c>
      <c r="C130" t="s">
        <v>58</v>
      </c>
      <c r="D130" t="s">
        <v>59</v>
      </c>
      <c r="E130" t="s">
        <v>48</v>
      </c>
      <c r="F130" t="s">
        <v>49</v>
      </c>
      <c r="G130" t="s">
        <v>855</v>
      </c>
      <c r="H130">
        <v>1070</v>
      </c>
      <c r="I130" t="s">
        <v>51</v>
      </c>
      <c r="J130" t="s">
        <v>52</v>
      </c>
      <c r="K130" t="s">
        <v>64</v>
      </c>
      <c r="L130" t="s">
        <v>56</v>
      </c>
      <c r="M130" t="s">
        <v>54</v>
      </c>
      <c r="N130">
        <v>4</v>
      </c>
      <c r="O130">
        <v>-2</v>
      </c>
      <c r="P130">
        <v>0</v>
      </c>
      <c r="Q130">
        <v>54</v>
      </c>
      <c r="R130">
        <v>0</v>
      </c>
      <c r="T130">
        <v>0</v>
      </c>
      <c r="U130">
        <v>1</v>
      </c>
      <c r="V130">
        <v>1082</v>
      </c>
      <c r="W130">
        <v>2</v>
      </c>
      <c r="X130" t="s">
        <v>71</v>
      </c>
      <c r="Y130">
        <v>1</v>
      </c>
      <c r="Z130">
        <v>3</v>
      </c>
      <c r="AA130">
        <v>41</v>
      </c>
      <c r="AB130">
        <v>2</v>
      </c>
      <c r="AC130">
        <v>3</v>
      </c>
      <c r="AD130">
        <v>1</v>
      </c>
      <c r="AE130">
        <v>10686</v>
      </c>
      <c r="AF130">
        <v>8392</v>
      </c>
      <c r="AG130">
        <v>6</v>
      </c>
      <c r="AH130">
        <v>11</v>
      </c>
      <c r="AI130">
        <v>3</v>
      </c>
      <c r="AJ130">
        <v>2</v>
      </c>
      <c r="AK130">
        <v>80</v>
      </c>
      <c r="AL130">
        <v>1</v>
      </c>
      <c r="AM130">
        <v>13</v>
      </c>
      <c r="AN130">
        <v>3</v>
      </c>
      <c r="AO130">
        <v>9</v>
      </c>
      <c r="AP130">
        <v>4</v>
      </c>
      <c r="AQ130">
        <v>7</v>
      </c>
      <c r="AR130">
        <v>0</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45</v>
      </c>
      <c r="C132" t="s">
        <v>58</v>
      </c>
      <c r="D132" t="s">
        <v>59</v>
      </c>
      <c r="E132" t="s">
        <v>60</v>
      </c>
      <c r="F132" t="s">
        <v>72</v>
      </c>
      <c r="G132" t="s">
        <v>854</v>
      </c>
      <c r="H132">
        <v>1069</v>
      </c>
      <c r="I132" t="s">
        <v>62</v>
      </c>
      <c r="J132" t="s">
        <v>101</v>
      </c>
      <c r="K132" t="s">
        <v>79</v>
      </c>
      <c r="L132" t="s">
        <v>56</v>
      </c>
      <c r="M132" t="s">
        <v>54</v>
      </c>
      <c r="N132">
        <v>0</v>
      </c>
      <c r="O132">
        <v>-2</v>
      </c>
      <c r="P132">
        <v>0</v>
      </c>
      <c r="Q132">
        <v>46</v>
      </c>
      <c r="R132">
        <v>0</v>
      </c>
      <c r="T132">
        <v>0</v>
      </c>
      <c r="U132">
        <v>1</v>
      </c>
      <c r="V132">
        <v>430</v>
      </c>
      <c r="W132">
        <v>1</v>
      </c>
      <c r="X132" t="s">
        <v>71</v>
      </c>
      <c r="Y132">
        <v>1</v>
      </c>
      <c r="Z132">
        <v>4</v>
      </c>
      <c r="AA132">
        <v>40</v>
      </c>
      <c r="AB132">
        <v>3</v>
      </c>
      <c r="AC132">
        <v>5</v>
      </c>
      <c r="AD132">
        <v>4</v>
      </c>
      <c r="AE132">
        <v>19627</v>
      </c>
      <c r="AF132">
        <v>21445</v>
      </c>
      <c r="AG132">
        <v>9</v>
      </c>
      <c r="AH132">
        <v>17</v>
      </c>
      <c r="AI132">
        <v>3</v>
      </c>
      <c r="AJ132">
        <v>4</v>
      </c>
      <c r="AK132">
        <v>80</v>
      </c>
      <c r="AL132">
        <v>2</v>
      </c>
      <c r="AM132">
        <v>23</v>
      </c>
      <c r="AN132">
        <v>3</v>
      </c>
      <c r="AO132">
        <v>2</v>
      </c>
      <c r="AP132">
        <v>2</v>
      </c>
      <c r="AQ132">
        <v>2</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56</v>
      </c>
      <c r="B134" t="s">
        <v>45</v>
      </c>
      <c r="C134" t="s">
        <v>58</v>
      </c>
      <c r="D134" t="s">
        <v>59</v>
      </c>
      <c r="E134" t="s">
        <v>60</v>
      </c>
      <c r="F134" t="s">
        <v>72</v>
      </c>
      <c r="G134" t="s">
        <v>850</v>
      </c>
      <c r="H134">
        <v>1061</v>
      </c>
      <c r="I134" t="s">
        <v>62</v>
      </c>
      <c r="J134" t="s">
        <v>101</v>
      </c>
      <c r="K134" t="s">
        <v>64</v>
      </c>
      <c r="L134" t="s">
        <v>44</v>
      </c>
      <c r="M134" t="s">
        <v>54</v>
      </c>
      <c r="N134">
        <v>2</v>
      </c>
      <c r="O134">
        <v>-2</v>
      </c>
      <c r="P134">
        <v>0</v>
      </c>
      <c r="Q134">
        <v>50</v>
      </c>
      <c r="R134">
        <v>0</v>
      </c>
      <c r="T134">
        <v>0</v>
      </c>
      <c r="U134">
        <v>1</v>
      </c>
      <c r="V134">
        <v>1464</v>
      </c>
      <c r="W134">
        <v>2</v>
      </c>
      <c r="X134" t="s">
        <v>71</v>
      </c>
      <c r="Y134">
        <v>1</v>
      </c>
      <c r="Z134">
        <v>2</v>
      </c>
      <c r="AA134">
        <v>62</v>
      </c>
      <c r="AB134">
        <v>3</v>
      </c>
      <c r="AC134">
        <v>5</v>
      </c>
      <c r="AD134">
        <v>3</v>
      </c>
      <c r="AE134">
        <v>19237</v>
      </c>
      <c r="AF134">
        <v>12853</v>
      </c>
      <c r="AG134">
        <v>2</v>
      </c>
      <c r="AH134">
        <v>11</v>
      </c>
      <c r="AI134">
        <v>3</v>
      </c>
      <c r="AJ134">
        <v>4</v>
      </c>
      <c r="AK134">
        <v>80</v>
      </c>
      <c r="AL134">
        <v>1</v>
      </c>
      <c r="AM134">
        <v>29</v>
      </c>
      <c r="AN134">
        <v>2</v>
      </c>
      <c r="AO134">
        <v>8</v>
      </c>
      <c r="AP134">
        <v>1</v>
      </c>
      <c r="AQ134">
        <v>7</v>
      </c>
      <c r="AR134">
        <v>7</v>
      </c>
    </row>
    <row r="135" spans="1:44" x14ac:dyDescent="0.25">
      <c r="A135" t="s">
        <v>56</v>
      </c>
      <c r="B135" t="s">
        <v>57</v>
      </c>
      <c r="C135" t="s">
        <v>58</v>
      </c>
      <c r="D135" t="s">
        <v>59</v>
      </c>
      <c r="E135" t="s">
        <v>48</v>
      </c>
      <c r="F135" t="s">
        <v>106</v>
      </c>
      <c r="G135" t="s">
        <v>844</v>
      </c>
      <c r="H135">
        <v>1050</v>
      </c>
      <c r="I135" t="s">
        <v>51</v>
      </c>
      <c r="J135" t="s">
        <v>52</v>
      </c>
      <c r="K135" t="s">
        <v>64</v>
      </c>
      <c r="L135" t="s">
        <v>56</v>
      </c>
      <c r="M135" t="s">
        <v>54</v>
      </c>
      <c r="N135">
        <v>2</v>
      </c>
      <c r="O135">
        <v>-2</v>
      </c>
      <c r="P135">
        <v>0</v>
      </c>
      <c r="Q135">
        <v>53</v>
      </c>
      <c r="R135">
        <v>0</v>
      </c>
      <c r="T135">
        <v>0</v>
      </c>
      <c r="U135">
        <v>1</v>
      </c>
      <c r="V135">
        <v>124</v>
      </c>
      <c r="W135">
        <v>2</v>
      </c>
      <c r="X135" t="s">
        <v>77</v>
      </c>
      <c r="Y135">
        <v>1</v>
      </c>
      <c r="Z135">
        <v>3</v>
      </c>
      <c r="AA135">
        <v>38</v>
      </c>
      <c r="AB135">
        <v>2</v>
      </c>
      <c r="AC135">
        <v>3</v>
      </c>
      <c r="AD135">
        <v>2</v>
      </c>
      <c r="AE135">
        <v>7525</v>
      </c>
      <c r="AF135">
        <v>23537</v>
      </c>
      <c r="AG135">
        <v>2</v>
      </c>
      <c r="AH135">
        <v>12</v>
      </c>
      <c r="AI135">
        <v>3</v>
      </c>
      <c r="AJ135">
        <v>1</v>
      </c>
      <c r="AK135">
        <v>80</v>
      </c>
      <c r="AL135">
        <v>1</v>
      </c>
      <c r="AM135">
        <v>30</v>
      </c>
      <c r="AN135">
        <v>3</v>
      </c>
      <c r="AO135">
        <v>15</v>
      </c>
      <c r="AP135">
        <v>7</v>
      </c>
      <c r="AQ135">
        <v>6</v>
      </c>
      <c r="AR135">
        <v>12</v>
      </c>
    </row>
    <row r="136" spans="1:44" x14ac:dyDescent="0.25">
      <c r="A136" t="s">
        <v>56</v>
      </c>
      <c r="B136" t="s">
        <v>45</v>
      </c>
      <c r="C136" t="s">
        <v>58</v>
      </c>
      <c r="D136" t="s">
        <v>59</v>
      </c>
      <c r="E136" t="s">
        <v>161</v>
      </c>
      <c r="F136" t="s">
        <v>72</v>
      </c>
      <c r="G136" t="s">
        <v>843</v>
      </c>
      <c r="H136">
        <v>1049</v>
      </c>
      <c r="I136" t="s">
        <v>62</v>
      </c>
      <c r="J136" t="s">
        <v>163</v>
      </c>
      <c r="K136" t="s">
        <v>53</v>
      </c>
      <c r="L136" t="s">
        <v>56</v>
      </c>
      <c r="M136" t="s">
        <v>54</v>
      </c>
      <c r="N136">
        <v>3</v>
      </c>
      <c r="O136">
        <v>-2</v>
      </c>
      <c r="P136">
        <v>0</v>
      </c>
      <c r="Q136">
        <v>45</v>
      </c>
      <c r="R136">
        <v>0</v>
      </c>
      <c r="T136">
        <v>0</v>
      </c>
      <c r="U136">
        <v>1</v>
      </c>
      <c r="V136">
        <v>788</v>
      </c>
      <c r="W136">
        <v>24</v>
      </c>
      <c r="X136" t="s">
        <v>71</v>
      </c>
      <c r="Y136">
        <v>1</v>
      </c>
      <c r="Z136">
        <v>2</v>
      </c>
      <c r="AA136">
        <v>36</v>
      </c>
      <c r="AB136">
        <v>3</v>
      </c>
      <c r="AC136">
        <v>1</v>
      </c>
      <c r="AD136">
        <v>3</v>
      </c>
      <c r="AE136">
        <v>2177</v>
      </c>
      <c r="AF136">
        <v>8318</v>
      </c>
      <c r="AG136">
        <v>1</v>
      </c>
      <c r="AH136">
        <v>16</v>
      </c>
      <c r="AI136">
        <v>3</v>
      </c>
      <c r="AJ136">
        <v>1</v>
      </c>
      <c r="AK136">
        <v>80</v>
      </c>
      <c r="AL136">
        <v>0</v>
      </c>
      <c r="AM136">
        <v>6</v>
      </c>
      <c r="AN136">
        <v>3</v>
      </c>
      <c r="AO136">
        <v>6</v>
      </c>
      <c r="AP136">
        <v>3</v>
      </c>
      <c r="AQ136">
        <v>0</v>
      </c>
      <c r="AR136">
        <v>4</v>
      </c>
    </row>
    <row r="137" spans="1:44" x14ac:dyDescent="0.25">
      <c r="A137" t="s">
        <v>56</v>
      </c>
      <c r="B137" t="s">
        <v>45</v>
      </c>
      <c r="C137" t="s">
        <v>58</v>
      </c>
      <c r="D137" t="s">
        <v>59</v>
      </c>
      <c r="E137" t="s">
        <v>48</v>
      </c>
      <c r="F137" t="s">
        <v>49</v>
      </c>
      <c r="G137" t="s">
        <v>839</v>
      </c>
      <c r="H137">
        <v>1045</v>
      </c>
      <c r="I137" t="s">
        <v>51</v>
      </c>
      <c r="J137" t="s">
        <v>95</v>
      </c>
      <c r="K137" t="s">
        <v>64</v>
      </c>
      <c r="L137" t="s">
        <v>56</v>
      </c>
      <c r="M137" t="s">
        <v>54</v>
      </c>
      <c r="N137">
        <v>4</v>
      </c>
      <c r="O137">
        <v>-2</v>
      </c>
      <c r="P137">
        <v>0</v>
      </c>
      <c r="Q137">
        <v>45</v>
      </c>
      <c r="R137">
        <v>0</v>
      </c>
      <c r="T137">
        <v>0</v>
      </c>
      <c r="U137">
        <v>1</v>
      </c>
      <c r="V137">
        <v>1234</v>
      </c>
      <c r="W137">
        <v>11</v>
      </c>
      <c r="X137" t="s">
        <v>55</v>
      </c>
      <c r="Y137">
        <v>1</v>
      </c>
      <c r="Z137">
        <v>4</v>
      </c>
      <c r="AA137">
        <v>90</v>
      </c>
      <c r="AB137">
        <v>3</v>
      </c>
      <c r="AC137">
        <v>4</v>
      </c>
      <c r="AD137">
        <v>1</v>
      </c>
      <c r="AE137">
        <v>17650</v>
      </c>
      <c r="AF137">
        <v>5404</v>
      </c>
      <c r="AG137">
        <v>3</v>
      </c>
      <c r="AH137">
        <v>13</v>
      </c>
      <c r="AI137">
        <v>3</v>
      </c>
      <c r="AJ137">
        <v>2</v>
      </c>
      <c r="AK137">
        <v>80</v>
      </c>
      <c r="AL137">
        <v>1</v>
      </c>
      <c r="AM137">
        <v>26</v>
      </c>
      <c r="AN137">
        <v>4</v>
      </c>
      <c r="AO137">
        <v>9</v>
      </c>
      <c r="AP137">
        <v>3</v>
      </c>
      <c r="AQ137">
        <v>1</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91</v>
      </c>
      <c r="C139" t="s">
        <v>58</v>
      </c>
      <c r="D139" t="s">
        <v>59</v>
      </c>
      <c r="E139" t="s">
        <v>48</v>
      </c>
      <c r="F139" t="s">
        <v>49</v>
      </c>
      <c r="G139" t="s">
        <v>835</v>
      </c>
      <c r="H139">
        <v>1040</v>
      </c>
      <c r="I139" t="s">
        <v>51</v>
      </c>
      <c r="J139" t="s">
        <v>52</v>
      </c>
      <c r="K139" t="s">
        <v>64</v>
      </c>
      <c r="L139" t="s">
        <v>56</v>
      </c>
      <c r="M139" t="s">
        <v>54</v>
      </c>
      <c r="N139">
        <v>3</v>
      </c>
      <c r="O139">
        <v>-2</v>
      </c>
      <c r="P139">
        <v>0</v>
      </c>
      <c r="Q139">
        <v>50</v>
      </c>
      <c r="R139">
        <v>0</v>
      </c>
      <c r="T139">
        <v>0</v>
      </c>
      <c r="U139">
        <v>1</v>
      </c>
      <c r="V139">
        <v>145</v>
      </c>
      <c r="W139">
        <v>1</v>
      </c>
      <c r="X139" t="s">
        <v>77</v>
      </c>
      <c r="Y139">
        <v>1</v>
      </c>
      <c r="Z139">
        <v>4</v>
      </c>
      <c r="AA139">
        <v>95</v>
      </c>
      <c r="AB139">
        <v>3</v>
      </c>
      <c r="AC139">
        <v>2</v>
      </c>
      <c r="AD139">
        <v>1</v>
      </c>
      <c r="AE139">
        <v>6347</v>
      </c>
      <c r="AF139">
        <v>24920</v>
      </c>
      <c r="AG139">
        <v>0</v>
      </c>
      <c r="AH139">
        <v>12</v>
      </c>
      <c r="AI139">
        <v>3</v>
      </c>
      <c r="AJ139">
        <v>1</v>
      </c>
      <c r="AK139">
        <v>80</v>
      </c>
      <c r="AL139">
        <v>1</v>
      </c>
      <c r="AM139">
        <v>19</v>
      </c>
      <c r="AN139">
        <v>3</v>
      </c>
      <c r="AO139">
        <v>18</v>
      </c>
      <c r="AP139">
        <v>7</v>
      </c>
      <c r="AQ139">
        <v>0</v>
      </c>
      <c r="AR139">
        <v>13</v>
      </c>
    </row>
    <row r="140" spans="1:44" x14ac:dyDescent="0.25">
      <c r="A140" t="s">
        <v>44</v>
      </c>
      <c r="B140" t="s">
        <v>45</v>
      </c>
      <c r="C140" t="s">
        <v>58</v>
      </c>
      <c r="D140" t="s">
        <v>47</v>
      </c>
      <c r="E140" t="s">
        <v>48</v>
      </c>
      <c r="F140" t="s">
        <v>106</v>
      </c>
      <c r="G140" t="s">
        <v>833</v>
      </c>
      <c r="H140">
        <v>1038</v>
      </c>
      <c r="I140" t="s">
        <v>51</v>
      </c>
      <c r="J140" t="s">
        <v>95</v>
      </c>
      <c r="K140" t="s">
        <v>64</v>
      </c>
      <c r="L140" t="s">
        <v>56</v>
      </c>
      <c r="M140" t="s">
        <v>54</v>
      </c>
      <c r="N140">
        <v>3</v>
      </c>
      <c r="O140">
        <v>-2</v>
      </c>
      <c r="P140">
        <v>0</v>
      </c>
      <c r="Q140">
        <v>52</v>
      </c>
      <c r="R140">
        <v>1</v>
      </c>
      <c r="S140">
        <v>1</v>
      </c>
      <c r="T140">
        <v>1</v>
      </c>
      <c r="U140">
        <v>0</v>
      </c>
      <c r="V140">
        <v>266</v>
      </c>
      <c r="W140">
        <v>2</v>
      </c>
      <c r="X140" t="s">
        <v>65</v>
      </c>
      <c r="Y140">
        <v>1</v>
      </c>
      <c r="Z140">
        <v>1</v>
      </c>
      <c r="AA140">
        <v>57</v>
      </c>
      <c r="AB140">
        <v>1</v>
      </c>
      <c r="AC140">
        <v>5</v>
      </c>
      <c r="AD140">
        <v>2</v>
      </c>
      <c r="AE140">
        <v>19845</v>
      </c>
      <c r="AF140">
        <v>25846</v>
      </c>
      <c r="AG140">
        <v>1</v>
      </c>
      <c r="AH140">
        <v>15</v>
      </c>
      <c r="AI140">
        <v>3</v>
      </c>
      <c r="AJ140">
        <v>4</v>
      </c>
      <c r="AK140">
        <v>80</v>
      </c>
      <c r="AL140">
        <v>1</v>
      </c>
      <c r="AM140">
        <v>33</v>
      </c>
      <c r="AN140">
        <v>3</v>
      </c>
      <c r="AO140">
        <v>32</v>
      </c>
      <c r="AP140">
        <v>14</v>
      </c>
      <c r="AQ140">
        <v>6</v>
      </c>
      <c r="AR140">
        <v>9</v>
      </c>
    </row>
    <row r="141" spans="1:44" x14ac:dyDescent="0.25">
      <c r="A141" t="s">
        <v>56</v>
      </c>
      <c r="B141" t="s">
        <v>45</v>
      </c>
      <c r="C141" t="s">
        <v>58</v>
      </c>
      <c r="D141" t="s">
        <v>59</v>
      </c>
      <c r="E141" t="s">
        <v>60</v>
      </c>
      <c r="F141" t="s">
        <v>49</v>
      </c>
      <c r="G141" t="s">
        <v>826</v>
      </c>
      <c r="H141">
        <v>1030</v>
      </c>
      <c r="I141" t="s">
        <v>62</v>
      </c>
      <c r="J141" t="s">
        <v>68</v>
      </c>
      <c r="K141" t="s">
        <v>64</v>
      </c>
      <c r="L141" t="s">
        <v>56</v>
      </c>
      <c r="M141" t="s">
        <v>54</v>
      </c>
      <c r="N141">
        <v>5</v>
      </c>
      <c r="O141">
        <v>-2</v>
      </c>
      <c r="P141">
        <v>0</v>
      </c>
      <c r="Q141">
        <v>50</v>
      </c>
      <c r="R141">
        <v>0</v>
      </c>
      <c r="T141">
        <v>0</v>
      </c>
      <c r="U141">
        <v>1</v>
      </c>
      <c r="V141">
        <v>804</v>
      </c>
      <c r="W141">
        <v>9</v>
      </c>
      <c r="X141" t="s">
        <v>77</v>
      </c>
      <c r="Y141">
        <v>1</v>
      </c>
      <c r="Z141">
        <v>1</v>
      </c>
      <c r="AA141">
        <v>64</v>
      </c>
      <c r="AB141">
        <v>3</v>
      </c>
      <c r="AC141">
        <v>1</v>
      </c>
      <c r="AD141">
        <v>1</v>
      </c>
      <c r="AE141">
        <v>2380</v>
      </c>
      <c r="AF141">
        <v>20165</v>
      </c>
      <c r="AG141">
        <v>4</v>
      </c>
      <c r="AH141">
        <v>18</v>
      </c>
      <c r="AI141">
        <v>3</v>
      </c>
      <c r="AJ141">
        <v>2</v>
      </c>
      <c r="AK141">
        <v>80</v>
      </c>
      <c r="AL141">
        <v>0</v>
      </c>
      <c r="AM141">
        <v>8</v>
      </c>
      <c r="AN141">
        <v>3</v>
      </c>
      <c r="AO141">
        <v>1</v>
      </c>
      <c r="AP141">
        <v>0</v>
      </c>
      <c r="AQ141">
        <v>0</v>
      </c>
      <c r="AR141">
        <v>0</v>
      </c>
    </row>
    <row r="142" spans="1:44" x14ac:dyDescent="0.25">
      <c r="A142" t="s">
        <v>56</v>
      </c>
      <c r="B142" t="s">
        <v>45</v>
      </c>
      <c r="C142" t="s">
        <v>58</v>
      </c>
      <c r="D142" t="s">
        <v>59</v>
      </c>
      <c r="E142" t="s">
        <v>60</v>
      </c>
      <c r="F142" t="s">
        <v>49</v>
      </c>
      <c r="G142" t="s">
        <v>820</v>
      </c>
      <c r="H142">
        <v>1024</v>
      </c>
      <c r="I142" t="s">
        <v>62</v>
      </c>
      <c r="J142" t="s">
        <v>83</v>
      </c>
      <c r="K142" t="s">
        <v>53</v>
      </c>
      <c r="L142" t="s">
        <v>56</v>
      </c>
      <c r="M142" t="s">
        <v>54</v>
      </c>
      <c r="N142">
        <v>3</v>
      </c>
      <c r="O142">
        <v>-2</v>
      </c>
      <c r="P142">
        <v>0</v>
      </c>
      <c r="Q142">
        <v>48</v>
      </c>
      <c r="R142">
        <v>0</v>
      </c>
      <c r="T142">
        <v>0</v>
      </c>
      <c r="U142">
        <v>1</v>
      </c>
      <c r="V142">
        <v>1355</v>
      </c>
      <c r="W142">
        <v>4</v>
      </c>
      <c r="X142" t="s">
        <v>71</v>
      </c>
      <c r="Y142">
        <v>1</v>
      </c>
      <c r="Z142">
        <v>3</v>
      </c>
      <c r="AA142">
        <v>78</v>
      </c>
      <c r="AB142">
        <v>2</v>
      </c>
      <c r="AC142">
        <v>3</v>
      </c>
      <c r="AD142">
        <v>1</v>
      </c>
      <c r="AE142">
        <v>10999</v>
      </c>
      <c r="AF142">
        <v>22245</v>
      </c>
      <c r="AG142">
        <v>7</v>
      </c>
      <c r="AH142">
        <v>14</v>
      </c>
      <c r="AI142">
        <v>3</v>
      </c>
      <c r="AJ142">
        <v>2</v>
      </c>
      <c r="AK142">
        <v>80</v>
      </c>
      <c r="AL142">
        <v>0</v>
      </c>
      <c r="AM142">
        <v>27</v>
      </c>
      <c r="AN142">
        <v>3</v>
      </c>
      <c r="AO142">
        <v>15</v>
      </c>
      <c r="AP142">
        <v>11</v>
      </c>
      <c r="AQ142">
        <v>4</v>
      </c>
      <c r="AR142">
        <v>8</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58</v>
      </c>
      <c r="D144" t="s">
        <v>59</v>
      </c>
      <c r="E144" t="s">
        <v>60</v>
      </c>
      <c r="F144" t="s">
        <v>49</v>
      </c>
      <c r="G144" t="s">
        <v>819</v>
      </c>
      <c r="H144">
        <v>1022</v>
      </c>
      <c r="I144" t="s">
        <v>62</v>
      </c>
      <c r="J144" t="s">
        <v>83</v>
      </c>
      <c r="K144" t="s">
        <v>53</v>
      </c>
      <c r="L144" t="s">
        <v>56</v>
      </c>
      <c r="M144" t="s">
        <v>54</v>
      </c>
      <c r="N144">
        <v>0</v>
      </c>
      <c r="O144">
        <v>-2</v>
      </c>
      <c r="P144">
        <v>0</v>
      </c>
      <c r="Q144">
        <v>48</v>
      </c>
      <c r="R144">
        <v>0</v>
      </c>
      <c r="T144">
        <v>0</v>
      </c>
      <c r="U144">
        <v>1</v>
      </c>
      <c r="V144">
        <v>277</v>
      </c>
      <c r="W144">
        <v>6</v>
      </c>
      <c r="X144" t="s">
        <v>77</v>
      </c>
      <c r="Y144">
        <v>1</v>
      </c>
      <c r="Z144">
        <v>1</v>
      </c>
      <c r="AA144">
        <v>97</v>
      </c>
      <c r="AB144">
        <v>2</v>
      </c>
      <c r="AC144">
        <v>2</v>
      </c>
      <c r="AD144">
        <v>1</v>
      </c>
      <c r="AE144">
        <v>4240</v>
      </c>
      <c r="AF144">
        <v>13119</v>
      </c>
      <c r="AG144">
        <v>2</v>
      </c>
      <c r="AH144">
        <v>13</v>
      </c>
      <c r="AI144">
        <v>3</v>
      </c>
      <c r="AJ144">
        <v>4</v>
      </c>
      <c r="AK144">
        <v>80</v>
      </c>
      <c r="AL144">
        <v>0</v>
      </c>
      <c r="AM144">
        <v>19</v>
      </c>
      <c r="AN144">
        <v>3</v>
      </c>
      <c r="AO144">
        <v>2</v>
      </c>
      <c r="AP144">
        <v>2</v>
      </c>
      <c r="AQ144">
        <v>2</v>
      </c>
      <c r="AR144">
        <v>2</v>
      </c>
    </row>
    <row r="145" spans="1:44" x14ac:dyDescent="0.25">
      <c r="A145" t="s">
        <v>56</v>
      </c>
      <c r="B145" t="s">
        <v>45</v>
      </c>
      <c r="C145" t="s">
        <v>58</v>
      </c>
      <c r="D145" t="s">
        <v>59</v>
      </c>
      <c r="E145" t="s">
        <v>60</v>
      </c>
      <c r="F145" t="s">
        <v>113</v>
      </c>
      <c r="G145" t="s">
        <v>812</v>
      </c>
      <c r="H145">
        <v>1013</v>
      </c>
      <c r="I145" t="s">
        <v>51</v>
      </c>
      <c r="J145" t="s">
        <v>81</v>
      </c>
      <c r="K145" t="s">
        <v>64</v>
      </c>
      <c r="L145" t="s">
        <v>56</v>
      </c>
      <c r="M145" t="s">
        <v>54</v>
      </c>
      <c r="N145">
        <v>2</v>
      </c>
      <c r="O145">
        <v>-2</v>
      </c>
      <c r="P145">
        <v>0</v>
      </c>
      <c r="Q145">
        <v>54</v>
      </c>
      <c r="R145">
        <v>0</v>
      </c>
      <c r="T145">
        <v>0</v>
      </c>
      <c r="U145">
        <v>1</v>
      </c>
      <c r="V145">
        <v>1441</v>
      </c>
      <c r="W145">
        <v>17</v>
      </c>
      <c r="X145" t="s">
        <v>77</v>
      </c>
      <c r="Y145">
        <v>1</v>
      </c>
      <c r="Z145">
        <v>4</v>
      </c>
      <c r="AA145">
        <v>56</v>
      </c>
      <c r="AB145">
        <v>3</v>
      </c>
      <c r="AC145">
        <v>3</v>
      </c>
      <c r="AD145">
        <v>4</v>
      </c>
      <c r="AE145">
        <v>10739</v>
      </c>
      <c r="AF145">
        <v>13943</v>
      </c>
      <c r="AG145">
        <v>8</v>
      </c>
      <c r="AH145">
        <v>11</v>
      </c>
      <c r="AI145">
        <v>3</v>
      </c>
      <c r="AJ145">
        <v>3</v>
      </c>
      <c r="AK145">
        <v>80</v>
      </c>
      <c r="AL145">
        <v>1</v>
      </c>
      <c r="AM145">
        <v>22</v>
      </c>
      <c r="AN145">
        <v>3</v>
      </c>
      <c r="AO145">
        <v>10</v>
      </c>
      <c r="AP145">
        <v>7</v>
      </c>
      <c r="AQ145">
        <v>0</v>
      </c>
      <c r="AR145">
        <v>8</v>
      </c>
    </row>
    <row r="146" spans="1:44" x14ac:dyDescent="0.25">
      <c r="A146" t="s">
        <v>56</v>
      </c>
      <c r="B146" t="s">
        <v>45</v>
      </c>
      <c r="C146" t="s">
        <v>58</v>
      </c>
      <c r="D146" t="s">
        <v>59</v>
      </c>
      <c r="E146" t="s">
        <v>60</v>
      </c>
      <c r="F146" t="s">
        <v>72</v>
      </c>
      <c r="G146" t="s">
        <v>807</v>
      </c>
      <c r="H146">
        <v>1007</v>
      </c>
      <c r="I146" t="s">
        <v>62</v>
      </c>
      <c r="J146" t="s">
        <v>81</v>
      </c>
      <c r="K146" t="s">
        <v>79</v>
      </c>
      <c r="L146" t="s">
        <v>56</v>
      </c>
      <c r="M146" t="s">
        <v>54</v>
      </c>
      <c r="N146">
        <v>3</v>
      </c>
      <c r="O146">
        <v>-2</v>
      </c>
      <c r="P146">
        <v>0</v>
      </c>
      <c r="Q146">
        <v>46</v>
      </c>
      <c r="R146">
        <v>0</v>
      </c>
      <c r="T146">
        <v>0</v>
      </c>
      <c r="U146">
        <v>1</v>
      </c>
      <c r="V146">
        <v>566</v>
      </c>
      <c r="W146">
        <v>7</v>
      </c>
      <c r="X146" t="s">
        <v>55</v>
      </c>
      <c r="Y146">
        <v>1</v>
      </c>
      <c r="Z146">
        <v>4</v>
      </c>
      <c r="AA146">
        <v>75</v>
      </c>
      <c r="AB146">
        <v>3</v>
      </c>
      <c r="AC146">
        <v>3</v>
      </c>
      <c r="AD146">
        <v>3</v>
      </c>
      <c r="AE146">
        <v>10845</v>
      </c>
      <c r="AF146">
        <v>24208</v>
      </c>
      <c r="AG146">
        <v>6</v>
      </c>
      <c r="AH146">
        <v>13</v>
      </c>
      <c r="AI146">
        <v>3</v>
      </c>
      <c r="AJ146">
        <v>2</v>
      </c>
      <c r="AK146">
        <v>80</v>
      </c>
      <c r="AL146">
        <v>1</v>
      </c>
      <c r="AM146">
        <v>13</v>
      </c>
      <c r="AN146">
        <v>3</v>
      </c>
      <c r="AO146">
        <v>8</v>
      </c>
      <c r="AP146">
        <v>7</v>
      </c>
      <c r="AQ146">
        <v>0</v>
      </c>
      <c r="AR146">
        <v>7</v>
      </c>
    </row>
    <row r="147" spans="1:44" x14ac:dyDescent="0.25">
      <c r="A147" t="s">
        <v>56</v>
      </c>
      <c r="B147" t="s">
        <v>45</v>
      </c>
      <c r="C147" t="s">
        <v>58</v>
      </c>
      <c r="D147" t="s">
        <v>59</v>
      </c>
      <c r="E147" t="s">
        <v>60</v>
      </c>
      <c r="F147" t="s">
        <v>49</v>
      </c>
      <c r="G147" t="s">
        <v>805</v>
      </c>
      <c r="H147">
        <v>1005</v>
      </c>
      <c r="I147" t="s">
        <v>62</v>
      </c>
      <c r="J147" t="s">
        <v>81</v>
      </c>
      <c r="K147" t="s">
        <v>64</v>
      </c>
      <c r="L147" t="s">
        <v>44</v>
      </c>
      <c r="M147" t="s">
        <v>54</v>
      </c>
      <c r="N147">
        <v>2</v>
      </c>
      <c r="O147">
        <v>-2</v>
      </c>
      <c r="P147">
        <v>0</v>
      </c>
      <c r="Q147">
        <v>50</v>
      </c>
      <c r="R147">
        <v>0</v>
      </c>
      <c r="T147">
        <v>0</v>
      </c>
      <c r="U147">
        <v>1</v>
      </c>
      <c r="V147">
        <v>939</v>
      </c>
      <c r="W147">
        <v>24</v>
      </c>
      <c r="X147" t="s">
        <v>77</v>
      </c>
      <c r="Y147">
        <v>1</v>
      </c>
      <c r="Z147">
        <v>4</v>
      </c>
      <c r="AA147">
        <v>95</v>
      </c>
      <c r="AB147">
        <v>3</v>
      </c>
      <c r="AC147">
        <v>4</v>
      </c>
      <c r="AD147">
        <v>1</v>
      </c>
      <c r="AE147">
        <v>13973</v>
      </c>
      <c r="AF147">
        <v>4161</v>
      </c>
      <c r="AG147">
        <v>3</v>
      </c>
      <c r="AH147">
        <v>18</v>
      </c>
      <c r="AI147">
        <v>3</v>
      </c>
      <c r="AJ147">
        <v>4</v>
      </c>
      <c r="AK147">
        <v>80</v>
      </c>
      <c r="AL147">
        <v>1</v>
      </c>
      <c r="AM147">
        <v>22</v>
      </c>
      <c r="AN147">
        <v>3</v>
      </c>
      <c r="AO147">
        <v>12</v>
      </c>
      <c r="AP147">
        <v>11</v>
      </c>
      <c r="AQ147">
        <v>1</v>
      </c>
      <c r="AR147">
        <v>5</v>
      </c>
    </row>
    <row r="148" spans="1:44" x14ac:dyDescent="0.25">
      <c r="A148" t="s">
        <v>56</v>
      </c>
      <c r="B148" t="s">
        <v>45</v>
      </c>
      <c r="C148" t="s">
        <v>58</v>
      </c>
      <c r="D148" t="s">
        <v>59</v>
      </c>
      <c r="E148" t="s">
        <v>48</v>
      </c>
      <c r="F148" t="s">
        <v>49</v>
      </c>
      <c r="G148" t="s">
        <v>803</v>
      </c>
      <c r="H148">
        <v>1003</v>
      </c>
      <c r="I148" t="s">
        <v>51</v>
      </c>
      <c r="J148" t="s">
        <v>52</v>
      </c>
      <c r="K148" t="s">
        <v>53</v>
      </c>
      <c r="L148" t="s">
        <v>44</v>
      </c>
      <c r="M148" t="s">
        <v>54</v>
      </c>
      <c r="N148">
        <v>0</v>
      </c>
      <c r="O148">
        <v>-2</v>
      </c>
      <c r="P148">
        <v>0</v>
      </c>
      <c r="Q148">
        <v>47</v>
      </c>
      <c r="R148">
        <v>0</v>
      </c>
      <c r="T148">
        <v>0</v>
      </c>
      <c r="U148">
        <v>1</v>
      </c>
      <c r="V148">
        <v>955</v>
      </c>
      <c r="W148">
        <v>4</v>
      </c>
      <c r="X148" t="s">
        <v>55</v>
      </c>
      <c r="Y148">
        <v>1</v>
      </c>
      <c r="Z148">
        <v>4</v>
      </c>
      <c r="AA148">
        <v>83</v>
      </c>
      <c r="AB148">
        <v>3</v>
      </c>
      <c r="AC148">
        <v>2</v>
      </c>
      <c r="AD148">
        <v>1</v>
      </c>
      <c r="AE148">
        <v>4163</v>
      </c>
      <c r="AF148">
        <v>8571</v>
      </c>
      <c r="AG148">
        <v>1</v>
      </c>
      <c r="AH148">
        <v>17</v>
      </c>
      <c r="AI148">
        <v>3</v>
      </c>
      <c r="AJ148">
        <v>3</v>
      </c>
      <c r="AK148">
        <v>80</v>
      </c>
      <c r="AL148">
        <v>0</v>
      </c>
      <c r="AM148">
        <v>9</v>
      </c>
      <c r="AN148">
        <v>3</v>
      </c>
      <c r="AO148">
        <v>9</v>
      </c>
      <c r="AP148">
        <v>0</v>
      </c>
      <c r="AQ148">
        <v>0</v>
      </c>
      <c r="AR148">
        <v>7</v>
      </c>
    </row>
    <row r="149" spans="1:44" x14ac:dyDescent="0.25">
      <c r="A149" t="s">
        <v>56</v>
      </c>
      <c r="B149" t="s">
        <v>91</v>
      </c>
      <c r="C149" t="s">
        <v>58</v>
      </c>
      <c r="D149" t="s">
        <v>59</v>
      </c>
      <c r="E149" t="s">
        <v>60</v>
      </c>
      <c r="F149" t="s">
        <v>49</v>
      </c>
      <c r="G149" t="s">
        <v>802</v>
      </c>
      <c r="H149">
        <v>1002</v>
      </c>
      <c r="I149" t="s">
        <v>62</v>
      </c>
      <c r="J149" t="s">
        <v>68</v>
      </c>
      <c r="K149" t="s">
        <v>64</v>
      </c>
      <c r="L149" t="s">
        <v>44</v>
      </c>
      <c r="M149" t="s">
        <v>54</v>
      </c>
      <c r="N149">
        <v>2</v>
      </c>
      <c r="O149">
        <v>-2</v>
      </c>
      <c r="P149">
        <v>0</v>
      </c>
      <c r="Q149">
        <v>45</v>
      </c>
      <c r="R149">
        <v>0</v>
      </c>
      <c r="T149">
        <v>0</v>
      </c>
      <c r="U149">
        <v>1</v>
      </c>
      <c r="V149">
        <v>248</v>
      </c>
      <c r="W149">
        <v>23</v>
      </c>
      <c r="X149" t="s">
        <v>55</v>
      </c>
      <c r="Y149">
        <v>1</v>
      </c>
      <c r="Z149">
        <v>4</v>
      </c>
      <c r="AA149">
        <v>42</v>
      </c>
      <c r="AB149">
        <v>3</v>
      </c>
      <c r="AC149">
        <v>2</v>
      </c>
      <c r="AD149">
        <v>1</v>
      </c>
      <c r="AE149">
        <v>3633</v>
      </c>
      <c r="AF149">
        <v>14039</v>
      </c>
      <c r="AG149">
        <v>1</v>
      </c>
      <c r="AH149">
        <v>15</v>
      </c>
      <c r="AI149">
        <v>3</v>
      </c>
      <c r="AJ149">
        <v>3</v>
      </c>
      <c r="AK149">
        <v>80</v>
      </c>
      <c r="AL149">
        <v>1</v>
      </c>
      <c r="AM149">
        <v>9</v>
      </c>
      <c r="AN149">
        <v>3</v>
      </c>
      <c r="AO149">
        <v>9</v>
      </c>
      <c r="AP149">
        <v>8</v>
      </c>
      <c r="AQ149">
        <v>0</v>
      </c>
      <c r="AR149">
        <v>8</v>
      </c>
    </row>
    <row r="150" spans="1:44" x14ac:dyDescent="0.25">
      <c r="A150" t="s">
        <v>56</v>
      </c>
      <c r="B150" t="s">
        <v>45</v>
      </c>
      <c r="C150" t="s">
        <v>58</v>
      </c>
      <c r="D150" t="s">
        <v>59</v>
      </c>
      <c r="E150" t="s">
        <v>60</v>
      </c>
      <c r="F150" t="s">
        <v>72</v>
      </c>
      <c r="G150" t="s">
        <v>798</v>
      </c>
      <c r="H150">
        <v>997</v>
      </c>
      <c r="I150" t="s">
        <v>62</v>
      </c>
      <c r="J150" t="s">
        <v>101</v>
      </c>
      <c r="K150" t="s">
        <v>79</v>
      </c>
      <c r="L150" t="s">
        <v>56</v>
      </c>
      <c r="M150" t="s">
        <v>54</v>
      </c>
      <c r="N150">
        <v>1</v>
      </c>
      <c r="O150">
        <v>-2</v>
      </c>
      <c r="P150">
        <v>0</v>
      </c>
      <c r="Q150">
        <v>50</v>
      </c>
      <c r="R150">
        <v>0</v>
      </c>
      <c r="T150">
        <v>0</v>
      </c>
      <c r="U150">
        <v>1</v>
      </c>
      <c r="V150">
        <v>1126</v>
      </c>
      <c r="W150">
        <v>1</v>
      </c>
      <c r="X150" t="s">
        <v>55</v>
      </c>
      <c r="Y150">
        <v>1</v>
      </c>
      <c r="Z150">
        <v>4</v>
      </c>
      <c r="AA150">
        <v>66</v>
      </c>
      <c r="AB150">
        <v>3</v>
      </c>
      <c r="AC150">
        <v>4</v>
      </c>
      <c r="AD150">
        <v>4</v>
      </c>
      <c r="AE150">
        <v>17399</v>
      </c>
      <c r="AF150">
        <v>6615</v>
      </c>
      <c r="AG150">
        <v>9</v>
      </c>
      <c r="AH150">
        <v>22</v>
      </c>
      <c r="AI150">
        <v>4</v>
      </c>
      <c r="AJ150">
        <v>3</v>
      </c>
      <c r="AK150">
        <v>80</v>
      </c>
      <c r="AL150">
        <v>1</v>
      </c>
      <c r="AM150">
        <v>32</v>
      </c>
      <c r="AN150">
        <v>2</v>
      </c>
      <c r="AO150">
        <v>5</v>
      </c>
      <c r="AP150">
        <v>4</v>
      </c>
      <c r="AQ150">
        <v>1</v>
      </c>
      <c r="AR150">
        <v>3</v>
      </c>
    </row>
    <row r="151" spans="1:44" x14ac:dyDescent="0.25">
      <c r="A151" t="s">
        <v>56</v>
      </c>
      <c r="B151" t="s">
        <v>45</v>
      </c>
      <c r="C151" t="s">
        <v>58</v>
      </c>
      <c r="D151" t="s">
        <v>59</v>
      </c>
      <c r="E151" t="s">
        <v>60</v>
      </c>
      <c r="F151" t="s">
        <v>72</v>
      </c>
      <c r="G151" t="s">
        <v>797</v>
      </c>
      <c r="H151">
        <v>996</v>
      </c>
      <c r="I151" t="s">
        <v>51</v>
      </c>
      <c r="J151" t="s">
        <v>68</v>
      </c>
      <c r="K151" t="s">
        <v>79</v>
      </c>
      <c r="L151" t="s">
        <v>56</v>
      </c>
      <c r="M151" t="s">
        <v>54</v>
      </c>
      <c r="N151">
        <v>2</v>
      </c>
      <c r="O151">
        <v>-2</v>
      </c>
      <c r="P151">
        <v>0</v>
      </c>
      <c r="Q151">
        <v>45</v>
      </c>
      <c r="R151">
        <v>0</v>
      </c>
      <c r="T151">
        <v>0</v>
      </c>
      <c r="U151">
        <v>1</v>
      </c>
      <c r="V151">
        <v>974</v>
      </c>
      <c r="W151">
        <v>1</v>
      </c>
      <c r="X151" t="s">
        <v>71</v>
      </c>
      <c r="Y151">
        <v>1</v>
      </c>
      <c r="Z151">
        <v>4</v>
      </c>
      <c r="AA151">
        <v>91</v>
      </c>
      <c r="AB151">
        <v>3</v>
      </c>
      <c r="AC151">
        <v>1</v>
      </c>
      <c r="AD151">
        <v>4</v>
      </c>
      <c r="AE151">
        <v>2270</v>
      </c>
      <c r="AF151">
        <v>11005</v>
      </c>
      <c r="AG151">
        <v>3</v>
      </c>
      <c r="AH151">
        <v>14</v>
      </c>
      <c r="AI151">
        <v>3</v>
      </c>
      <c r="AJ151">
        <v>4</v>
      </c>
      <c r="AK151">
        <v>80</v>
      </c>
      <c r="AL151">
        <v>2</v>
      </c>
      <c r="AM151">
        <v>8</v>
      </c>
      <c r="AN151">
        <v>3</v>
      </c>
      <c r="AO151">
        <v>5</v>
      </c>
      <c r="AP151">
        <v>3</v>
      </c>
      <c r="AQ151">
        <v>0</v>
      </c>
      <c r="AR151">
        <v>2</v>
      </c>
    </row>
    <row r="152" spans="1:44" x14ac:dyDescent="0.25">
      <c r="A152" t="s">
        <v>56</v>
      </c>
      <c r="B152" t="s">
        <v>57</v>
      </c>
      <c r="C152" t="s">
        <v>58</v>
      </c>
      <c r="D152" t="s">
        <v>59</v>
      </c>
      <c r="E152" t="s">
        <v>60</v>
      </c>
      <c r="F152" t="s">
        <v>72</v>
      </c>
      <c r="G152" t="s">
        <v>791</v>
      </c>
      <c r="H152">
        <v>987</v>
      </c>
      <c r="I152" t="s">
        <v>62</v>
      </c>
      <c r="J152" t="s">
        <v>81</v>
      </c>
      <c r="K152" t="s">
        <v>79</v>
      </c>
      <c r="L152" t="s">
        <v>44</v>
      </c>
      <c r="M152" t="s">
        <v>54</v>
      </c>
      <c r="N152">
        <v>3</v>
      </c>
      <c r="O152">
        <v>-2</v>
      </c>
      <c r="P152">
        <v>0</v>
      </c>
      <c r="Q152">
        <v>47</v>
      </c>
      <c r="R152">
        <v>0</v>
      </c>
      <c r="T152">
        <v>0</v>
      </c>
      <c r="U152">
        <v>1</v>
      </c>
      <c r="V152">
        <v>1379</v>
      </c>
      <c r="W152">
        <v>16</v>
      </c>
      <c r="X152" t="s">
        <v>71</v>
      </c>
      <c r="Y152">
        <v>1</v>
      </c>
      <c r="Z152">
        <v>3</v>
      </c>
      <c r="AA152">
        <v>64</v>
      </c>
      <c r="AB152">
        <v>4</v>
      </c>
      <c r="AC152">
        <v>2</v>
      </c>
      <c r="AD152">
        <v>3</v>
      </c>
      <c r="AE152">
        <v>5067</v>
      </c>
      <c r="AF152">
        <v>6759</v>
      </c>
      <c r="AG152">
        <v>1</v>
      </c>
      <c r="AH152">
        <v>19</v>
      </c>
      <c r="AI152">
        <v>3</v>
      </c>
      <c r="AJ152">
        <v>3</v>
      </c>
      <c r="AK152">
        <v>80</v>
      </c>
      <c r="AL152">
        <v>0</v>
      </c>
      <c r="AM152">
        <v>20</v>
      </c>
      <c r="AN152">
        <v>4</v>
      </c>
      <c r="AO152">
        <v>19</v>
      </c>
      <c r="AP152">
        <v>10</v>
      </c>
      <c r="AQ152">
        <v>2</v>
      </c>
      <c r="AR152">
        <v>7</v>
      </c>
    </row>
    <row r="153" spans="1:44" x14ac:dyDescent="0.25">
      <c r="A153" t="s">
        <v>56</v>
      </c>
      <c r="B153" t="s">
        <v>45</v>
      </c>
      <c r="C153" t="s">
        <v>58</v>
      </c>
      <c r="D153" t="s">
        <v>59</v>
      </c>
      <c r="E153" t="s">
        <v>48</v>
      </c>
      <c r="F153" t="s">
        <v>72</v>
      </c>
      <c r="G153" t="s">
        <v>785</v>
      </c>
      <c r="H153">
        <v>981</v>
      </c>
      <c r="I153" t="s">
        <v>62</v>
      </c>
      <c r="J153" t="s">
        <v>95</v>
      </c>
      <c r="K153" t="s">
        <v>79</v>
      </c>
      <c r="L153" t="s">
        <v>56</v>
      </c>
      <c r="M153" t="s">
        <v>54</v>
      </c>
      <c r="N153">
        <v>3</v>
      </c>
      <c r="O153">
        <v>-2</v>
      </c>
      <c r="P153">
        <v>0</v>
      </c>
      <c r="Q153">
        <v>53</v>
      </c>
      <c r="R153">
        <v>0</v>
      </c>
      <c r="T153">
        <v>0</v>
      </c>
      <c r="U153">
        <v>1</v>
      </c>
      <c r="V153">
        <v>1376</v>
      </c>
      <c r="W153">
        <v>2</v>
      </c>
      <c r="X153" t="s">
        <v>55</v>
      </c>
      <c r="Y153">
        <v>1</v>
      </c>
      <c r="Z153">
        <v>3</v>
      </c>
      <c r="AA153">
        <v>45</v>
      </c>
      <c r="AB153">
        <v>3</v>
      </c>
      <c r="AC153">
        <v>4</v>
      </c>
      <c r="AD153">
        <v>3</v>
      </c>
      <c r="AE153">
        <v>14852</v>
      </c>
      <c r="AF153">
        <v>13938</v>
      </c>
      <c r="AG153">
        <v>6</v>
      </c>
      <c r="AH153">
        <v>13</v>
      </c>
      <c r="AI153">
        <v>3</v>
      </c>
      <c r="AJ153">
        <v>3</v>
      </c>
      <c r="AK153">
        <v>80</v>
      </c>
      <c r="AL153">
        <v>1</v>
      </c>
      <c r="AM153">
        <v>22</v>
      </c>
      <c r="AN153">
        <v>4</v>
      </c>
      <c r="AO153">
        <v>17</v>
      </c>
      <c r="AP153">
        <v>13</v>
      </c>
      <c r="AQ153">
        <v>15</v>
      </c>
      <c r="AR153">
        <v>2</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45</v>
      </c>
      <c r="C156" t="s">
        <v>58</v>
      </c>
      <c r="D156" t="s">
        <v>59</v>
      </c>
      <c r="E156" t="s">
        <v>60</v>
      </c>
      <c r="F156" t="s">
        <v>49</v>
      </c>
      <c r="G156" t="s">
        <v>783</v>
      </c>
      <c r="H156">
        <v>976</v>
      </c>
      <c r="I156" t="s">
        <v>62</v>
      </c>
      <c r="J156" t="s">
        <v>95</v>
      </c>
      <c r="K156" t="s">
        <v>64</v>
      </c>
      <c r="L156" t="s">
        <v>56</v>
      </c>
      <c r="M156" t="s">
        <v>54</v>
      </c>
      <c r="N156">
        <v>2</v>
      </c>
      <c r="O156">
        <v>-2</v>
      </c>
      <c r="P156">
        <v>0</v>
      </c>
      <c r="Q156">
        <v>52</v>
      </c>
      <c r="R156">
        <v>0</v>
      </c>
      <c r="T156">
        <v>0</v>
      </c>
      <c r="U156">
        <v>1</v>
      </c>
      <c r="V156">
        <v>1053</v>
      </c>
      <c r="W156">
        <v>1</v>
      </c>
      <c r="X156" t="s">
        <v>55</v>
      </c>
      <c r="Y156">
        <v>1</v>
      </c>
      <c r="Z156">
        <v>4</v>
      </c>
      <c r="AA156">
        <v>70</v>
      </c>
      <c r="AB156">
        <v>3</v>
      </c>
      <c r="AC156">
        <v>4</v>
      </c>
      <c r="AD156">
        <v>1</v>
      </c>
      <c r="AE156">
        <v>17099</v>
      </c>
      <c r="AF156">
        <v>13829</v>
      </c>
      <c r="AG156">
        <v>2</v>
      </c>
      <c r="AH156">
        <v>15</v>
      </c>
      <c r="AI156">
        <v>3</v>
      </c>
      <c r="AJ156">
        <v>2</v>
      </c>
      <c r="AK156">
        <v>80</v>
      </c>
      <c r="AL156">
        <v>1</v>
      </c>
      <c r="AM156">
        <v>26</v>
      </c>
      <c r="AN156">
        <v>2</v>
      </c>
      <c r="AO156">
        <v>9</v>
      </c>
      <c r="AP156">
        <v>8</v>
      </c>
      <c r="AQ156">
        <v>7</v>
      </c>
      <c r="AR156">
        <v>8</v>
      </c>
    </row>
    <row r="157" spans="1:44" x14ac:dyDescent="0.25">
      <c r="A157" t="s">
        <v>56</v>
      </c>
      <c r="B157" t="s">
        <v>91</v>
      </c>
      <c r="C157" t="s">
        <v>58</v>
      </c>
      <c r="D157" t="s">
        <v>59</v>
      </c>
      <c r="E157" t="s">
        <v>60</v>
      </c>
      <c r="F157" t="s">
        <v>49</v>
      </c>
      <c r="G157" t="s">
        <v>780</v>
      </c>
      <c r="H157">
        <v>972</v>
      </c>
      <c r="I157" t="s">
        <v>62</v>
      </c>
      <c r="J157" t="s">
        <v>68</v>
      </c>
      <c r="K157" t="s">
        <v>64</v>
      </c>
      <c r="L157" t="s">
        <v>56</v>
      </c>
      <c r="M157" t="s">
        <v>54</v>
      </c>
      <c r="N157">
        <v>5</v>
      </c>
      <c r="O157">
        <v>-2</v>
      </c>
      <c r="P157">
        <v>0</v>
      </c>
      <c r="Q157">
        <v>45</v>
      </c>
      <c r="R157">
        <v>0</v>
      </c>
      <c r="T157">
        <v>0</v>
      </c>
      <c r="U157">
        <v>1</v>
      </c>
      <c r="V157">
        <v>805</v>
      </c>
      <c r="W157">
        <v>4</v>
      </c>
      <c r="X157" t="s">
        <v>55</v>
      </c>
      <c r="Y157">
        <v>1</v>
      </c>
      <c r="Z157">
        <v>3</v>
      </c>
      <c r="AA157">
        <v>57</v>
      </c>
      <c r="AB157">
        <v>3</v>
      </c>
      <c r="AC157">
        <v>2</v>
      </c>
      <c r="AD157">
        <v>1</v>
      </c>
      <c r="AE157">
        <v>4447</v>
      </c>
      <c r="AF157">
        <v>23163</v>
      </c>
      <c r="AG157">
        <v>1</v>
      </c>
      <c r="AH157">
        <v>12</v>
      </c>
      <c r="AI157">
        <v>3</v>
      </c>
      <c r="AJ157">
        <v>2</v>
      </c>
      <c r="AK157">
        <v>80</v>
      </c>
      <c r="AL157">
        <v>0</v>
      </c>
      <c r="AM157">
        <v>9</v>
      </c>
      <c r="AN157">
        <v>2</v>
      </c>
      <c r="AO157">
        <v>9</v>
      </c>
      <c r="AP157">
        <v>7</v>
      </c>
      <c r="AQ157">
        <v>0</v>
      </c>
      <c r="AR157">
        <v>8</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58</v>
      </c>
      <c r="D159" t="s">
        <v>59</v>
      </c>
      <c r="E159" t="s">
        <v>60</v>
      </c>
      <c r="F159" t="s">
        <v>72</v>
      </c>
      <c r="G159" t="s">
        <v>762</v>
      </c>
      <c r="H159">
        <v>945</v>
      </c>
      <c r="I159" t="s">
        <v>62</v>
      </c>
      <c r="J159" t="s">
        <v>63</v>
      </c>
      <c r="K159" t="s">
        <v>64</v>
      </c>
      <c r="L159" t="s">
        <v>56</v>
      </c>
      <c r="M159" t="s">
        <v>54</v>
      </c>
      <c r="N159">
        <v>2</v>
      </c>
      <c r="O159">
        <v>-2</v>
      </c>
      <c r="P159">
        <v>0</v>
      </c>
      <c r="Q159">
        <v>48</v>
      </c>
      <c r="R159">
        <v>0</v>
      </c>
      <c r="T159">
        <v>0</v>
      </c>
      <c r="U159">
        <v>1</v>
      </c>
      <c r="V159">
        <v>1469</v>
      </c>
      <c r="W159">
        <v>20</v>
      </c>
      <c r="X159" t="s">
        <v>71</v>
      </c>
      <c r="Y159">
        <v>1</v>
      </c>
      <c r="Z159">
        <v>4</v>
      </c>
      <c r="AA159">
        <v>51</v>
      </c>
      <c r="AB159">
        <v>3</v>
      </c>
      <c r="AC159">
        <v>1</v>
      </c>
      <c r="AD159">
        <v>3</v>
      </c>
      <c r="AE159">
        <v>2259</v>
      </c>
      <c r="AF159">
        <v>5543</v>
      </c>
      <c r="AG159">
        <v>4</v>
      </c>
      <c r="AH159">
        <v>17</v>
      </c>
      <c r="AI159">
        <v>3</v>
      </c>
      <c r="AJ159">
        <v>1</v>
      </c>
      <c r="AK159">
        <v>80</v>
      </c>
      <c r="AL159">
        <v>2</v>
      </c>
      <c r="AM159">
        <v>13</v>
      </c>
      <c r="AN159">
        <v>2</v>
      </c>
      <c r="AO159">
        <v>0</v>
      </c>
      <c r="AP159">
        <v>0</v>
      </c>
      <c r="AQ159">
        <v>0</v>
      </c>
      <c r="AR159">
        <v>0</v>
      </c>
    </row>
    <row r="160" spans="1:44" x14ac:dyDescent="0.25">
      <c r="A160" t="s">
        <v>56</v>
      </c>
      <c r="B160" t="s">
        <v>45</v>
      </c>
      <c r="C160" t="s">
        <v>58</v>
      </c>
      <c r="D160" t="s">
        <v>59</v>
      </c>
      <c r="E160" t="s">
        <v>60</v>
      </c>
      <c r="F160" t="s">
        <v>66</v>
      </c>
      <c r="G160" t="s">
        <v>761</v>
      </c>
      <c r="H160">
        <v>944</v>
      </c>
      <c r="I160" t="s">
        <v>51</v>
      </c>
      <c r="J160" t="s">
        <v>68</v>
      </c>
      <c r="K160" t="s">
        <v>64</v>
      </c>
      <c r="L160" t="s">
        <v>56</v>
      </c>
      <c r="M160" t="s">
        <v>54</v>
      </c>
      <c r="N160">
        <v>3</v>
      </c>
      <c r="O160">
        <v>-2</v>
      </c>
      <c r="P160">
        <v>0</v>
      </c>
      <c r="Q160">
        <v>49</v>
      </c>
      <c r="R160">
        <v>0</v>
      </c>
      <c r="T160">
        <v>0</v>
      </c>
      <c r="U160">
        <v>1</v>
      </c>
      <c r="V160">
        <v>527</v>
      </c>
      <c r="W160">
        <v>8</v>
      </c>
      <c r="X160" t="s">
        <v>55</v>
      </c>
      <c r="Y160">
        <v>1</v>
      </c>
      <c r="Z160">
        <v>1</v>
      </c>
      <c r="AA160">
        <v>51</v>
      </c>
      <c r="AB160">
        <v>3</v>
      </c>
      <c r="AC160">
        <v>3</v>
      </c>
      <c r="AD160">
        <v>3</v>
      </c>
      <c r="AE160">
        <v>7403</v>
      </c>
      <c r="AF160">
        <v>22477</v>
      </c>
      <c r="AG160">
        <v>4</v>
      </c>
      <c r="AH160">
        <v>11</v>
      </c>
      <c r="AI160">
        <v>3</v>
      </c>
      <c r="AJ160">
        <v>3</v>
      </c>
      <c r="AK160">
        <v>80</v>
      </c>
      <c r="AL160">
        <v>1</v>
      </c>
      <c r="AM160">
        <v>29</v>
      </c>
      <c r="AN160">
        <v>2</v>
      </c>
      <c r="AO160">
        <v>26</v>
      </c>
      <c r="AP160">
        <v>9</v>
      </c>
      <c r="AQ160">
        <v>1</v>
      </c>
      <c r="AR160">
        <v>7</v>
      </c>
    </row>
    <row r="161" spans="1:44" x14ac:dyDescent="0.25">
      <c r="A161" t="s">
        <v>56</v>
      </c>
      <c r="B161" t="s">
        <v>45</v>
      </c>
      <c r="C161" t="s">
        <v>58</v>
      </c>
      <c r="D161" t="s">
        <v>59</v>
      </c>
      <c r="E161" t="s">
        <v>48</v>
      </c>
      <c r="F161" t="s">
        <v>49</v>
      </c>
      <c r="G161" t="s">
        <v>749</v>
      </c>
      <c r="H161">
        <v>925</v>
      </c>
      <c r="I161" t="s">
        <v>51</v>
      </c>
      <c r="J161" t="s">
        <v>99</v>
      </c>
      <c r="K161" t="s">
        <v>53</v>
      </c>
      <c r="L161" t="s">
        <v>44</v>
      </c>
      <c r="M161" t="s">
        <v>54</v>
      </c>
      <c r="N161">
        <v>3</v>
      </c>
      <c r="O161">
        <v>-2</v>
      </c>
      <c r="P161">
        <v>0</v>
      </c>
      <c r="Q161">
        <v>47</v>
      </c>
      <c r="R161">
        <v>0</v>
      </c>
      <c r="T161">
        <v>0</v>
      </c>
      <c r="U161">
        <v>1</v>
      </c>
      <c r="V161">
        <v>1454</v>
      </c>
      <c r="W161">
        <v>2</v>
      </c>
      <c r="X161" t="s">
        <v>71</v>
      </c>
      <c r="Y161">
        <v>1</v>
      </c>
      <c r="Z161">
        <v>4</v>
      </c>
      <c r="AA161">
        <v>65</v>
      </c>
      <c r="AB161">
        <v>2</v>
      </c>
      <c r="AC161">
        <v>1</v>
      </c>
      <c r="AD161">
        <v>1</v>
      </c>
      <c r="AE161">
        <v>3294</v>
      </c>
      <c r="AF161">
        <v>13137</v>
      </c>
      <c r="AG161">
        <v>1</v>
      </c>
      <c r="AH161">
        <v>18</v>
      </c>
      <c r="AI161">
        <v>3</v>
      </c>
      <c r="AJ161">
        <v>1</v>
      </c>
      <c r="AK161">
        <v>80</v>
      </c>
      <c r="AL161">
        <v>0</v>
      </c>
      <c r="AM161">
        <v>3</v>
      </c>
      <c r="AN161">
        <v>2</v>
      </c>
      <c r="AO161">
        <v>3</v>
      </c>
      <c r="AP161">
        <v>2</v>
      </c>
      <c r="AQ161">
        <v>1</v>
      </c>
      <c r="AR161">
        <v>2</v>
      </c>
    </row>
    <row r="162" spans="1:44" x14ac:dyDescent="0.25">
      <c r="A162" t="s">
        <v>56</v>
      </c>
      <c r="B162" t="s">
        <v>91</v>
      </c>
      <c r="C162" t="s">
        <v>58</v>
      </c>
      <c r="D162" t="s">
        <v>59</v>
      </c>
      <c r="E162" t="s">
        <v>60</v>
      </c>
      <c r="F162" t="s">
        <v>49</v>
      </c>
      <c r="G162" t="s">
        <v>737</v>
      </c>
      <c r="H162">
        <v>905</v>
      </c>
      <c r="I162" t="s">
        <v>62</v>
      </c>
      <c r="J162" t="s">
        <v>95</v>
      </c>
      <c r="K162" t="s">
        <v>79</v>
      </c>
      <c r="L162" t="s">
        <v>56</v>
      </c>
      <c r="M162" t="s">
        <v>54</v>
      </c>
      <c r="N162">
        <v>3</v>
      </c>
      <c r="O162">
        <v>-2</v>
      </c>
      <c r="P162">
        <v>0</v>
      </c>
      <c r="Q162">
        <v>50</v>
      </c>
      <c r="R162">
        <v>0</v>
      </c>
      <c r="T162">
        <v>0</v>
      </c>
      <c r="U162">
        <v>1</v>
      </c>
      <c r="V162">
        <v>881</v>
      </c>
      <c r="W162">
        <v>2</v>
      </c>
      <c r="X162" t="s">
        <v>71</v>
      </c>
      <c r="Y162">
        <v>1</v>
      </c>
      <c r="Z162">
        <v>1</v>
      </c>
      <c r="AA162">
        <v>98</v>
      </c>
      <c r="AB162">
        <v>3</v>
      </c>
      <c r="AC162">
        <v>4</v>
      </c>
      <c r="AD162">
        <v>1</v>
      </c>
      <c r="AE162">
        <v>17924</v>
      </c>
      <c r="AF162">
        <v>4544</v>
      </c>
      <c r="AG162">
        <v>1</v>
      </c>
      <c r="AH162">
        <v>11</v>
      </c>
      <c r="AI162">
        <v>3</v>
      </c>
      <c r="AJ162">
        <v>4</v>
      </c>
      <c r="AK162">
        <v>80</v>
      </c>
      <c r="AL162">
        <v>1</v>
      </c>
      <c r="AM162">
        <v>31</v>
      </c>
      <c r="AN162">
        <v>3</v>
      </c>
      <c r="AO162">
        <v>31</v>
      </c>
      <c r="AP162">
        <v>6</v>
      </c>
      <c r="AQ162">
        <v>14</v>
      </c>
      <c r="AR162">
        <v>7</v>
      </c>
    </row>
    <row r="163" spans="1:44" x14ac:dyDescent="0.25">
      <c r="A163" t="s">
        <v>56</v>
      </c>
      <c r="B163" t="s">
        <v>45</v>
      </c>
      <c r="C163" t="s">
        <v>58</v>
      </c>
      <c r="D163" t="s">
        <v>59</v>
      </c>
      <c r="E163" t="s">
        <v>48</v>
      </c>
      <c r="F163" t="s">
        <v>106</v>
      </c>
      <c r="G163" t="s">
        <v>735</v>
      </c>
      <c r="H163">
        <v>903</v>
      </c>
      <c r="I163" t="s">
        <v>51</v>
      </c>
      <c r="J163" t="s">
        <v>52</v>
      </c>
      <c r="K163" t="s">
        <v>64</v>
      </c>
      <c r="L163" t="s">
        <v>44</v>
      </c>
      <c r="M163" t="s">
        <v>54</v>
      </c>
      <c r="N163">
        <v>2</v>
      </c>
      <c r="O163">
        <v>-2</v>
      </c>
      <c r="P163">
        <v>0</v>
      </c>
      <c r="Q163">
        <v>47</v>
      </c>
      <c r="R163">
        <v>0</v>
      </c>
      <c r="T163">
        <v>0</v>
      </c>
      <c r="U163">
        <v>1</v>
      </c>
      <c r="V163">
        <v>249</v>
      </c>
      <c r="W163">
        <v>2</v>
      </c>
      <c r="X163" t="s">
        <v>55</v>
      </c>
      <c r="Y163">
        <v>1</v>
      </c>
      <c r="Z163">
        <v>3</v>
      </c>
      <c r="AA163">
        <v>35</v>
      </c>
      <c r="AB163">
        <v>3</v>
      </c>
      <c r="AC163">
        <v>2</v>
      </c>
      <c r="AD163">
        <v>2</v>
      </c>
      <c r="AE163">
        <v>4537</v>
      </c>
      <c r="AF163">
        <v>17783</v>
      </c>
      <c r="AG163">
        <v>0</v>
      </c>
      <c r="AH163">
        <v>22</v>
      </c>
      <c r="AI163">
        <v>4</v>
      </c>
      <c r="AJ163">
        <v>1</v>
      </c>
      <c r="AK163">
        <v>80</v>
      </c>
      <c r="AL163">
        <v>1</v>
      </c>
      <c r="AM163">
        <v>8</v>
      </c>
      <c r="AN163">
        <v>3</v>
      </c>
      <c r="AO163">
        <v>7</v>
      </c>
      <c r="AP163">
        <v>6</v>
      </c>
      <c r="AQ163">
        <v>7</v>
      </c>
      <c r="AR163">
        <v>7</v>
      </c>
    </row>
    <row r="164" spans="1:44" x14ac:dyDescent="0.25">
      <c r="A164" t="s">
        <v>56</v>
      </c>
      <c r="B164" t="s">
        <v>45</v>
      </c>
      <c r="C164" t="s">
        <v>58</v>
      </c>
      <c r="D164" t="s">
        <v>59</v>
      </c>
      <c r="E164" t="s">
        <v>60</v>
      </c>
      <c r="F164" t="s">
        <v>49</v>
      </c>
      <c r="G164" t="s">
        <v>733</v>
      </c>
      <c r="H164">
        <v>901</v>
      </c>
      <c r="I164" t="s">
        <v>51</v>
      </c>
      <c r="J164" t="s">
        <v>101</v>
      </c>
      <c r="K164" t="s">
        <v>53</v>
      </c>
      <c r="L164" t="s">
        <v>56</v>
      </c>
      <c r="M164" t="s">
        <v>54</v>
      </c>
      <c r="N164">
        <v>0</v>
      </c>
      <c r="O164">
        <v>-2</v>
      </c>
      <c r="P164">
        <v>0</v>
      </c>
      <c r="Q164">
        <v>53</v>
      </c>
      <c r="R164">
        <v>0</v>
      </c>
      <c r="T164">
        <v>0</v>
      </c>
      <c r="U164">
        <v>1</v>
      </c>
      <c r="V164">
        <v>102</v>
      </c>
      <c r="W164">
        <v>23</v>
      </c>
      <c r="X164" t="s">
        <v>71</v>
      </c>
      <c r="Y164">
        <v>1</v>
      </c>
      <c r="Z164">
        <v>4</v>
      </c>
      <c r="AA164">
        <v>72</v>
      </c>
      <c r="AB164">
        <v>3</v>
      </c>
      <c r="AC164">
        <v>4</v>
      </c>
      <c r="AD164">
        <v>1</v>
      </c>
      <c r="AE164">
        <v>14275</v>
      </c>
      <c r="AF164">
        <v>20206</v>
      </c>
      <c r="AG164">
        <v>6</v>
      </c>
      <c r="AH164">
        <v>18</v>
      </c>
      <c r="AI164">
        <v>3</v>
      </c>
      <c r="AJ164">
        <v>3</v>
      </c>
      <c r="AK164">
        <v>80</v>
      </c>
      <c r="AL164">
        <v>0</v>
      </c>
      <c r="AM164">
        <v>33</v>
      </c>
      <c r="AN164">
        <v>3</v>
      </c>
      <c r="AO164">
        <v>12</v>
      </c>
      <c r="AP164">
        <v>9</v>
      </c>
      <c r="AQ164">
        <v>3</v>
      </c>
      <c r="AR164">
        <v>8</v>
      </c>
    </row>
    <row r="165" spans="1:44" x14ac:dyDescent="0.25">
      <c r="A165" t="s">
        <v>56</v>
      </c>
      <c r="B165" t="s">
        <v>45</v>
      </c>
      <c r="C165" t="s">
        <v>58</v>
      </c>
      <c r="D165" t="s">
        <v>59</v>
      </c>
      <c r="E165" t="s">
        <v>48</v>
      </c>
      <c r="F165" t="s">
        <v>106</v>
      </c>
      <c r="G165" t="s">
        <v>730</v>
      </c>
      <c r="H165">
        <v>897</v>
      </c>
      <c r="I165" t="s">
        <v>62</v>
      </c>
      <c r="J165" t="s">
        <v>52</v>
      </c>
      <c r="K165" t="s">
        <v>64</v>
      </c>
      <c r="L165" t="s">
        <v>56</v>
      </c>
      <c r="M165" t="s">
        <v>54</v>
      </c>
      <c r="N165">
        <v>3</v>
      </c>
      <c r="O165">
        <v>-2</v>
      </c>
      <c r="P165">
        <v>0</v>
      </c>
      <c r="Q165">
        <v>53</v>
      </c>
      <c r="R165">
        <v>0</v>
      </c>
      <c r="T165">
        <v>0</v>
      </c>
      <c r="U165">
        <v>1</v>
      </c>
      <c r="V165">
        <v>868</v>
      </c>
      <c r="W165">
        <v>8</v>
      </c>
      <c r="X165" t="s">
        <v>77</v>
      </c>
      <c r="Y165">
        <v>1</v>
      </c>
      <c r="Z165">
        <v>1</v>
      </c>
      <c r="AA165">
        <v>73</v>
      </c>
      <c r="AB165">
        <v>3</v>
      </c>
      <c r="AC165">
        <v>4</v>
      </c>
      <c r="AD165">
        <v>2</v>
      </c>
      <c r="AE165">
        <v>11836</v>
      </c>
      <c r="AF165">
        <v>22789</v>
      </c>
      <c r="AG165">
        <v>5</v>
      </c>
      <c r="AH165">
        <v>14</v>
      </c>
      <c r="AI165">
        <v>3</v>
      </c>
      <c r="AJ165">
        <v>3</v>
      </c>
      <c r="AK165">
        <v>80</v>
      </c>
      <c r="AL165">
        <v>1</v>
      </c>
      <c r="AM165">
        <v>28</v>
      </c>
      <c r="AN165">
        <v>3</v>
      </c>
      <c r="AO165">
        <v>2</v>
      </c>
      <c r="AP165">
        <v>0</v>
      </c>
      <c r="AQ165">
        <v>2</v>
      </c>
      <c r="AR165">
        <v>2</v>
      </c>
    </row>
    <row r="166" spans="1:44" x14ac:dyDescent="0.25">
      <c r="A166" t="s">
        <v>56</v>
      </c>
      <c r="B166" t="s">
        <v>45</v>
      </c>
      <c r="C166" t="s">
        <v>58</v>
      </c>
      <c r="D166" t="s">
        <v>59</v>
      </c>
      <c r="E166" t="s">
        <v>60</v>
      </c>
      <c r="F166" t="s">
        <v>113</v>
      </c>
      <c r="G166" t="s">
        <v>723</v>
      </c>
      <c r="H166">
        <v>887</v>
      </c>
      <c r="I166" t="s">
        <v>51</v>
      </c>
      <c r="J166" t="s">
        <v>63</v>
      </c>
      <c r="K166" t="s">
        <v>64</v>
      </c>
      <c r="L166" t="s">
        <v>56</v>
      </c>
      <c r="M166" t="s">
        <v>54</v>
      </c>
      <c r="N166">
        <v>2</v>
      </c>
      <c r="O166">
        <v>-2</v>
      </c>
      <c r="P166">
        <v>0</v>
      </c>
      <c r="Q166">
        <v>49</v>
      </c>
      <c r="R166">
        <v>0</v>
      </c>
      <c r="T166">
        <v>0</v>
      </c>
      <c r="U166">
        <v>1</v>
      </c>
      <c r="V166">
        <v>1418</v>
      </c>
      <c r="W166">
        <v>1</v>
      </c>
      <c r="X166" t="s">
        <v>77</v>
      </c>
      <c r="Y166">
        <v>1</v>
      </c>
      <c r="Z166">
        <v>4</v>
      </c>
      <c r="AA166">
        <v>36</v>
      </c>
      <c r="AB166">
        <v>3</v>
      </c>
      <c r="AC166">
        <v>1</v>
      </c>
      <c r="AD166">
        <v>4</v>
      </c>
      <c r="AE166">
        <v>3580</v>
      </c>
      <c r="AF166">
        <v>10554</v>
      </c>
      <c r="AG166">
        <v>2</v>
      </c>
      <c r="AH166">
        <v>16</v>
      </c>
      <c r="AI166">
        <v>3</v>
      </c>
      <c r="AJ166">
        <v>2</v>
      </c>
      <c r="AK166">
        <v>80</v>
      </c>
      <c r="AL166">
        <v>1</v>
      </c>
      <c r="AM166">
        <v>7</v>
      </c>
      <c r="AN166">
        <v>3</v>
      </c>
      <c r="AO166">
        <v>4</v>
      </c>
      <c r="AP166">
        <v>2</v>
      </c>
      <c r="AQ166">
        <v>0</v>
      </c>
      <c r="AR166">
        <v>2</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57</v>
      </c>
      <c r="C168" t="s">
        <v>58</v>
      </c>
      <c r="D168" t="s">
        <v>59</v>
      </c>
      <c r="E168" t="s">
        <v>60</v>
      </c>
      <c r="F168" t="s">
        <v>72</v>
      </c>
      <c r="G168" t="s">
        <v>711</v>
      </c>
      <c r="H168">
        <v>867</v>
      </c>
      <c r="I168" t="s">
        <v>51</v>
      </c>
      <c r="J168" t="s">
        <v>81</v>
      </c>
      <c r="K168" t="s">
        <v>64</v>
      </c>
      <c r="L168" t="s">
        <v>56</v>
      </c>
      <c r="M168" t="s">
        <v>54</v>
      </c>
      <c r="N168">
        <v>3</v>
      </c>
      <c r="O168">
        <v>-2</v>
      </c>
      <c r="P168">
        <v>0</v>
      </c>
      <c r="Q168">
        <v>52</v>
      </c>
      <c r="R168">
        <v>0</v>
      </c>
      <c r="T168">
        <v>0</v>
      </c>
      <c r="U168">
        <v>1</v>
      </c>
      <c r="V168">
        <v>890</v>
      </c>
      <c r="W168">
        <v>25</v>
      </c>
      <c r="X168" t="s">
        <v>71</v>
      </c>
      <c r="Y168">
        <v>1</v>
      </c>
      <c r="Z168">
        <v>3</v>
      </c>
      <c r="AA168">
        <v>81</v>
      </c>
      <c r="AB168">
        <v>2</v>
      </c>
      <c r="AC168">
        <v>4</v>
      </c>
      <c r="AD168">
        <v>4</v>
      </c>
      <c r="AE168">
        <v>13826</v>
      </c>
      <c r="AF168">
        <v>19028</v>
      </c>
      <c r="AG168">
        <v>3</v>
      </c>
      <c r="AH168">
        <v>22</v>
      </c>
      <c r="AI168">
        <v>4</v>
      </c>
      <c r="AJ168">
        <v>3</v>
      </c>
      <c r="AK168">
        <v>80</v>
      </c>
      <c r="AL168">
        <v>0</v>
      </c>
      <c r="AM168">
        <v>31</v>
      </c>
      <c r="AN168">
        <v>3</v>
      </c>
      <c r="AO168">
        <v>9</v>
      </c>
      <c r="AP168">
        <v>8</v>
      </c>
      <c r="AQ168">
        <v>0</v>
      </c>
      <c r="AR168">
        <v>0</v>
      </c>
    </row>
    <row r="169" spans="1:44" x14ac:dyDescent="0.25">
      <c r="A169" t="s">
        <v>56</v>
      </c>
      <c r="B169" t="s">
        <v>45</v>
      </c>
      <c r="C169" t="s">
        <v>58</v>
      </c>
      <c r="D169" t="s">
        <v>59</v>
      </c>
      <c r="E169" t="s">
        <v>48</v>
      </c>
      <c r="F169" t="s">
        <v>106</v>
      </c>
      <c r="G169" t="s">
        <v>709</v>
      </c>
      <c r="H169">
        <v>864</v>
      </c>
      <c r="I169" t="s">
        <v>62</v>
      </c>
      <c r="J169" t="s">
        <v>52</v>
      </c>
      <c r="K169" t="s">
        <v>79</v>
      </c>
      <c r="L169" t="s">
        <v>44</v>
      </c>
      <c r="M169" t="s">
        <v>54</v>
      </c>
      <c r="N169">
        <v>2</v>
      </c>
      <c r="O169">
        <v>-2</v>
      </c>
      <c r="P169">
        <v>0</v>
      </c>
      <c r="Q169">
        <v>45</v>
      </c>
      <c r="R169">
        <v>0</v>
      </c>
      <c r="T169">
        <v>0</v>
      </c>
      <c r="U169">
        <v>1</v>
      </c>
      <c r="V169">
        <v>930</v>
      </c>
      <c r="W169">
        <v>9</v>
      </c>
      <c r="X169" t="s">
        <v>77</v>
      </c>
      <c r="Y169">
        <v>1</v>
      </c>
      <c r="Z169">
        <v>4</v>
      </c>
      <c r="AA169">
        <v>74</v>
      </c>
      <c r="AB169">
        <v>3</v>
      </c>
      <c r="AC169">
        <v>3</v>
      </c>
      <c r="AD169">
        <v>2</v>
      </c>
      <c r="AE169">
        <v>10761</v>
      </c>
      <c r="AF169">
        <v>19239</v>
      </c>
      <c r="AG169">
        <v>4</v>
      </c>
      <c r="AH169">
        <v>12</v>
      </c>
      <c r="AI169">
        <v>3</v>
      </c>
      <c r="AJ169">
        <v>3</v>
      </c>
      <c r="AK169">
        <v>80</v>
      </c>
      <c r="AL169">
        <v>1</v>
      </c>
      <c r="AM169">
        <v>18</v>
      </c>
      <c r="AN169">
        <v>3</v>
      </c>
      <c r="AO169">
        <v>5</v>
      </c>
      <c r="AP169">
        <v>4</v>
      </c>
      <c r="AQ169">
        <v>0</v>
      </c>
      <c r="AR169">
        <v>2</v>
      </c>
    </row>
    <row r="170" spans="1:44" x14ac:dyDescent="0.25">
      <c r="A170" t="s">
        <v>56</v>
      </c>
      <c r="B170" t="s">
        <v>45</v>
      </c>
      <c r="C170" t="s">
        <v>58</v>
      </c>
      <c r="D170" t="s">
        <v>59</v>
      </c>
      <c r="E170" t="s">
        <v>48</v>
      </c>
      <c r="F170" t="s">
        <v>106</v>
      </c>
      <c r="G170" t="s">
        <v>708</v>
      </c>
      <c r="H170">
        <v>862</v>
      </c>
      <c r="I170" t="s">
        <v>51</v>
      </c>
      <c r="J170" t="s">
        <v>52</v>
      </c>
      <c r="K170" t="s">
        <v>64</v>
      </c>
      <c r="L170" t="s">
        <v>44</v>
      </c>
      <c r="M170" t="s">
        <v>54</v>
      </c>
      <c r="N170">
        <v>3</v>
      </c>
      <c r="O170">
        <v>-2</v>
      </c>
      <c r="P170">
        <v>0</v>
      </c>
      <c r="Q170">
        <v>53</v>
      </c>
      <c r="R170">
        <v>0</v>
      </c>
      <c r="T170">
        <v>0</v>
      </c>
      <c r="U170">
        <v>1</v>
      </c>
      <c r="V170">
        <v>661</v>
      </c>
      <c r="W170">
        <v>7</v>
      </c>
      <c r="X170" t="s">
        <v>55</v>
      </c>
      <c r="Y170">
        <v>1</v>
      </c>
      <c r="Z170">
        <v>1</v>
      </c>
      <c r="AA170">
        <v>78</v>
      </c>
      <c r="AB170">
        <v>2</v>
      </c>
      <c r="AC170">
        <v>3</v>
      </c>
      <c r="AD170">
        <v>2</v>
      </c>
      <c r="AE170">
        <v>10934</v>
      </c>
      <c r="AF170">
        <v>20715</v>
      </c>
      <c r="AG170">
        <v>7</v>
      </c>
      <c r="AH170">
        <v>18</v>
      </c>
      <c r="AI170">
        <v>3</v>
      </c>
      <c r="AJ170">
        <v>4</v>
      </c>
      <c r="AK170">
        <v>80</v>
      </c>
      <c r="AL170">
        <v>1</v>
      </c>
      <c r="AM170">
        <v>35</v>
      </c>
      <c r="AN170">
        <v>3</v>
      </c>
      <c r="AO170">
        <v>5</v>
      </c>
      <c r="AP170">
        <v>2</v>
      </c>
      <c r="AQ170">
        <v>0</v>
      </c>
      <c r="AR170">
        <v>4</v>
      </c>
    </row>
    <row r="171" spans="1:44" x14ac:dyDescent="0.25">
      <c r="A171" t="s">
        <v>56</v>
      </c>
      <c r="B171" t="s">
        <v>45</v>
      </c>
      <c r="C171" t="s">
        <v>58</v>
      </c>
      <c r="D171" t="s">
        <v>59</v>
      </c>
      <c r="E171" t="s">
        <v>48</v>
      </c>
      <c r="F171" t="s">
        <v>106</v>
      </c>
      <c r="G171" t="s">
        <v>700</v>
      </c>
      <c r="H171">
        <v>851</v>
      </c>
      <c r="I171" t="s">
        <v>51</v>
      </c>
      <c r="J171" t="s">
        <v>95</v>
      </c>
      <c r="K171" t="s">
        <v>64</v>
      </c>
      <c r="L171" t="s">
        <v>56</v>
      </c>
      <c r="M171" t="s">
        <v>54</v>
      </c>
      <c r="N171">
        <v>2</v>
      </c>
      <c r="O171">
        <v>-2</v>
      </c>
      <c r="P171">
        <v>0</v>
      </c>
      <c r="Q171">
        <v>51</v>
      </c>
      <c r="R171">
        <v>0</v>
      </c>
      <c r="T171">
        <v>0</v>
      </c>
      <c r="U171">
        <v>1</v>
      </c>
      <c r="V171">
        <v>1318</v>
      </c>
      <c r="W171">
        <v>26</v>
      </c>
      <c r="X171" t="s">
        <v>71</v>
      </c>
      <c r="Y171">
        <v>1</v>
      </c>
      <c r="Z171">
        <v>1</v>
      </c>
      <c r="AA171">
        <v>66</v>
      </c>
      <c r="AB171">
        <v>3</v>
      </c>
      <c r="AC171">
        <v>4</v>
      </c>
      <c r="AD171">
        <v>2</v>
      </c>
      <c r="AE171">
        <v>16307</v>
      </c>
      <c r="AF171">
        <v>5594</v>
      </c>
      <c r="AG171">
        <v>2</v>
      </c>
      <c r="AH171">
        <v>14</v>
      </c>
      <c r="AI171">
        <v>3</v>
      </c>
      <c r="AJ171">
        <v>3</v>
      </c>
      <c r="AK171">
        <v>80</v>
      </c>
      <c r="AL171">
        <v>1</v>
      </c>
      <c r="AM171">
        <v>29</v>
      </c>
      <c r="AN171">
        <v>2</v>
      </c>
      <c r="AO171">
        <v>20</v>
      </c>
      <c r="AP171">
        <v>6</v>
      </c>
      <c r="AQ171">
        <v>4</v>
      </c>
      <c r="AR171">
        <v>17</v>
      </c>
    </row>
    <row r="172" spans="1:44" x14ac:dyDescent="0.25">
      <c r="A172" t="s">
        <v>44</v>
      </c>
      <c r="B172" t="s">
        <v>45</v>
      </c>
      <c r="C172" t="s">
        <v>58</v>
      </c>
      <c r="D172" t="s">
        <v>47</v>
      </c>
      <c r="E172" t="s">
        <v>48</v>
      </c>
      <c r="F172" t="s">
        <v>106</v>
      </c>
      <c r="G172" t="s">
        <v>691</v>
      </c>
      <c r="H172">
        <v>840</v>
      </c>
      <c r="I172" t="s">
        <v>51</v>
      </c>
      <c r="J172" t="s">
        <v>52</v>
      </c>
      <c r="K172" t="s">
        <v>64</v>
      </c>
      <c r="L172" t="s">
        <v>56</v>
      </c>
      <c r="M172" t="s">
        <v>54</v>
      </c>
      <c r="N172">
        <v>3</v>
      </c>
      <c r="O172">
        <v>-2</v>
      </c>
      <c r="P172">
        <v>0</v>
      </c>
      <c r="Q172">
        <v>49</v>
      </c>
      <c r="R172">
        <v>1</v>
      </c>
      <c r="S172">
        <v>1</v>
      </c>
      <c r="T172">
        <v>1</v>
      </c>
      <c r="U172">
        <v>0</v>
      </c>
      <c r="V172">
        <v>1184</v>
      </c>
      <c r="W172">
        <v>11</v>
      </c>
      <c r="X172" t="s">
        <v>77</v>
      </c>
      <c r="Y172">
        <v>1</v>
      </c>
      <c r="Z172">
        <v>3</v>
      </c>
      <c r="AA172">
        <v>43</v>
      </c>
      <c r="AB172">
        <v>3</v>
      </c>
      <c r="AC172">
        <v>3</v>
      </c>
      <c r="AD172">
        <v>2</v>
      </c>
      <c r="AE172">
        <v>7654</v>
      </c>
      <c r="AF172">
        <v>5860</v>
      </c>
      <c r="AG172">
        <v>1</v>
      </c>
      <c r="AH172">
        <v>18</v>
      </c>
      <c r="AI172">
        <v>3</v>
      </c>
      <c r="AJ172">
        <v>1</v>
      </c>
      <c r="AK172">
        <v>80</v>
      </c>
      <c r="AL172">
        <v>2</v>
      </c>
      <c r="AM172">
        <v>9</v>
      </c>
      <c r="AN172">
        <v>4</v>
      </c>
      <c r="AO172">
        <v>9</v>
      </c>
      <c r="AP172">
        <v>8</v>
      </c>
      <c r="AQ172">
        <v>7</v>
      </c>
      <c r="AR172">
        <v>7</v>
      </c>
    </row>
    <row r="173" spans="1:44" x14ac:dyDescent="0.25">
      <c r="A173" t="s">
        <v>56</v>
      </c>
      <c r="B173" t="s">
        <v>45</v>
      </c>
      <c r="C173" t="s">
        <v>58</v>
      </c>
      <c r="D173" t="s">
        <v>59</v>
      </c>
      <c r="E173" t="s">
        <v>60</v>
      </c>
      <c r="F173" t="s">
        <v>49</v>
      </c>
      <c r="G173" t="s">
        <v>687</v>
      </c>
      <c r="H173">
        <v>834</v>
      </c>
      <c r="I173" t="s">
        <v>51</v>
      </c>
      <c r="J173" t="s">
        <v>63</v>
      </c>
      <c r="K173" t="s">
        <v>53</v>
      </c>
      <c r="L173" t="s">
        <v>56</v>
      </c>
      <c r="M173" t="s">
        <v>54</v>
      </c>
      <c r="N173">
        <v>3</v>
      </c>
      <c r="O173">
        <v>-2</v>
      </c>
      <c r="P173">
        <v>0</v>
      </c>
      <c r="Q173">
        <v>45</v>
      </c>
      <c r="R173">
        <v>0</v>
      </c>
      <c r="T173">
        <v>0</v>
      </c>
      <c r="U173">
        <v>1</v>
      </c>
      <c r="V173">
        <v>252</v>
      </c>
      <c r="W173">
        <v>2</v>
      </c>
      <c r="X173" t="s">
        <v>77</v>
      </c>
      <c r="Y173">
        <v>1</v>
      </c>
      <c r="Z173">
        <v>2</v>
      </c>
      <c r="AA173">
        <v>95</v>
      </c>
      <c r="AB173">
        <v>2</v>
      </c>
      <c r="AC173">
        <v>1</v>
      </c>
      <c r="AD173">
        <v>1</v>
      </c>
      <c r="AE173">
        <v>2274</v>
      </c>
      <c r="AF173">
        <v>6153</v>
      </c>
      <c r="AG173">
        <v>1</v>
      </c>
      <c r="AH173">
        <v>14</v>
      </c>
      <c r="AI173">
        <v>3</v>
      </c>
      <c r="AJ173">
        <v>4</v>
      </c>
      <c r="AK173">
        <v>80</v>
      </c>
      <c r="AL173">
        <v>0</v>
      </c>
      <c r="AM173">
        <v>1</v>
      </c>
      <c r="AN173">
        <v>3</v>
      </c>
      <c r="AO173">
        <v>1</v>
      </c>
      <c r="AP173">
        <v>0</v>
      </c>
      <c r="AQ173">
        <v>0</v>
      </c>
      <c r="AR173">
        <v>0</v>
      </c>
    </row>
    <row r="174" spans="1:44" x14ac:dyDescent="0.25">
      <c r="A174" t="s">
        <v>56</v>
      </c>
      <c r="B174" t="s">
        <v>45</v>
      </c>
      <c r="C174" t="s">
        <v>58</v>
      </c>
      <c r="D174" t="s">
        <v>59</v>
      </c>
      <c r="E174" t="s">
        <v>60</v>
      </c>
      <c r="F174" t="s">
        <v>66</v>
      </c>
      <c r="G174" t="s">
        <v>676</v>
      </c>
      <c r="H174">
        <v>820</v>
      </c>
      <c r="I174" t="s">
        <v>51</v>
      </c>
      <c r="J174" t="s">
        <v>95</v>
      </c>
      <c r="K174" t="s">
        <v>64</v>
      </c>
      <c r="L174" t="s">
        <v>44</v>
      </c>
      <c r="M174" t="s">
        <v>54</v>
      </c>
      <c r="N174">
        <v>3</v>
      </c>
      <c r="O174">
        <v>-2</v>
      </c>
      <c r="P174">
        <v>0</v>
      </c>
      <c r="Q174">
        <v>47</v>
      </c>
      <c r="R174">
        <v>0</v>
      </c>
      <c r="T174">
        <v>0</v>
      </c>
      <c r="U174">
        <v>1</v>
      </c>
      <c r="V174">
        <v>202</v>
      </c>
      <c r="W174">
        <v>2</v>
      </c>
      <c r="X174" t="s">
        <v>55</v>
      </c>
      <c r="Y174">
        <v>1</v>
      </c>
      <c r="Z174">
        <v>3</v>
      </c>
      <c r="AA174">
        <v>33</v>
      </c>
      <c r="AB174">
        <v>3</v>
      </c>
      <c r="AC174">
        <v>4</v>
      </c>
      <c r="AD174">
        <v>4</v>
      </c>
      <c r="AE174">
        <v>16752</v>
      </c>
      <c r="AF174">
        <v>12982</v>
      </c>
      <c r="AG174">
        <v>1</v>
      </c>
      <c r="AH174">
        <v>11</v>
      </c>
      <c r="AI174">
        <v>3</v>
      </c>
      <c r="AJ174">
        <v>3</v>
      </c>
      <c r="AK174">
        <v>80</v>
      </c>
      <c r="AL174">
        <v>1</v>
      </c>
      <c r="AM174">
        <v>26</v>
      </c>
      <c r="AN174">
        <v>2</v>
      </c>
      <c r="AO174">
        <v>26</v>
      </c>
      <c r="AP174">
        <v>14</v>
      </c>
      <c r="AQ174">
        <v>3</v>
      </c>
      <c r="AR174">
        <v>0</v>
      </c>
    </row>
    <row r="175" spans="1:44" x14ac:dyDescent="0.25">
      <c r="A175" t="s">
        <v>56</v>
      </c>
      <c r="B175" t="s">
        <v>45</v>
      </c>
      <c r="C175" t="s">
        <v>58</v>
      </c>
      <c r="D175" t="s">
        <v>59</v>
      </c>
      <c r="E175" t="s">
        <v>60</v>
      </c>
      <c r="F175" t="s">
        <v>72</v>
      </c>
      <c r="G175" t="s">
        <v>672</v>
      </c>
      <c r="H175">
        <v>815</v>
      </c>
      <c r="I175" t="s">
        <v>62</v>
      </c>
      <c r="J175" t="s">
        <v>101</v>
      </c>
      <c r="K175" t="s">
        <v>64</v>
      </c>
      <c r="L175" t="s">
        <v>56</v>
      </c>
      <c r="M175" t="s">
        <v>54</v>
      </c>
      <c r="N175">
        <v>3</v>
      </c>
      <c r="O175">
        <v>-2</v>
      </c>
      <c r="P175">
        <v>0</v>
      </c>
      <c r="Q175">
        <v>50</v>
      </c>
      <c r="R175">
        <v>0</v>
      </c>
      <c r="T175">
        <v>0</v>
      </c>
      <c r="U175">
        <v>1</v>
      </c>
      <c r="V175">
        <v>691</v>
      </c>
      <c r="W175">
        <v>2</v>
      </c>
      <c r="X175" t="s">
        <v>77</v>
      </c>
      <c r="Y175">
        <v>1</v>
      </c>
      <c r="Z175">
        <v>3</v>
      </c>
      <c r="AA175">
        <v>64</v>
      </c>
      <c r="AB175">
        <v>3</v>
      </c>
      <c r="AC175">
        <v>4</v>
      </c>
      <c r="AD175">
        <v>3</v>
      </c>
      <c r="AE175">
        <v>17639</v>
      </c>
      <c r="AF175">
        <v>6881</v>
      </c>
      <c r="AG175">
        <v>5</v>
      </c>
      <c r="AH175">
        <v>16</v>
      </c>
      <c r="AI175">
        <v>3</v>
      </c>
      <c r="AJ175">
        <v>4</v>
      </c>
      <c r="AK175">
        <v>80</v>
      </c>
      <c r="AL175">
        <v>0</v>
      </c>
      <c r="AM175">
        <v>30</v>
      </c>
      <c r="AN175">
        <v>3</v>
      </c>
      <c r="AO175">
        <v>4</v>
      </c>
      <c r="AP175">
        <v>3</v>
      </c>
      <c r="AQ175">
        <v>0</v>
      </c>
      <c r="AR175">
        <v>3</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58</v>
      </c>
      <c r="D177" t="s">
        <v>59</v>
      </c>
      <c r="E177" t="s">
        <v>60</v>
      </c>
      <c r="F177" t="s">
        <v>49</v>
      </c>
      <c r="G177" t="s">
        <v>671</v>
      </c>
      <c r="H177">
        <v>813</v>
      </c>
      <c r="I177" t="s">
        <v>51</v>
      </c>
      <c r="J177" t="s">
        <v>68</v>
      </c>
      <c r="K177" t="s">
        <v>64</v>
      </c>
      <c r="L177" t="s">
        <v>56</v>
      </c>
      <c r="M177" t="s">
        <v>54</v>
      </c>
      <c r="N177">
        <v>3</v>
      </c>
      <c r="O177">
        <v>-2</v>
      </c>
      <c r="P177">
        <v>0</v>
      </c>
      <c r="Q177">
        <v>52</v>
      </c>
      <c r="R177">
        <v>0</v>
      </c>
      <c r="T177">
        <v>0</v>
      </c>
      <c r="U177">
        <v>1</v>
      </c>
      <c r="V177">
        <v>1325</v>
      </c>
      <c r="W177">
        <v>11</v>
      </c>
      <c r="X177" t="s">
        <v>71</v>
      </c>
      <c r="Y177">
        <v>1</v>
      </c>
      <c r="Z177">
        <v>4</v>
      </c>
      <c r="AA177">
        <v>82</v>
      </c>
      <c r="AB177">
        <v>3</v>
      </c>
      <c r="AC177">
        <v>2</v>
      </c>
      <c r="AD177">
        <v>1</v>
      </c>
      <c r="AE177">
        <v>3149</v>
      </c>
      <c r="AF177">
        <v>21821</v>
      </c>
      <c r="AG177">
        <v>8</v>
      </c>
      <c r="AH177">
        <v>20</v>
      </c>
      <c r="AI177">
        <v>4</v>
      </c>
      <c r="AJ177">
        <v>2</v>
      </c>
      <c r="AK177">
        <v>80</v>
      </c>
      <c r="AL177">
        <v>1</v>
      </c>
      <c r="AM177">
        <v>9</v>
      </c>
      <c r="AN177">
        <v>3</v>
      </c>
      <c r="AO177">
        <v>5</v>
      </c>
      <c r="AP177">
        <v>2</v>
      </c>
      <c r="AQ177">
        <v>1</v>
      </c>
      <c r="AR177">
        <v>4</v>
      </c>
    </row>
    <row r="178" spans="1:44" x14ac:dyDescent="0.25">
      <c r="A178" t="s">
        <v>56</v>
      </c>
      <c r="B178" t="s">
        <v>45</v>
      </c>
      <c r="C178" t="s">
        <v>58</v>
      </c>
      <c r="D178" t="s">
        <v>59</v>
      </c>
      <c r="E178" t="s">
        <v>60</v>
      </c>
      <c r="F178" t="s">
        <v>72</v>
      </c>
      <c r="G178" t="s">
        <v>659</v>
      </c>
      <c r="H178">
        <v>799</v>
      </c>
      <c r="I178" t="s">
        <v>51</v>
      </c>
      <c r="J178" t="s">
        <v>81</v>
      </c>
      <c r="K178" t="s">
        <v>79</v>
      </c>
      <c r="L178" t="s">
        <v>44</v>
      </c>
      <c r="M178" t="s">
        <v>54</v>
      </c>
      <c r="N178">
        <v>4</v>
      </c>
      <c r="O178">
        <v>-2</v>
      </c>
      <c r="P178">
        <v>0</v>
      </c>
      <c r="Q178">
        <v>54</v>
      </c>
      <c r="R178">
        <v>0</v>
      </c>
      <c r="T178">
        <v>0</v>
      </c>
      <c r="U178">
        <v>1</v>
      </c>
      <c r="V178">
        <v>376</v>
      </c>
      <c r="W178">
        <v>19</v>
      </c>
      <c r="X178" t="s">
        <v>71</v>
      </c>
      <c r="Y178">
        <v>1</v>
      </c>
      <c r="Z178">
        <v>4</v>
      </c>
      <c r="AA178">
        <v>95</v>
      </c>
      <c r="AB178">
        <v>3</v>
      </c>
      <c r="AC178">
        <v>2</v>
      </c>
      <c r="AD178">
        <v>3</v>
      </c>
      <c r="AE178">
        <v>5485</v>
      </c>
      <c r="AF178">
        <v>22670</v>
      </c>
      <c r="AG178">
        <v>9</v>
      </c>
      <c r="AH178">
        <v>11</v>
      </c>
      <c r="AI178">
        <v>3</v>
      </c>
      <c r="AJ178">
        <v>2</v>
      </c>
      <c r="AK178">
        <v>80</v>
      </c>
      <c r="AL178">
        <v>2</v>
      </c>
      <c r="AM178">
        <v>9</v>
      </c>
      <c r="AN178">
        <v>3</v>
      </c>
      <c r="AO178">
        <v>5</v>
      </c>
      <c r="AP178">
        <v>3</v>
      </c>
      <c r="AQ178">
        <v>1</v>
      </c>
      <c r="AR178">
        <v>4</v>
      </c>
    </row>
    <row r="179" spans="1:44" x14ac:dyDescent="0.25">
      <c r="A179" t="s">
        <v>56</v>
      </c>
      <c r="B179" t="s">
        <v>91</v>
      </c>
      <c r="C179" t="s">
        <v>58</v>
      </c>
      <c r="D179" t="s">
        <v>59</v>
      </c>
      <c r="E179" t="s">
        <v>60</v>
      </c>
      <c r="F179" t="s">
        <v>72</v>
      </c>
      <c r="G179" t="s">
        <v>654</v>
      </c>
      <c r="H179">
        <v>791</v>
      </c>
      <c r="I179" t="s">
        <v>62</v>
      </c>
      <c r="J179" t="s">
        <v>63</v>
      </c>
      <c r="K179" t="s">
        <v>64</v>
      </c>
      <c r="L179" t="s">
        <v>56</v>
      </c>
      <c r="M179" t="s">
        <v>54</v>
      </c>
      <c r="N179">
        <v>3</v>
      </c>
      <c r="O179">
        <v>-2</v>
      </c>
      <c r="P179">
        <v>0</v>
      </c>
      <c r="Q179">
        <v>52</v>
      </c>
      <c r="R179">
        <v>0</v>
      </c>
      <c r="T179">
        <v>0</v>
      </c>
      <c r="U179">
        <v>1</v>
      </c>
      <c r="V179">
        <v>715</v>
      </c>
      <c r="W179">
        <v>19</v>
      </c>
      <c r="X179" t="s">
        <v>71</v>
      </c>
      <c r="Y179">
        <v>1</v>
      </c>
      <c r="Z179">
        <v>4</v>
      </c>
      <c r="AA179">
        <v>41</v>
      </c>
      <c r="AB179">
        <v>3</v>
      </c>
      <c r="AC179">
        <v>1</v>
      </c>
      <c r="AD179">
        <v>4</v>
      </c>
      <c r="AE179">
        <v>4258</v>
      </c>
      <c r="AF179">
        <v>26589</v>
      </c>
      <c r="AG179">
        <v>0</v>
      </c>
      <c r="AH179">
        <v>18</v>
      </c>
      <c r="AI179">
        <v>3</v>
      </c>
      <c r="AJ179">
        <v>1</v>
      </c>
      <c r="AK179">
        <v>80</v>
      </c>
      <c r="AL179">
        <v>1</v>
      </c>
      <c r="AM179">
        <v>5</v>
      </c>
      <c r="AN179">
        <v>3</v>
      </c>
      <c r="AO179">
        <v>4</v>
      </c>
      <c r="AP179">
        <v>3</v>
      </c>
      <c r="AQ179">
        <v>1</v>
      </c>
      <c r="AR179">
        <v>2</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44</v>
      </c>
      <c r="B181" t="s">
        <v>57</v>
      </c>
      <c r="C181" t="s">
        <v>58</v>
      </c>
      <c r="D181" t="s">
        <v>47</v>
      </c>
      <c r="E181" t="s">
        <v>48</v>
      </c>
      <c r="F181" t="s">
        <v>49</v>
      </c>
      <c r="G181" t="s">
        <v>650</v>
      </c>
      <c r="H181">
        <v>785</v>
      </c>
      <c r="I181" t="s">
        <v>51</v>
      </c>
      <c r="J181" t="s">
        <v>52</v>
      </c>
      <c r="K181" t="s">
        <v>53</v>
      </c>
      <c r="L181" t="s">
        <v>44</v>
      </c>
      <c r="M181" t="s">
        <v>54</v>
      </c>
      <c r="N181">
        <v>2</v>
      </c>
      <c r="O181">
        <v>-2</v>
      </c>
      <c r="P181">
        <v>0</v>
      </c>
      <c r="Q181">
        <v>47</v>
      </c>
      <c r="R181">
        <v>1</v>
      </c>
      <c r="S181">
        <v>1</v>
      </c>
      <c r="T181">
        <v>1</v>
      </c>
      <c r="U181">
        <v>0</v>
      </c>
      <c r="V181">
        <v>719</v>
      </c>
      <c r="W181">
        <v>27</v>
      </c>
      <c r="X181" t="s">
        <v>55</v>
      </c>
      <c r="Y181">
        <v>1</v>
      </c>
      <c r="Z181">
        <v>2</v>
      </c>
      <c r="AA181">
        <v>77</v>
      </c>
      <c r="AB181">
        <v>4</v>
      </c>
      <c r="AC181">
        <v>2</v>
      </c>
      <c r="AD181">
        <v>1</v>
      </c>
      <c r="AE181">
        <v>6397</v>
      </c>
      <c r="AF181">
        <v>10339</v>
      </c>
      <c r="AG181">
        <v>4</v>
      </c>
      <c r="AH181">
        <v>12</v>
      </c>
      <c r="AI181">
        <v>3</v>
      </c>
      <c r="AJ181">
        <v>4</v>
      </c>
      <c r="AK181">
        <v>80</v>
      </c>
      <c r="AL181">
        <v>0</v>
      </c>
      <c r="AM181">
        <v>8</v>
      </c>
      <c r="AN181">
        <v>3</v>
      </c>
      <c r="AO181">
        <v>5</v>
      </c>
      <c r="AP181">
        <v>4</v>
      </c>
      <c r="AQ181">
        <v>1</v>
      </c>
      <c r="AR181">
        <v>3</v>
      </c>
    </row>
    <row r="182" spans="1:44" x14ac:dyDescent="0.25">
      <c r="A182" t="s">
        <v>56</v>
      </c>
      <c r="B182" t="s">
        <v>45</v>
      </c>
      <c r="C182" t="s">
        <v>58</v>
      </c>
      <c r="D182" t="s">
        <v>59</v>
      </c>
      <c r="E182" t="s">
        <v>48</v>
      </c>
      <c r="F182" t="s">
        <v>113</v>
      </c>
      <c r="G182" t="s">
        <v>648</v>
      </c>
      <c r="H182">
        <v>783</v>
      </c>
      <c r="I182" t="s">
        <v>62</v>
      </c>
      <c r="J182" t="s">
        <v>99</v>
      </c>
      <c r="K182" t="s">
        <v>53</v>
      </c>
      <c r="L182" t="s">
        <v>56</v>
      </c>
      <c r="M182" t="s">
        <v>54</v>
      </c>
      <c r="N182">
        <v>3</v>
      </c>
      <c r="O182">
        <v>-2</v>
      </c>
      <c r="P182">
        <v>0</v>
      </c>
      <c r="Q182">
        <v>45</v>
      </c>
      <c r="R182">
        <v>0</v>
      </c>
      <c r="T182">
        <v>0</v>
      </c>
      <c r="U182">
        <v>1</v>
      </c>
      <c r="V182">
        <v>954</v>
      </c>
      <c r="W182">
        <v>2</v>
      </c>
      <c r="X182" t="s">
        <v>55</v>
      </c>
      <c r="Y182">
        <v>1</v>
      </c>
      <c r="Z182">
        <v>4</v>
      </c>
      <c r="AA182">
        <v>46</v>
      </c>
      <c r="AB182">
        <v>1</v>
      </c>
      <c r="AC182">
        <v>2</v>
      </c>
      <c r="AD182">
        <v>4</v>
      </c>
      <c r="AE182">
        <v>6632</v>
      </c>
      <c r="AF182">
        <v>12388</v>
      </c>
      <c r="AG182">
        <v>0</v>
      </c>
      <c r="AH182">
        <v>13</v>
      </c>
      <c r="AI182">
        <v>3</v>
      </c>
      <c r="AJ182">
        <v>1</v>
      </c>
      <c r="AK182">
        <v>80</v>
      </c>
      <c r="AL182">
        <v>0</v>
      </c>
      <c r="AM182">
        <v>9</v>
      </c>
      <c r="AN182">
        <v>3</v>
      </c>
      <c r="AO182">
        <v>8</v>
      </c>
      <c r="AP182">
        <v>7</v>
      </c>
      <c r="AQ182">
        <v>3</v>
      </c>
      <c r="AR182">
        <v>1</v>
      </c>
    </row>
    <row r="183" spans="1:44" x14ac:dyDescent="0.25">
      <c r="A183" t="s">
        <v>56</v>
      </c>
      <c r="B183" t="s">
        <v>45</v>
      </c>
      <c r="C183" t="s">
        <v>58</v>
      </c>
      <c r="D183" t="s">
        <v>59</v>
      </c>
      <c r="E183" t="s">
        <v>48</v>
      </c>
      <c r="F183" t="s">
        <v>106</v>
      </c>
      <c r="G183" t="s">
        <v>645</v>
      </c>
      <c r="H183">
        <v>776</v>
      </c>
      <c r="I183" t="s">
        <v>62</v>
      </c>
      <c r="J183" t="s">
        <v>95</v>
      </c>
      <c r="K183" t="s">
        <v>64</v>
      </c>
      <c r="L183" t="s">
        <v>56</v>
      </c>
      <c r="M183" t="s">
        <v>54</v>
      </c>
      <c r="N183">
        <v>3</v>
      </c>
      <c r="O183">
        <v>-2</v>
      </c>
      <c r="P183">
        <v>0</v>
      </c>
      <c r="Q183">
        <v>52</v>
      </c>
      <c r="R183">
        <v>0</v>
      </c>
      <c r="T183">
        <v>0</v>
      </c>
      <c r="U183">
        <v>1</v>
      </c>
      <c r="V183">
        <v>621</v>
      </c>
      <c r="W183">
        <v>3</v>
      </c>
      <c r="X183" t="s">
        <v>71</v>
      </c>
      <c r="Y183">
        <v>1</v>
      </c>
      <c r="Z183">
        <v>3</v>
      </c>
      <c r="AA183">
        <v>31</v>
      </c>
      <c r="AB183">
        <v>2</v>
      </c>
      <c r="AC183">
        <v>4</v>
      </c>
      <c r="AD183">
        <v>2</v>
      </c>
      <c r="AE183">
        <v>16856</v>
      </c>
      <c r="AF183">
        <v>10084</v>
      </c>
      <c r="AG183">
        <v>1</v>
      </c>
      <c r="AH183">
        <v>11</v>
      </c>
      <c r="AI183">
        <v>3</v>
      </c>
      <c r="AJ183">
        <v>1</v>
      </c>
      <c r="AK183">
        <v>80</v>
      </c>
      <c r="AL183">
        <v>0</v>
      </c>
      <c r="AM183">
        <v>34</v>
      </c>
      <c r="AN183">
        <v>4</v>
      </c>
      <c r="AO183">
        <v>34</v>
      </c>
      <c r="AP183">
        <v>6</v>
      </c>
      <c r="AQ183">
        <v>1</v>
      </c>
      <c r="AR183">
        <v>16</v>
      </c>
    </row>
    <row r="184" spans="1:44" x14ac:dyDescent="0.25">
      <c r="A184" t="s">
        <v>56</v>
      </c>
      <c r="B184" t="s">
        <v>45</v>
      </c>
      <c r="C184" t="s">
        <v>58</v>
      </c>
      <c r="D184" t="s">
        <v>59</v>
      </c>
      <c r="E184" t="s">
        <v>60</v>
      </c>
      <c r="F184" t="s">
        <v>49</v>
      </c>
      <c r="G184" t="s">
        <v>640</v>
      </c>
      <c r="H184">
        <v>769</v>
      </c>
      <c r="I184" t="s">
        <v>62</v>
      </c>
      <c r="J184" t="s">
        <v>68</v>
      </c>
      <c r="K184" t="s">
        <v>53</v>
      </c>
      <c r="L184" t="s">
        <v>56</v>
      </c>
      <c r="M184" t="s">
        <v>54</v>
      </c>
      <c r="N184">
        <v>4</v>
      </c>
      <c r="O184">
        <v>-2</v>
      </c>
      <c r="P184">
        <v>0</v>
      </c>
      <c r="Q184">
        <v>53</v>
      </c>
      <c r="R184">
        <v>0</v>
      </c>
      <c r="T184">
        <v>0</v>
      </c>
      <c r="U184">
        <v>1</v>
      </c>
      <c r="V184">
        <v>346</v>
      </c>
      <c r="W184">
        <v>6</v>
      </c>
      <c r="X184" t="s">
        <v>77</v>
      </c>
      <c r="Y184">
        <v>1</v>
      </c>
      <c r="Z184">
        <v>4</v>
      </c>
      <c r="AA184">
        <v>86</v>
      </c>
      <c r="AB184">
        <v>3</v>
      </c>
      <c r="AC184">
        <v>2</v>
      </c>
      <c r="AD184">
        <v>4</v>
      </c>
      <c r="AE184">
        <v>2450</v>
      </c>
      <c r="AF184">
        <v>10919</v>
      </c>
      <c r="AG184">
        <v>2</v>
      </c>
      <c r="AH184">
        <v>17</v>
      </c>
      <c r="AI184">
        <v>3</v>
      </c>
      <c r="AJ184">
        <v>4</v>
      </c>
      <c r="AK184">
        <v>80</v>
      </c>
      <c r="AL184">
        <v>0</v>
      </c>
      <c r="AM184">
        <v>19</v>
      </c>
      <c r="AN184">
        <v>3</v>
      </c>
      <c r="AO184">
        <v>2</v>
      </c>
      <c r="AP184">
        <v>2</v>
      </c>
      <c r="AQ184">
        <v>2</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57</v>
      </c>
      <c r="C187" t="s">
        <v>58</v>
      </c>
      <c r="D187" t="s">
        <v>59</v>
      </c>
      <c r="E187" t="s">
        <v>48</v>
      </c>
      <c r="F187" t="s">
        <v>72</v>
      </c>
      <c r="G187" t="s">
        <v>628</v>
      </c>
      <c r="H187">
        <v>746</v>
      </c>
      <c r="I187" t="s">
        <v>51</v>
      </c>
      <c r="J187" t="s">
        <v>52</v>
      </c>
      <c r="K187" t="s">
        <v>79</v>
      </c>
      <c r="L187" t="s">
        <v>44</v>
      </c>
      <c r="M187" t="s">
        <v>54</v>
      </c>
      <c r="N187">
        <v>2</v>
      </c>
      <c r="O187">
        <v>-2</v>
      </c>
      <c r="P187">
        <v>0</v>
      </c>
      <c r="Q187">
        <v>47</v>
      </c>
      <c r="R187">
        <v>0</v>
      </c>
      <c r="T187">
        <v>0</v>
      </c>
      <c r="U187">
        <v>1</v>
      </c>
      <c r="V187">
        <v>217</v>
      </c>
      <c r="W187">
        <v>3</v>
      </c>
      <c r="X187" t="s">
        <v>77</v>
      </c>
      <c r="Y187">
        <v>1</v>
      </c>
      <c r="Z187">
        <v>4</v>
      </c>
      <c r="AA187">
        <v>49</v>
      </c>
      <c r="AB187">
        <v>3</v>
      </c>
      <c r="AC187">
        <v>4</v>
      </c>
      <c r="AD187">
        <v>3</v>
      </c>
      <c r="AE187">
        <v>13770</v>
      </c>
      <c r="AF187">
        <v>10225</v>
      </c>
      <c r="AG187">
        <v>9</v>
      </c>
      <c r="AH187">
        <v>12</v>
      </c>
      <c r="AI187">
        <v>3</v>
      </c>
      <c r="AJ187">
        <v>4</v>
      </c>
      <c r="AK187">
        <v>80</v>
      </c>
      <c r="AL187">
        <v>2</v>
      </c>
      <c r="AM187">
        <v>28</v>
      </c>
      <c r="AN187">
        <v>2</v>
      </c>
      <c r="AO187">
        <v>22</v>
      </c>
      <c r="AP187">
        <v>2</v>
      </c>
      <c r="AQ187">
        <v>11</v>
      </c>
      <c r="AR187">
        <v>13</v>
      </c>
    </row>
    <row r="188" spans="1:44" x14ac:dyDescent="0.25">
      <c r="A188" t="s">
        <v>56</v>
      </c>
      <c r="B188" t="s">
        <v>45</v>
      </c>
      <c r="C188" t="s">
        <v>58</v>
      </c>
      <c r="D188" t="s">
        <v>59</v>
      </c>
      <c r="E188" t="s">
        <v>48</v>
      </c>
      <c r="F188" t="s">
        <v>106</v>
      </c>
      <c r="G188" t="s">
        <v>623</v>
      </c>
      <c r="H188">
        <v>738</v>
      </c>
      <c r="I188" t="s">
        <v>62</v>
      </c>
      <c r="J188" t="s">
        <v>99</v>
      </c>
      <c r="K188" t="s">
        <v>64</v>
      </c>
      <c r="L188" t="s">
        <v>56</v>
      </c>
      <c r="M188" t="s">
        <v>54</v>
      </c>
      <c r="N188">
        <v>2</v>
      </c>
      <c r="O188">
        <v>-2</v>
      </c>
      <c r="P188">
        <v>0</v>
      </c>
      <c r="Q188">
        <v>50</v>
      </c>
      <c r="R188">
        <v>0</v>
      </c>
      <c r="T188">
        <v>0</v>
      </c>
      <c r="U188">
        <v>1</v>
      </c>
      <c r="V188">
        <v>316</v>
      </c>
      <c r="W188">
        <v>8</v>
      </c>
      <c r="X188" t="s">
        <v>71</v>
      </c>
      <c r="Y188">
        <v>1</v>
      </c>
      <c r="Z188">
        <v>4</v>
      </c>
      <c r="AA188">
        <v>54</v>
      </c>
      <c r="AB188">
        <v>3</v>
      </c>
      <c r="AC188">
        <v>1</v>
      </c>
      <c r="AD188">
        <v>1</v>
      </c>
      <c r="AE188">
        <v>3875</v>
      </c>
      <c r="AF188">
        <v>9983</v>
      </c>
      <c r="AG188">
        <v>7</v>
      </c>
      <c r="AH188">
        <v>15</v>
      </c>
      <c r="AI188">
        <v>3</v>
      </c>
      <c r="AJ188">
        <v>4</v>
      </c>
      <c r="AK188">
        <v>80</v>
      </c>
      <c r="AL188">
        <v>1</v>
      </c>
      <c r="AM188">
        <v>4</v>
      </c>
      <c r="AN188">
        <v>3</v>
      </c>
      <c r="AO188">
        <v>2</v>
      </c>
      <c r="AP188">
        <v>2</v>
      </c>
      <c r="AQ188">
        <v>2</v>
      </c>
      <c r="AR188">
        <v>2</v>
      </c>
    </row>
    <row r="189" spans="1:44" x14ac:dyDescent="0.25">
      <c r="A189" t="s">
        <v>56</v>
      </c>
      <c r="B189" t="s">
        <v>45</v>
      </c>
      <c r="C189" t="s">
        <v>58</v>
      </c>
      <c r="D189" t="s">
        <v>59</v>
      </c>
      <c r="E189" t="s">
        <v>60</v>
      </c>
      <c r="F189" t="s">
        <v>49</v>
      </c>
      <c r="G189" t="s">
        <v>618</v>
      </c>
      <c r="H189">
        <v>730</v>
      </c>
      <c r="I189" t="s">
        <v>62</v>
      </c>
      <c r="J189" t="s">
        <v>101</v>
      </c>
      <c r="K189" t="s">
        <v>64</v>
      </c>
      <c r="L189" t="s">
        <v>56</v>
      </c>
      <c r="M189" t="s">
        <v>54</v>
      </c>
      <c r="N189">
        <v>3</v>
      </c>
      <c r="O189">
        <v>-2</v>
      </c>
      <c r="P189">
        <v>0</v>
      </c>
      <c r="Q189">
        <v>53</v>
      </c>
      <c r="R189">
        <v>0</v>
      </c>
      <c r="T189">
        <v>0</v>
      </c>
      <c r="U189">
        <v>1</v>
      </c>
      <c r="V189">
        <v>970</v>
      </c>
      <c r="W189">
        <v>7</v>
      </c>
      <c r="X189" t="s">
        <v>77</v>
      </c>
      <c r="Y189">
        <v>1</v>
      </c>
      <c r="Z189">
        <v>3</v>
      </c>
      <c r="AA189">
        <v>59</v>
      </c>
      <c r="AB189">
        <v>4</v>
      </c>
      <c r="AC189">
        <v>4</v>
      </c>
      <c r="AD189">
        <v>3</v>
      </c>
      <c r="AE189">
        <v>14814</v>
      </c>
      <c r="AF189">
        <v>13514</v>
      </c>
      <c r="AG189">
        <v>3</v>
      </c>
      <c r="AH189">
        <v>19</v>
      </c>
      <c r="AI189">
        <v>3</v>
      </c>
      <c r="AJ189">
        <v>3</v>
      </c>
      <c r="AK189">
        <v>80</v>
      </c>
      <c r="AL189">
        <v>0</v>
      </c>
      <c r="AM189">
        <v>32</v>
      </c>
      <c r="AN189">
        <v>3</v>
      </c>
      <c r="AO189">
        <v>5</v>
      </c>
      <c r="AP189">
        <v>1</v>
      </c>
      <c r="AQ189">
        <v>1</v>
      </c>
      <c r="AR189">
        <v>3</v>
      </c>
    </row>
    <row r="190" spans="1:44" x14ac:dyDescent="0.25">
      <c r="A190" t="s">
        <v>56</v>
      </c>
      <c r="B190" t="s">
        <v>45</v>
      </c>
      <c r="C190" t="s">
        <v>58</v>
      </c>
      <c r="D190" t="s">
        <v>59</v>
      </c>
      <c r="E190" t="s">
        <v>48</v>
      </c>
      <c r="F190" t="s">
        <v>106</v>
      </c>
      <c r="G190" t="s">
        <v>616</v>
      </c>
      <c r="H190">
        <v>728</v>
      </c>
      <c r="I190" t="s">
        <v>62</v>
      </c>
      <c r="J190" t="s">
        <v>52</v>
      </c>
      <c r="K190" t="s">
        <v>53</v>
      </c>
      <c r="L190" t="s">
        <v>56</v>
      </c>
      <c r="M190" t="s">
        <v>54</v>
      </c>
      <c r="N190">
        <v>2</v>
      </c>
      <c r="O190">
        <v>-2</v>
      </c>
      <c r="P190">
        <v>0</v>
      </c>
      <c r="Q190">
        <v>47</v>
      </c>
      <c r="R190">
        <v>0</v>
      </c>
      <c r="T190">
        <v>0</v>
      </c>
      <c r="U190">
        <v>1</v>
      </c>
      <c r="V190">
        <v>703</v>
      </c>
      <c r="W190">
        <v>14</v>
      </c>
      <c r="X190" t="s">
        <v>71</v>
      </c>
      <c r="Y190">
        <v>1</v>
      </c>
      <c r="Z190">
        <v>4</v>
      </c>
      <c r="AA190">
        <v>42</v>
      </c>
      <c r="AB190">
        <v>3</v>
      </c>
      <c r="AC190">
        <v>2</v>
      </c>
      <c r="AD190">
        <v>1</v>
      </c>
      <c r="AE190">
        <v>4960</v>
      </c>
      <c r="AF190">
        <v>11825</v>
      </c>
      <c r="AG190">
        <v>2</v>
      </c>
      <c r="AH190">
        <v>12</v>
      </c>
      <c r="AI190">
        <v>3</v>
      </c>
      <c r="AJ190">
        <v>4</v>
      </c>
      <c r="AK190">
        <v>80</v>
      </c>
      <c r="AL190">
        <v>0</v>
      </c>
      <c r="AM190">
        <v>20</v>
      </c>
      <c r="AN190">
        <v>3</v>
      </c>
      <c r="AO190">
        <v>7</v>
      </c>
      <c r="AP190">
        <v>7</v>
      </c>
      <c r="AQ190">
        <v>1</v>
      </c>
      <c r="AR190">
        <v>7</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44</v>
      </c>
      <c r="B193" t="s">
        <v>57</v>
      </c>
      <c r="C193" t="s">
        <v>58</v>
      </c>
      <c r="D193" t="s">
        <v>47</v>
      </c>
      <c r="E193" t="s">
        <v>48</v>
      </c>
      <c r="F193" t="s">
        <v>113</v>
      </c>
      <c r="G193" t="s">
        <v>612</v>
      </c>
      <c r="H193">
        <v>723</v>
      </c>
      <c r="I193" t="s">
        <v>62</v>
      </c>
      <c r="J193" t="s">
        <v>52</v>
      </c>
      <c r="K193" t="s">
        <v>64</v>
      </c>
      <c r="L193" t="s">
        <v>44</v>
      </c>
      <c r="M193" t="s">
        <v>54</v>
      </c>
      <c r="N193">
        <v>4</v>
      </c>
      <c r="O193">
        <v>-2</v>
      </c>
      <c r="P193">
        <v>0</v>
      </c>
      <c r="Q193">
        <v>50</v>
      </c>
      <c r="R193">
        <v>1</v>
      </c>
      <c r="S193">
        <v>1</v>
      </c>
      <c r="T193">
        <v>1</v>
      </c>
      <c r="U193">
        <v>0</v>
      </c>
      <c r="V193">
        <v>562</v>
      </c>
      <c r="W193">
        <v>8</v>
      </c>
      <c r="X193" t="s">
        <v>55</v>
      </c>
      <c r="Y193">
        <v>1</v>
      </c>
      <c r="Z193">
        <v>4</v>
      </c>
      <c r="AA193">
        <v>50</v>
      </c>
      <c r="AB193">
        <v>3</v>
      </c>
      <c r="AC193">
        <v>2</v>
      </c>
      <c r="AD193">
        <v>4</v>
      </c>
      <c r="AE193">
        <v>6796</v>
      </c>
      <c r="AF193">
        <v>23452</v>
      </c>
      <c r="AG193">
        <v>3</v>
      </c>
      <c r="AH193">
        <v>14</v>
      </c>
      <c r="AI193">
        <v>3</v>
      </c>
      <c r="AJ193">
        <v>1</v>
      </c>
      <c r="AK193">
        <v>80</v>
      </c>
      <c r="AL193">
        <v>1</v>
      </c>
      <c r="AM193">
        <v>18</v>
      </c>
      <c r="AN193">
        <v>3</v>
      </c>
      <c r="AO193">
        <v>4</v>
      </c>
      <c r="AP193">
        <v>3</v>
      </c>
      <c r="AQ193">
        <v>1</v>
      </c>
      <c r="AR193">
        <v>3</v>
      </c>
    </row>
    <row r="194" spans="1:44" x14ac:dyDescent="0.25">
      <c r="A194" t="s">
        <v>56</v>
      </c>
      <c r="B194" t="s">
        <v>45</v>
      </c>
      <c r="C194" t="s">
        <v>58</v>
      </c>
      <c r="D194" t="s">
        <v>59</v>
      </c>
      <c r="E194" t="s">
        <v>60</v>
      </c>
      <c r="F194" t="s">
        <v>72</v>
      </c>
      <c r="G194" t="s">
        <v>607</v>
      </c>
      <c r="H194">
        <v>716</v>
      </c>
      <c r="I194" t="s">
        <v>62</v>
      </c>
      <c r="J194" t="s">
        <v>68</v>
      </c>
      <c r="K194" t="s">
        <v>64</v>
      </c>
      <c r="L194" t="s">
        <v>44</v>
      </c>
      <c r="M194" t="s">
        <v>54</v>
      </c>
      <c r="N194">
        <v>3</v>
      </c>
      <c r="O194">
        <v>-2</v>
      </c>
      <c r="P194">
        <v>0</v>
      </c>
      <c r="Q194">
        <v>50</v>
      </c>
      <c r="R194">
        <v>0</v>
      </c>
      <c r="T194">
        <v>0</v>
      </c>
      <c r="U194">
        <v>1</v>
      </c>
      <c r="V194">
        <v>1207</v>
      </c>
      <c r="W194">
        <v>28</v>
      </c>
      <c r="X194" t="s">
        <v>65</v>
      </c>
      <c r="Y194">
        <v>1</v>
      </c>
      <c r="Z194">
        <v>4</v>
      </c>
      <c r="AA194">
        <v>74</v>
      </c>
      <c r="AB194">
        <v>4</v>
      </c>
      <c r="AC194">
        <v>1</v>
      </c>
      <c r="AD194">
        <v>3</v>
      </c>
      <c r="AE194">
        <v>3221</v>
      </c>
      <c r="AF194">
        <v>3297</v>
      </c>
      <c r="AG194">
        <v>1</v>
      </c>
      <c r="AH194">
        <v>11</v>
      </c>
      <c r="AI194">
        <v>3</v>
      </c>
      <c r="AJ194">
        <v>3</v>
      </c>
      <c r="AK194">
        <v>80</v>
      </c>
      <c r="AL194">
        <v>3</v>
      </c>
      <c r="AM194">
        <v>20</v>
      </c>
      <c r="AN194">
        <v>3</v>
      </c>
      <c r="AO194">
        <v>20</v>
      </c>
      <c r="AP194">
        <v>8</v>
      </c>
      <c r="AQ194">
        <v>3</v>
      </c>
      <c r="AR194">
        <v>8</v>
      </c>
    </row>
    <row r="195" spans="1:44" x14ac:dyDescent="0.25">
      <c r="A195" t="s">
        <v>56</v>
      </c>
      <c r="B195" t="s">
        <v>45</v>
      </c>
      <c r="C195" t="s">
        <v>58</v>
      </c>
      <c r="D195" t="s">
        <v>59</v>
      </c>
      <c r="E195" t="s">
        <v>48</v>
      </c>
      <c r="F195" t="s">
        <v>106</v>
      </c>
      <c r="G195" t="s">
        <v>604</v>
      </c>
      <c r="H195">
        <v>712</v>
      </c>
      <c r="I195" t="s">
        <v>62</v>
      </c>
      <c r="J195" t="s">
        <v>52</v>
      </c>
      <c r="K195" t="s">
        <v>64</v>
      </c>
      <c r="L195" t="s">
        <v>56</v>
      </c>
      <c r="M195" t="s">
        <v>54</v>
      </c>
      <c r="N195">
        <v>3</v>
      </c>
      <c r="O195">
        <v>-2</v>
      </c>
      <c r="P195">
        <v>0</v>
      </c>
      <c r="Q195">
        <v>48</v>
      </c>
      <c r="R195">
        <v>0</v>
      </c>
      <c r="T195">
        <v>0</v>
      </c>
      <c r="U195">
        <v>1</v>
      </c>
      <c r="V195">
        <v>817</v>
      </c>
      <c r="W195">
        <v>2</v>
      </c>
      <c r="X195" t="s">
        <v>65</v>
      </c>
      <c r="Y195">
        <v>1</v>
      </c>
      <c r="Z195">
        <v>2</v>
      </c>
      <c r="AA195">
        <v>56</v>
      </c>
      <c r="AB195">
        <v>4</v>
      </c>
      <c r="AC195">
        <v>2</v>
      </c>
      <c r="AD195">
        <v>1</v>
      </c>
      <c r="AE195">
        <v>8120</v>
      </c>
      <c r="AF195">
        <v>18597</v>
      </c>
      <c r="AG195">
        <v>3</v>
      </c>
      <c r="AH195">
        <v>12</v>
      </c>
      <c r="AI195">
        <v>3</v>
      </c>
      <c r="AJ195">
        <v>4</v>
      </c>
      <c r="AK195">
        <v>80</v>
      </c>
      <c r="AL195">
        <v>0</v>
      </c>
      <c r="AM195">
        <v>12</v>
      </c>
      <c r="AN195">
        <v>3</v>
      </c>
      <c r="AO195">
        <v>2</v>
      </c>
      <c r="AP195">
        <v>2</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58</v>
      </c>
      <c r="D197" t="s">
        <v>59</v>
      </c>
      <c r="E197" t="s">
        <v>161</v>
      </c>
      <c r="F197" t="s">
        <v>72</v>
      </c>
      <c r="G197" t="s">
        <v>594</v>
      </c>
      <c r="H197">
        <v>698</v>
      </c>
      <c r="I197" t="s">
        <v>62</v>
      </c>
      <c r="J197" t="s">
        <v>163</v>
      </c>
      <c r="K197" t="s">
        <v>64</v>
      </c>
      <c r="L197" t="s">
        <v>56</v>
      </c>
      <c r="M197" t="s">
        <v>54</v>
      </c>
      <c r="N197">
        <v>1</v>
      </c>
      <c r="O197">
        <v>-2</v>
      </c>
      <c r="P197">
        <v>0</v>
      </c>
      <c r="Q197">
        <v>54</v>
      </c>
      <c r="R197">
        <v>0</v>
      </c>
      <c r="T197">
        <v>0</v>
      </c>
      <c r="U197">
        <v>1</v>
      </c>
      <c r="V197">
        <v>397</v>
      </c>
      <c r="W197">
        <v>19</v>
      </c>
      <c r="X197" t="s">
        <v>71</v>
      </c>
      <c r="Y197">
        <v>1</v>
      </c>
      <c r="Z197">
        <v>3</v>
      </c>
      <c r="AA197">
        <v>88</v>
      </c>
      <c r="AB197">
        <v>3</v>
      </c>
      <c r="AC197">
        <v>3</v>
      </c>
      <c r="AD197">
        <v>3</v>
      </c>
      <c r="AE197">
        <v>10725</v>
      </c>
      <c r="AF197">
        <v>6729</v>
      </c>
      <c r="AG197">
        <v>2</v>
      </c>
      <c r="AH197">
        <v>15</v>
      </c>
      <c r="AI197">
        <v>3</v>
      </c>
      <c r="AJ197">
        <v>3</v>
      </c>
      <c r="AK197">
        <v>80</v>
      </c>
      <c r="AL197">
        <v>1</v>
      </c>
      <c r="AM197">
        <v>16</v>
      </c>
      <c r="AN197">
        <v>4</v>
      </c>
      <c r="AO197">
        <v>9</v>
      </c>
      <c r="AP197">
        <v>7</v>
      </c>
      <c r="AQ197">
        <v>7</v>
      </c>
      <c r="AR197">
        <v>1</v>
      </c>
    </row>
    <row r="198" spans="1:44" x14ac:dyDescent="0.25">
      <c r="A198" t="s">
        <v>44</v>
      </c>
      <c r="B198" t="s">
        <v>57</v>
      </c>
      <c r="C198" t="s">
        <v>58</v>
      </c>
      <c r="D198" t="s">
        <v>47</v>
      </c>
      <c r="E198" t="s">
        <v>48</v>
      </c>
      <c r="F198" t="s">
        <v>49</v>
      </c>
      <c r="G198" t="s">
        <v>588</v>
      </c>
      <c r="H198">
        <v>684</v>
      </c>
      <c r="I198" t="s">
        <v>51</v>
      </c>
      <c r="J198" t="s">
        <v>52</v>
      </c>
      <c r="K198" t="s">
        <v>64</v>
      </c>
      <c r="L198" t="s">
        <v>56</v>
      </c>
      <c r="M198" t="s">
        <v>54</v>
      </c>
      <c r="N198">
        <v>4</v>
      </c>
      <c r="O198">
        <v>-2</v>
      </c>
      <c r="P198">
        <v>0</v>
      </c>
      <c r="Q198">
        <v>45</v>
      </c>
      <c r="R198">
        <v>1</v>
      </c>
      <c r="S198">
        <v>1</v>
      </c>
      <c r="T198">
        <v>1</v>
      </c>
      <c r="U198">
        <v>0</v>
      </c>
      <c r="V198">
        <v>306</v>
      </c>
      <c r="W198">
        <v>26</v>
      </c>
      <c r="X198" t="s">
        <v>71</v>
      </c>
      <c r="Y198">
        <v>1</v>
      </c>
      <c r="Z198">
        <v>1</v>
      </c>
      <c r="AA198">
        <v>100</v>
      </c>
      <c r="AB198">
        <v>3</v>
      </c>
      <c r="AC198">
        <v>2</v>
      </c>
      <c r="AD198">
        <v>2</v>
      </c>
      <c r="AE198">
        <v>4286</v>
      </c>
      <c r="AF198">
        <v>5630</v>
      </c>
      <c r="AG198">
        <v>2</v>
      </c>
      <c r="AH198">
        <v>14</v>
      </c>
      <c r="AI198">
        <v>3</v>
      </c>
      <c r="AJ198">
        <v>4</v>
      </c>
      <c r="AK198">
        <v>80</v>
      </c>
      <c r="AL198">
        <v>2</v>
      </c>
      <c r="AM198">
        <v>5</v>
      </c>
      <c r="AN198">
        <v>3</v>
      </c>
      <c r="AO198">
        <v>1</v>
      </c>
      <c r="AP198">
        <v>1</v>
      </c>
      <c r="AQ198">
        <v>0</v>
      </c>
      <c r="AR198">
        <v>0</v>
      </c>
    </row>
    <row r="199" spans="1:44" x14ac:dyDescent="0.25">
      <c r="A199" t="s">
        <v>56</v>
      </c>
      <c r="B199" t="s">
        <v>45</v>
      </c>
      <c r="C199" t="s">
        <v>58</v>
      </c>
      <c r="D199" t="s">
        <v>59</v>
      </c>
      <c r="E199" t="s">
        <v>48</v>
      </c>
      <c r="F199" t="s">
        <v>72</v>
      </c>
      <c r="G199" t="s">
        <v>586</v>
      </c>
      <c r="H199">
        <v>682</v>
      </c>
      <c r="I199" t="s">
        <v>51</v>
      </c>
      <c r="J199" t="s">
        <v>52</v>
      </c>
      <c r="K199" t="s">
        <v>53</v>
      </c>
      <c r="L199" t="s">
        <v>56</v>
      </c>
      <c r="M199" t="s">
        <v>54</v>
      </c>
      <c r="N199">
        <v>2</v>
      </c>
      <c r="O199">
        <v>-2</v>
      </c>
      <c r="P199">
        <v>0</v>
      </c>
      <c r="Q199">
        <v>53</v>
      </c>
      <c r="R199">
        <v>0</v>
      </c>
      <c r="T199">
        <v>0</v>
      </c>
      <c r="U199">
        <v>1</v>
      </c>
      <c r="V199">
        <v>238</v>
      </c>
      <c r="W199">
        <v>1</v>
      </c>
      <c r="X199" t="s">
        <v>65</v>
      </c>
      <c r="Y199">
        <v>1</v>
      </c>
      <c r="Z199">
        <v>4</v>
      </c>
      <c r="AA199">
        <v>34</v>
      </c>
      <c r="AB199">
        <v>3</v>
      </c>
      <c r="AC199">
        <v>2</v>
      </c>
      <c r="AD199">
        <v>3</v>
      </c>
      <c r="AE199">
        <v>8381</v>
      </c>
      <c r="AF199">
        <v>7507</v>
      </c>
      <c r="AG199">
        <v>7</v>
      </c>
      <c r="AH199">
        <v>20</v>
      </c>
      <c r="AI199">
        <v>4</v>
      </c>
      <c r="AJ199">
        <v>4</v>
      </c>
      <c r="AK199">
        <v>80</v>
      </c>
      <c r="AL199">
        <v>0</v>
      </c>
      <c r="AM199">
        <v>18</v>
      </c>
      <c r="AN199">
        <v>4</v>
      </c>
      <c r="AO199">
        <v>14</v>
      </c>
      <c r="AP199">
        <v>7</v>
      </c>
      <c r="AQ199">
        <v>8</v>
      </c>
      <c r="AR199">
        <v>10</v>
      </c>
    </row>
    <row r="200" spans="1:44" x14ac:dyDescent="0.25">
      <c r="A200" t="s">
        <v>56</v>
      </c>
      <c r="B200" t="s">
        <v>45</v>
      </c>
      <c r="C200" t="s">
        <v>58</v>
      </c>
      <c r="D200" t="s">
        <v>59</v>
      </c>
      <c r="E200" t="s">
        <v>60</v>
      </c>
      <c r="F200" t="s">
        <v>49</v>
      </c>
      <c r="G200" t="s">
        <v>576</v>
      </c>
      <c r="H200">
        <v>664</v>
      </c>
      <c r="I200" t="s">
        <v>51</v>
      </c>
      <c r="J200" t="s">
        <v>95</v>
      </c>
      <c r="K200" t="s">
        <v>64</v>
      </c>
      <c r="L200" t="s">
        <v>56</v>
      </c>
      <c r="M200" t="s">
        <v>54</v>
      </c>
      <c r="N200">
        <v>3</v>
      </c>
      <c r="O200">
        <v>-2</v>
      </c>
      <c r="P200">
        <v>0</v>
      </c>
      <c r="Q200">
        <v>48</v>
      </c>
      <c r="R200">
        <v>0</v>
      </c>
      <c r="T200">
        <v>0</v>
      </c>
      <c r="U200">
        <v>1</v>
      </c>
      <c r="V200">
        <v>1236</v>
      </c>
      <c r="W200">
        <v>1</v>
      </c>
      <c r="X200" t="s">
        <v>71</v>
      </c>
      <c r="Y200">
        <v>1</v>
      </c>
      <c r="Z200">
        <v>4</v>
      </c>
      <c r="AA200">
        <v>40</v>
      </c>
      <c r="AB200">
        <v>2</v>
      </c>
      <c r="AC200">
        <v>4</v>
      </c>
      <c r="AD200">
        <v>2</v>
      </c>
      <c r="AE200">
        <v>15402</v>
      </c>
      <c r="AF200">
        <v>17997</v>
      </c>
      <c r="AG200">
        <v>7</v>
      </c>
      <c r="AH200">
        <v>11</v>
      </c>
      <c r="AI200">
        <v>3</v>
      </c>
      <c r="AJ200">
        <v>1</v>
      </c>
      <c r="AK200">
        <v>80</v>
      </c>
      <c r="AL200">
        <v>1</v>
      </c>
      <c r="AM200">
        <v>21</v>
      </c>
      <c r="AN200">
        <v>1</v>
      </c>
      <c r="AO200">
        <v>3</v>
      </c>
      <c r="AP200">
        <v>2</v>
      </c>
      <c r="AQ200">
        <v>0</v>
      </c>
      <c r="AR200">
        <v>2</v>
      </c>
    </row>
    <row r="201" spans="1:44" x14ac:dyDescent="0.25">
      <c r="A201" t="s">
        <v>56</v>
      </c>
      <c r="B201" t="s">
        <v>57</v>
      </c>
      <c r="C201" t="s">
        <v>58</v>
      </c>
      <c r="D201" t="s">
        <v>59</v>
      </c>
      <c r="E201" t="s">
        <v>161</v>
      </c>
      <c r="F201" t="s">
        <v>72</v>
      </c>
      <c r="G201" t="s">
        <v>561</v>
      </c>
      <c r="H201">
        <v>644</v>
      </c>
      <c r="I201" t="s">
        <v>62</v>
      </c>
      <c r="J201" t="s">
        <v>95</v>
      </c>
      <c r="K201" t="s">
        <v>64</v>
      </c>
      <c r="L201" t="s">
        <v>56</v>
      </c>
      <c r="M201" t="s">
        <v>54</v>
      </c>
      <c r="N201">
        <v>2</v>
      </c>
      <c r="O201">
        <v>-2</v>
      </c>
      <c r="P201">
        <v>0</v>
      </c>
      <c r="Q201">
        <v>50</v>
      </c>
      <c r="R201">
        <v>0</v>
      </c>
      <c r="T201">
        <v>0</v>
      </c>
      <c r="U201">
        <v>1</v>
      </c>
      <c r="V201">
        <v>1246</v>
      </c>
      <c r="W201">
        <v>3</v>
      </c>
      <c r="X201" t="s">
        <v>77</v>
      </c>
      <c r="Y201">
        <v>1</v>
      </c>
      <c r="Z201">
        <v>1</v>
      </c>
      <c r="AA201">
        <v>99</v>
      </c>
      <c r="AB201">
        <v>3</v>
      </c>
      <c r="AC201">
        <v>5</v>
      </c>
      <c r="AD201">
        <v>3</v>
      </c>
      <c r="AE201">
        <v>18200</v>
      </c>
      <c r="AF201">
        <v>7999</v>
      </c>
      <c r="AG201">
        <v>1</v>
      </c>
      <c r="AH201">
        <v>11</v>
      </c>
      <c r="AI201">
        <v>3</v>
      </c>
      <c r="AJ201">
        <v>3</v>
      </c>
      <c r="AK201">
        <v>80</v>
      </c>
      <c r="AL201">
        <v>1</v>
      </c>
      <c r="AM201">
        <v>32</v>
      </c>
      <c r="AN201">
        <v>3</v>
      </c>
      <c r="AO201">
        <v>32</v>
      </c>
      <c r="AP201">
        <v>5</v>
      </c>
      <c r="AQ201">
        <v>10</v>
      </c>
      <c r="AR201">
        <v>7</v>
      </c>
    </row>
    <row r="202" spans="1:44" x14ac:dyDescent="0.25">
      <c r="A202" t="s">
        <v>56</v>
      </c>
      <c r="B202" t="s">
        <v>45</v>
      </c>
      <c r="C202" t="s">
        <v>58</v>
      </c>
      <c r="D202" t="s">
        <v>59</v>
      </c>
      <c r="E202" t="s">
        <v>60</v>
      </c>
      <c r="F202" t="s">
        <v>49</v>
      </c>
      <c r="G202" t="s">
        <v>557</v>
      </c>
      <c r="H202">
        <v>638</v>
      </c>
      <c r="I202" t="s">
        <v>62</v>
      </c>
      <c r="J202" t="s">
        <v>101</v>
      </c>
      <c r="K202" t="s">
        <v>79</v>
      </c>
      <c r="L202" t="s">
        <v>44</v>
      </c>
      <c r="M202" t="s">
        <v>54</v>
      </c>
      <c r="N202">
        <v>5</v>
      </c>
      <c r="O202">
        <v>-2</v>
      </c>
      <c r="P202">
        <v>0</v>
      </c>
      <c r="Q202">
        <v>49</v>
      </c>
      <c r="R202">
        <v>0</v>
      </c>
      <c r="T202">
        <v>0</v>
      </c>
      <c r="U202">
        <v>1</v>
      </c>
      <c r="V202">
        <v>1245</v>
      </c>
      <c r="W202">
        <v>18</v>
      </c>
      <c r="X202" t="s">
        <v>71</v>
      </c>
      <c r="Y202">
        <v>1</v>
      </c>
      <c r="Z202">
        <v>4</v>
      </c>
      <c r="AA202">
        <v>58</v>
      </c>
      <c r="AB202">
        <v>2</v>
      </c>
      <c r="AC202">
        <v>5</v>
      </c>
      <c r="AD202">
        <v>2</v>
      </c>
      <c r="AE202">
        <v>19502</v>
      </c>
      <c r="AF202">
        <v>2125</v>
      </c>
      <c r="AG202">
        <v>1</v>
      </c>
      <c r="AH202">
        <v>17</v>
      </c>
      <c r="AI202">
        <v>3</v>
      </c>
      <c r="AJ202">
        <v>3</v>
      </c>
      <c r="AK202">
        <v>80</v>
      </c>
      <c r="AL202">
        <v>1</v>
      </c>
      <c r="AM202">
        <v>31</v>
      </c>
      <c r="AN202">
        <v>3</v>
      </c>
      <c r="AO202">
        <v>31</v>
      </c>
      <c r="AP202">
        <v>9</v>
      </c>
      <c r="AQ202">
        <v>0</v>
      </c>
      <c r="AR202">
        <v>9</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45</v>
      </c>
      <c r="C204" t="s">
        <v>58</v>
      </c>
      <c r="D204" t="s">
        <v>59</v>
      </c>
      <c r="E204" t="s">
        <v>60</v>
      </c>
      <c r="F204" t="s">
        <v>113</v>
      </c>
      <c r="G204" t="s">
        <v>552</v>
      </c>
      <c r="H204">
        <v>630</v>
      </c>
      <c r="I204" t="s">
        <v>62</v>
      </c>
      <c r="J204" t="s">
        <v>63</v>
      </c>
      <c r="K204" t="s">
        <v>79</v>
      </c>
      <c r="L204" t="s">
        <v>44</v>
      </c>
      <c r="M204" t="s">
        <v>54</v>
      </c>
      <c r="N204">
        <v>3</v>
      </c>
      <c r="O204">
        <v>-2</v>
      </c>
      <c r="P204">
        <v>0</v>
      </c>
      <c r="Q204">
        <v>52</v>
      </c>
      <c r="R204">
        <v>0</v>
      </c>
      <c r="T204">
        <v>0</v>
      </c>
      <c r="U204">
        <v>1</v>
      </c>
      <c r="V204">
        <v>956</v>
      </c>
      <c r="W204">
        <v>6</v>
      </c>
      <c r="X204" t="s">
        <v>55</v>
      </c>
      <c r="Y204">
        <v>1</v>
      </c>
      <c r="Z204">
        <v>4</v>
      </c>
      <c r="AA204">
        <v>78</v>
      </c>
      <c r="AB204">
        <v>3</v>
      </c>
      <c r="AC204">
        <v>2</v>
      </c>
      <c r="AD204">
        <v>4</v>
      </c>
      <c r="AE204">
        <v>5577</v>
      </c>
      <c r="AF204">
        <v>22087</v>
      </c>
      <c r="AG204">
        <v>3</v>
      </c>
      <c r="AH204">
        <v>12</v>
      </c>
      <c r="AI204">
        <v>3</v>
      </c>
      <c r="AJ204">
        <v>2</v>
      </c>
      <c r="AK204">
        <v>80</v>
      </c>
      <c r="AL204">
        <v>2</v>
      </c>
      <c r="AM204">
        <v>18</v>
      </c>
      <c r="AN204">
        <v>3</v>
      </c>
      <c r="AO204">
        <v>10</v>
      </c>
      <c r="AP204">
        <v>9</v>
      </c>
      <c r="AQ204">
        <v>6</v>
      </c>
      <c r="AR204">
        <v>9</v>
      </c>
    </row>
    <row r="205" spans="1:44" x14ac:dyDescent="0.25">
      <c r="A205" t="s">
        <v>56</v>
      </c>
      <c r="B205" t="s">
        <v>57</v>
      </c>
      <c r="C205" t="s">
        <v>58</v>
      </c>
      <c r="D205" t="s">
        <v>59</v>
      </c>
      <c r="E205" t="s">
        <v>60</v>
      </c>
      <c r="F205" t="s">
        <v>72</v>
      </c>
      <c r="G205" t="s">
        <v>549</v>
      </c>
      <c r="H205">
        <v>624</v>
      </c>
      <c r="I205" t="s">
        <v>51</v>
      </c>
      <c r="J205" t="s">
        <v>83</v>
      </c>
      <c r="K205" t="s">
        <v>64</v>
      </c>
      <c r="L205" t="s">
        <v>56</v>
      </c>
      <c r="M205" t="s">
        <v>54</v>
      </c>
      <c r="N205">
        <v>3</v>
      </c>
      <c r="O205">
        <v>-2</v>
      </c>
      <c r="P205">
        <v>0</v>
      </c>
      <c r="Q205">
        <v>46</v>
      </c>
      <c r="R205">
        <v>0</v>
      </c>
      <c r="T205">
        <v>0</v>
      </c>
      <c r="U205">
        <v>1</v>
      </c>
      <c r="V205">
        <v>1034</v>
      </c>
      <c r="W205">
        <v>18</v>
      </c>
      <c r="X205" t="s">
        <v>65</v>
      </c>
      <c r="Y205">
        <v>1</v>
      </c>
      <c r="Z205">
        <v>1</v>
      </c>
      <c r="AA205">
        <v>86</v>
      </c>
      <c r="AB205">
        <v>3</v>
      </c>
      <c r="AC205">
        <v>3</v>
      </c>
      <c r="AD205">
        <v>3</v>
      </c>
      <c r="AE205">
        <v>10527</v>
      </c>
      <c r="AF205">
        <v>8984</v>
      </c>
      <c r="AG205">
        <v>5</v>
      </c>
      <c r="AH205">
        <v>11</v>
      </c>
      <c r="AI205">
        <v>3</v>
      </c>
      <c r="AJ205">
        <v>4</v>
      </c>
      <c r="AK205">
        <v>80</v>
      </c>
      <c r="AL205">
        <v>0</v>
      </c>
      <c r="AM205">
        <v>28</v>
      </c>
      <c r="AN205">
        <v>2</v>
      </c>
      <c r="AO205">
        <v>2</v>
      </c>
      <c r="AP205">
        <v>2</v>
      </c>
      <c r="AQ205">
        <v>1</v>
      </c>
      <c r="AR205">
        <v>2</v>
      </c>
    </row>
    <row r="206" spans="1:44" x14ac:dyDescent="0.25">
      <c r="A206" t="s">
        <v>56</v>
      </c>
      <c r="B206" t="s">
        <v>45</v>
      </c>
      <c r="C206" t="s">
        <v>58</v>
      </c>
      <c r="D206" t="s">
        <v>59</v>
      </c>
      <c r="E206" t="s">
        <v>48</v>
      </c>
      <c r="F206" t="s">
        <v>66</v>
      </c>
      <c r="G206" t="s">
        <v>536</v>
      </c>
      <c r="H206">
        <v>606</v>
      </c>
      <c r="I206" t="s">
        <v>62</v>
      </c>
      <c r="J206" t="s">
        <v>52</v>
      </c>
      <c r="K206" t="s">
        <v>64</v>
      </c>
      <c r="L206" t="s">
        <v>56</v>
      </c>
      <c r="M206" t="s">
        <v>54</v>
      </c>
      <c r="N206">
        <v>3</v>
      </c>
      <c r="O206">
        <v>-2</v>
      </c>
      <c r="P206">
        <v>0</v>
      </c>
      <c r="Q206">
        <v>45</v>
      </c>
      <c r="R206">
        <v>0</v>
      </c>
      <c r="T206">
        <v>0</v>
      </c>
      <c r="U206">
        <v>1</v>
      </c>
      <c r="V206">
        <v>561</v>
      </c>
      <c r="W206">
        <v>2</v>
      </c>
      <c r="X206" t="s">
        <v>77</v>
      </c>
      <c r="Y206">
        <v>1</v>
      </c>
      <c r="Z206">
        <v>4</v>
      </c>
      <c r="AA206">
        <v>61</v>
      </c>
      <c r="AB206">
        <v>3</v>
      </c>
      <c r="AC206">
        <v>2</v>
      </c>
      <c r="AD206">
        <v>3</v>
      </c>
      <c r="AE206">
        <v>4805</v>
      </c>
      <c r="AF206">
        <v>16177</v>
      </c>
      <c r="AG206">
        <v>0</v>
      </c>
      <c r="AH206">
        <v>19</v>
      </c>
      <c r="AI206">
        <v>3</v>
      </c>
      <c r="AJ206">
        <v>2</v>
      </c>
      <c r="AK206">
        <v>80</v>
      </c>
      <c r="AL206">
        <v>1</v>
      </c>
      <c r="AM206">
        <v>9</v>
      </c>
      <c r="AN206">
        <v>4</v>
      </c>
      <c r="AO206">
        <v>8</v>
      </c>
      <c r="AP206">
        <v>7</v>
      </c>
      <c r="AQ206">
        <v>3</v>
      </c>
      <c r="AR206">
        <v>7</v>
      </c>
    </row>
    <row r="207" spans="1:44" x14ac:dyDescent="0.25">
      <c r="A207" t="s">
        <v>56</v>
      </c>
      <c r="B207" t="s">
        <v>45</v>
      </c>
      <c r="C207" t="s">
        <v>58</v>
      </c>
      <c r="D207" t="s">
        <v>59</v>
      </c>
      <c r="E207" t="s">
        <v>48</v>
      </c>
      <c r="F207" t="s">
        <v>106</v>
      </c>
      <c r="G207" t="s">
        <v>528</v>
      </c>
      <c r="H207">
        <v>595</v>
      </c>
      <c r="I207" t="s">
        <v>51</v>
      </c>
      <c r="J207" t="s">
        <v>52</v>
      </c>
      <c r="K207" t="s">
        <v>64</v>
      </c>
      <c r="L207" t="s">
        <v>56</v>
      </c>
      <c r="M207" t="s">
        <v>54</v>
      </c>
      <c r="N207">
        <v>2</v>
      </c>
      <c r="O207">
        <v>-2</v>
      </c>
      <c r="P207">
        <v>0</v>
      </c>
      <c r="Q207">
        <v>48</v>
      </c>
      <c r="R207">
        <v>0</v>
      </c>
      <c r="T207">
        <v>0</v>
      </c>
      <c r="U207">
        <v>1</v>
      </c>
      <c r="V207">
        <v>163</v>
      </c>
      <c r="W207">
        <v>2</v>
      </c>
      <c r="X207" t="s">
        <v>134</v>
      </c>
      <c r="Y207">
        <v>1</v>
      </c>
      <c r="Z207">
        <v>2</v>
      </c>
      <c r="AA207">
        <v>37</v>
      </c>
      <c r="AB207">
        <v>3</v>
      </c>
      <c r="AC207">
        <v>2</v>
      </c>
      <c r="AD207">
        <v>1</v>
      </c>
      <c r="AE207">
        <v>4051</v>
      </c>
      <c r="AF207">
        <v>19658</v>
      </c>
      <c r="AG207">
        <v>2</v>
      </c>
      <c r="AH207">
        <v>14</v>
      </c>
      <c r="AI207">
        <v>3</v>
      </c>
      <c r="AJ207">
        <v>1</v>
      </c>
      <c r="AK207">
        <v>80</v>
      </c>
      <c r="AL207">
        <v>1</v>
      </c>
      <c r="AM207">
        <v>14</v>
      </c>
      <c r="AN207">
        <v>3</v>
      </c>
      <c r="AO207">
        <v>9</v>
      </c>
      <c r="AP207">
        <v>7</v>
      </c>
      <c r="AQ207">
        <v>6</v>
      </c>
      <c r="AR207">
        <v>7</v>
      </c>
    </row>
    <row r="208" spans="1:44" x14ac:dyDescent="0.25">
      <c r="A208" t="s">
        <v>56</v>
      </c>
      <c r="B208" t="s">
        <v>45</v>
      </c>
      <c r="C208" t="s">
        <v>58</v>
      </c>
      <c r="D208" t="s">
        <v>59</v>
      </c>
      <c r="E208" t="s">
        <v>48</v>
      </c>
      <c r="F208" t="s">
        <v>106</v>
      </c>
      <c r="G208" t="s">
        <v>517</v>
      </c>
      <c r="H208">
        <v>580</v>
      </c>
      <c r="I208" t="s">
        <v>51</v>
      </c>
      <c r="J208" t="s">
        <v>52</v>
      </c>
      <c r="K208" t="s">
        <v>64</v>
      </c>
      <c r="L208" t="s">
        <v>44</v>
      </c>
      <c r="M208" t="s">
        <v>54</v>
      </c>
      <c r="N208">
        <v>3</v>
      </c>
      <c r="O208">
        <v>-2</v>
      </c>
      <c r="P208">
        <v>0</v>
      </c>
      <c r="Q208">
        <v>46</v>
      </c>
      <c r="R208">
        <v>0</v>
      </c>
      <c r="T208">
        <v>0</v>
      </c>
      <c r="U208">
        <v>1</v>
      </c>
      <c r="V208">
        <v>1125</v>
      </c>
      <c r="W208">
        <v>10</v>
      </c>
      <c r="X208" t="s">
        <v>77</v>
      </c>
      <c r="Y208">
        <v>1</v>
      </c>
      <c r="Z208">
        <v>3</v>
      </c>
      <c r="AA208">
        <v>94</v>
      </c>
      <c r="AB208">
        <v>2</v>
      </c>
      <c r="AC208">
        <v>3</v>
      </c>
      <c r="AD208">
        <v>1</v>
      </c>
      <c r="AE208">
        <v>9071</v>
      </c>
      <c r="AF208">
        <v>11563</v>
      </c>
      <c r="AG208">
        <v>2</v>
      </c>
      <c r="AH208">
        <v>19</v>
      </c>
      <c r="AI208">
        <v>3</v>
      </c>
      <c r="AJ208">
        <v>3</v>
      </c>
      <c r="AK208">
        <v>80</v>
      </c>
      <c r="AL208">
        <v>1</v>
      </c>
      <c r="AM208">
        <v>15</v>
      </c>
      <c r="AN208">
        <v>3</v>
      </c>
      <c r="AO208">
        <v>3</v>
      </c>
      <c r="AP208">
        <v>2</v>
      </c>
      <c r="AQ208">
        <v>1</v>
      </c>
      <c r="AR208">
        <v>2</v>
      </c>
    </row>
    <row r="209" spans="1:44" x14ac:dyDescent="0.25">
      <c r="A209" t="s">
        <v>56</v>
      </c>
      <c r="B209" t="s">
        <v>45</v>
      </c>
      <c r="C209" t="s">
        <v>58</v>
      </c>
      <c r="D209" t="s">
        <v>59</v>
      </c>
      <c r="E209" t="s">
        <v>60</v>
      </c>
      <c r="F209" t="s">
        <v>49</v>
      </c>
      <c r="G209" t="s">
        <v>515</v>
      </c>
      <c r="H209">
        <v>578</v>
      </c>
      <c r="I209" t="s">
        <v>51</v>
      </c>
      <c r="J209" t="s">
        <v>68</v>
      </c>
      <c r="K209" t="s">
        <v>53</v>
      </c>
      <c r="L209" t="s">
        <v>56</v>
      </c>
      <c r="M209" t="s">
        <v>54</v>
      </c>
      <c r="N209">
        <v>3</v>
      </c>
      <c r="O209">
        <v>-2</v>
      </c>
      <c r="P209">
        <v>0</v>
      </c>
      <c r="Q209">
        <v>54</v>
      </c>
      <c r="R209">
        <v>0</v>
      </c>
      <c r="T209">
        <v>0</v>
      </c>
      <c r="U209">
        <v>1</v>
      </c>
      <c r="V209">
        <v>548</v>
      </c>
      <c r="W209">
        <v>8</v>
      </c>
      <c r="X209" t="s">
        <v>71</v>
      </c>
      <c r="Y209">
        <v>1</v>
      </c>
      <c r="Z209">
        <v>3</v>
      </c>
      <c r="AA209">
        <v>42</v>
      </c>
      <c r="AB209">
        <v>3</v>
      </c>
      <c r="AC209">
        <v>2</v>
      </c>
      <c r="AD209">
        <v>2</v>
      </c>
      <c r="AE209">
        <v>3780</v>
      </c>
      <c r="AF209">
        <v>23428</v>
      </c>
      <c r="AG209">
        <v>7</v>
      </c>
      <c r="AH209">
        <v>11</v>
      </c>
      <c r="AI209">
        <v>3</v>
      </c>
      <c r="AJ209">
        <v>3</v>
      </c>
      <c r="AK209">
        <v>80</v>
      </c>
      <c r="AL209">
        <v>0</v>
      </c>
      <c r="AM209">
        <v>19</v>
      </c>
      <c r="AN209">
        <v>3</v>
      </c>
      <c r="AO209">
        <v>1</v>
      </c>
      <c r="AP209">
        <v>0</v>
      </c>
      <c r="AQ209">
        <v>0</v>
      </c>
      <c r="AR209">
        <v>0</v>
      </c>
    </row>
    <row r="210" spans="1:44" x14ac:dyDescent="0.25">
      <c r="A210" t="s">
        <v>56</v>
      </c>
      <c r="B210" t="s">
        <v>45</v>
      </c>
      <c r="C210" t="s">
        <v>58</v>
      </c>
      <c r="D210" t="s">
        <v>59</v>
      </c>
      <c r="E210" t="s">
        <v>60</v>
      </c>
      <c r="F210" t="s">
        <v>49</v>
      </c>
      <c r="G210" t="s">
        <v>513</v>
      </c>
      <c r="H210">
        <v>575</v>
      </c>
      <c r="I210" t="s">
        <v>62</v>
      </c>
      <c r="J210" t="s">
        <v>101</v>
      </c>
      <c r="K210" t="s">
        <v>64</v>
      </c>
      <c r="L210" t="s">
        <v>56</v>
      </c>
      <c r="M210" t="s">
        <v>54</v>
      </c>
      <c r="N210">
        <v>2</v>
      </c>
      <c r="O210">
        <v>-2</v>
      </c>
      <c r="P210">
        <v>0</v>
      </c>
      <c r="Q210">
        <v>46</v>
      </c>
      <c r="R210">
        <v>0</v>
      </c>
      <c r="T210">
        <v>0</v>
      </c>
      <c r="U210">
        <v>1</v>
      </c>
      <c r="V210">
        <v>1009</v>
      </c>
      <c r="W210">
        <v>2</v>
      </c>
      <c r="X210" t="s">
        <v>77</v>
      </c>
      <c r="Y210">
        <v>1</v>
      </c>
      <c r="Z210">
        <v>1</v>
      </c>
      <c r="AA210">
        <v>51</v>
      </c>
      <c r="AB210">
        <v>3</v>
      </c>
      <c r="AC210">
        <v>4</v>
      </c>
      <c r="AD210">
        <v>2</v>
      </c>
      <c r="AE210">
        <v>17861</v>
      </c>
      <c r="AF210">
        <v>2288</v>
      </c>
      <c r="AG210">
        <v>6</v>
      </c>
      <c r="AH210">
        <v>13</v>
      </c>
      <c r="AI210">
        <v>3</v>
      </c>
      <c r="AJ210">
        <v>3</v>
      </c>
      <c r="AK210">
        <v>80</v>
      </c>
      <c r="AL210">
        <v>0</v>
      </c>
      <c r="AM210">
        <v>26</v>
      </c>
      <c r="AN210">
        <v>1</v>
      </c>
      <c r="AO210">
        <v>3</v>
      </c>
      <c r="AP210">
        <v>2</v>
      </c>
      <c r="AQ210">
        <v>0</v>
      </c>
      <c r="AR210">
        <v>1</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56</v>
      </c>
      <c r="B212" t="s">
        <v>45</v>
      </c>
      <c r="C212" t="s">
        <v>58</v>
      </c>
      <c r="D212" t="s">
        <v>59</v>
      </c>
      <c r="E212" t="s">
        <v>60</v>
      </c>
      <c r="F212" t="s">
        <v>72</v>
      </c>
      <c r="G212" t="s">
        <v>512</v>
      </c>
      <c r="H212">
        <v>574</v>
      </c>
      <c r="I212" t="s">
        <v>51</v>
      </c>
      <c r="J212" t="s">
        <v>81</v>
      </c>
      <c r="K212" t="s">
        <v>79</v>
      </c>
      <c r="L212" t="s">
        <v>56</v>
      </c>
      <c r="M212" t="s">
        <v>54</v>
      </c>
      <c r="N212">
        <v>2</v>
      </c>
      <c r="O212">
        <v>-2</v>
      </c>
      <c r="P212">
        <v>0</v>
      </c>
      <c r="Q212">
        <v>47</v>
      </c>
      <c r="R212">
        <v>0</v>
      </c>
      <c r="T212">
        <v>0</v>
      </c>
      <c r="U212">
        <v>1</v>
      </c>
      <c r="V212">
        <v>983</v>
      </c>
      <c r="W212">
        <v>2</v>
      </c>
      <c r="X212" t="s">
        <v>55</v>
      </c>
      <c r="Y212">
        <v>1</v>
      </c>
      <c r="Z212">
        <v>1</v>
      </c>
      <c r="AA212">
        <v>65</v>
      </c>
      <c r="AB212">
        <v>3</v>
      </c>
      <c r="AC212">
        <v>2</v>
      </c>
      <c r="AD212">
        <v>4</v>
      </c>
      <c r="AE212">
        <v>5070</v>
      </c>
      <c r="AF212">
        <v>7389</v>
      </c>
      <c r="AG212">
        <v>5</v>
      </c>
      <c r="AH212">
        <v>13</v>
      </c>
      <c r="AI212">
        <v>3</v>
      </c>
      <c r="AJ212">
        <v>3</v>
      </c>
      <c r="AK212">
        <v>80</v>
      </c>
      <c r="AL212">
        <v>3</v>
      </c>
      <c r="AM212">
        <v>20</v>
      </c>
      <c r="AN212">
        <v>3</v>
      </c>
      <c r="AO212">
        <v>5</v>
      </c>
      <c r="AP212">
        <v>0</v>
      </c>
      <c r="AQ212">
        <v>0</v>
      </c>
      <c r="AR212">
        <v>4</v>
      </c>
    </row>
    <row r="213" spans="1:44" x14ac:dyDescent="0.25">
      <c r="A213" t="s">
        <v>56</v>
      </c>
      <c r="B213" t="s">
        <v>45</v>
      </c>
      <c r="C213" t="s">
        <v>58</v>
      </c>
      <c r="D213" t="s">
        <v>59</v>
      </c>
      <c r="E213" t="s">
        <v>60</v>
      </c>
      <c r="F213" t="s">
        <v>49</v>
      </c>
      <c r="G213" t="s">
        <v>509</v>
      </c>
      <c r="H213">
        <v>569</v>
      </c>
      <c r="I213" t="s">
        <v>62</v>
      </c>
      <c r="J213" t="s">
        <v>95</v>
      </c>
      <c r="K213" t="s">
        <v>64</v>
      </c>
      <c r="L213" t="s">
        <v>56</v>
      </c>
      <c r="M213" t="s">
        <v>54</v>
      </c>
      <c r="N213">
        <v>2</v>
      </c>
      <c r="O213">
        <v>-2</v>
      </c>
      <c r="P213">
        <v>0</v>
      </c>
      <c r="Q213">
        <v>50</v>
      </c>
      <c r="R213">
        <v>0</v>
      </c>
      <c r="T213">
        <v>0</v>
      </c>
      <c r="U213">
        <v>1</v>
      </c>
      <c r="V213">
        <v>1099</v>
      </c>
      <c r="W213">
        <v>29</v>
      </c>
      <c r="X213" t="s">
        <v>71</v>
      </c>
      <c r="Y213">
        <v>1</v>
      </c>
      <c r="Z213">
        <v>2</v>
      </c>
      <c r="AA213">
        <v>88</v>
      </c>
      <c r="AB213">
        <v>2</v>
      </c>
      <c r="AC213">
        <v>4</v>
      </c>
      <c r="AD213">
        <v>2</v>
      </c>
      <c r="AE213">
        <v>17046</v>
      </c>
      <c r="AF213">
        <v>9314</v>
      </c>
      <c r="AG213">
        <v>0</v>
      </c>
      <c r="AH213">
        <v>15</v>
      </c>
      <c r="AI213">
        <v>3</v>
      </c>
      <c r="AJ213">
        <v>2</v>
      </c>
      <c r="AK213">
        <v>80</v>
      </c>
      <c r="AL213">
        <v>1</v>
      </c>
      <c r="AM213">
        <v>28</v>
      </c>
      <c r="AN213">
        <v>3</v>
      </c>
      <c r="AO213">
        <v>27</v>
      </c>
      <c r="AP213">
        <v>10</v>
      </c>
      <c r="AQ213">
        <v>15</v>
      </c>
      <c r="AR213">
        <v>7</v>
      </c>
    </row>
    <row r="214" spans="1:44" x14ac:dyDescent="0.25">
      <c r="A214" t="s">
        <v>56</v>
      </c>
      <c r="B214" t="s">
        <v>45</v>
      </c>
      <c r="C214" t="s">
        <v>58</v>
      </c>
      <c r="D214" t="s">
        <v>59</v>
      </c>
      <c r="E214" t="s">
        <v>60</v>
      </c>
      <c r="F214" t="s">
        <v>72</v>
      </c>
      <c r="G214" t="s">
        <v>496</v>
      </c>
      <c r="H214">
        <v>550</v>
      </c>
      <c r="I214" t="s">
        <v>51</v>
      </c>
      <c r="J214" t="s">
        <v>81</v>
      </c>
      <c r="K214" t="s">
        <v>79</v>
      </c>
      <c r="L214" t="s">
        <v>56</v>
      </c>
      <c r="M214" t="s">
        <v>54</v>
      </c>
      <c r="N214">
        <v>5</v>
      </c>
      <c r="O214">
        <v>-2</v>
      </c>
      <c r="P214">
        <v>0</v>
      </c>
      <c r="Q214">
        <v>46</v>
      </c>
      <c r="R214">
        <v>0</v>
      </c>
      <c r="T214">
        <v>0</v>
      </c>
      <c r="U214">
        <v>1</v>
      </c>
      <c r="V214">
        <v>1485</v>
      </c>
      <c r="W214">
        <v>18</v>
      </c>
      <c r="X214" t="s">
        <v>77</v>
      </c>
      <c r="Y214">
        <v>1</v>
      </c>
      <c r="Z214">
        <v>3</v>
      </c>
      <c r="AA214">
        <v>87</v>
      </c>
      <c r="AB214">
        <v>3</v>
      </c>
      <c r="AC214">
        <v>2</v>
      </c>
      <c r="AD214">
        <v>3</v>
      </c>
      <c r="AE214">
        <v>4810</v>
      </c>
      <c r="AF214">
        <v>26314</v>
      </c>
      <c r="AG214">
        <v>2</v>
      </c>
      <c r="AH214">
        <v>14</v>
      </c>
      <c r="AI214">
        <v>3</v>
      </c>
      <c r="AJ214">
        <v>3</v>
      </c>
      <c r="AK214">
        <v>80</v>
      </c>
      <c r="AL214">
        <v>1</v>
      </c>
      <c r="AM214">
        <v>19</v>
      </c>
      <c r="AN214">
        <v>2</v>
      </c>
      <c r="AO214">
        <v>10</v>
      </c>
      <c r="AP214">
        <v>7</v>
      </c>
      <c r="AQ214">
        <v>0</v>
      </c>
      <c r="AR214">
        <v>8</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56</v>
      </c>
      <c r="B216" t="s">
        <v>45</v>
      </c>
      <c r="C216" t="s">
        <v>58</v>
      </c>
      <c r="D216" t="s">
        <v>59</v>
      </c>
      <c r="E216" t="s">
        <v>60</v>
      </c>
      <c r="F216" t="s">
        <v>49</v>
      </c>
      <c r="G216" t="s">
        <v>492</v>
      </c>
      <c r="H216">
        <v>546</v>
      </c>
      <c r="I216" t="s">
        <v>51</v>
      </c>
      <c r="J216" t="s">
        <v>95</v>
      </c>
      <c r="K216" t="s">
        <v>64</v>
      </c>
      <c r="L216" t="s">
        <v>56</v>
      </c>
      <c r="M216" t="s">
        <v>54</v>
      </c>
      <c r="N216">
        <v>2</v>
      </c>
      <c r="O216">
        <v>-2</v>
      </c>
      <c r="P216">
        <v>0</v>
      </c>
      <c r="Q216">
        <v>52</v>
      </c>
      <c r="R216">
        <v>0</v>
      </c>
      <c r="T216">
        <v>0</v>
      </c>
      <c r="U216">
        <v>1</v>
      </c>
      <c r="V216">
        <v>1490</v>
      </c>
      <c r="W216">
        <v>4</v>
      </c>
      <c r="X216" t="s">
        <v>55</v>
      </c>
      <c r="Y216">
        <v>1</v>
      </c>
      <c r="Z216">
        <v>4</v>
      </c>
      <c r="AA216">
        <v>30</v>
      </c>
      <c r="AB216">
        <v>3</v>
      </c>
      <c r="AC216">
        <v>4</v>
      </c>
      <c r="AD216">
        <v>2</v>
      </c>
      <c r="AE216">
        <v>16555</v>
      </c>
      <c r="AF216">
        <v>10310</v>
      </c>
      <c r="AG216">
        <v>2</v>
      </c>
      <c r="AH216">
        <v>13</v>
      </c>
      <c r="AI216">
        <v>3</v>
      </c>
      <c r="AJ216">
        <v>4</v>
      </c>
      <c r="AK216">
        <v>80</v>
      </c>
      <c r="AL216">
        <v>0</v>
      </c>
      <c r="AM216">
        <v>31</v>
      </c>
      <c r="AN216">
        <v>1</v>
      </c>
      <c r="AO216">
        <v>5</v>
      </c>
      <c r="AP216">
        <v>2</v>
      </c>
      <c r="AQ216">
        <v>1</v>
      </c>
      <c r="AR216">
        <v>4</v>
      </c>
    </row>
    <row r="217" spans="1:44" x14ac:dyDescent="0.25">
      <c r="A217" t="s">
        <v>56</v>
      </c>
      <c r="B217" t="s">
        <v>45</v>
      </c>
      <c r="C217" t="s">
        <v>58</v>
      </c>
      <c r="D217" t="s">
        <v>59</v>
      </c>
      <c r="E217" t="s">
        <v>60</v>
      </c>
      <c r="F217" t="s">
        <v>49</v>
      </c>
      <c r="G217" t="s">
        <v>491</v>
      </c>
      <c r="H217">
        <v>544</v>
      </c>
      <c r="I217" t="s">
        <v>62</v>
      </c>
      <c r="J217" t="s">
        <v>63</v>
      </c>
      <c r="K217" t="s">
        <v>64</v>
      </c>
      <c r="L217" t="s">
        <v>56</v>
      </c>
      <c r="M217" t="s">
        <v>54</v>
      </c>
      <c r="N217">
        <v>3</v>
      </c>
      <c r="O217">
        <v>-2</v>
      </c>
      <c r="P217">
        <v>0</v>
      </c>
      <c r="Q217">
        <v>45</v>
      </c>
      <c r="R217">
        <v>0</v>
      </c>
      <c r="T217">
        <v>0</v>
      </c>
      <c r="U217">
        <v>1</v>
      </c>
      <c r="V217">
        <v>192</v>
      </c>
      <c r="W217">
        <v>10</v>
      </c>
      <c r="X217" t="s">
        <v>55</v>
      </c>
      <c r="Y217">
        <v>1</v>
      </c>
      <c r="Z217">
        <v>1</v>
      </c>
      <c r="AA217">
        <v>69</v>
      </c>
      <c r="AB217">
        <v>3</v>
      </c>
      <c r="AC217">
        <v>1</v>
      </c>
      <c r="AD217">
        <v>2</v>
      </c>
      <c r="AE217">
        <v>2654</v>
      </c>
      <c r="AF217">
        <v>9655</v>
      </c>
      <c r="AG217">
        <v>3</v>
      </c>
      <c r="AH217">
        <v>21</v>
      </c>
      <c r="AI217">
        <v>4</v>
      </c>
      <c r="AJ217">
        <v>4</v>
      </c>
      <c r="AK217">
        <v>80</v>
      </c>
      <c r="AL217">
        <v>2</v>
      </c>
      <c r="AM217">
        <v>8</v>
      </c>
      <c r="AN217">
        <v>2</v>
      </c>
      <c r="AO217">
        <v>2</v>
      </c>
      <c r="AP217">
        <v>2</v>
      </c>
      <c r="AQ217">
        <v>0</v>
      </c>
      <c r="AR217">
        <v>2</v>
      </c>
    </row>
    <row r="218" spans="1:44" x14ac:dyDescent="0.25">
      <c r="A218" t="s">
        <v>56</v>
      </c>
      <c r="B218" t="s">
        <v>45</v>
      </c>
      <c r="C218" t="s">
        <v>58</v>
      </c>
      <c r="D218" t="s">
        <v>59</v>
      </c>
      <c r="E218" t="s">
        <v>60</v>
      </c>
      <c r="F218" t="s">
        <v>72</v>
      </c>
      <c r="G218" t="s">
        <v>490</v>
      </c>
      <c r="H218">
        <v>543</v>
      </c>
      <c r="I218" t="s">
        <v>62</v>
      </c>
      <c r="J218" t="s">
        <v>81</v>
      </c>
      <c r="K218" t="s">
        <v>64</v>
      </c>
      <c r="L218" t="s">
        <v>44</v>
      </c>
      <c r="M218" t="s">
        <v>54</v>
      </c>
      <c r="N218">
        <v>4</v>
      </c>
      <c r="O218">
        <v>-2</v>
      </c>
      <c r="P218">
        <v>0</v>
      </c>
      <c r="Q218">
        <v>52</v>
      </c>
      <c r="R218">
        <v>0</v>
      </c>
      <c r="T218">
        <v>0</v>
      </c>
      <c r="U218">
        <v>1</v>
      </c>
      <c r="V218">
        <v>319</v>
      </c>
      <c r="W218">
        <v>3</v>
      </c>
      <c r="X218" t="s">
        <v>77</v>
      </c>
      <c r="Y218">
        <v>1</v>
      </c>
      <c r="Z218">
        <v>4</v>
      </c>
      <c r="AA218">
        <v>39</v>
      </c>
      <c r="AB218">
        <v>2</v>
      </c>
      <c r="AC218">
        <v>3</v>
      </c>
      <c r="AD218">
        <v>3</v>
      </c>
      <c r="AE218">
        <v>7969</v>
      </c>
      <c r="AF218">
        <v>19609</v>
      </c>
      <c r="AG218">
        <v>2</v>
      </c>
      <c r="AH218">
        <v>14</v>
      </c>
      <c r="AI218">
        <v>3</v>
      </c>
      <c r="AJ218">
        <v>3</v>
      </c>
      <c r="AK218">
        <v>80</v>
      </c>
      <c r="AL218">
        <v>0</v>
      </c>
      <c r="AM218">
        <v>28</v>
      </c>
      <c r="AN218">
        <v>3</v>
      </c>
      <c r="AO218">
        <v>5</v>
      </c>
      <c r="AP218">
        <v>4</v>
      </c>
      <c r="AQ218">
        <v>0</v>
      </c>
      <c r="AR218">
        <v>4</v>
      </c>
    </row>
    <row r="219" spans="1:44" x14ac:dyDescent="0.25">
      <c r="A219" t="s">
        <v>56</v>
      </c>
      <c r="B219" t="s">
        <v>45</v>
      </c>
      <c r="C219" t="s">
        <v>58</v>
      </c>
      <c r="D219" t="s">
        <v>59</v>
      </c>
      <c r="E219" t="s">
        <v>60</v>
      </c>
      <c r="F219" t="s">
        <v>72</v>
      </c>
      <c r="G219" t="s">
        <v>476</v>
      </c>
      <c r="H219">
        <v>522</v>
      </c>
      <c r="I219" t="s">
        <v>62</v>
      </c>
      <c r="J219" t="s">
        <v>101</v>
      </c>
      <c r="K219" t="s">
        <v>64</v>
      </c>
      <c r="L219" t="s">
        <v>56</v>
      </c>
      <c r="M219" t="s">
        <v>54</v>
      </c>
      <c r="N219">
        <v>4</v>
      </c>
      <c r="O219">
        <v>-2</v>
      </c>
      <c r="P219">
        <v>0</v>
      </c>
      <c r="Q219">
        <v>54</v>
      </c>
      <c r="R219">
        <v>0</v>
      </c>
      <c r="T219">
        <v>0</v>
      </c>
      <c r="U219">
        <v>1</v>
      </c>
      <c r="V219">
        <v>821</v>
      </c>
      <c r="W219">
        <v>5</v>
      </c>
      <c r="X219" t="s">
        <v>55</v>
      </c>
      <c r="Y219">
        <v>1</v>
      </c>
      <c r="Z219">
        <v>1</v>
      </c>
      <c r="AA219">
        <v>86</v>
      </c>
      <c r="AB219">
        <v>3</v>
      </c>
      <c r="AC219">
        <v>5</v>
      </c>
      <c r="AD219">
        <v>3</v>
      </c>
      <c r="AE219">
        <v>19406</v>
      </c>
      <c r="AF219">
        <v>8509</v>
      </c>
      <c r="AG219">
        <v>4</v>
      </c>
      <c r="AH219">
        <v>11</v>
      </c>
      <c r="AI219">
        <v>3</v>
      </c>
      <c r="AJ219">
        <v>3</v>
      </c>
      <c r="AK219">
        <v>80</v>
      </c>
      <c r="AL219">
        <v>1</v>
      </c>
      <c r="AM219">
        <v>24</v>
      </c>
      <c r="AN219">
        <v>2</v>
      </c>
      <c r="AO219">
        <v>4</v>
      </c>
      <c r="AP219">
        <v>2</v>
      </c>
      <c r="AQ219">
        <v>1</v>
      </c>
      <c r="AR219">
        <v>2</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58</v>
      </c>
      <c r="D222" t="s">
        <v>59</v>
      </c>
      <c r="E222" t="s">
        <v>48</v>
      </c>
      <c r="F222" t="s">
        <v>49</v>
      </c>
      <c r="G222" t="s">
        <v>460</v>
      </c>
      <c r="H222">
        <v>500</v>
      </c>
      <c r="I222" t="s">
        <v>51</v>
      </c>
      <c r="J222" t="s">
        <v>52</v>
      </c>
      <c r="K222" t="s">
        <v>64</v>
      </c>
      <c r="L222" t="s">
        <v>56</v>
      </c>
      <c r="M222" t="s">
        <v>54</v>
      </c>
      <c r="N222">
        <v>2</v>
      </c>
      <c r="O222">
        <v>-2</v>
      </c>
      <c r="P222">
        <v>0</v>
      </c>
      <c r="Q222">
        <v>51</v>
      </c>
      <c r="R222">
        <v>0</v>
      </c>
      <c r="T222">
        <v>0</v>
      </c>
      <c r="U222">
        <v>1</v>
      </c>
      <c r="V222">
        <v>1178</v>
      </c>
      <c r="W222">
        <v>14</v>
      </c>
      <c r="X222" t="s">
        <v>55</v>
      </c>
      <c r="Y222">
        <v>1</v>
      </c>
      <c r="Z222">
        <v>3</v>
      </c>
      <c r="AA222">
        <v>87</v>
      </c>
      <c r="AB222">
        <v>3</v>
      </c>
      <c r="AC222">
        <v>2</v>
      </c>
      <c r="AD222">
        <v>2</v>
      </c>
      <c r="AE222">
        <v>4936</v>
      </c>
      <c r="AF222">
        <v>14862</v>
      </c>
      <c r="AG222">
        <v>4</v>
      </c>
      <c r="AH222">
        <v>11</v>
      </c>
      <c r="AI222">
        <v>3</v>
      </c>
      <c r="AJ222">
        <v>3</v>
      </c>
      <c r="AK222">
        <v>80</v>
      </c>
      <c r="AL222">
        <v>1</v>
      </c>
      <c r="AM222">
        <v>18</v>
      </c>
      <c r="AN222">
        <v>2</v>
      </c>
      <c r="AO222">
        <v>7</v>
      </c>
      <c r="AP222">
        <v>7</v>
      </c>
      <c r="AQ222">
        <v>0</v>
      </c>
      <c r="AR222">
        <v>7</v>
      </c>
    </row>
    <row r="223" spans="1:44" x14ac:dyDescent="0.25">
      <c r="A223" t="s">
        <v>56</v>
      </c>
      <c r="B223" t="s">
        <v>45</v>
      </c>
      <c r="C223" t="s">
        <v>58</v>
      </c>
      <c r="D223" t="s">
        <v>59</v>
      </c>
      <c r="E223" t="s">
        <v>60</v>
      </c>
      <c r="F223" t="s">
        <v>66</v>
      </c>
      <c r="G223" t="s">
        <v>459</v>
      </c>
      <c r="H223">
        <v>499</v>
      </c>
      <c r="I223" t="s">
        <v>62</v>
      </c>
      <c r="J223" t="s">
        <v>83</v>
      </c>
      <c r="K223" t="s">
        <v>53</v>
      </c>
      <c r="L223" t="s">
        <v>56</v>
      </c>
      <c r="M223" t="s">
        <v>54</v>
      </c>
      <c r="N223">
        <v>2</v>
      </c>
      <c r="O223">
        <v>-2</v>
      </c>
      <c r="P223">
        <v>0</v>
      </c>
      <c r="Q223">
        <v>49</v>
      </c>
      <c r="R223">
        <v>0</v>
      </c>
      <c r="T223">
        <v>0</v>
      </c>
      <c r="U223">
        <v>1</v>
      </c>
      <c r="V223">
        <v>1261</v>
      </c>
      <c r="W223">
        <v>7</v>
      </c>
      <c r="X223" t="s">
        <v>77</v>
      </c>
      <c r="Y223">
        <v>1</v>
      </c>
      <c r="Z223">
        <v>2</v>
      </c>
      <c r="AA223">
        <v>31</v>
      </c>
      <c r="AB223">
        <v>2</v>
      </c>
      <c r="AC223">
        <v>3</v>
      </c>
      <c r="AD223">
        <v>3</v>
      </c>
      <c r="AE223">
        <v>10965</v>
      </c>
      <c r="AF223">
        <v>12066</v>
      </c>
      <c r="AG223">
        <v>8</v>
      </c>
      <c r="AH223">
        <v>24</v>
      </c>
      <c r="AI223">
        <v>4</v>
      </c>
      <c r="AJ223">
        <v>3</v>
      </c>
      <c r="AK223">
        <v>80</v>
      </c>
      <c r="AL223">
        <v>0</v>
      </c>
      <c r="AM223">
        <v>26</v>
      </c>
      <c r="AN223">
        <v>3</v>
      </c>
      <c r="AO223">
        <v>5</v>
      </c>
      <c r="AP223">
        <v>2</v>
      </c>
      <c r="AQ223">
        <v>0</v>
      </c>
      <c r="AR223">
        <v>0</v>
      </c>
    </row>
    <row r="224" spans="1:44" x14ac:dyDescent="0.25">
      <c r="A224" t="s">
        <v>56</v>
      </c>
      <c r="B224" t="s">
        <v>45</v>
      </c>
      <c r="C224" t="s">
        <v>58</v>
      </c>
      <c r="D224" t="s">
        <v>59</v>
      </c>
      <c r="E224" t="s">
        <v>60</v>
      </c>
      <c r="F224" t="s">
        <v>113</v>
      </c>
      <c r="G224" t="s">
        <v>451</v>
      </c>
      <c r="H224">
        <v>491</v>
      </c>
      <c r="I224" t="s">
        <v>62</v>
      </c>
      <c r="J224" t="s">
        <v>83</v>
      </c>
      <c r="K224" t="s">
        <v>53</v>
      </c>
      <c r="L224" t="s">
        <v>56</v>
      </c>
      <c r="M224" t="s">
        <v>54</v>
      </c>
      <c r="N224">
        <v>2</v>
      </c>
      <c r="O224">
        <v>-2</v>
      </c>
      <c r="P224">
        <v>0</v>
      </c>
      <c r="Q224">
        <v>50</v>
      </c>
      <c r="R224">
        <v>0</v>
      </c>
      <c r="T224">
        <v>0</v>
      </c>
      <c r="U224">
        <v>1</v>
      </c>
      <c r="V224">
        <v>1046</v>
      </c>
      <c r="W224">
        <v>10</v>
      </c>
      <c r="X224" t="s">
        <v>77</v>
      </c>
      <c r="Y224">
        <v>1</v>
      </c>
      <c r="Z224">
        <v>4</v>
      </c>
      <c r="AA224">
        <v>100</v>
      </c>
      <c r="AB224">
        <v>2</v>
      </c>
      <c r="AC224">
        <v>3</v>
      </c>
      <c r="AD224">
        <v>4</v>
      </c>
      <c r="AE224">
        <v>10496</v>
      </c>
      <c r="AF224">
        <v>2755</v>
      </c>
      <c r="AG224">
        <v>6</v>
      </c>
      <c r="AH224">
        <v>15</v>
      </c>
      <c r="AI224">
        <v>3</v>
      </c>
      <c r="AJ224">
        <v>4</v>
      </c>
      <c r="AK224">
        <v>80</v>
      </c>
      <c r="AL224">
        <v>0</v>
      </c>
      <c r="AM224">
        <v>20</v>
      </c>
      <c r="AN224">
        <v>3</v>
      </c>
      <c r="AO224">
        <v>4</v>
      </c>
      <c r="AP224">
        <v>3</v>
      </c>
      <c r="AQ224">
        <v>1</v>
      </c>
      <c r="AR224">
        <v>3</v>
      </c>
    </row>
    <row r="225" spans="1:44" x14ac:dyDescent="0.25">
      <c r="A225" t="s">
        <v>56</v>
      </c>
      <c r="B225" t="s">
        <v>91</v>
      </c>
      <c r="C225" t="s">
        <v>58</v>
      </c>
      <c r="D225" t="s">
        <v>59</v>
      </c>
      <c r="E225" t="s">
        <v>60</v>
      </c>
      <c r="F225" t="s">
        <v>72</v>
      </c>
      <c r="G225" t="s">
        <v>449</v>
      </c>
      <c r="H225">
        <v>487</v>
      </c>
      <c r="I225" t="s">
        <v>51</v>
      </c>
      <c r="J225" t="s">
        <v>81</v>
      </c>
      <c r="K225" t="s">
        <v>64</v>
      </c>
      <c r="L225" t="s">
        <v>56</v>
      </c>
      <c r="M225" t="s">
        <v>54</v>
      </c>
      <c r="N225">
        <v>2</v>
      </c>
      <c r="O225">
        <v>-2</v>
      </c>
      <c r="P225">
        <v>0</v>
      </c>
      <c r="Q225">
        <v>46</v>
      </c>
      <c r="R225">
        <v>0</v>
      </c>
      <c r="T225">
        <v>0</v>
      </c>
      <c r="U225">
        <v>1</v>
      </c>
      <c r="V225">
        <v>1144</v>
      </c>
      <c r="W225">
        <v>7</v>
      </c>
      <c r="X225" t="s">
        <v>71</v>
      </c>
      <c r="Y225">
        <v>1</v>
      </c>
      <c r="Z225">
        <v>3</v>
      </c>
      <c r="AA225">
        <v>30</v>
      </c>
      <c r="AB225">
        <v>3</v>
      </c>
      <c r="AC225">
        <v>2</v>
      </c>
      <c r="AD225">
        <v>3</v>
      </c>
      <c r="AE225">
        <v>5258</v>
      </c>
      <c r="AF225">
        <v>16044</v>
      </c>
      <c r="AG225">
        <v>2</v>
      </c>
      <c r="AH225">
        <v>14</v>
      </c>
      <c r="AI225">
        <v>3</v>
      </c>
      <c r="AJ225">
        <v>3</v>
      </c>
      <c r="AK225">
        <v>80</v>
      </c>
      <c r="AL225">
        <v>0</v>
      </c>
      <c r="AM225">
        <v>7</v>
      </c>
      <c r="AN225">
        <v>4</v>
      </c>
      <c r="AO225">
        <v>1</v>
      </c>
      <c r="AP225">
        <v>0</v>
      </c>
      <c r="AQ225">
        <v>0</v>
      </c>
      <c r="AR225">
        <v>0</v>
      </c>
    </row>
    <row r="226" spans="1:44" x14ac:dyDescent="0.25">
      <c r="A226" t="s">
        <v>56</v>
      </c>
      <c r="B226" t="s">
        <v>45</v>
      </c>
      <c r="C226" t="s">
        <v>58</v>
      </c>
      <c r="D226" t="s">
        <v>59</v>
      </c>
      <c r="E226" t="s">
        <v>48</v>
      </c>
      <c r="F226" t="s">
        <v>72</v>
      </c>
      <c r="G226" t="s">
        <v>436</v>
      </c>
      <c r="H226">
        <v>473</v>
      </c>
      <c r="I226" t="s">
        <v>51</v>
      </c>
      <c r="J226" t="s">
        <v>95</v>
      </c>
      <c r="K226" t="s">
        <v>64</v>
      </c>
      <c r="L226" t="s">
        <v>56</v>
      </c>
      <c r="M226" t="s">
        <v>54</v>
      </c>
      <c r="N226">
        <v>3</v>
      </c>
      <c r="O226">
        <v>-2</v>
      </c>
      <c r="P226">
        <v>0</v>
      </c>
      <c r="Q226">
        <v>48</v>
      </c>
      <c r="R226">
        <v>0</v>
      </c>
      <c r="T226">
        <v>0</v>
      </c>
      <c r="U226">
        <v>1</v>
      </c>
      <c r="V226">
        <v>530</v>
      </c>
      <c r="W226">
        <v>29</v>
      </c>
      <c r="X226" t="s">
        <v>65</v>
      </c>
      <c r="Y226">
        <v>1</v>
      </c>
      <c r="Z226">
        <v>1</v>
      </c>
      <c r="AA226">
        <v>91</v>
      </c>
      <c r="AB226">
        <v>3</v>
      </c>
      <c r="AC226">
        <v>3</v>
      </c>
      <c r="AD226">
        <v>3</v>
      </c>
      <c r="AE226">
        <v>12504</v>
      </c>
      <c r="AF226">
        <v>23978</v>
      </c>
      <c r="AG226">
        <v>3</v>
      </c>
      <c r="AH226">
        <v>21</v>
      </c>
      <c r="AI226">
        <v>4</v>
      </c>
      <c r="AJ226">
        <v>2</v>
      </c>
      <c r="AK226">
        <v>80</v>
      </c>
      <c r="AL226">
        <v>1</v>
      </c>
      <c r="AM226">
        <v>15</v>
      </c>
      <c r="AN226">
        <v>1</v>
      </c>
      <c r="AO226">
        <v>0</v>
      </c>
      <c r="AP226">
        <v>0</v>
      </c>
      <c r="AQ226">
        <v>0</v>
      </c>
      <c r="AR226">
        <v>0</v>
      </c>
    </row>
    <row r="227" spans="1:44" x14ac:dyDescent="0.25">
      <c r="A227" t="s">
        <v>56</v>
      </c>
      <c r="B227" t="s">
        <v>57</v>
      </c>
      <c r="C227" t="s">
        <v>58</v>
      </c>
      <c r="D227" t="s">
        <v>59</v>
      </c>
      <c r="E227" t="s">
        <v>48</v>
      </c>
      <c r="F227" t="s">
        <v>72</v>
      </c>
      <c r="G227" t="s">
        <v>431</v>
      </c>
      <c r="H227">
        <v>467</v>
      </c>
      <c r="I227" t="s">
        <v>62</v>
      </c>
      <c r="J227" t="s">
        <v>99</v>
      </c>
      <c r="K227" t="s">
        <v>53</v>
      </c>
      <c r="L227" t="s">
        <v>56</v>
      </c>
      <c r="M227" t="s">
        <v>54</v>
      </c>
      <c r="N227">
        <v>3</v>
      </c>
      <c r="O227">
        <v>-2</v>
      </c>
      <c r="P227">
        <v>0</v>
      </c>
      <c r="Q227">
        <v>47</v>
      </c>
      <c r="R227">
        <v>0</v>
      </c>
      <c r="T227">
        <v>0</v>
      </c>
      <c r="U227">
        <v>1</v>
      </c>
      <c r="V227">
        <v>1309</v>
      </c>
      <c r="W227">
        <v>4</v>
      </c>
      <c r="X227" t="s">
        <v>65</v>
      </c>
      <c r="Y227">
        <v>1</v>
      </c>
      <c r="Z227">
        <v>2</v>
      </c>
      <c r="AA227">
        <v>99</v>
      </c>
      <c r="AB227">
        <v>3</v>
      </c>
      <c r="AC227">
        <v>2</v>
      </c>
      <c r="AD227">
        <v>3</v>
      </c>
      <c r="AE227">
        <v>2976</v>
      </c>
      <c r="AF227">
        <v>25751</v>
      </c>
      <c r="AG227">
        <v>3</v>
      </c>
      <c r="AH227">
        <v>19</v>
      </c>
      <c r="AI227">
        <v>3</v>
      </c>
      <c r="AJ227">
        <v>1</v>
      </c>
      <c r="AK227">
        <v>80</v>
      </c>
      <c r="AL227">
        <v>0</v>
      </c>
      <c r="AM227">
        <v>5</v>
      </c>
      <c r="AN227">
        <v>3</v>
      </c>
      <c r="AO227">
        <v>0</v>
      </c>
      <c r="AP227">
        <v>0</v>
      </c>
      <c r="AQ227">
        <v>0</v>
      </c>
      <c r="AR227">
        <v>0</v>
      </c>
    </row>
    <row r="228" spans="1:44" x14ac:dyDescent="0.25">
      <c r="A228" t="s">
        <v>56</v>
      </c>
      <c r="B228" t="s">
        <v>45</v>
      </c>
      <c r="C228" t="s">
        <v>58</v>
      </c>
      <c r="D228" t="s">
        <v>59</v>
      </c>
      <c r="E228" t="s">
        <v>60</v>
      </c>
      <c r="F228" t="s">
        <v>66</v>
      </c>
      <c r="G228" t="s">
        <v>418</v>
      </c>
      <c r="H228">
        <v>452</v>
      </c>
      <c r="I228" t="s">
        <v>62</v>
      </c>
      <c r="J228" t="s">
        <v>63</v>
      </c>
      <c r="K228" t="s">
        <v>64</v>
      </c>
      <c r="L228" t="s">
        <v>56</v>
      </c>
      <c r="M228" t="s">
        <v>54</v>
      </c>
      <c r="N228">
        <v>3</v>
      </c>
      <c r="O228">
        <v>-2</v>
      </c>
      <c r="P228">
        <v>0</v>
      </c>
      <c r="Q228">
        <v>45</v>
      </c>
      <c r="R228">
        <v>0</v>
      </c>
      <c r="T228">
        <v>0</v>
      </c>
      <c r="U228">
        <v>1</v>
      </c>
      <c r="V228">
        <v>549</v>
      </c>
      <c r="W228">
        <v>8</v>
      </c>
      <c r="X228" t="s">
        <v>71</v>
      </c>
      <c r="Y228">
        <v>1</v>
      </c>
      <c r="Z228">
        <v>4</v>
      </c>
      <c r="AA228">
        <v>75</v>
      </c>
      <c r="AB228">
        <v>3</v>
      </c>
      <c r="AC228">
        <v>2</v>
      </c>
      <c r="AD228">
        <v>4</v>
      </c>
      <c r="AE228">
        <v>3697</v>
      </c>
      <c r="AF228">
        <v>9278</v>
      </c>
      <c r="AG228">
        <v>9</v>
      </c>
      <c r="AH228">
        <v>14</v>
      </c>
      <c r="AI228">
        <v>3</v>
      </c>
      <c r="AJ228">
        <v>1</v>
      </c>
      <c r="AK228">
        <v>80</v>
      </c>
      <c r="AL228">
        <v>2</v>
      </c>
      <c r="AM228">
        <v>12</v>
      </c>
      <c r="AN228">
        <v>3</v>
      </c>
      <c r="AO228">
        <v>10</v>
      </c>
      <c r="AP228">
        <v>9</v>
      </c>
      <c r="AQ228">
        <v>9</v>
      </c>
      <c r="AR228">
        <v>8</v>
      </c>
    </row>
    <row r="229" spans="1:44" x14ac:dyDescent="0.25">
      <c r="A229" t="s">
        <v>56</v>
      </c>
      <c r="B229" t="s">
        <v>57</v>
      </c>
      <c r="C229" t="s">
        <v>58</v>
      </c>
      <c r="D229" t="s">
        <v>59</v>
      </c>
      <c r="E229" t="s">
        <v>60</v>
      </c>
      <c r="F229" t="s">
        <v>49</v>
      </c>
      <c r="G229" t="s">
        <v>416</v>
      </c>
      <c r="H229">
        <v>450</v>
      </c>
      <c r="I229" t="s">
        <v>51</v>
      </c>
      <c r="J229" t="s">
        <v>63</v>
      </c>
      <c r="K229" t="s">
        <v>53</v>
      </c>
      <c r="L229" t="s">
        <v>56</v>
      </c>
      <c r="M229" t="s">
        <v>54</v>
      </c>
      <c r="N229">
        <v>4</v>
      </c>
      <c r="O229">
        <v>-2</v>
      </c>
      <c r="P229">
        <v>0</v>
      </c>
      <c r="Q229">
        <v>54</v>
      </c>
      <c r="R229">
        <v>0</v>
      </c>
      <c r="T229">
        <v>0</v>
      </c>
      <c r="U229">
        <v>1</v>
      </c>
      <c r="V229">
        <v>928</v>
      </c>
      <c r="W229">
        <v>20</v>
      </c>
      <c r="X229" t="s">
        <v>71</v>
      </c>
      <c r="Y229">
        <v>1</v>
      </c>
      <c r="Z229">
        <v>4</v>
      </c>
      <c r="AA229">
        <v>31</v>
      </c>
      <c r="AB229">
        <v>3</v>
      </c>
      <c r="AC229">
        <v>2</v>
      </c>
      <c r="AD229">
        <v>2</v>
      </c>
      <c r="AE229">
        <v>4869</v>
      </c>
      <c r="AF229">
        <v>16885</v>
      </c>
      <c r="AG229">
        <v>3</v>
      </c>
      <c r="AH229">
        <v>12</v>
      </c>
      <c r="AI229">
        <v>3</v>
      </c>
      <c r="AJ229">
        <v>4</v>
      </c>
      <c r="AK229">
        <v>80</v>
      </c>
      <c r="AL229">
        <v>0</v>
      </c>
      <c r="AM229">
        <v>20</v>
      </c>
      <c r="AN229">
        <v>2</v>
      </c>
      <c r="AO229">
        <v>4</v>
      </c>
      <c r="AP229">
        <v>3</v>
      </c>
      <c r="AQ229">
        <v>0</v>
      </c>
      <c r="AR229">
        <v>3</v>
      </c>
    </row>
    <row r="230" spans="1:44" x14ac:dyDescent="0.25">
      <c r="A230" t="s">
        <v>56</v>
      </c>
      <c r="B230" t="s">
        <v>45</v>
      </c>
      <c r="C230" t="s">
        <v>58</v>
      </c>
      <c r="D230" t="s">
        <v>59</v>
      </c>
      <c r="E230" t="s">
        <v>60</v>
      </c>
      <c r="F230" t="s">
        <v>49</v>
      </c>
      <c r="G230" t="s">
        <v>413</v>
      </c>
      <c r="H230">
        <v>447</v>
      </c>
      <c r="I230" t="s">
        <v>62</v>
      </c>
      <c r="J230" t="s">
        <v>101</v>
      </c>
      <c r="K230" t="s">
        <v>64</v>
      </c>
      <c r="L230" t="s">
        <v>56</v>
      </c>
      <c r="M230" t="s">
        <v>54</v>
      </c>
      <c r="N230">
        <v>2</v>
      </c>
      <c r="O230">
        <v>-2</v>
      </c>
      <c r="P230">
        <v>0</v>
      </c>
      <c r="Q230">
        <v>47</v>
      </c>
      <c r="R230">
        <v>0</v>
      </c>
      <c r="T230">
        <v>0</v>
      </c>
      <c r="U230">
        <v>1</v>
      </c>
      <c r="V230">
        <v>1482</v>
      </c>
      <c r="W230">
        <v>5</v>
      </c>
      <c r="X230" t="s">
        <v>134</v>
      </c>
      <c r="Y230">
        <v>1</v>
      </c>
      <c r="Z230">
        <v>4</v>
      </c>
      <c r="AA230">
        <v>42</v>
      </c>
      <c r="AB230">
        <v>3</v>
      </c>
      <c r="AC230">
        <v>5</v>
      </c>
      <c r="AD230">
        <v>2</v>
      </c>
      <c r="AE230">
        <v>18300</v>
      </c>
      <c r="AF230">
        <v>16375</v>
      </c>
      <c r="AG230">
        <v>4</v>
      </c>
      <c r="AH230">
        <v>11</v>
      </c>
      <c r="AI230">
        <v>3</v>
      </c>
      <c r="AJ230">
        <v>2</v>
      </c>
      <c r="AK230">
        <v>80</v>
      </c>
      <c r="AL230">
        <v>1</v>
      </c>
      <c r="AM230">
        <v>21</v>
      </c>
      <c r="AN230">
        <v>3</v>
      </c>
      <c r="AO230">
        <v>3</v>
      </c>
      <c r="AP230">
        <v>2</v>
      </c>
      <c r="AQ230">
        <v>1</v>
      </c>
      <c r="AR230">
        <v>1</v>
      </c>
    </row>
    <row r="231" spans="1:44" x14ac:dyDescent="0.25">
      <c r="A231" t="s">
        <v>44</v>
      </c>
      <c r="B231" t="s">
        <v>45</v>
      </c>
      <c r="C231" t="s">
        <v>58</v>
      </c>
      <c r="D231" t="s">
        <v>47</v>
      </c>
      <c r="E231" t="s">
        <v>60</v>
      </c>
      <c r="F231" t="s">
        <v>72</v>
      </c>
      <c r="G231" t="s">
        <v>401</v>
      </c>
      <c r="H231">
        <v>433</v>
      </c>
      <c r="I231" t="s">
        <v>62</v>
      </c>
      <c r="J231" t="s">
        <v>63</v>
      </c>
      <c r="K231" t="s">
        <v>64</v>
      </c>
      <c r="L231" t="s">
        <v>56</v>
      </c>
      <c r="M231" t="s">
        <v>54</v>
      </c>
      <c r="N231">
        <v>3</v>
      </c>
      <c r="O231">
        <v>-2</v>
      </c>
      <c r="P231">
        <v>0</v>
      </c>
      <c r="Q231">
        <v>52</v>
      </c>
      <c r="R231">
        <v>1</v>
      </c>
      <c r="S231">
        <v>1</v>
      </c>
      <c r="T231">
        <v>1</v>
      </c>
      <c r="U231">
        <v>0</v>
      </c>
      <c r="V231">
        <v>723</v>
      </c>
      <c r="W231">
        <v>8</v>
      </c>
      <c r="X231" t="s">
        <v>71</v>
      </c>
      <c r="Y231">
        <v>1</v>
      </c>
      <c r="Z231">
        <v>3</v>
      </c>
      <c r="AA231">
        <v>85</v>
      </c>
      <c r="AB231">
        <v>2</v>
      </c>
      <c r="AC231">
        <v>2</v>
      </c>
      <c r="AD231">
        <v>3</v>
      </c>
      <c r="AE231">
        <v>4941</v>
      </c>
      <c r="AF231">
        <v>17747</v>
      </c>
      <c r="AG231">
        <v>2</v>
      </c>
      <c r="AH231">
        <v>15</v>
      </c>
      <c r="AI231">
        <v>3</v>
      </c>
      <c r="AJ231">
        <v>1</v>
      </c>
      <c r="AK231">
        <v>80</v>
      </c>
      <c r="AL231">
        <v>0</v>
      </c>
      <c r="AM231">
        <v>11</v>
      </c>
      <c r="AN231">
        <v>2</v>
      </c>
      <c r="AO231">
        <v>8</v>
      </c>
      <c r="AP231">
        <v>2</v>
      </c>
      <c r="AQ231">
        <v>7</v>
      </c>
      <c r="AR231">
        <v>7</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58</v>
      </c>
      <c r="D233" t="s">
        <v>59</v>
      </c>
      <c r="E233" t="s">
        <v>60</v>
      </c>
      <c r="F233" t="s">
        <v>113</v>
      </c>
      <c r="G233" t="s">
        <v>400</v>
      </c>
      <c r="H233">
        <v>431</v>
      </c>
      <c r="I233" t="s">
        <v>51</v>
      </c>
      <c r="J233" t="s">
        <v>83</v>
      </c>
      <c r="K233" t="s">
        <v>53</v>
      </c>
      <c r="L233" t="s">
        <v>44</v>
      </c>
      <c r="M233" t="s">
        <v>54</v>
      </c>
      <c r="N233">
        <v>2</v>
      </c>
      <c r="O233">
        <v>-2</v>
      </c>
      <c r="P233">
        <v>0</v>
      </c>
      <c r="Q233">
        <v>49</v>
      </c>
      <c r="R233">
        <v>0</v>
      </c>
      <c r="T233">
        <v>0</v>
      </c>
      <c r="U233">
        <v>1</v>
      </c>
      <c r="V233">
        <v>1091</v>
      </c>
      <c r="W233">
        <v>1</v>
      </c>
      <c r="X233" t="s">
        <v>55</v>
      </c>
      <c r="Y233">
        <v>1</v>
      </c>
      <c r="Z233">
        <v>4</v>
      </c>
      <c r="AA233">
        <v>90</v>
      </c>
      <c r="AB233">
        <v>2</v>
      </c>
      <c r="AC233">
        <v>4</v>
      </c>
      <c r="AD233">
        <v>4</v>
      </c>
      <c r="AE233">
        <v>13964</v>
      </c>
      <c r="AF233">
        <v>17810</v>
      </c>
      <c r="AG233">
        <v>7</v>
      </c>
      <c r="AH233">
        <v>12</v>
      </c>
      <c r="AI233">
        <v>3</v>
      </c>
      <c r="AJ233">
        <v>4</v>
      </c>
      <c r="AK233">
        <v>80</v>
      </c>
      <c r="AL233">
        <v>0</v>
      </c>
      <c r="AM233">
        <v>25</v>
      </c>
      <c r="AN233">
        <v>3</v>
      </c>
      <c r="AO233">
        <v>7</v>
      </c>
      <c r="AP233">
        <v>1</v>
      </c>
      <c r="AQ233">
        <v>0</v>
      </c>
      <c r="AR233">
        <v>7</v>
      </c>
    </row>
    <row r="234" spans="1:44" x14ac:dyDescent="0.25">
      <c r="A234" t="s">
        <v>56</v>
      </c>
      <c r="B234" t="s">
        <v>57</v>
      </c>
      <c r="C234" t="s">
        <v>58</v>
      </c>
      <c r="D234" t="s">
        <v>59</v>
      </c>
      <c r="E234" t="s">
        <v>60</v>
      </c>
      <c r="F234" t="s">
        <v>49</v>
      </c>
      <c r="G234" t="s">
        <v>395</v>
      </c>
      <c r="H234">
        <v>425</v>
      </c>
      <c r="I234" t="s">
        <v>62</v>
      </c>
      <c r="J234" t="s">
        <v>68</v>
      </c>
      <c r="K234" t="s">
        <v>79</v>
      </c>
      <c r="L234" t="s">
        <v>56</v>
      </c>
      <c r="M234" t="s">
        <v>54</v>
      </c>
      <c r="N234">
        <v>2</v>
      </c>
      <c r="O234">
        <v>-2</v>
      </c>
      <c r="P234">
        <v>0</v>
      </c>
      <c r="Q234">
        <v>45</v>
      </c>
      <c r="R234">
        <v>0</v>
      </c>
      <c r="T234">
        <v>0</v>
      </c>
      <c r="U234">
        <v>1</v>
      </c>
      <c r="V234">
        <v>1249</v>
      </c>
      <c r="W234">
        <v>7</v>
      </c>
      <c r="X234" t="s">
        <v>77</v>
      </c>
      <c r="Y234">
        <v>1</v>
      </c>
      <c r="Z234">
        <v>1</v>
      </c>
      <c r="AA234">
        <v>97</v>
      </c>
      <c r="AB234">
        <v>3</v>
      </c>
      <c r="AC234">
        <v>3</v>
      </c>
      <c r="AD234">
        <v>2</v>
      </c>
      <c r="AE234">
        <v>5210</v>
      </c>
      <c r="AF234">
        <v>20308</v>
      </c>
      <c r="AG234">
        <v>1</v>
      </c>
      <c r="AH234">
        <v>18</v>
      </c>
      <c r="AI234">
        <v>3</v>
      </c>
      <c r="AJ234">
        <v>1</v>
      </c>
      <c r="AK234">
        <v>80</v>
      </c>
      <c r="AL234">
        <v>1</v>
      </c>
      <c r="AM234">
        <v>24</v>
      </c>
      <c r="AN234">
        <v>3</v>
      </c>
      <c r="AO234">
        <v>24</v>
      </c>
      <c r="AP234">
        <v>9</v>
      </c>
      <c r="AQ234">
        <v>9</v>
      </c>
      <c r="AR234">
        <v>11</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56</v>
      </c>
      <c r="B236" t="s">
        <v>45</v>
      </c>
      <c r="C236" t="s">
        <v>58</v>
      </c>
      <c r="D236" t="s">
        <v>59</v>
      </c>
      <c r="E236" t="s">
        <v>60</v>
      </c>
      <c r="F236" t="s">
        <v>72</v>
      </c>
      <c r="G236" t="s">
        <v>383</v>
      </c>
      <c r="H236">
        <v>408</v>
      </c>
      <c r="I236" t="s">
        <v>62</v>
      </c>
      <c r="J236" t="s">
        <v>81</v>
      </c>
      <c r="K236" t="s">
        <v>79</v>
      </c>
      <c r="L236" t="s">
        <v>56</v>
      </c>
      <c r="M236" t="s">
        <v>54</v>
      </c>
      <c r="N236">
        <v>3</v>
      </c>
      <c r="O236">
        <v>-2</v>
      </c>
      <c r="P236">
        <v>0</v>
      </c>
      <c r="Q236">
        <v>51</v>
      </c>
      <c r="R236">
        <v>0</v>
      </c>
      <c r="T236">
        <v>0</v>
      </c>
      <c r="U236">
        <v>1</v>
      </c>
      <c r="V236">
        <v>1302</v>
      </c>
      <c r="W236">
        <v>2</v>
      </c>
      <c r="X236" t="s">
        <v>77</v>
      </c>
      <c r="Y236">
        <v>1</v>
      </c>
      <c r="Z236">
        <v>4</v>
      </c>
      <c r="AA236">
        <v>84</v>
      </c>
      <c r="AB236">
        <v>1</v>
      </c>
      <c r="AC236">
        <v>2</v>
      </c>
      <c r="AD236">
        <v>3</v>
      </c>
      <c r="AE236">
        <v>5482</v>
      </c>
      <c r="AF236">
        <v>16321</v>
      </c>
      <c r="AG236">
        <v>5</v>
      </c>
      <c r="AH236">
        <v>18</v>
      </c>
      <c r="AI236">
        <v>3</v>
      </c>
      <c r="AJ236">
        <v>4</v>
      </c>
      <c r="AK236">
        <v>80</v>
      </c>
      <c r="AL236">
        <v>1</v>
      </c>
      <c r="AM236">
        <v>13</v>
      </c>
      <c r="AN236">
        <v>3</v>
      </c>
      <c r="AO236">
        <v>4</v>
      </c>
      <c r="AP236">
        <v>1</v>
      </c>
      <c r="AQ236">
        <v>1</v>
      </c>
      <c r="AR236">
        <v>2</v>
      </c>
    </row>
    <row r="237" spans="1:44" x14ac:dyDescent="0.25">
      <c r="A237" t="s">
        <v>56</v>
      </c>
      <c r="B237" t="s">
        <v>57</v>
      </c>
      <c r="C237" t="s">
        <v>58</v>
      </c>
      <c r="D237" t="s">
        <v>59</v>
      </c>
      <c r="E237" t="s">
        <v>60</v>
      </c>
      <c r="F237" t="s">
        <v>49</v>
      </c>
      <c r="G237" t="s">
        <v>374</v>
      </c>
      <c r="H237">
        <v>396</v>
      </c>
      <c r="I237" t="s">
        <v>51</v>
      </c>
      <c r="J237" t="s">
        <v>101</v>
      </c>
      <c r="K237" t="s">
        <v>53</v>
      </c>
      <c r="L237" t="s">
        <v>44</v>
      </c>
      <c r="M237" t="s">
        <v>54</v>
      </c>
      <c r="N237">
        <v>4</v>
      </c>
      <c r="O237">
        <v>-2</v>
      </c>
      <c r="P237">
        <v>0</v>
      </c>
      <c r="Q237">
        <v>49</v>
      </c>
      <c r="R237">
        <v>0</v>
      </c>
      <c r="T237">
        <v>0</v>
      </c>
      <c r="U237">
        <v>1</v>
      </c>
      <c r="V237">
        <v>636</v>
      </c>
      <c r="W237">
        <v>10</v>
      </c>
      <c r="X237" t="s">
        <v>71</v>
      </c>
      <c r="Y237">
        <v>1</v>
      </c>
      <c r="Z237">
        <v>3</v>
      </c>
      <c r="AA237">
        <v>35</v>
      </c>
      <c r="AB237">
        <v>3</v>
      </c>
      <c r="AC237">
        <v>5</v>
      </c>
      <c r="AD237">
        <v>2</v>
      </c>
      <c r="AE237">
        <v>18665</v>
      </c>
      <c r="AF237">
        <v>25594</v>
      </c>
      <c r="AG237">
        <v>9</v>
      </c>
      <c r="AH237">
        <v>11</v>
      </c>
      <c r="AI237">
        <v>3</v>
      </c>
      <c r="AJ237">
        <v>4</v>
      </c>
      <c r="AK237">
        <v>80</v>
      </c>
      <c r="AL237">
        <v>0</v>
      </c>
      <c r="AM237">
        <v>22</v>
      </c>
      <c r="AN237">
        <v>3</v>
      </c>
      <c r="AO237">
        <v>3</v>
      </c>
      <c r="AP237">
        <v>2</v>
      </c>
      <c r="AQ237">
        <v>1</v>
      </c>
      <c r="AR237">
        <v>2</v>
      </c>
    </row>
    <row r="238" spans="1:44" x14ac:dyDescent="0.25">
      <c r="A238" t="s">
        <v>56</v>
      </c>
      <c r="B238" t="s">
        <v>45</v>
      </c>
      <c r="C238" t="s">
        <v>58</v>
      </c>
      <c r="D238" t="s">
        <v>59</v>
      </c>
      <c r="E238" t="s">
        <v>60</v>
      </c>
      <c r="F238" t="s">
        <v>72</v>
      </c>
      <c r="G238" t="s">
        <v>364</v>
      </c>
      <c r="H238">
        <v>386</v>
      </c>
      <c r="I238" t="s">
        <v>62</v>
      </c>
      <c r="J238" t="s">
        <v>101</v>
      </c>
      <c r="K238" t="s">
        <v>64</v>
      </c>
      <c r="L238" t="s">
        <v>44</v>
      </c>
      <c r="M238" t="s">
        <v>54</v>
      </c>
      <c r="N238">
        <v>5</v>
      </c>
      <c r="O238">
        <v>-2</v>
      </c>
      <c r="P238">
        <v>0</v>
      </c>
      <c r="Q238">
        <v>53</v>
      </c>
      <c r="R238">
        <v>0</v>
      </c>
      <c r="T238">
        <v>0</v>
      </c>
      <c r="U238">
        <v>1</v>
      </c>
      <c r="V238">
        <v>1070</v>
      </c>
      <c r="W238">
        <v>3</v>
      </c>
      <c r="X238" t="s">
        <v>71</v>
      </c>
      <c r="Y238">
        <v>1</v>
      </c>
      <c r="Z238">
        <v>3</v>
      </c>
      <c r="AA238">
        <v>45</v>
      </c>
      <c r="AB238">
        <v>3</v>
      </c>
      <c r="AC238">
        <v>4</v>
      </c>
      <c r="AD238">
        <v>3</v>
      </c>
      <c r="AE238">
        <v>17584</v>
      </c>
      <c r="AF238">
        <v>21016</v>
      </c>
      <c r="AG238">
        <v>3</v>
      </c>
      <c r="AH238">
        <v>16</v>
      </c>
      <c r="AI238">
        <v>3</v>
      </c>
      <c r="AJ238">
        <v>4</v>
      </c>
      <c r="AK238">
        <v>80</v>
      </c>
      <c r="AL238">
        <v>3</v>
      </c>
      <c r="AM238">
        <v>21</v>
      </c>
      <c r="AN238">
        <v>2</v>
      </c>
      <c r="AO238">
        <v>5</v>
      </c>
      <c r="AP238">
        <v>3</v>
      </c>
      <c r="AQ238">
        <v>1</v>
      </c>
      <c r="AR238">
        <v>3</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58</v>
      </c>
      <c r="D240" t="s">
        <v>59</v>
      </c>
      <c r="E240" t="s">
        <v>60</v>
      </c>
      <c r="F240" t="s">
        <v>49</v>
      </c>
      <c r="G240" t="s">
        <v>363</v>
      </c>
      <c r="H240">
        <v>385</v>
      </c>
      <c r="I240" t="s">
        <v>62</v>
      </c>
      <c r="J240" t="s">
        <v>101</v>
      </c>
      <c r="K240" t="s">
        <v>79</v>
      </c>
      <c r="L240" t="s">
        <v>56</v>
      </c>
      <c r="M240" t="s">
        <v>54</v>
      </c>
      <c r="N240">
        <v>4</v>
      </c>
      <c r="O240">
        <v>-2</v>
      </c>
      <c r="P240">
        <v>0</v>
      </c>
      <c r="Q240">
        <v>50</v>
      </c>
      <c r="R240">
        <v>0</v>
      </c>
      <c r="T240">
        <v>0</v>
      </c>
      <c r="U240">
        <v>1</v>
      </c>
      <c r="V240">
        <v>797</v>
      </c>
      <c r="W240">
        <v>4</v>
      </c>
      <c r="X240" t="s">
        <v>65</v>
      </c>
      <c r="Y240">
        <v>1</v>
      </c>
      <c r="Z240">
        <v>1</v>
      </c>
      <c r="AA240">
        <v>96</v>
      </c>
      <c r="AB240">
        <v>3</v>
      </c>
      <c r="AC240">
        <v>5</v>
      </c>
      <c r="AD240">
        <v>2</v>
      </c>
      <c r="AE240">
        <v>19144</v>
      </c>
      <c r="AF240">
        <v>15815</v>
      </c>
      <c r="AG240">
        <v>3</v>
      </c>
      <c r="AH240">
        <v>14</v>
      </c>
      <c r="AI240">
        <v>3</v>
      </c>
      <c r="AJ240">
        <v>1</v>
      </c>
      <c r="AK240">
        <v>80</v>
      </c>
      <c r="AL240">
        <v>2</v>
      </c>
      <c r="AM240">
        <v>28</v>
      </c>
      <c r="AN240">
        <v>2</v>
      </c>
      <c r="AO240">
        <v>10</v>
      </c>
      <c r="AP240">
        <v>4</v>
      </c>
      <c r="AQ240">
        <v>1</v>
      </c>
      <c r="AR240">
        <v>6</v>
      </c>
    </row>
    <row r="241" spans="1:44" x14ac:dyDescent="0.25">
      <c r="A241" t="s">
        <v>44</v>
      </c>
      <c r="B241" t="s">
        <v>91</v>
      </c>
      <c r="C241" t="s">
        <v>58</v>
      </c>
      <c r="D241" t="s">
        <v>47</v>
      </c>
      <c r="E241" t="s">
        <v>60</v>
      </c>
      <c r="F241" t="s">
        <v>49</v>
      </c>
      <c r="G241" t="s">
        <v>355</v>
      </c>
      <c r="H241">
        <v>376</v>
      </c>
      <c r="I241" t="s">
        <v>62</v>
      </c>
      <c r="J241" t="s">
        <v>95</v>
      </c>
      <c r="K241" t="s">
        <v>64</v>
      </c>
      <c r="L241" t="s">
        <v>44</v>
      </c>
      <c r="M241" t="s">
        <v>54</v>
      </c>
      <c r="N241">
        <v>2</v>
      </c>
      <c r="O241">
        <v>-2</v>
      </c>
      <c r="P241">
        <v>0</v>
      </c>
      <c r="Q241">
        <v>47</v>
      </c>
      <c r="R241">
        <v>1</v>
      </c>
      <c r="S241">
        <v>1</v>
      </c>
      <c r="T241">
        <v>1</v>
      </c>
      <c r="U241">
        <v>0</v>
      </c>
      <c r="V241">
        <v>666</v>
      </c>
      <c r="W241">
        <v>29</v>
      </c>
      <c r="X241" t="s">
        <v>71</v>
      </c>
      <c r="Y241">
        <v>1</v>
      </c>
      <c r="Z241">
        <v>1</v>
      </c>
      <c r="AA241">
        <v>88</v>
      </c>
      <c r="AB241">
        <v>3</v>
      </c>
      <c r="AC241">
        <v>3</v>
      </c>
      <c r="AD241">
        <v>2</v>
      </c>
      <c r="AE241">
        <v>11849</v>
      </c>
      <c r="AF241">
        <v>10268</v>
      </c>
      <c r="AG241">
        <v>1</v>
      </c>
      <c r="AH241">
        <v>12</v>
      </c>
      <c r="AI241">
        <v>3</v>
      </c>
      <c r="AJ241">
        <v>4</v>
      </c>
      <c r="AK241">
        <v>80</v>
      </c>
      <c r="AL241">
        <v>1</v>
      </c>
      <c r="AM241">
        <v>10</v>
      </c>
      <c r="AN241">
        <v>2</v>
      </c>
      <c r="AO241">
        <v>10</v>
      </c>
      <c r="AP241">
        <v>7</v>
      </c>
      <c r="AQ241">
        <v>9</v>
      </c>
      <c r="AR241">
        <v>9</v>
      </c>
    </row>
    <row r="242" spans="1:44" x14ac:dyDescent="0.25">
      <c r="A242" t="s">
        <v>56</v>
      </c>
      <c r="B242" t="s">
        <v>45</v>
      </c>
      <c r="C242" t="s">
        <v>58</v>
      </c>
      <c r="D242" t="s">
        <v>59</v>
      </c>
      <c r="E242" t="s">
        <v>60</v>
      </c>
      <c r="F242" t="s">
        <v>72</v>
      </c>
      <c r="G242" t="s">
        <v>352</v>
      </c>
      <c r="H242">
        <v>372</v>
      </c>
      <c r="I242" t="s">
        <v>62</v>
      </c>
      <c r="J242" t="s">
        <v>83</v>
      </c>
      <c r="K242" t="s">
        <v>64</v>
      </c>
      <c r="L242" t="s">
        <v>44</v>
      </c>
      <c r="M242" t="s">
        <v>54</v>
      </c>
      <c r="N242">
        <v>2</v>
      </c>
      <c r="O242">
        <v>-2</v>
      </c>
      <c r="P242">
        <v>0</v>
      </c>
      <c r="Q242">
        <v>45</v>
      </c>
      <c r="R242">
        <v>0</v>
      </c>
      <c r="T242">
        <v>0</v>
      </c>
      <c r="U242">
        <v>1</v>
      </c>
      <c r="V242">
        <v>1385</v>
      </c>
      <c r="W242">
        <v>20</v>
      </c>
      <c r="X242" t="s">
        <v>55</v>
      </c>
      <c r="Y242">
        <v>1</v>
      </c>
      <c r="Z242">
        <v>3</v>
      </c>
      <c r="AA242">
        <v>79</v>
      </c>
      <c r="AB242">
        <v>3</v>
      </c>
      <c r="AC242">
        <v>4</v>
      </c>
      <c r="AD242">
        <v>4</v>
      </c>
      <c r="AE242">
        <v>13496</v>
      </c>
      <c r="AF242">
        <v>7501</v>
      </c>
      <c r="AG242">
        <v>0</v>
      </c>
      <c r="AH242">
        <v>14</v>
      </c>
      <c r="AI242">
        <v>3</v>
      </c>
      <c r="AJ242">
        <v>2</v>
      </c>
      <c r="AK242">
        <v>80</v>
      </c>
      <c r="AL242">
        <v>0</v>
      </c>
      <c r="AM242">
        <v>21</v>
      </c>
      <c r="AN242">
        <v>3</v>
      </c>
      <c r="AO242">
        <v>20</v>
      </c>
      <c r="AP242">
        <v>7</v>
      </c>
      <c r="AQ242">
        <v>4</v>
      </c>
      <c r="AR242">
        <v>10</v>
      </c>
    </row>
    <row r="243" spans="1:44" x14ac:dyDescent="0.25">
      <c r="A243" t="s">
        <v>56</v>
      </c>
      <c r="B243" t="s">
        <v>45</v>
      </c>
      <c r="C243" t="s">
        <v>58</v>
      </c>
      <c r="D243" t="s">
        <v>59</v>
      </c>
      <c r="E243" t="s">
        <v>48</v>
      </c>
      <c r="F243" t="s">
        <v>113</v>
      </c>
      <c r="G243" t="s">
        <v>347</v>
      </c>
      <c r="H243">
        <v>363</v>
      </c>
      <c r="I243" t="s">
        <v>51</v>
      </c>
      <c r="J243" t="s">
        <v>95</v>
      </c>
      <c r="K243" t="s">
        <v>64</v>
      </c>
      <c r="L243" t="s">
        <v>44</v>
      </c>
      <c r="M243" t="s">
        <v>54</v>
      </c>
      <c r="N243">
        <v>2</v>
      </c>
      <c r="O243">
        <v>-2</v>
      </c>
      <c r="P243">
        <v>0</v>
      </c>
      <c r="Q243">
        <v>46</v>
      </c>
      <c r="R243">
        <v>0</v>
      </c>
      <c r="T243">
        <v>0</v>
      </c>
      <c r="U243">
        <v>1</v>
      </c>
      <c r="V243">
        <v>488</v>
      </c>
      <c r="W243">
        <v>2</v>
      </c>
      <c r="X243" t="s">
        <v>77</v>
      </c>
      <c r="Y243">
        <v>1</v>
      </c>
      <c r="Z243">
        <v>4</v>
      </c>
      <c r="AA243">
        <v>75</v>
      </c>
      <c r="AB243">
        <v>1</v>
      </c>
      <c r="AC243">
        <v>4</v>
      </c>
      <c r="AD243">
        <v>4</v>
      </c>
      <c r="AE243">
        <v>16872</v>
      </c>
      <c r="AF243">
        <v>14977</v>
      </c>
      <c r="AG243">
        <v>3</v>
      </c>
      <c r="AH243">
        <v>12</v>
      </c>
      <c r="AI243">
        <v>3</v>
      </c>
      <c r="AJ243">
        <v>2</v>
      </c>
      <c r="AK243">
        <v>80</v>
      </c>
      <c r="AL243">
        <v>1</v>
      </c>
      <c r="AM243">
        <v>28</v>
      </c>
      <c r="AN243">
        <v>2</v>
      </c>
      <c r="AO243">
        <v>7</v>
      </c>
      <c r="AP243">
        <v>7</v>
      </c>
      <c r="AQ243">
        <v>7</v>
      </c>
      <c r="AR243">
        <v>7</v>
      </c>
    </row>
    <row r="244" spans="1:44" x14ac:dyDescent="0.25">
      <c r="A244" t="s">
        <v>56</v>
      </c>
      <c r="B244" t="s">
        <v>45</v>
      </c>
      <c r="C244" t="s">
        <v>58</v>
      </c>
      <c r="D244" t="s">
        <v>59</v>
      </c>
      <c r="E244" t="s">
        <v>60</v>
      </c>
      <c r="F244" t="s">
        <v>49</v>
      </c>
      <c r="G244" t="s">
        <v>342</v>
      </c>
      <c r="H244">
        <v>353</v>
      </c>
      <c r="I244" t="s">
        <v>62</v>
      </c>
      <c r="J244" t="s">
        <v>63</v>
      </c>
      <c r="K244" t="s">
        <v>64</v>
      </c>
      <c r="L244" t="s">
        <v>56</v>
      </c>
      <c r="M244" t="s">
        <v>54</v>
      </c>
      <c r="N244">
        <v>0</v>
      </c>
      <c r="O244">
        <v>-2</v>
      </c>
      <c r="P244">
        <v>0</v>
      </c>
      <c r="Q244">
        <v>51</v>
      </c>
      <c r="R244">
        <v>0</v>
      </c>
      <c r="T244">
        <v>0</v>
      </c>
      <c r="U244">
        <v>1</v>
      </c>
      <c r="V244">
        <v>833</v>
      </c>
      <c r="W244">
        <v>1</v>
      </c>
      <c r="X244" t="s">
        <v>77</v>
      </c>
      <c r="Y244">
        <v>1</v>
      </c>
      <c r="Z244">
        <v>3</v>
      </c>
      <c r="AA244">
        <v>96</v>
      </c>
      <c r="AB244">
        <v>3</v>
      </c>
      <c r="AC244">
        <v>1</v>
      </c>
      <c r="AD244">
        <v>2</v>
      </c>
      <c r="AE244">
        <v>2723</v>
      </c>
      <c r="AF244">
        <v>23231</v>
      </c>
      <c r="AG244">
        <v>1</v>
      </c>
      <c r="AH244">
        <v>11</v>
      </c>
      <c r="AI244">
        <v>3</v>
      </c>
      <c r="AJ244">
        <v>2</v>
      </c>
      <c r="AK244">
        <v>80</v>
      </c>
      <c r="AL244">
        <v>0</v>
      </c>
      <c r="AM244">
        <v>1</v>
      </c>
      <c r="AN244">
        <v>2</v>
      </c>
      <c r="AO244">
        <v>1</v>
      </c>
      <c r="AP244">
        <v>0</v>
      </c>
      <c r="AQ244">
        <v>0</v>
      </c>
      <c r="AR244">
        <v>0</v>
      </c>
    </row>
    <row r="245" spans="1:44" x14ac:dyDescent="0.25">
      <c r="A245" t="s">
        <v>56</v>
      </c>
      <c r="B245" t="s">
        <v>57</v>
      </c>
      <c r="C245" t="s">
        <v>58</v>
      </c>
      <c r="D245" t="s">
        <v>59</v>
      </c>
      <c r="E245" t="s">
        <v>60</v>
      </c>
      <c r="F245" t="s">
        <v>49</v>
      </c>
      <c r="G245" t="s">
        <v>333</v>
      </c>
      <c r="H245">
        <v>341</v>
      </c>
      <c r="I245" t="s">
        <v>62</v>
      </c>
      <c r="J245" t="s">
        <v>81</v>
      </c>
      <c r="K245" t="s">
        <v>64</v>
      </c>
      <c r="L245" t="s">
        <v>56</v>
      </c>
      <c r="M245" t="s">
        <v>54</v>
      </c>
      <c r="N245">
        <v>1</v>
      </c>
      <c r="O245">
        <v>-2</v>
      </c>
      <c r="P245">
        <v>0</v>
      </c>
      <c r="Q245">
        <v>45</v>
      </c>
      <c r="R245">
        <v>0</v>
      </c>
      <c r="T245">
        <v>0</v>
      </c>
      <c r="U245">
        <v>1</v>
      </c>
      <c r="V245">
        <v>1199</v>
      </c>
      <c r="W245">
        <v>7</v>
      </c>
      <c r="X245" t="s">
        <v>71</v>
      </c>
      <c r="Y245">
        <v>1</v>
      </c>
      <c r="Z245">
        <v>1</v>
      </c>
      <c r="AA245">
        <v>77</v>
      </c>
      <c r="AB245">
        <v>4</v>
      </c>
      <c r="AC245">
        <v>2</v>
      </c>
      <c r="AD245">
        <v>2</v>
      </c>
      <c r="AE245">
        <v>6434</v>
      </c>
      <c r="AF245">
        <v>5118</v>
      </c>
      <c r="AG245">
        <v>4</v>
      </c>
      <c r="AH245">
        <v>17</v>
      </c>
      <c r="AI245">
        <v>3</v>
      </c>
      <c r="AJ245">
        <v>4</v>
      </c>
      <c r="AK245">
        <v>80</v>
      </c>
      <c r="AL245">
        <v>1</v>
      </c>
      <c r="AM245">
        <v>9</v>
      </c>
      <c r="AN245">
        <v>3</v>
      </c>
      <c r="AO245">
        <v>3</v>
      </c>
      <c r="AP245">
        <v>2</v>
      </c>
      <c r="AQ245">
        <v>0</v>
      </c>
      <c r="AR245">
        <v>2</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B0886-78CE-44C1-89C1-71A1A5208189}">
  <dimension ref="A3:B9"/>
  <sheetViews>
    <sheetView workbookViewId="0">
      <selection activeCell="A3" sqref="A3:B9"/>
    </sheetView>
  </sheetViews>
  <sheetFormatPr defaultRowHeight="15.75" x14ac:dyDescent="0.25"/>
  <cols>
    <col min="1" max="1" width="12.125" bestFit="1" customWidth="1"/>
    <col min="2" max="2" width="21.75" bestFit="1" customWidth="1"/>
  </cols>
  <sheetData>
    <row r="3" spans="1:2" x14ac:dyDescent="0.25">
      <c r="A3" s="15" t="s">
        <v>1567</v>
      </c>
      <c r="B3" s="4" t="s">
        <v>1555</v>
      </c>
    </row>
    <row r="4" spans="1:2" x14ac:dyDescent="0.25">
      <c r="A4" s="16" t="s">
        <v>69</v>
      </c>
      <c r="B4" s="17">
        <v>112</v>
      </c>
    </row>
    <row r="5" spans="1:2" x14ac:dyDescent="0.25">
      <c r="A5" s="18" t="s">
        <v>46</v>
      </c>
      <c r="B5" s="19">
        <v>51</v>
      </c>
    </row>
    <row r="6" spans="1:2" x14ac:dyDescent="0.25">
      <c r="A6" s="18" t="s">
        <v>92</v>
      </c>
      <c r="B6" s="19">
        <v>38</v>
      </c>
    </row>
    <row r="7" spans="1:2" x14ac:dyDescent="0.25">
      <c r="A7" s="18" t="s">
        <v>58</v>
      </c>
      <c r="B7" s="19">
        <v>25</v>
      </c>
    </row>
    <row r="8" spans="1:2" x14ac:dyDescent="0.25">
      <c r="A8" s="18" t="s">
        <v>75</v>
      </c>
      <c r="B8" s="19">
        <v>11</v>
      </c>
    </row>
    <row r="9" spans="1:2" x14ac:dyDescent="0.25">
      <c r="A9" s="20" t="s">
        <v>1568</v>
      </c>
      <c r="B9" s="2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2FDBF-598D-4084-A312-F745761B6E86}">
  <dimension ref="A3:E7"/>
  <sheetViews>
    <sheetView workbookViewId="0">
      <selection activeCell="I19" sqref="I19"/>
    </sheetView>
  </sheetViews>
  <sheetFormatPr defaultRowHeight="15.75" x14ac:dyDescent="0.25"/>
  <cols>
    <col min="1" max="1" width="12.125" bestFit="1" customWidth="1"/>
    <col min="2" max="2" width="15" bestFit="1" customWidth="1"/>
    <col min="4" max="4" width="19.625" bestFit="1" customWidth="1"/>
  </cols>
  <sheetData>
    <row r="3" spans="1:5" x14ac:dyDescent="0.25">
      <c r="A3" s="15" t="s">
        <v>1567</v>
      </c>
      <c r="B3" s="4" t="s">
        <v>1571</v>
      </c>
      <c r="D3" t="s">
        <v>1572</v>
      </c>
      <c r="E3" t="s">
        <v>0</v>
      </c>
    </row>
    <row r="4" spans="1:5" x14ac:dyDescent="0.25">
      <c r="A4" s="16" t="s">
        <v>79</v>
      </c>
      <c r="B4" s="17">
        <v>327</v>
      </c>
      <c r="D4" t="str">
        <f>A4</f>
        <v>Divorced</v>
      </c>
      <c r="E4">
        <f>GETPIVOTDATA("Attrition",$A$3,"Marital Status",A4)</f>
        <v>327</v>
      </c>
    </row>
    <row r="5" spans="1:5" x14ac:dyDescent="0.25">
      <c r="A5" s="18" t="s">
        <v>64</v>
      </c>
      <c r="B5" s="19">
        <v>673</v>
      </c>
      <c r="D5" t="str">
        <f t="shared" ref="D5:D6" si="0">A5</f>
        <v>Married</v>
      </c>
      <c r="E5">
        <f t="shared" ref="E5:E6" si="1">GETPIVOTDATA("Attrition",$A$3,"Marital Status",A5)</f>
        <v>673</v>
      </c>
    </row>
    <row r="6" spans="1:5" x14ac:dyDescent="0.25">
      <c r="A6" s="18" t="s">
        <v>53</v>
      </c>
      <c r="B6" s="19">
        <v>470</v>
      </c>
      <c r="D6" t="str">
        <f t="shared" si="0"/>
        <v>Single</v>
      </c>
      <c r="E6">
        <f t="shared" si="1"/>
        <v>470</v>
      </c>
    </row>
    <row r="7" spans="1:5" x14ac:dyDescent="0.25">
      <c r="A7" s="20" t="s">
        <v>1568</v>
      </c>
      <c r="B7" s="21">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U26" sqref="U26"/>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2"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H18" sqref="H18"/>
    </sheetView>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A3:AC11"/>
  <sheetViews>
    <sheetView showGridLines="0" tabSelected="1" zoomScale="50" zoomScaleNormal="50" workbookViewId="0">
      <selection activeCell="AB15" sqref="AB15"/>
    </sheetView>
  </sheetViews>
  <sheetFormatPr defaultColWidth="11.25" defaultRowHeight="15" customHeight="1" x14ac:dyDescent="0.25"/>
  <cols>
    <col min="1" max="26" width="8.5" customWidth="1"/>
  </cols>
  <sheetData>
    <row r="3" spans="27:29" ht="15" customHeight="1" x14ac:dyDescent="0.25">
      <c r="AA3" s="13"/>
    </row>
    <row r="11" spans="27:29" ht="15" customHeight="1" x14ac:dyDescent="0.25">
      <c r="AA11" t="s">
        <v>1566</v>
      </c>
      <c r="AC11" t="s">
        <v>1565</v>
      </c>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Rating</vt:lpstr>
      <vt:lpstr>Gender</vt:lpstr>
      <vt:lpstr>Education by Attrition</vt:lpstr>
      <vt:lpstr>Attrition By Job Role</vt:lpstr>
      <vt:lpstr>Department by Attrition</vt:lpstr>
      <vt:lpstr>Sheet4</vt:lpstr>
      <vt:lpstr>Attrition By Age Group</vt:lpstr>
      <vt:lpstr>Attrition By 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lenovo</cp:lastModifiedBy>
  <cp:lastPrinted>2024-12-11T15:48:53Z</cp:lastPrinted>
  <dcterms:created xsi:type="dcterms:W3CDTF">2022-12-29T16:02:46Z</dcterms:created>
  <dcterms:modified xsi:type="dcterms:W3CDTF">2024-12-11T21:22:57Z</dcterms:modified>
</cp:coreProperties>
</file>