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80" yWindow="1260" windowWidth="20730" windowHeight="11760"/>
  </bookViews>
  <sheets>
    <sheet name="Key-Score" sheetId="2" r:id="rId1"/>
    <sheet name="Concern Terms" sheetId="4" r:id="rId2"/>
    <sheet name="Resource Terms" sheetId="5" r:id="rId3"/>
    <sheet name="DAP001-Word Count" sheetId="3" r:id="rId4"/>
    <sheet name="DAP001_Data" sheetId="1" r:id="rId5"/>
  </sheets>
  <definedNames>
    <definedName name="_xlnm._FilterDatabase" localSheetId="1" hidden="1">'Concern Terms'!$G$1:$G$492</definedName>
  </definedNames>
  <calcPr calcId="144525"/>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2" i="4" l="1"/>
  <c r="T52" i="4"/>
  <c r="U52" i="4"/>
  <c r="G43" i="5"/>
  <c r="H43" i="5"/>
  <c r="I43" i="5"/>
  <c r="J43" i="5"/>
  <c r="F43" i="5"/>
  <c r="CD58" i="3" l="1"/>
  <c r="CI59" i="3"/>
  <c r="CK59" i="3"/>
  <c r="CL59" i="3"/>
  <c r="CM59" i="3"/>
  <c r="CN59" i="3"/>
  <c r="CJ59" i="3"/>
  <c r="CG59" i="3"/>
  <c r="CF59" i="3"/>
  <c r="CE59" i="3"/>
</calcChain>
</file>

<file path=xl/sharedStrings.xml><?xml version="1.0" encoding="utf-8"?>
<sst xmlns="http://schemas.openxmlformats.org/spreadsheetml/2006/main" count="3988" uniqueCount="943">
  <si>
    <t>2025-03-13T00:29:27.790Z</t>
  </si>
  <si>
    <t>I’m just starting.</t>
  </si>
  <si>
    <t>We are going to enter a dark age.</t>
  </si>
  <si>
    <t>Understanding DeSci a bit better.</t>
  </si>
  <si>
    <t>2025-03-13T13:25:35.828Z</t>
  </si>
  <si>
    <t>Research Programmer, 2P calcium imaging pipelines</t>
  </si>
  <si>
    <t>Funding and lurching toward winner-take-all patterns and concentrated ownership of innovations and knowledge.</t>
  </si>
  <si>
    <t>Better understanding of how public funding works and examples of public+private funding mixes that have been successful.</t>
  </si>
  <si>
    <t>2025-03-14T00:02:04.341Z</t>
  </si>
  <si>
    <t>Senior scientist/ center director</t>
  </si>
  <si>
    <t xml:space="preserve">Privatization and govt driven </t>
  </si>
  <si>
    <t>Collaboration for innovation</t>
  </si>
  <si>
    <t>2025-03-14T00:20:47.684Z</t>
  </si>
  <si>
    <t xml:space="preserve">PI, management </t>
  </si>
  <si>
    <t xml:space="preserve">Diversity in medical clinical research trials </t>
  </si>
  <si>
    <t xml:space="preserve">Data sets </t>
  </si>
  <si>
    <t>2025-03-14T19:35:30.738Z</t>
  </si>
  <si>
    <t>Startup Leadership</t>
  </si>
  <si>
    <t>Marketing controlling scientific research for medicine.</t>
  </si>
  <si>
    <t>Network</t>
  </si>
  <si>
    <t>2025-03-19T02:57:26.912Z</t>
  </si>
  <si>
    <t>I am a computer scientist with 40+ years experience in artificial intelligence. While working at Carnegie Mellon University for 28 years, I led academic research projects as well as developed products for industrial and government customers. Upon leaving CMU, I founded LindenAI, LLC, a management consulting company to help academia, defense, government, industry, and policy makers in applying AI, robotics, and advanced automation to their problems.</t>
  </si>
  <si>
    <t>One of the US's competitive advantages is the pipeline in which basic scientific research is matured into technologies that, in turn, develop new economies. That process is sometimes haphazard and subject to the capabilities of the leaders of that lead that transformation. I have observed gaps in the ways in which science - to - technology maturation programs are structured, and would like to develop an engineering discipline for improving the process and making the improved process repeatable and with a high rate of success. My area of expertise is in computer science and technologies that are based on digital representations of knowledge.</t>
  </si>
  <si>
    <t>Access to policy makers at all levels of government.</t>
  </si>
  <si>
    <t>2025-03-21T20:31:04.428Z</t>
  </si>
  <si>
    <t>I'm a first-time founder working on microbiome-targeted therapies.</t>
  </si>
  <si>
    <t>Funding opportunities, regulatory approval, team building</t>
  </si>
  <si>
    <t>Mentorship, community feedback</t>
  </si>
  <si>
    <t>2025-03-24T16:23:51.863Z</t>
  </si>
  <si>
    <t>2025-03-24T17:55:27.836Z</t>
  </si>
  <si>
    <t>I'm a founder for an AI consultancy and R&amp;D lab called Intuition Labs. My background is in STEM With a chemical engineering (biomedical focus) degree, electrochemistry, materials, healthcare technology (EHRs/EMRs), strategy consulting, operational consulting, data science, and most recently AI R&amp;D and agent systems engineering</t>
  </si>
  <si>
    <t>Literacy rates are continuing to plummet while we make strides in language modeling and verbalized reasoning. Humans are losing capabilities while machines are gaining them.
I also think there's way too much shoe horning and myopic tunnel vision in the science community. Too many lifelong researchers learned about a niche but forgot about how to intuitively apply it to many learnings/observations day to day. 
For example, I'm still perplexed that we question why we aren't using information systems research more readily in the quest for understanding physics/quantum phenomena/high dimensional maths, given information prediciton and even next token prediction translates supremely well to next action prediction. 
Money and the rise of corporate cronies has also infiltrated R&amp;D, polishing turds into chocolate bars with nice packaging. We need to decentralize science research and advance it in a more rigorous way.
Finally, the rise of sociopathy and psychopathy across "elites" in every major area of science, from the academics of it, to the applications and engineering of it. From Tesla and Theranos to all the publications pumping out 1000s of fake AI papers, we're riddled with people who are unfortunately intelligent but not self aware/conscious enough to understand the end of the road for these ways. WE need to stop this ASAP.</t>
  </si>
  <si>
    <t>Technical polymaths and intuitive thinkers who are willing to challenge the status quo and not throw out wild or contrarian ideas that have merit. For example, if I say I have a potential solution to the Riemann hypothesis or have figured out a theory of everything, I want a community that intuitively would be able to start thinking about which one of the paths that they too have considered may my theory be building upon, because they have also thought something this "crazy' in the past but haven't had the chance to express the idea for fear of mockery.</t>
  </si>
  <si>
    <t>2025-03-25T13:20:49.898Z</t>
  </si>
  <si>
    <t>Senior</t>
  </si>
  <si>
    <t>2025-03-25T15:20:49.293Z</t>
  </si>
  <si>
    <t>I am a Molecular Biology with 16 years of experience in Gene therapy with HSV. Right now I am looking for a job in the Pittsburgh area.</t>
  </si>
  <si>
    <t>Networking</t>
  </si>
  <si>
    <t>2025-03-25T16:03:57.707Z</t>
  </si>
  <si>
    <t>Senior Scientist</t>
  </si>
  <si>
    <t xml:space="preserve">The current funding and the job market being saturated with applicants. </t>
  </si>
  <si>
    <t>Job opportunities and building networks</t>
  </si>
  <si>
    <t>2025-03-25T16:57:48.236Z</t>
  </si>
  <si>
    <t>Associate Director of Process Development</t>
  </si>
  <si>
    <t>Funding, mentorship</t>
  </si>
  <si>
    <t>Mentorship and opportunities for career path outside of the lab</t>
  </si>
  <si>
    <t>2025-03-27T13:32:56.049Z</t>
  </si>
  <si>
    <t xml:space="preserve">PhD, looking for work in Pittsburgh </t>
  </si>
  <si>
    <t>Limited jobs and increased competition due to recent events</t>
  </si>
  <si>
    <t xml:space="preserve">Connections </t>
  </si>
  <si>
    <t>2025-04-01T14:23:11.705Z</t>
  </si>
  <si>
    <t>Postdoctoral Scholar</t>
  </si>
  <si>
    <t>Loosing job market and career oportunities. I personally will be unemployed pretty soon, and I did not secure my next position so far</t>
  </si>
  <si>
    <t>Ways to directly socialize with recruiters and potential employers</t>
  </si>
  <si>
    <t>2025-04-01T19:53:54.795Z</t>
  </si>
  <si>
    <t>Senior Principal Biostatistician in field of Medical Devices; PhD Epidemiology</t>
  </si>
  <si>
    <t>Disinformation; Government layoffs</t>
  </si>
  <si>
    <t>2025-04-03T13:58:51.146Z</t>
  </si>
  <si>
    <t>Group leader</t>
  </si>
  <si>
    <t>funding, reproducibility, role in society</t>
  </si>
  <si>
    <t>connections, opportunities to expand skillsets, job opportunities</t>
  </si>
  <si>
    <t>2025-04-03T16:43:51.092Z</t>
  </si>
  <si>
    <t xml:space="preserve">Researcher/Implementation Scientist - accessing, controlling, and using personal health data. Data standards, systems, and models that support consumer-centric health decision making. AI Startup focused on Consumer Health Intelligence. </t>
  </si>
  <si>
    <t>Use of real-world data in learning health system</t>
  </si>
  <si>
    <t>2025-04-03T18:32:50.615Z</t>
  </si>
  <si>
    <t xml:space="preserve">Research Scientist and PhD candidate </t>
  </si>
  <si>
    <t xml:space="preserve">Epistemic virtues, translational science, decentralized trials, evidentiary requirements for validating remotely derived digital endpoints using consumer grade tech. </t>
  </si>
  <si>
    <t xml:space="preserve">Networking with scientists from academia, industry, and other organizations ( e.g. foundations, etc). </t>
  </si>
  <si>
    <t>2025-04-06T15:08:46.476Z</t>
  </si>
  <si>
    <t>professor</t>
  </si>
  <si>
    <t>AI impact</t>
  </si>
  <si>
    <t>AI education and reskillin</t>
  </si>
  <si>
    <t>2025-04-06T16:36:53.466Z</t>
  </si>
  <si>
    <t>Head of/Director in emerging technologies, innovation research, &amp; growth.</t>
  </si>
  <si>
    <t>2025-04-07T18:22:11.115Z</t>
  </si>
  <si>
    <t xml:space="preserve">I’m a contractor analytics lead at one of the NIH institutes. I run analytics and customer experience research on all of our websites which shows how science is resonating with different audiences. </t>
  </si>
  <si>
    <t xml:space="preserve">The destruction of science and objective inquiry in the US, and how to teach people to care about it </t>
  </si>
  <si>
    <t xml:space="preserve">Networking with like minded scientists and other people </t>
  </si>
  <si>
    <t>2025-04-07T21:19:18.731Z</t>
  </si>
  <si>
    <t>I work in the emerging technology policy as an associate partner.Super frustrated about the direction federal policy is going, would love to stay connected</t>
  </si>
  <si>
    <t>Cutting of basic research and health funding</t>
  </si>
  <si>
    <t>2025-04-07T21:27:57.285Z</t>
  </si>
  <si>
    <t>Manager of a Software Team in Synthetic Biology</t>
  </si>
  <si>
    <t>Dismantling of science in the US. Institutional stagnation. Biotech held back by Pharma priorities.</t>
  </si>
  <si>
    <t xml:space="preserve">Community of builders. Community of practice. </t>
  </si>
  <si>
    <t>2025-04-07T23:40:50.688Z</t>
  </si>
  <si>
    <t>PhD in political science turned AI practitioner</t>
  </si>
  <si>
    <t>Replication and public trust</t>
  </si>
  <si>
    <t>2025-04-08T12:40:08.378Z</t>
  </si>
  <si>
    <t xml:space="preserve">Product Manager </t>
  </si>
  <si>
    <t xml:space="preserve">Neuromodulation
</t>
  </si>
  <si>
    <t>2025-04-08T12:56:25.549Z</t>
  </si>
  <si>
    <t>I am a patent lawyer, biochemist, and AI developer.</t>
  </si>
  <si>
    <t>Loss of funding, scientist being driven out of the US, religion.</t>
  </si>
  <si>
    <t>networking.</t>
  </si>
  <si>
    <t>2025-04-10T12:12:39.278Z</t>
  </si>
  <si>
    <t>PostDoc</t>
  </si>
  <si>
    <t>Universities being stuck, hence not delivering the science and later on tech we need.</t>
  </si>
  <si>
    <t>Community, network</t>
  </si>
  <si>
    <t>2025-04-10T20:57:52.215Z</t>
  </si>
  <si>
    <t>Academia</t>
  </si>
  <si>
    <t xml:space="preserve">Jobs for early career researchers </t>
  </si>
  <si>
    <t>2025-04-11T12:50:59.587Z</t>
  </si>
  <si>
    <t xml:space="preserve">Director of Process Development </t>
  </si>
  <si>
    <t>Funding, growth</t>
  </si>
  <si>
    <t xml:space="preserve">Connections and roadmap for growth in fields like regulatory </t>
  </si>
  <si>
    <t>2025-04-11T15:44:06.995Z</t>
  </si>
  <si>
    <t>Finishing a Master's program in Systems Science at Binghamton University this fall
Experimenting with DeSci by publishing on ResearchHub</t>
  </si>
  <si>
    <t>Limitations of current funding processes
Lack of support for scientists interested in basic theoretical research who want to follow their curiosity with close to no strings attached
Lack of integration within the complexity and systems sciences</t>
  </si>
  <si>
    <t xml:space="preserve">Deep engagement with and critique of my writing, research approaches, and vision for a private systems research center
Community of peers to chat with about systems, complexity, blockchains, DeSci, etc. 
</t>
  </si>
  <si>
    <t>2025-04-12T19:05:20.961Z</t>
  </si>
  <si>
    <t>Advisor</t>
  </si>
  <si>
    <t>2025-04-15T19:55:30.014Z</t>
  </si>
  <si>
    <t>CEO of Drug company</t>
  </si>
  <si>
    <t>$</t>
  </si>
  <si>
    <t>... Knowledgeable $</t>
  </si>
  <si>
    <t>2025-04-22T16:42:08.115Z</t>
  </si>
  <si>
    <t xml:space="preserve">Mentoring </t>
  </si>
  <si>
    <t>The ability to store an analysis data</t>
  </si>
  <si>
    <t>Meeting others</t>
  </si>
  <si>
    <t>2025-04-22T22:13:07.733Z</t>
  </si>
  <si>
    <t>Senior research scientist</t>
  </si>
  <si>
    <t>Connection to industry for opportunities full time</t>
  </si>
  <si>
    <t>2025-04-23T13:57:15.851Z</t>
  </si>
  <si>
    <t>legal advisor to early-stage life sciences companies</t>
  </si>
  <si>
    <t>Translational hurdles/misapprehensions</t>
  </si>
  <si>
    <t>N/A</t>
  </si>
  <si>
    <t>2025-04-23T18:11:39.716Z</t>
  </si>
  <si>
    <t xml:space="preserve">I am a molecular virologist by training. PhD in plant pathology. Over 20 years of R&amp;D research and leadership. Passion for hunting and evaluating new technologies. </t>
  </si>
  <si>
    <t xml:space="preserve">The rise of pseudoscience. The lack of understanding of the impact of science. The reduction in funding for good science. </t>
  </si>
  <si>
    <t xml:space="preserve">Job leads outside of the US. Ways I can make a contribution providing educational material and talks to help non scientists understand science </t>
  </si>
  <si>
    <t>2025-04-23T19:23:51.298Z</t>
  </si>
  <si>
    <t>Program Manager at a science philanthropy</t>
  </si>
  <si>
    <t>Shifting federal priorities that are leaving fundamental, translational and clinical scientific research underfunded, a growing lack of appreciation of science, the scientific process and science's contribution to making live less shitty amongst the general population, a lack of representation in all levels of government by STEM professionals</t>
  </si>
  <si>
    <t>Resources for engaging politicians, the general public, white papers on common areas of public mistrust in science</t>
  </si>
  <si>
    <t>2025-05-03T00:33:02.246Z</t>
  </si>
  <si>
    <t>2025-05-03T00:37:58.012Z</t>
  </si>
  <si>
    <t>K-12 ASCA School Counselor  at Fountain Fort Carson serving military families and autistic program</t>
  </si>
  <si>
    <t xml:space="preserve">Science education and capitalism </t>
  </si>
  <si>
    <t xml:space="preserve">Community based career pathways for students </t>
  </si>
  <si>
    <t>2025-05-04T18:17:16.945Z</t>
  </si>
  <si>
    <t>Midcareer/applications scientist</t>
  </si>
  <si>
    <t>The funding landscape is obviously a major concern. 
I am personally trying to reestablish myself in a new country, which is difficult on a personal and professional level.
I also worry about the possibility of losing access to articles and datasets previously maintained by the NIH and NCBI.</t>
  </si>
  <si>
    <t>Networking channels for other scientists in my region.</t>
  </si>
  <si>
    <t>2025-05-06T19:36:02.644Z</t>
  </si>
  <si>
    <t>Analytical Chemist, Program &amp; Project Management; Seeking opportunities in lab services, life sciences, and adjacent.</t>
  </si>
  <si>
    <t>The general disconnect between growth &amp; capital expenditure on research, and the general lack of connectivity among many local contributing scientists</t>
  </si>
  <si>
    <t>Face-to-face networking events, town halls</t>
  </si>
  <si>
    <t>2025-05-06T20:26:33.170Z</t>
  </si>
  <si>
    <t xml:space="preserve">Account Manager - Scientific </t>
  </si>
  <si>
    <t>Uncertainty with market</t>
  </si>
  <si>
    <t>Networking. Learning more about Bio in Pittsburgh</t>
  </si>
  <si>
    <t>2025-05-06T23:46:44.411Z</t>
  </si>
  <si>
    <t>Scientist in industry</t>
  </si>
  <si>
    <t xml:space="preserve">Everything </t>
  </si>
  <si>
    <t xml:space="preserve">Connecting and forging relationships with local peers </t>
  </si>
  <si>
    <t>2025-05-13T13:00:41.195Z</t>
  </si>
  <si>
    <t>I am a cofounder of three science-based startups: AutocurriculaLab, NeuroAILab, and LangTechAI</t>
  </si>
  <si>
    <t>It is not respected enough...</t>
  </si>
  <si>
    <t>Community...</t>
  </si>
  <si>
    <t>2025-05-13T13:52:36.883Z</t>
  </si>
  <si>
    <t>DOGE contract refuge. Unclear on how to search for healthcare informatics roles while the ground moving constantly. Technology finally ready to address large text challenges and consumer overload with same content that has overloaded clinicians. Need a tribe like this!!!</t>
  </si>
  <si>
    <t>Fact based decisions in commercial and government planning</t>
  </si>
  <si>
    <t>Develop processes to support the displaced tribe effectively.</t>
  </si>
  <si>
    <t>2025-05-13T14:46:55.432Z</t>
  </si>
  <si>
    <t>Director of Professional Learning focused on STEM and equitable technology support</t>
  </si>
  <si>
    <t>In no particular order: 1. Erosion of Research Integrity &amp; Autonomy 2. Politicization of Scientific Inquiry 3. Threats to Equity &amp; Inclusion 4. Compromised Peer Review &amp; Collaboration 5. Diminished Support for Foundational Research 6. Brain Drain &amp; Loss of Talent 7. Breakdown of the Innovation Ecosystem 8. Loss of Public Trust 9. Suppression of Unfavorable Findings 10. Undermining of Equity-Focused Initiatives 11. Teacher and Faculty Disempowerment 12. Erosion of Inclusive Learning Environments 13. Reduced Access to Diverse Perspectives and so many more...</t>
  </si>
  <si>
    <t>It's still funding, but resources like foundations and non-profits focused on Equity in STEM/Education. Knowing where to find private foundations that support equity-driven projects and may offer specialized resources, networking, or smaller grants even if not direct research funding.</t>
  </si>
  <si>
    <t>Founding Research Scientist - neurotech startup.</t>
  </si>
  <si>
    <t>The funding landscape of neurotechnology, improving skills in machine learning and working with software for career advancement, staying ahead of the curve with acceleration of the field.</t>
  </si>
  <si>
    <t>Connections to people who are at the forefront of innovation in neurotech, connections to resources that enable better learning, knowledge of the potential changes in the regulatory landscape.</t>
  </si>
  <si>
    <t>2025-05-14T01:00:31.659Z</t>
  </si>
  <si>
    <t>Senior Scientist in infectious disease research</t>
  </si>
  <si>
    <t xml:space="preserve">Not enough jobs for all of the displaced scientists and not enough research funding. </t>
  </si>
  <si>
    <t>A central list of people/employers who are hiring and have them separated by location and area of work (I.e. infectious disease research, science policy, etc.)</t>
  </si>
  <si>
    <t>2025-05-14T02:25:52.687Z</t>
  </si>
  <si>
    <t xml:space="preserve">Assistant Research Professor </t>
  </si>
  <si>
    <t>Funding cuts to health disparities research</t>
  </si>
  <si>
    <t>2025-05-14T07:48:15.035Z</t>
  </si>
  <si>
    <t>AI Researcher leading research on Speech Recognition for embedded and edge devices</t>
  </si>
  <si>
    <t>2025-05-16T12:42:10.558Z</t>
  </si>
  <si>
    <t xml:space="preserve">Graduate </t>
  </si>
  <si>
    <t>Job</t>
  </si>
  <si>
    <t>2025-05-16T15:39:11.886Z</t>
  </si>
  <si>
    <t xml:space="preserve">Assistant Professor- Early Career </t>
  </si>
  <si>
    <t xml:space="preserve">Funding </t>
  </si>
  <si>
    <t>2025-05-16T18:19:16.989Z</t>
  </si>
  <si>
    <t xml:space="preserve">Early career, renewable energy social science </t>
  </si>
  <si>
    <t>Currently, my top concern is a lack of job opportunities in environmental science/renewable energy due to funding being pulled.</t>
  </si>
  <si>
    <t>Job opportunities, networking events, resume/interview help, general community building</t>
  </si>
  <si>
    <t>2025-05-17T02:52:39.411Z</t>
  </si>
  <si>
    <t>2025-05-17T23:37:52.049Z</t>
  </si>
  <si>
    <t xml:space="preserve">Postdoc </t>
  </si>
  <si>
    <t xml:space="preserve">The dismantling of science across all fields under the current administration </t>
  </si>
  <si>
    <t xml:space="preserve">Networking and resources for successfully transitioning to industry </t>
  </si>
  <si>
    <t>2025-05-19T04:21:03.096Z</t>
  </si>
  <si>
    <t xml:space="preserve">Health Tech entrepreneur </t>
  </si>
  <si>
    <t>NIH funding cut</t>
  </si>
  <si>
    <t>Sustainable business model to sell to healthcare organizations so patients/caregivers have access without financial barriers.</t>
  </si>
  <si>
    <t>timestamp</t>
  </si>
  <si>
    <t>name</t>
  </si>
  <si>
    <t>current_stage</t>
  </si>
  <si>
    <t>current_concerns</t>
  </si>
  <si>
    <t>resources</t>
  </si>
  <si>
    <t>Column1</t>
  </si>
  <si>
    <t>beg</t>
  </si>
  <si>
    <t>exp</t>
  </si>
  <si>
    <t>adv</t>
  </si>
  <si>
    <t>mid</t>
  </si>
  <si>
    <t>nov</t>
  </si>
  <si>
    <t>.</t>
  </si>
  <si>
    <t>Stage Attribute (1-5) w// assumptions</t>
  </si>
  <si>
    <t>corp / govt</t>
  </si>
  <si>
    <t xml:space="preserve">corp   </t>
  </si>
  <si>
    <t>socio / corp</t>
  </si>
  <si>
    <t>socio / govt</t>
  </si>
  <si>
    <t>govt / socio</t>
  </si>
  <si>
    <t>corp / socio</t>
  </si>
  <si>
    <t>corp</t>
  </si>
  <si>
    <t xml:space="preserve">govt  </t>
  </si>
  <si>
    <t>govt</t>
  </si>
  <si>
    <t>govt / corp</t>
  </si>
  <si>
    <t>socio</t>
  </si>
  <si>
    <t>socio / govt / corp</t>
  </si>
  <si>
    <t xml:space="preserve">govt </t>
  </si>
  <si>
    <t xml:space="preserve">Edu / Policy / </t>
  </si>
  <si>
    <t>com-net</t>
  </si>
  <si>
    <t>ment-job</t>
  </si>
  <si>
    <t>com-net / job</t>
  </si>
  <si>
    <t xml:space="preserve">edu </t>
  </si>
  <si>
    <t>com-net / mentor</t>
  </si>
  <si>
    <t xml:space="preserve">ment </t>
  </si>
  <si>
    <t xml:space="preserve">com-net </t>
  </si>
  <si>
    <t>job / mentor</t>
  </si>
  <si>
    <t xml:space="preserve">policy </t>
  </si>
  <si>
    <t>policy / edu</t>
  </si>
  <si>
    <t>policy</t>
  </si>
  <si>
    <t>ment / com-net</t>
  </si>
  <si>
    <t xml:space="preserve">job  </t>
  </si>
  <si>
    <t>job</t>
  </si>
  <si>
    <t xml:space="preserve">job / com-net </t>
  </si>
  <si>
    <t>mentor</t>
  </si>
  <si>
    <t xml:space="preserve"> </t>
  </si>
  <si>
    <t>Q</t>
  </si>
  <si>
    <t>Categ influence</t>
  </si>
  <si>
    <t>edu</t>
  </si>
  <si>
    <t>comnet</t>
  </si>
  <si>
    <t>policy/tools</t>
  </si>
  <si>
    <t>competition</t>
  </si>
  <si>
    <t>word_count_concerns</t>
  </si>
  <si>
    <t>coded</t>
  </si>
  <si>
    <t>Key to next tab DAP001</t>
  </si>
  <si>
    <t>respondent 
descriptors of 
concerns</t>
  </si>
  <si>
    <t>respondent descriptors of solution</t>
  </si>
  <si>
    <t>Category influence</t>
  </si>
  <si>
    <t>Category solution</t>
  </si>
  <si>
    <t>weighted category 'community &amp; network'</t>
  </si>
  <si>
    <t>weighted category 'mentorship'</t>
  </si>
  <si>
    <t>weighted category 'education'</t>
  </si>
  <si>
    <t>weighted category 'Jobs and Job Adverts'</t>
  </si>
  <si>
    <t>weighted category 'policy (change/advocate/)'</t>
  </si>
  <si>
    <t>Columns next tab</t>
  </si>
  <si>
    <t>How Estimated</t>
  </si>
  <si>
    <t>respondent descriptors
 of skill level</t>
  </si>
  <si>
    <t>beginner , novice, median, advanced, expert</t>
  </si>
  <si>
    <t>category 
est. level (w/ assumptions)</t>
  </si>
  <si>
    <t>range category low to high experience level</t>
  </si>
  <si>
    <t xml:space="preserve">Stage </t>
  </si>
  <si>
    <t>Quantified</t>
  </si>
  <si>
    <t>assign range 1 to 5</t>
  </si>
  <si>
    <t>based on respondent word choice and order in response</t>
  </si>
  <si>
    <t>weighted category societal influence or cause (0-3)</t>
  </si>
  <si>
    <t>weighted category corporation influence or cause (0-3)</t>
  </si>
  <si>
    <t>weighted category governmental cause or influence (0-3)</t>
  </si>
  <si>
    <t>one category concern 3 points,
first category 2 points, second category 1 point,
three categories listed: 1 point each</t>
  </si>
  <si>
    <t>assign based on respondent word choice and order</t>
  </si>
  <si>
    <t>isolate key word</t>
  </si>
  <si>
    <t xml:space="preserve">One category concern 5 points weight,
If more than one:
first category 3 points, second category 2 point,
 </t>
  </si>
  <si>
    <t>Estimate five categories (5 points per respondent)</t>
  </si>
  <si>
    <t xml:space="preserve">concerns estimated into causation category (societal, corporate, or governmental)
</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</si>
  <si>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</si>
  <si>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</si>
  <si>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</si>
  <si>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</si>
  <si>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</si>
  <si>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</si>
  <si>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</si>
  <si>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</si>
  <si>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</si>
  <si>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</si>
  <si>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</si>
  <si>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</si>
  <si>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</si>
  <si>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</si>
  <si>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</si>
  <si>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</si>
  <si>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</si>
  <si>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</si>
  <si>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</si>
  <si>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</si>
  <si>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</si>
  <si>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</si>
  <si>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</si>
  <si>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</si>
  <si>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</si>
  <si>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</si>
  <si>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</si>
  <si>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</si>
  <si>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</si>
  <si>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</si>
  <si>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</si>
  <si>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</si>
  <si>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</si>
  <si>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</si>
  <si>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</si>
  <si>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Epistemic</t>
  </si>
  <si>
    <t>virtues,</t>
  </si>
  <si>
    <t>translational</t>
  </si>
  <si>
    <t>science,</t>
  </si>
  <si>
    <t>decentralized</t>
  </si>
  <si>
    <t>trials,</t>
  </si>
  <si>
    <t>evidentiary</t>
  </si>
  <si>
    <t>requirements</t>
  </si>
  <si>
    <t>for</t>
  </si>
  <si>
    <t>validating</t>
  </si>
  <si>
    <t>remotely</t>
  </si>
  <si>
    <t>derived</t>
  </si>
  <si>
    <t>digital</t>
  </si>
  <si>
    <t>endpoints</t>
  </si>
  <si>
    <t>using</t>
  </si>
  <si>
    <t>consumer</t>
  </si>
  <si>
    <t>grade</t>
  </si>
  <si>
    <t>Column107</t>
  </si>
  <si>
    <t>Column108</t>
  </si>
  <si>
    <t>Column109</t>
  </si>
  <si>
    <t>Column110</t>
  </si>
  <si>
    <t>Column111</t>
  </si>
  <si>
    <t>Column112</t>
  </si>
  <si>
    <t>Diversity</t>
  </si>
  <si>
    <t>medical</t>
  </si>
  <si>
    <t>clinical</t>
  </si>
  <si>
    <t>research</t>
  </si>
  <si>
    <t>trials</t>
  </si>
  <si>
    <t>current</t>
  </si>
  <si>
    <t>funding</t>
  </si>
  <si>
    <t>market</t>
  </si>
  <si>
    <t>being</t>
  </si>
  <si>
    <t>saturated</t>
  </si>
  <si>
    <t>with</t>
  </si>
  <si>
    <t>Disinformation;</t>
  </si>
  <si>
    <t>Government</t>
  </si>
  <si>
    <t>layoffs</t>
  </si>
  <si>
    <t>Use</t>
  </si>
  <si>
    <t>real-world</t>
  </si>
  <si>
    <t>data</t>
  </si>
  <si>
    <t>learning</t>
  </si>
  <si>
    <t>health</t>
  </si>
  <si>
    <t>system</t>
  </si>
  <si>
    <t>destruction</t>
  </si>
  <si>
    <t>science</t>
  </si>
  <si>
    <t>objective</t>
  </si>
  <si>
    <t>inquiry</t>
  </si>
  <si>
    <t>US,</t>
  </si>
  <si>
    <t>how</t>
  </si>
  <si>
    <t>teach</t>
  </si>
  <si>
    <t>people</t>
  </si>
  <si>
    <t>care</t>
  </si>
  <si>
    <t>about</t>
  </si>
  <si>
    <t>it</t>
  </si>
  <si>
    <t>Dismantling</t>
  </si>
  <si>
    <t>Institutional</t>
  </si>
  <si>
    <t>Biotech</t>
  </si>
  <si>
    <t>held</t>
  </si>
  <si>
    <t>back</t>
  </si>
  <si>
    <t>by</t>
  </si>
  <si>
    <t>Pharma</t>
  </si>
  <si>
    <t>Funding,</t>
  </si>
  <si>
    <t>growth</t>
  </si>
  <si>
    <t>rise</t>
  </si>
  <si>
    <t>lack</t>
  </si>
  <si>
    <t>understanding</t>
  </si>
  <si>
    <t>impact</t>
  </si>
  <si>
    <t>reduction</t>
  </si>
  <si>
    <t>good</t>
  </si>
  <si>
    <t>general</t>
  </si>
  <si>
    <t>disconnect</t>
  </si>
  <si>
    <t>between</t>
  </si>
  <si>
    <t>capital</t>
  </si>
  <si>
    <t>expenditure</t>
  </si>
  <si>
    <t>on</t>
  </si>
  <si>
    <t>research,</t>
  </si>
  <si>
    <t>connectivity</t>
  </si>
  <si>
    <t>among</t>
  </si>
  <si>
    <t>many</t>
  </si>
  <si>
    <t>local</t>
  </si>
  <si>
    <t>contributing</t>
  </si>
  <si>
    <t>scientists</t>
  </si>
  <si>
    <t>It</t>
  </si>
  <si>
    <t>not</t>
  </si>
  <si>
    <t>respected</t>
  </si>
  <si>
    <t>Not</t>
  </si>
  <si>
    <t>enough</t>
  </si>
  <si>
    <t>jobs</t>
  </si>
  <si>
    <t>all</t>
  </si>
  <si>
    <t>displaced</t>
  </si>
  <si>
    <t>Neuromodulation</t>
  </si>
  <si>
    <t>Universities</t>
  </si>
  <si>
    <t>stuck,</t>
  </si>
  <si>
    <t>hence</t>
  </si>
  <si>
    <t>delivering</t>
  </si>
  <si>
    <t>later</t>
  </si>
  <si>
    <t>tech</t>
  </si>
  <si>
    <t>Science</t>
  </si>
  <si>
    <t>education</t>
  </si>
  <si>
    <t>capitalism</t>
  </si>
  <si>
    <t>Currently,</t>
  </si>
  <si>
    <t>my</t>
  </si>
  <si>
    <t>top</t>
  </si>
  <si>
    <t>concern</t>
  </si>
  <si>
    <t>opportunities</t>
  </si>
  <si>
    <t>environmental</t>
  </si>
  <si>
    <t>science/renewable</t>
  </si>
  <si>
    <t>energy</t>
  </si>
  <si>
    <t>due</t>
  </si>
  <si>
    <t>dismantling</t>
  </si>
  <si>
    <t>across</t>
  </si>
  <si>
    <t>fields</t>
  </si>
  <si>
    <t>under</t>
  </si>
  <si>
    <t>administration</t>
  </si>
  <si>
    <t>Privatization</t>
  </si>
  <si>
    <t>driven</t>
  </si>
  <si>
    <t>One</t>
  </si>
  <si>
    <t>US's</t>
  </si>
  <si>
    <t>competitive</t>
  </si>
  <si>
    <t>advantages</t>
  </si>
  <si>
    <t>pipeline</t>
  </si>
  <si>
    <t>which</t>
  </si>
  <si>
    <t>basic</t>
  </si>
  <si>
    <t>scientific</t>
  </si>
  <si>
    <t>matured</t>
  </si>
  <si>
    <t>into</t>
  </si>
  <si>
    <t>technologies</t>
  </si>
  <si>
    <t>that,</t>
  </si>
  <si>
    <t>turn,</t>
  </si>
  <si>
    <t>develop</t>
  </si>
  <si>
    <t>new</t>
  </si>
  <si>
    <t>That</t>
  </si>
  <si>
    <t>process</t>
  </si>
  <si>
    <t>sometimes</t>
  </si>
  <si>
    <t>haphazard</t>
  </si>
  <si>
    <t>subject</t>
  </si>
  <si>
    <t>capabilities</t>
  </si>
  <si>
    <t>leaders</t>
  </si>
  <si>
    <t>that</t>
  </si>
  <si>
    <t>lead</t>
  </si>
  <si>
    <t>I</t>
  </si>
  <si>
    <t>have</t>
  </si>
  <si>
    <t>observed</t>
  </si>
  <si>
    <t>gaps</t>
  </si>
  <si>
    <t>ways</t>
  </si>
  <si>
    <t>-</t>
  </si>
  <si>
    <t>technology</t>
  </si>
  <si>
    <t>maturation</t>
  </si>
  <si>
    <t>programs</t>
  </si>
  <si>
    <t>structured,</t>
  </si>
  <si>
    <t>would</t>
  </si>
  <si>
    <t>like</t>
  </si>
  <si>
    <t>engineering</t>
  </si>
  <si>
    <t>discipline</t>
  </si>
  <si>
    <t>improving</t>
  </si>
  <si>
    <t>making</t>
  </si>
  <si>
    <t>improved</t>
  </si>
  <si>
    <t>repeatable</t>
  </si>
  <si>
    <t>high</t>
  </si>
  <si>
    <t>rate</t>
  </si>
  <si>
    <t>My</t>
  </si>
  <si>
    <t>area</t>
  </si>
  <si>
    <t>expertise</t>
  </si>
  <si>
    <t>computer</t>
  </si>
  <si>
    <t>based</t>
  </si>
  <si>
    <t>representations</t>
  </si>
  <si>
    <t>mentorship</t>
  </si>
  <si>
    <t>funding,</t>
  </si>
  <si>
    <t>reproducibility,</t>
  </si>
  <si>
    <t>role</t>
  </si>
  <si>
    <t>society</t>
  </si>
  <si>
    <t>Funding</t>
  </si>
  <si>
    <t>lurching</t>
  </si>
  <si>
    <t>toward</t>
  </si>
  <si>
    <t>winner-take-all</t>
  </si>
  <si>
    <t>patterns</t>
  </si>
  <si>
    <t>concentrated</t>
  </si>
  <si>
    <t>ownership</t>
  </si>
  <si>
    <t>innovations</t>
  </si>
  <si>
    <t>Marketing</t>
  </si>
  <si>
    <t>controlling</t>
  </si>
  <si>
    <t>opportunities,</t>
  </si>
  <si>
    <t>regulatory</t>
  </si>
  <si>
    <t>approval,</t>
  </si>
  <si>
    <t>team</t>
  </si>
  <si>
    <t>building</t>
  </si>
  <si>
    <t>Literacy</t>
  </si>
  <si>
    <t>rates</t>
  </si>
  <si>
    <t>continuing</t>
  </si>
  <si>
    <t>plummet</t>
  </si>
  <si>
    <t>while</t>
  </si>
  <si>
    <t>make</t>
  </si>
  <si>
    <t>strides</t>
  </si>
  <si>
    <t>language</t>
  </si>
  <si>
    <t>modeling</t>
  </si>
  <si>
    <t>verbalized</t>
  </si>
  <si>
    <t>Humans</t>
  </si>
  <si>
    <t>losing</t>
  </si>
  <si>
    <t>machines</t>
  </si>
  <si>
    <t>gaining</t>
  </si>
  <si>
    <t>Limited</t>
  </si>
  <si>
    <t>increased</t>
  </si>
  <si>
    <t>recent</t>
  </si>
  <si>
    <t>events</t>
  </si>
  <si>
    <t>Loosing</t>
  </si>
  <si>
    <t>career</t>
  </si>
  <si>
    <t>personally</t>
  </si>
  <si>
    <t>will</t>
  </si>
  <si>
    <t>be</t>
  </si>
  <si>
    <t>unemployed</t>
  </si>
  <si>
    <t>pretty</t>
  </si>
  <si>
    <t>soon,</t>
  </si>
  <si>
    <t>did</t>
  </si>
  <si>
    <t>secure</t>
  </si>
  <si>
    <t>next</t>
  </si>
  <si>
    <t>position</t>
  </si>
  <si>
    <t>so</t>
  </si>
  <si>
    <t>far</t>
  </si>
  <si>
    <t>AI</t>
  </si>
  <si>
    <t>Cutting</t>
  </si>
  <si>
    <t>Replication</t>
  </si>
  <si>
    <t>public</t>
  </si>
  <si>
    <t>trust</t>
  </si>
  <si>
    <t>Loss</t>
  </si>
  <si>
    <t>scientist</t>
  </si>
  <si>
    <t>out</t>
  </si>
  <si>
    <t>Jobs</t>
  </si>
  <si>
    <t>early</t>
  </si>
  <si>
    <t>researchers</t>
  </si>
  <si>
    <t>ability</t>
  </si>
  <si>
    <t>store</t>
  </si>
  <si>
    <t>analysis</t>
  </si>
  <si>
    <t>Translational</t>
  </si>
  <si>
    <t>hurdles/misapprehensions</t>
  </si>
  <si>
    <t>Shifting</t>
  </si>
  <si>
    <t>federal</t>
  </si>
  <si>
    <t>priorities</t>
  </si>
  <si>
    <t>leaving</t>
  </si>
  <si>
    <t>fundamental,</t>
  </si>
  <si>
    <t>underfunded,</t>
  </si>
  <si>
    <t>growing</t>
  </si>
  <si>
    <t>appreciation</t>
  </si>
  <si>
    <t>science's</t>
  </si>
  <si>
    <t>contribution</t>
  </si>
  <si>
    <t>live</t>
  </si>
  <si>
    <t>less</t>
  </si>
  <si>
    <t>shitty</t>
  </si>
  <si>
    <t>amongst</t>
  </si>
  <si>
    <t>population,</t>
  </si>
  <si>
    <t>representation</t>
  </si>
  <si>
    <t>levels</t>
  </si>
  <si>
    <t>government</t>
  </si>
  <si>
    <t>STEM</t>
  </si>
  <si>
    <t>professionals</t>
  </si>
  <si>
    <t>landscape</t>
  </si>
  <si>
    <t>obviously</t>
  </si>
  <si>
    <t>major</t>
  </si>
  <si>
    <t>Uncertainty</t>
  </si>
  <si>
    <t>Everything</t>
  </si>
  <si>
    <t>Fact</t>
  </si>
  <si>
    <t>decisions</t>
  </si>
  <si>
    <t>commercial</t>
  </si>
  <si>
    <t>planning</t>
  </si>
  <si>
    <t>neurotechnology,</t>
  </si>
  <si>
    <t>skills</t>
  </si>
  <si>
    <t>machine</t>
  </si>
  <si>
    <t>working</t>
  </si>
  <si>
    <t>software</t>
  </si>
  <si>
    <t>advancement,</t>
  </si>
  <si>
    <t>staying</t>
  </si>
  <si>
    <t>ahead</t>
  </si>
  <si>
    <t>curve</t>
  </si>
  <si>
    <t>acceleration</t>
  </si>
  <si>
    <t>cuts</t>
  </si>
  <si>
    <t>disparities</t>
  </si>
  <si>
    <t>NIH</t>
  </si>
  <si>
    <t>cut</t>
  </si>
  <si>
    <t>going</t>
  </si>
  <si>
    <t>enter</t>
  </si>
  <si>
    <t>dark</t>
  </si>
  <si>
    <t>Limitations</t>
  </si>
  <si>
    <t>processes</t>
  </si>
  <si>
    <t>no</t>
  </si>
  <si>
    <t>particular</t>
  </si>
  <si>
    <t>order:</t>
  </si>
  <si>
    <t>Erosion</t>
  </si>
  <si>
    <t>Research</t>
  </si>
  <si>
    <t>Integrity</t>
  </si>
  <si>
    <t>Autonomy</t>
  </si>
  <si>
    <t>Politicization</t>
  </si>
  <si>
    <t>Scientific</t>
  </si>
  <si>
    <t>Inquiry</t>
  </si>
  <si>
    <t>Threats</t>
  </si>
  <si>
    <t>Equity</t>
  </si>
  <si>
    <t>Inclusion</t>
  </si>
  <si>
    <t>Compromised</t>
  </si>
  <si>
    <t>Peer</t>
  </si>
  <si>
    <t>Review</t>
  </si>
  <si>
    <t>Collaboration</t>
  </si>
  <si>
    <t>Diminished</t>
  </si>
  <si>
    <t>Support</t>
  </si>
  <si>
    <t>Foundational</t>
  </si>
  <si>
    <t>Bra</t>
  </si>
  <si>
    <t>Dra</t>
  </si>
  <si>
    <t>Talent</t>
  </si>
  <si>
    <t>Breakdown</t>
  </si>
  <si>
    <t>Innovation</t>
  </si>
  <si>
    <t>Ecosystem</t>
  </si>
  <si>
    <t>Public</t>
  </si>
  <si>
    <t>Trust</t>
  </si>
  <si>
    <t>Suppression</t>
  </si>
  <si>
    <t>Unfavorable</t>
  </si>
  <si>
    <t>Findings</t>
  </si>
  <si>
    <t>Undermining</t>
  </si>
  <si>
    <t>Equity-Focused</t>
  </si>
  <si>
    <t>Initiatives</t>
  </si>
  <si>
    <t>Teacher</t>
  </si>
  <si>
    <t>Faculty</t>
  </si>
  <si>
    <t>Disempowerment</t>
  </si>
  <si>
    <t>Inclusive</t>
  </si>
  <si>
    <t>Learning</t>
  </si>
  <si>
    <t>Environments</t>
  </si>
  <si>
    <t>Reduced</t>
  </si>
  <si>
    <t>Access</t>
  </si>
  <si>
    <t>Diverse</t>
  </si>
  <si>
    <t>Perspectives</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</si>
  <si>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</si>
  <si>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</si>
  <si>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</si>
  <si>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</si>
  <si>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</si>
  <si>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</si>
  <si>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</si>
  <si>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</si>
  <si>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</si>
  <si>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</si>
  <si>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</si>
  <si>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</si>
  <si>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</si>
  <si>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</si>
  <si>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</si>
  <si>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</si>
  <si>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</si>
  <si>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</si>
  <si>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</si>
  <si>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</si>
  <si>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</si>
  <si>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</si>
  <si>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</si>
  <si>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</si>
  <si>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</si>
  <si>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</si>
  <si>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</si>
  <si>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</si>
  <si>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</si>
  <si>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</si>
  <si>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</si>
  <si>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</si>
  <si>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 xml:space="preserve">applicants </t>
  </si>
  <si>
    <t xml:space="preserve">US </t>
  </si>
  <si>
    <t xml:space="preserve">stagnation </t>
  </si>
  <si>
    <t xml:space="preserve">priorities </t>
  </si>
  <si>
    <t xml:space="preserve">pseudoscience </t>
  </si>
  <si>
    <t xml:space="preserve">science </t>
  </si>
  <si>
    <t xml:space="preserve">enough   </t>
  </si>
  <si>
    <t xml:space="preserve">funding </t>
  </si>
  <si>
    <t xml:space="preserve">tech </t>
  </si>
  <si>
    <t xml:space="preserve">need </t>
  </si>
  <si>
    <t xml:space="preserve">pulled </t>
  </si>
  <si>
    <t xml:space="preserve">economies </t>
  </si>
  <si>
    <t xml:space="preserve">transformation </t>
  </si>
  <si>
    <t xml:space="preserve">success </t>
  </si>
  <si>
    <t xml:space="preserve">knowledge </t>
  </si>
  <si>
    <t xml:space="preserve">medicine </t>
  </si>
  <si>
    <t xml:space="preserve">reasoning </t>
  </si>
  <si>
    <t xml:space="preserve">them </t>
  </si>
  <si>
    <t xml:space="preserve">oportunities </t>
  </si>
  <si>
    <t xml:space="preserve">religion </t>
  </si>
  <si>
    <t xml:space="preserve">concern </t>
  </si>
  <si>
    <t xml:space="preserve">field </t>
  </si>
  <si>
    <t xml:space="preserve">age </t>
  </si>
  <si>
    <t xml:space="preserve">more   </t>
  </si>
  <si>
    <t>Concern Word Count</t>
  </si>
  <si>
    <t>money</t>
  </si>
  <si>
    <t>Currently</t>
  </si>
  <si>
    <t>advancement</t>
  </si>
  <si>
    <t>virtues</t>
  </si>
  <si>
    <t>US</t>
  </si>
  <si>
    <t>Grand Total</t>
  </si>
  <si>
    <t>Row Labels</t>
  </si>
  <si>
    <t>Count of Concern Word Count</t>
  </si>
  <si>
    <t xml:space="preserve">approval </t>
  </si>
  <si>
    <t xml:space="preserve">fundamental </t>
  </si>
  <si>
    <t xml:space="preserve">neurotechnology </t>
  </si>
  <si>
    <t xml:space="preserve">opportunities </t>
  </si>
  <si>
    <t xml:space="preserve">population </t>
  </si>
  <si>
    <t xml:space="preserve">reproducibility </t>
  </si>
  <si>
    <t xml:space="preserve">research </t>
  </si>
  <si>
    <t xml:space="preserve">soon </t>
  </si>
  <si>
    <t xml:space="preserve">structured </t>
  </si>
  <si>
    <t xml:space="preserve">stuck </t>
  </si>
  <si>
    <t xml:space="preserve">that </t>
  </si>
  <si>
    <t xml:space="preserve">turn </t>
  </si>
  <si>
    <t xml:space="preserve">underfunded </t>
  </si>
  <si>
    <t xml:space="preserve">Disinformation </t>
  </si>
  <si>
    <t xml:space="preserve">order </t>
  </si>
  <si>
    <t>Teach</t>
  </si>
  <si>
    <t>renewable</t>
  </si>
  <si>
    <t>Market</t>
  </si>
  <si>
    <t>loss</t>
  </si>
  <si>
    <t>Term</t>
  </si>
  <si>
    <t>Concerns Word Choice</t>
  </si>
  <si>
    <t>Count of Stage Attribute (1-5) w// assumptions</t>
  </si>
  <si>
    <t>Novice</t>
  </si>
  <si>
    <t>Beginner</t>
  </si>
  <si>
    <t>Mid Level</t>
  </si>
  <si>
    <t>Advanced</t>
  </si>
  <si>
    <t>Expert</t>
  </si>
  <si>
    <t>Respondant Stage</t>
  </si>
  <si>
    <t>Category</t>
  </si>
  <si>
    <t>Data</t>
  </si>
  <si>
    <t>sets</t>
  </si>
  <si>
    <t>and</t>
  </si>
  <si>
    <t>networks</t>
  </si>
  <si>
    <t>minded</t>
  </si>
  <si>
    <t>other</t>
  </si>
  <si>
    <t>Community</t>
  </si>
  <si>
    <t>of</t>
  </si>
  <si>
    <t>Connections</t>
  </si>
  <si>
    <t>roadmap</t>
  </si>
  <si>
    <t>in</t>
  </si>
  <si>
    <t>Knowledgeable</t>
  </si>
  <si>
    <t>Connection</t>
  </si>
  <si>
    <t>to</t>
  </si>
  <si>
    <t>industry</t>
  </si>
  <si>
    <t>full</t>
  </si>
  <si>
    <t>time</t>
  </si>
  <si>
    <t>leads</t>
  </si>
  <si>
    <t>outside</t>
  </si>
  <si>
    <t>the</t>
  </si>
  <si>
    <t>Ways</t>
  </si>
  <si>
    <t>can</t>
  </si>
  <si>
    <t>a</t>
  </si>
  <si>
    <t>providing</t>
  </si>
  <si>
    <t>educational</t>
  </si>
  <si>
    <t>material</t>
  </si>
  <si>
    <t>talks</t>
  </si>
  <si>
    <t>help</t>
  </si>
  <si>
    <t>non</t>
  </si>
  <si>
    <t>understand</t>
  </si>
  <si>
    <t>Face-to-face</t>
  </si>
  <si>
    <t>networking</t>
  </si>
  <si>
    <t>town</t>
  </si>
  <si>
    <t>halls</t>
  </si>
  <si>
    <t>A</t>
  </si>
  <si>
    <t>central</t>
  </si>
  <si>
    <t>list</t>
  </si>
  <si>
    <t>people/employers</t>
  </si>
  <si>
    <t>who</t>
  </si>
  <si>
    <t>are</t>
  </si>
  <si>
    <t>hiring</t>
  </si>
  <si>
    <t>them</t>
  </si>
  <si>
    <t>separated</t>
  </si>
  <si>
    <t>location</t>
  </si>
  <si>
    <t>work</t>
  </si>
  <si>
    <t>infectious</t>
  </si>
  <si>
    <t>disease</t>
  </si>
  <si>
    <t>from</t>
  </si>
  <si>
    <t>academia</t>
  </si>
  <si>
    <t>organizations</t>
  </si>
  <si>
    <t>(</t>
  </si>
  <si>
    <t>foundations</t>
  </si>
  <si>
    <t>network</t>
  </si>
  <si>
    <t>pathways</t>
  </si>
  <si>
    <t>students</t>
  </si>
  <si>
    <t>resume/interview</t>
  </si>
  <si>
    <t>community</t>
  </si>
  <si>
    <t>successfully</t>
  </si>
  <si>
    <t>transitioning</t>
  </si>
  <si>
    <t>innovation</t>
  </si>
  <si>
    <t>makers</t>
  </si>
  <si>
    <t>at</t>
  </si>
  <si>
    <t>Mentorship</t>
  </si>
  <si>
    <t>path</t>
  </si>
  <si>
    <t>lab</t>
  </si>
  <si>
    <t>connections</t>
  </si>
  <si>
    <t>expand</t>
  </si>
  <si>
    <t>skillsets</t>
  </si>
  <si>
    <t>Better</t>
  </si>
  <si>
    <t>works</t>
  </si>
  <si>
    <t>examples</t>
  </si>
  <si>
    <t>public+private</t>
  </si>
  <si>
    <t>mixes</t>
  </si>
  <si>
    <t>been</t>
  </si>
  <si>
    <t>feedback</t>
  </si>
  <si>
    <t>Technical</t>
  </si>
  <si>
    <t>polymaths</t>
  </si>
  <si>
    <t>intuitive</t>
  </si>
  <si>
    <t>thinkers</t>
  </si>
  <si>
    <t>willing</t>
  </si>
  <si>
    <t>challenge</t>
  </si>
  <si>
    <t>status</t>
  </si>
  <si>
    <t>quo</t>
  </si>
  <si>
    <t>throw</t>
  </si>
  <si>
    <t>wild</t>
  </si>
  <si>
    <t>or</t>
  </si>
  <si>
    <t>contrarian</t>
  </si>
  <si>
    <t>ideas</t>
  </si>
  <si>
    <t>For</t>
  </si>
  <si>
    <t>example</t>
  </si>
  <si>
    <t>if</t>
  </si>
  <si>
    <t>say</t>
  </si>
  <si>
    <t>potential</t>
  </si>
  <si>
    <t>solution</t>
  </si>
  <si>
    <t>Riemann</t>
  </si>
  <si>
    <t>hypothesis</t>
  </si>
  <si>
    <t>figured</t>
  </si>
  <si>
    <t>theory</t>
  </si>
  <si>
    <t>everything</t>
  </si>
  <si>
    <t>want</t>
  </si>
  <si>
    <t>intuitively</t>
  </si>
  <si>
    <t>able</t>
  </si>
  <si>
    <t>start</t>
  </si>
  <si>
    <t>thinking</t>
  </si>
  <si>
    <t>one</t>
  </si>
  <si>
    <t>paths</t>
  </si>
  <si>
    <t>they</t>
  </si>
  <si>
    <t>too</t>
  </si>
  <si>
    <t>considered</t>
  </si>
  <si>
    <t>may</t>
  </si>
  <si>
    <t>upon</t>
  </si>
  <si>
    <t>because</t>
  </si>
  <si>
    <t>also</t>
  </si>
  <si>
    <t>thought</t>
  </si>
  <si>
    <t>something</t>
  </si>
  <si>
    <t>this</t>
  </si>
  <si>
    <t>directly</t>
  </si>
  <si>
    <t>socialize</t>
  </si>
  <si>
    <t>recruiters</t>
  </si>
  <si>
    <t>employers</t>
  </si>
  <si>
    <t>reskillin</t>
  </si>
  <si>
    <t>Meeting</t>
  </si>
  <si>
    <t>others</t>
  </si>
  <si>
    <t>Resources</t>
  </si>
  <si>
    <t>engaging</t>
  </si>
  <si>
    <t>politicians</t>
  </si>
  <si>
    <t>white</t>
  </si>
  <si>
    <t>papers</t>
  </si>
  <si>
    <t>common</t>
  </si>
  <si>
    <t>areas</t>
  </si>
  <si>
    <t>mistrust</t>
  </si>
  <si>
    <t>channels</t>
  </si>
  <si>
    <t>more</t>
  </si>
  <si>
    <t>Bio</t>
  </si>
  <si>
    <t>Pittsburgh</t>
  </si>
  <si>
    <t>Connecting</t>
  </si>
  <si>
    <t>forging</t>
  </si>
  <si>
    <t>relationships</t>
  </si>
  <si>
    <t>peers</t>
  </si>
  <si>
    <t>Develop</t>
  </si>
  <si>
    <t>support</t>
  </si>
  <si>
    <t>tribe</t>
  </si>
  <si>
    <t>forefront</t>
  </si>
  <si>
    <t>neurotech</t>
  </si>
  <si>
    <t>enable</t>
  </si>
  <si>
    <t>better</t>
  </si>
  <si>
    <t>knowledge</t>
  </si>
  <si>
    <t>changes</t>
  </si>
  <si>
    <t>Sustainable</t>
  </si>
  <si>
    <t>business</t>
  </si>
  <si>
    <t>model</t>
  </si>
  <si>
    <t>sell</t>
  </si>
  <si>
    <t>healthcare</t>
  </si>
  <si>
    <t>patients/caregivers</t>
  </si>
  <si>
    <t>access</t>
  </si>
  <si>
    <t>without</t>
  </si>
  <si>
    <t>financial</t>
  </si>
  <si>
    <t>Understanding</t>
  </si>
  <si>
    <t>DeSci</t>
  </si>
  <si>
    <t>bit</t>
  </si>
  <si>
    <t>Deep</t>
  </si>
  <si>
    <t>engagement</t>
  </si>
  <si>
    <t>critique</t>
  </si>
  <si>
    <t>writing</t>
  </si>
  <si>
    <t>approaches</t>
  </si>
  <si>
    <t>vision</t>
  </si>
  <si>
    <t>private</t>
  </si>
  <si>
    <t>systems</t>
  </si>
  <si>
    <t>center</t>
  </si>
  <si>
    <t>It's</t>
  </si>
  <si>
    <t>still</t>
  </si>
  <si>
    <t>but</t>
  </si>
  <si>
    <t>non-profits</t>
  </si>
  <si>
    <t>focused</t>
  </si>
  <si>
    <t>Knowing</t>
  </si>
  <si>
    <t>where</t>
  </si>
  <si>
    <t>find</t>
  </si>
  <si>
    <t>equity-driven</t>
  </si>
  <si>
    <t>projects</t>
  </si>
  <si>
    <t>offer</t>
  </si>
  <si>
    <t>specialized</t>
  </si>
  <si>
    <t>smaller</t>
  </si>
  <si>
    <t>grants</t>
  </si>
  <si>
    <t>even</t>
  </si>
  <si>
    <t>direct</t>
  </si>
  <si>
    <t>community/network</t>
  </si>
  <si>
    <t>Education</t>
  </si>
  <si>
    <t xml:space="preserve">Job </t>
  </si>
  <si>
    <t>builders</t>
  </si>
  <si>
    <t>practice</t>
  </si>
  <si>
    <t>(Ie</t>
  </si>
  <si>
    <t>etc)</t>
  </si>
  <si>
    <t>eg</t>
  </si>
  <si>
    <t>successful</t>
  </si>
  <si>
    <t>merit</t>
  </si>
  <si>
    <t>region</t>
  </si>
  <si>
    <t>effectively</t>
  </si>
  <si>
    <t>barriers</t>
  </si>
  <si>
    <t>STEM/Education</t>
  </si>
  <si>
    <t>crazy'</t>
  </si>
  <si>
    <t>past</t>
  </si>
  <si>
    <t>haven't</t>
  </si>
  <si>
    <t>had</t>
  </si>
  <si>
    <t>chance</t>
  </si>
  <si>
    <t>express</t>
  </si>
  <si>
    <t>idea</t>
  </si>
  <si>
    <t>fear</t>
  </si>
  <si>
    <t>mockery</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</si>
</sst>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2"/>
      <color theme="1"/>
      <name val="Aptos Narrow"/>
      <family val="2"/>
      <scheme val="minor"/>
    </font>
    <font>
      <sz val="10"/>
      <color theme="1"/>
      <name val="Aptos Narrow"/>
      <family val="2"/>
      <scheme val="minor"/>
    </font>
    <font>
      <sz val="10"/>
      <color rgb="FF000000"/>
      <name val="Aptos Narrow"/>
      <family val="2"/>
      <scheme val="minor"/>
    </font>
    <font>
      <sz val="9"/>
      <color theme="1"/>
      <name val="Aptos Narrow"/>
      <family val="2"/>
      <scheme val="minor"/>
    </font>
    <font>
      <sz val="10"/>
      <color theme="1"/>
      <name val="Aptos Narrow"/>
      <scheme val="minor"/>
    </font>
    <font>
      <sz val="12"/>
      <color theme="1"/>
      <name val="Aptos Narrow"/>
      <scheme val="minor"/>
    </font>
  </fonts>
  <fills count="6">
    <fill>
      <patternFill patternType="none"/>
    </fill>
    <fill>
      <patternFill patternType="gray125"/>
    </fill>
    <fill>
      <patternFill patternType="solid">
        <fgColor rgb="FFFFFFFF"/>
        <bgColor rgb="FFFFFFFF"/>
      </patternFill>
    </fill>
    <fill>
      <patternFill patternType="solid">
        <fgColor rgb="FFF6F8F9"/>
        <bgColor rgb="FFF6F8F9"/>
      </patternFill>
    </fill>
    <fill>
      <patternFill patternType="solid">
        <fgColor theme="6" tint="0.59999389629810485"/>
        <bgColor indexed="64"/>
      </patternFill>
    </fill>
    <fill>
      <patternFill patternType="solid">
        <fgColor theme="5" tint="0.79998168889431442"/>
        <bgColor indexed="64"/>
      </patternFill>
    </fill>
  </fills>
  <borders count="25">
    <border>
      <left/>
      <right/>
      <top/>
      <bottom/>
      <diagonal/>
    </border>
    <border>
      <left style="thin">
        <color rgb="FF284E3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FFFFFF"/>
      </left>
      <right style="thin">
        <color rgb="FFFFFFFF"/>
      </right>
      <top/>
      <bottom style="thin">
        <color indexed="64"/>
      </bottom>
      <diagonal/>
    </border>
    <border>
      <left style="thin">
        <color rgb="FF356854"/>
      </left>
      <right/>
      <top style="thin">
        <color rgb="FF284E3F"/>
      </top>
      <bottom style="thin">
        <color rgb="FF284E3F"/>
      </bottom>
      <diagonal/>
    </border>
    <border>
      <left style="thin">
        <color rgb="FFFFFFFF"/>
      </left>
      <right/>
      <top style="thin">
        <color rgb="FFFFFFFF"/>
      </top>
      <bottom style="thin">
        <color rgb="FFFFFFFF"/>
      </bottom>
      <diagonal/>
    </border>
    <border>
      <left style="thin">
        <color rgb="FFF6F8F9"/>
      </left>
      <right/>
      <top style="thin">
        <color rgb="FFF6F8F9"/>
      </top>
      <bottom style="thin">
        <color rgb="FFF6F8F9"/>
      </bottom>
      <diagonal/>
    </border>
    <border>
      <left style="thin">
        <color rgb="FFFFFFFF"/>
      </left>
      <right/>
      <top style="thin">
        <color rgb="FFFFFFFF"/>
      </top>
      <bottom style="thin">
        <color rgb="FF284E3F"/>
      </bottom>
      <diagonal/>
    </border>
    <border>
      <left style="thin">
        <color indexed="64"/>
      </left>
      <right style="thin">
        <color indexed="64"/>
      </right>
      <top style="thin">
        <color indexed="64"/>
      </top>
      <bottom style="thin">
        <color indexed="64"/>
      </bottom>
      <diagonal/>
    </border>
    <border>
      <left/>
      <right/>
      <top style="thin">
        <color rgb="FFFFFFFF"/>
      </top>
      <bottom style="thin">
        <color rgb="FFFFFFFF"/>
      </bottom>
      <diagonal/>
    </border>
    <border>
      <left/>
      <right/>
      <top style="thin">
        <color rgb="FFF6F8F9"/>
      </top>
      <bottom style="thin">
        <color rgb="FFF6F8F9"/>
      </bottom>
      <diagonal/>
    </border>
    <border>
      <left/>
      <right/>
      <top style="thin">
        <color rgb="FFFFFFFF"/>
      </top>
      <bottom style="thin">
        <color rgb="FF284E3F"/>
      </bottom>
      <diagonal/>
    </border>
    <border>
      <left style="thin">
        <color rgb="FF356854"/>
      </left>
      <right/>
      <top style="thin">
        <color rgb="FF284E3F"/>
      </top>
      <bottom/>
      <diagonal/>
    </border>
    <border>
      <left style="thin">
        <color indexed="64"/>
      </left>
      <right style="thin">
        <color indexed="64"/>
      </right>
      <top style="thin">
        <color indexed="64"/>
      </top>
      <bottom/>
      <diagonal/>
    </border>
    <border>
      <left/>
      <right style="thin">
        <color rgb="FF356854"/>
      </right>
      <top style="thin">
        <color rgb="FF284E3F"/>
      </top>
      <bottom style="thin">
        <color rgb="FF284E3F"/>
      </bottom>
      <diagonal/>
    </border>
    <border>
      <left/>
      <right/>
      <top style="thin">
        <color rgb="FFFFFFFF"/>
      </top>
      <bottom/>
      <diagonal/>
    </border>
    <border>
      <left/>
      <right/>
      <top style="thin">
        <color indexed="64"/>
      </top>
      <bottom/>
      <diagonal/>
    </border>
    <border>
      <left/>
      <right/>
      <top/>
      <bottom style="thin">
        <color rgb="FF284E3F"/>
      </bottom>
      <diagonal/>
    </border>
  </borders>
  <cellStyleXfs count="1">
    <xf numFmtId="0" fontId="0" fillId="0" borderId="0"/>
  </cellStyleXfs>
  <cellXfs count="111">
    <xf numFmtId="0" fontId="0" fillId="0" borderId="0" xfId="0"/>
    <xf numFmtId="0" fontId="0" fillId="0" borderId="0" xfId="0" applyAlignment="1"/>
    <xf numFmtId="0" fontId="0" fillId="0" borderId="0" xfId="0" applyAlignment="1">
      <alignment horizontal="left"/>
    </xf>
    <xf numFmtId="0" fontId="3" fillId="4" borderId="7" xfId="0" applyNumberFormat="1" applyFont="1" applyFill="1" applyBorder="1" applyAlignment="1">
      <alignment horizontal="center" vertical="top" wrapText="1"/>
    </xf>
    <xf numFmtId="0" fontId="1" fillId="4" borderId="8" xfId="0" applyNumberFormat="1" applyFont="1" applyFill="1" applyBorder="1" applyAlignment="1">
      <alignment horizontal="center" vertical="top" wrapText="1"/>
    </xf>
    <xf numFmtId="0" fontId="1" fillId="5" borderId="19" xfId="0" applyNumberFormat="1" applyFont="1" applyFill="1" applyBorder="1" applyAlignment="1">
      <alignment horizontal="center" vertical="top" wrapText="1"/>
    </xf>
    <xf numFmtId="0" fontId="1" fillId="5" borderId="11" xfId="0" applyNumberFormat="1" applyFont="1" applyFill="1" applyBorder="1" applyAlignment="1">
      <alignment horizontal="left" vertical="top" wrapText="1"/>
    </xf>
    <xf numFmtId="0" fontId="1" fillId="4" borderId="9" xfId="0" applyNumberFormat="1" applyFont="1" applyFill="1" applyBorder="1" applyAlignment="1">
      <alignment horizontal="left" vertical="top" wrapText="1"/>
    </xf>
    <xf numFmtId="0" fontId="0" fillId="0" borderId="0" xfId="0" applyNumberFormat="1" applyAlignment="1">
      <alignment vertical="top"/>
    </xf>
    <xf numFmtId="0" fontId="0" fillId="0" borderId="0" xfId="0" applyNumberFormat="1"/>
    <xf numFmtId="0" fontId="1" fillId="0" borderId="1" xfId="0" applyNumberFormat="1" applyFont="1" applyBorder="1" applyAlignment="1">
      <alignment horizontal="center" vertical="top" wrapText="1"/>
    </xf>
    <xf numFmtId="0" fontId="2" fillId="0" borderId="0" xfId="0" applyNumberFormat="1" applyFont="1" applyAlignment="1">
      <alignment horizontal="center" vertical="top"/>
    </xf>
    <xf numFmtId="0" fontId="1" fillId="0" borderId="12" xfId="0" applyNumberFormat="1" applyFont="1" applyBorder="1" applyAlignment="1">
      <alignment vertical="top" wrapText="1"/>
    </xf>
    <xf numFmtId="0" fontId="1" fillId="0" borderId="15" xfId="0" applyNumberFormat="1" applyFont="1" applyBorder="1" applyAlignment="1">
      <alignment horizontal="center" vertical="top" wrapText="1"/>
    </xf>
    <xf numFmtId="0" fontId="1" fillId="0" borderId="16" xfId="0" applyNumberFormat="1" applyFont="1" applyBorder="1" applyAlignment="1">
      <alignment horizontal="left" vertical="top" wrapText="1"/>
    </xf>
    <xf numFmtId="0" fontId="1" fillId="0" borderId="2" xfId="0" applyNumberFormat="1" applyFont="1" applyBorder="1" applyAlignment="1">
      <alignment vertical="top" wrapText="1"/>
    </xf>
    <xf numFmtId="0" fontId="1" fillId="0" borderId="3" xfId="0" applyNumberFormat="1" applyFont="1" applyBorder="1" applyAlignment="1">
      <alignment horizontal="center" vertical="top" wrapText="1"/>
    </xf>
    <xf numFmtId="0" fontId="1" fillId="0" borderId="13" xfId="0" applyNumberFormat="1" applyFont="1" applyBorder="1" applyAlignment="1">
      <alignment vertical="top" wrapText="1"/>
    </xf>
    <xf numFmtId="0" fontId="1" fillId="0" borderId="17" xfId="0" applyNumberFormat="1" applyFont="1" applyBorder="1" applyAlignment="1">
      <alignment horizontal="left" vertical="top" wrapText="1"/>
    </xf>
    <xf numFmtId="0" fontId="1" fillId="0" borderId="4" xfId="0" applyNumberFormat="1" applyFont="1" applyBorder="1" applyAlignment="1">
      <alignment vertical="top" wrapText="1"/>
    </xf>
    <xf numFmtId="0" fontId="0" fillId="5" borderId="0" xfId="0" applyNumberFormat="1" applyFill="1" applyAlignment="1">
      <alignment vertical="top"/>
    </xf>
    <xf numFmtId="0" fontId="1" fillId="0" borderId="13" xfId="0" applyNumberFormat="1" applyFont="1" applyBorder="1" applyAlignment="1">
      <alignment horizontal="left" vertical="top" wrapText="1"/>
    </xf>
    <xf numFmtId="0" fontId="1" fillId="0" borderId="4" xfId="0" applyNumberFormat="1" applyFont="1" applyBorder="1" applyAlignment="1">
      <alignment horizontal="left" vertical="top" wrapText="1"/>
    </xf>
    <xf numFmtId="0" fontId="1" fillId="0" borderId="12" xfId="0" applyNumberFormat="1" applyFont="1" applyBorder="1" applyAlignment="1">
      <alignment horizontal="left" vertical="top" wrapText="1"/>
    </xf>
    <xf numFmtId="0" fontId="1" fillId="0" borderId="2" xfId="0" applyNumberFormat="1" applyFont="1" applyBorder="1" applyAlignment="1">
      <alignment horizontal="left" vertical="top" wrapText="1"/>
    </xf>
    <xf numFmtId="0" fontId="1" fillId="0" borderId="5" xfId="0" applyNumberFormat="1" applyFont="1" applyBorder="1" applyAlignment="1">
      <alignment horizontal="center" vertical="top" wrapText="1"/>
    </xf>
    <xf numFmtId="0" fontId="2" fillId="0" borderId="10" xfId="0" applyNumberFormat="1" applyFont="1" applyBorder="1" applyAlignment="1">
      <alignment horizontal="center" vertical="top"/>
    </xf>
    <xf numFmtId="0" fontId="1" fillId="0" borderId="18" xfId="0" applyNumberFormat="1" applyFont="1" applyBorder="1" applyAlignment="1">
      <alignment horizontal="left" vertical="top" wrapText="1"/>
    </xf>
    <xf numFmtId="0" fontId="0" fillId="0" borderId="0" xfId="0" applyNumberFormat="1" applyAlignment="1">
      <alignment horizontal="center"/>
    </xf>
    <xf numFmtId="0" fontId="0" fillId="0" borderId="0" xfId="0" applyNumberFormat="1" applyAlignment="1">
      <alignment horizontal="left"/>
    </xf>
    <xf numFmtId="0" fontId="1" fillId="2" borderId="15" xfId="0" applyNumberFormat="1" applyFont="1" applyFill="1" applyBorder="1" applyAlignment="1">
      <alignment horizontal="center" vertical="top" wrapText="1"/>
    </xf>
    <xf numFmtId="0" fontId="1" fillId="2" borderId="16" xfId="0" applyNumberFormat="1" applyFont="1" applyFill="1" applyBorder="1" applyAlignment="1">
      <alignment horizontal="left" vertical="top" wrapText="1"/>
    </xf>
    <xf numFmtId="0" fontId="1" fillId="3" borderId="15" xfId="0" applyNumberFormat="1" applyFont="1" applyFill="1" applyBorder="1" applyAlignment="1">
      <alignment horizontal="center" vertical="top" wrapText="1"/>
    </xf>
    <xf numFmtId="0" fontId="1" fillId="3" borderId="17" xfId="0" applyNumberFormat="1" applyFont="1" applyFill="1" applyBorder="1" applyAlignment="1">
      <alignment horizontal="left" vertical="top" wrapText="1"/>
    </xf>
    <xf numFmtId="0" fontId="2" fillId="0" borderId="0" xfId="0" applyNumberFormat="1" applyFont="1" applyBorder="1" applyAlignment="1">
      <alignment horizontal="center" vertical="top"/>
    </xf>
    <xf numFmtId="0" fontId="1" fillId="0" borderId="14" xfId="0" applyNumberFormat="1" applyFont="1" applyBorder="1" applyAlignment="1">
      <alignment vertical="top" wrapText="1"/>
    </xf>
    <xf numFmtId="0" fontId="1" fillId="0" borderId="6" xfId="0" applyNumberFormat="1" applyFont="1" applyBorder="1" applyAlignment="1">
      <alignment vertical="top" wrapText="1"/>
    </xf>
    <xf numFmtId="0" fontId="1" fillId="2" borderId="0" xfId="0" applyNumberFormat="1" applyFont="1" applyFill="1" applyBorder="1" applyAlignment="1">
      <alignment horizontal="center" vertical="top" wrapText="1"/>
    </xf>
    <xf numFmtId="0" fontId="1" fillId="3" borderId="0" xfId="0" applyNumberFormat="1" applyFont="1" applyFill="1" applyBorder="1" applyAlignment="1">
      <alignment horizontal="center" vertical="top" wrapText="1"/>
    </xf>
    <xf numFmtId="0" fontId="4" fillId="0" borderId="20" xfId="0" applyNumberFormat="1" applyFont="1" applyBorder="1" applyAlignment="1">
      <alignment horizontal="center" vertical="top" wrapText="1"/>
    </xf>
    <xf numFmtId="0" fontId="0" fillId="0" borderId="15" xfId="0" applyNumberFormat="1" applyBorder="1"/>
    <xf numFmtId="0" fontId="0" fillId="0" borderId="15" xfId="0" applyNumberFormat="1" applyBorder="1" applyAlignment="1">
      <alignment horizontal="center"/>
    </xf>
    <xf numFmtId="0" fontId="1" fillId="4" borderId="11" xfId="0" applyNumberFormat="1" applyFont="1" applyFill="1" applyBorder="1" applyAlignment="1">
      <alignment horizontal="left" vertical="top" wrapText="1"/>
    </xf>
    <xf numFmtId="0" fontId="1" fillId="0" borderId="16" xfId="0" applyNumberFormat="1" applyFont="1" applyBorder="1" applyAlignment="1">
      <alignment vertical="top" wrapText="1"/>
    </xf>
    <xf numFmtId="0" fontId="1" fillId="0" borderId="17" xfId="0" applyNumberFormat="1" applyFont="1" applyBorder="1" applyAlignment="1">
      <alignment vertical="top" wrapText="1"/>
    </xf>
    <xf numFmtId="0" fontId="1" fillId="0" borderId="18" xfId="0" applyNumberFormat="1" applyFont="1" applyBorder="1" applyAlignment="1">
      <alignment vertical="top" wrapText="1"/>
    </xf>
    <xf numFmtId="0" fontId="1" fillId="2" borderId="16" xfId="0" applyNumberFormat="1" applyFont="1" applyFill="1" applyBorder="1" applyAlignment="1">
      <alignment vertical="top" wrapText="1"/>
    </xf>
    <xf numFmtId="0" fontId="1" fillId="3" borderId="17" xfId="0" applyNumberFormat="1" applyFont="1" applyFill="1" applyBorder="1" applyAlignment="1">
      <alignment vertical="top" wrapText="1"/>
    </xf>
    <xf numFmtId="0" fontId="1" fillId="2" borderId="18" xfId="0" applyNumberFormat="1" applyFont="1" applyFill="1" applyBorder="1" applyAlignment="1">
      <alignment vertical="top" wrapText="1"/>
    </xf>
    <xf numFmtId="0" fontId="1" fillId="4" borderId="21" xfId="0" applyNumberFormat="1" applyFont="1" applyFill="1" applyBorder="1" applyAlignment="1">
      <alignment horizontal="left" vertical="top" wrapText="1"/>
    </xf>
    <xf numFmtId="0" fontId="1" fillId="5" borderId="15" xfId="0" applyNumberFormat="1" applyFont="1" applyFill="1" applyBorder="1" applyAlignment="1">
      <alignment horizontal="center" vertical="top" wrapText="1"/>
    </xf>
    <xf numFmtId="0" fontId="1" fillId="5" borderId="0" xfId="0" applyNumberFormat="1" applyFont="1" applyFill="1" applyBorder="1" applyAlignment="1">
      <alignment horizontal="center" vertical="top" wrapText="1"/>
    </xf>
    <xf numFmtId="0" fontId="3" fillId="4" borderId="15" xfId="0" applyNumberFormat="1" applyFont="1" applyFill="1" applyBorder="1" applyAlignment="1">
      <alignment horizontal="center" vertical="top" wrapText="1"/>
    </xf>
    <xf numFmtId="0" fontId="1" fillId="4" borderId="15" xfId="0" applyNumberFormat="1" applyFont="1" applyFill="1" applyBorder="1" applyAlignment="1">
      <alignment horizontal="center" vertical="top" wrapText="1"/>
    </xf>
    <xf numFmtId="0" fontId="1" fillId="4" borderId="15" xfId="0" applyNumberFormat="1" applyFont="1" applyFill="1" applyBorder="1" applyAlignment="1">
      <alignment horizontal="left" vertical="top" wrapText="1"/>
    </xf>
    <xf numFmtId="0" fontId="0" fillId="0" borderId="15" xfId="0" applyNumberFormat="1" applyBorder="1" applyAlignment="1">
      <alignment vertical="top"/>
    </xf>
    <xf numFmtId="0" fontId="1" fillId="5" borderId="15" xfId="0" applyNumberFormat="1" applyFont="1" applyFill="1" applyBorder="1" applyAlignment="1">
      <alignment horizontal="left" vertical="top" wrapText="1"/>
    </xf>
    <xf numFmtId="0" fontId="0" fillId="5" borderId="0" xfId="0" applyFill="1" applyAlignment="1"/>
    <xf numFmtId="0" fontId="0" fillId="5" borderId="0" xfId="0" applyFill="1"/>
    <xf numFmtId="0" fontId="0" fillId="5" borderId="0" xfId="0" applyFill="1" applyAlignment="1">
      <alignment wrapText="1"/>
    </xf>
    <xf numFmtId="0" fontId="0" fillId="0" borderId="0" xfId="0" applyAlignment="1"/>
    <xf numFmtId="0" fontId="1" fillId="0" borderId="16" xfId="0" applyNumberFormat="1" applyFont="1" applyBorder="1" applyAlignment="1">
      <alignment vertical="top"/>
    </xf>
    <xf numFmtId="0" fontId="1" fillId="0" borderId="17" xfId="0" applyNumberFormat="1" applyFont="1" applyBorder="1" applyAlignment="1">
      <alignment horizontal="left" vertical="top"/>
    </xf>
    <xf numFmtId="0" fontId="1" fillId="0" borderId="17" xfId="0" applyNumberFormat="1" applyFont="1" applyBorder="1" applyAlignment="1">
      <alignment vertical="top"/>
    </xf>
    <xf numFmtId="0" fontId="1" fillId="0" borderId="16" xfId="0" applyNumberFormat="1" applyFont="1" applyBorder="1" applyAlignment="1">
      <alignment horizontal="left" vertical="top"/>
    </xf>
    <xf numFmtId="0" fontId="1" fillId="0" borderId="18" xfId="0" applyNumberFormat="1" applyFont="1" applyBorder="1" applyAlignment="1">
      <alignment vertical="top"/>
    </xf>
    <xf numFmtId="0" fontId="0" fillId="0" borderId="0" xfId="0" applyNumberFormat="1" applyAlignment="1"/>
    <xf numFmtId="0" fontId="1" fillId="2" borderId="16" xfId="0" applyNumberFormat="1" applyFont="1" applyFill="1" applyBorder="1" applyAlignment="1">
      <alignment vertical="top"/>
    </xf>
    <xf numFmtId="0" fontId="1" fillId="3" borderId="17" xfId="0" applyNumberFormat="1" applyFont="1" applyFill="1" applyBorder="1" applyAlignment="1">
      <alignment vertical="top"/>
    </xf>
    <xf numFmtId="0" fontId="1" fillId="3" borderId="17" xfId="0" applyNumberFormat="1" applyFont="1" applyFill="1" applyBorder="1" applyAlignment="1">
      <alignment horizontal="left" vertical="top"/>
    </xf>
    <xf numFmtId="0" fontId="1" fillId="3" borderId="16" xfId="0" applyNumberFormat="1" applyFont="1" applyFill="1" applyBorder="1" applyAlignment="1">
      <alignment horizontal="left" vertical="top" wrapText="1"/>
    </xf>
    <xf numFmtId="0" fontId="1" fillId="2" borderId="17" xfId="0" applyNumberFormat="1" applyFont="1" applyFill="1" applyBorder="1" applyAlignment="1">
      <alignment horizontal="left" vertical="top" wrapText="1"/>
    </xf>
    <xf numFmtId="0" fontId="1" fillId="2" borderId="17" xfId="0" applyNumberFormat="1" applyFont="1" applyFill="1" applyBorder="1" applyAlignment="1">
      <alignment horizontal="left" vertical="top"/>
    </xf>
    <xf numFmtId="0" fontId="1" fillId="3" borderId="16" xfId="0" applyNumberFormat="1" applyFont="1" applyFill="1" applyBorder="1" applyAlignment="1">
      <alignment vertical="top" wrapText="1"/>
    </xf>
    <xf numFmtId="0" fontId="1" fillId="3" borderId="16" xfId="0" applyNumberFormat="1" applyFont="1" applyFill="1" applyBorder="1" applyAlignment="1">
      <alignment vertical="top"/>
    </xf>
    <xf numFmtId="0" fontId="1" fillId="2" borderId="17" xfId="0" applyNumberFormat="1" applyFont="1" applyFill="1" applyBorder="1" applyAlignment="1">
      <alignment vertical="top" wrapText="1"/>
    </xf>
    <xf numFmtId="0" fontId="1" fillId="2" borderId="17" xfId="0" applyNumberFormat="1" applyFont="1" applyFill="1" applyBorder="1" applyAlignment="1">
      <alignment vertical="top"/>
    </xf>
    <xf numFmtId="0" fontId="0" fillId="0" borderId="16" xfId="0" applyBorder="1"/>
    <xf numFmtId="0" fontId="1" fillId="2" borderId="0" xfId="0" applyNumberFormat="1" applyFont="1" applyFill="1" applyBorder="1" applyAlignment="1">
      <alignment vertical="top" wrapText="1"/>
    </xf>
    <xf numFmtId="0" fontId="0" fillId="0" borderId="17" xfId="0" applyBorder="1"/>
    <xf numFmtId="0" fontId="1" fillId="3" borderId="0" xfId="0" applyNumberFormat="1" applyFont="1" applyFill="1" applyBorder="1" applyAlignment="1">
      <alignment vertical="top" wrapText="1"/>
    </xf>
    <xf numFmtId="0" fontId="1" fillId="3" borderId="0" xfId="0" applyNumberFormat="1" applyFont="1" applyFill="1" applyBorder="1" applyAlignment="1">
      <alignment horizontal="left" vertical="top" wrapText="1"/>
    </xf>
    <xf numFmtId="0" fontId="1" fillId="2" borderId="0" xfId="0" applyNumberFormat="1" applyFont="1" applyFill="1" applyBorder="1" applyAlignment="1">
      <alignment horizontal="left" vertical="top" wrapText="1"/>
    </xf>
    <xf numFmtId="0" fontId="0" fillId="0" borderId="18" xfId="0" applyBorder="1"/>
    <xf numFmtId="0" fontId="0" fillId="0" borderId="0" xfId="0" pivotButton="1"/>
    <xf numFmtId="0" fontId="0" fillId="0" borderId="0" xfId="0" applyNumberFormat="1" applyBorder="1" applyAlignment="1">
      <alignment horizontal="center" vertical="top"/>
    </xf>
    <xf numFmtId="0" fontId="0" fillId="0" borderId="0" xfId="0" applyNumberFormat="1" applyBorder="1" applyAlignment="1">
      <alignment vertical="top" wrapText="1"/>
    </xf>
    <xf numFmtId="0" fontId="4" fillId="0" borderId="0" xfId="0" applyNumberFormat="1" applyFont="1" applyBorder="1" applyAlignment="1">
      <alignment horizontal="center" vertical="top" wrapText="1"/>
    </xf>
    <xf numFmtId="0" fontId="0" fillId="0" borderId="0" xfId="0" applyNumberFormat="1" applyBorder="1" applyAlignment="1">
      <alignment vertical="top"/>
    </xf>
    <xf numFmtId="0" fontId="0" fillId="0" borderId="0" xfId="0" applyNumberFormat="1" applyBorder="1"/>
    <xf numFmtId="0" fontId="0" fillId="0" borderId="0" xfId="0" applyNumberFormat="1" applyBorder="1" applyAlignment="1">
      <alignment horizontal="left"/>
    </xf>
    <xf numFmtId="0" fontId="0" fillId="0" borderId="0" xfId="0" applyNumberFormat="1" applyBorder="1" applyAlignment="1">
      <alignment horizontal="center"/>
    </xf>
    <xf numFmtId="0" fontId="0" fillId="0" borderId="0" xfId="0" applyBorder="1"/>
    <xf numFmtId="0" fontId="4" fillId="0" borderId="22" xfId="0" applyNumberFormat="1" applyFont="1" applyBorder="1" applyAlignment="1">
      <alignment horizontal="left" vertical="top" wrapText="1"/>
    </xf>
    <xf numFmtId="0" fontId="0" fillId="0" borderId="0" xfId="0" applyAlignment="1">
      <alignment horizontal="right"/>
    </xf>
    <xf numFmtId="0" fontId="5" fillId="5" borderId="0" xfId="0" applyFont="1" applyFill="1" applyAlignment="1">
      <alignment wrapText="1"/>
    </xf>
    <xf numFmtId="0" fontId="0" fillId="0" borderId="0" xfId="0" applyAlignment="1"/>
    <xf numFmtId="0" fontId="0" fillId="0" borderId="0" xfId="0" applyAlignment="1">
      <alignment vertical="center" wrapText="1"/>
    </xf>
    <xf numFmtId="0" fontId="0" fillId="0" borderId="0" xfId="0" applyAlignment="1">
      <alignment vertical="center"/>
    </xf>
    <xf numFmtId="0" fontId="1" fillId="4" borderId="9" xfId="0" applyNumberFormat="1" applyFont="1" applyFill="1" applyBorder="1" applyAlignment="1">
      <alignment horizontal="left" vertical="top"/>
    </xf>
    <xf numFmtId="0" fontId="1" fillId="0" borderId="2" xfId="0" applyNumberFormat="1" applyFont="1" applyBorder="1" applyAlignment="1">
      <alignment vertical="top"/>
    </xf>
    <xf numFmtId="0" fontId="1" fillId="0" borderId="4" xfId="0" applyNumberFormat="1" applyFont="1" applyBorder="1" applyAlignment="1">
      <alignment horizontal="left" vertical="top"/>
    </xf>
    <xf numFmtId="0" fontId="1" fillId="0" borderId="4" xfId="0" applyNumberFormat="1" applyFont="1" applyBorder="1" applyAlignment="1">
      <alignment vertical="top"/>
    </xf>
    <xf numFmtId="0" fontId="1" fillId="0" borderId="2" xfId="0" applyNumberFormat="1" applyFont="1" applyBorder="1" applyAlignment="1">
      <alignment horizontal="left" vertical="top"/>
    </xf>
    <xf numFmtId="0" fontId="1" fillId="0" borderId="6" xfId="0" applyNumberFormat="1" applyFont="1" applyBorder="1" applyAlignment="1">
      <alignment vertical="top"/>
    </xf>
    <xf numFmtId="0" fontId="1" fillId="0" borderId="20" xfId="0" applyNumberFormat="1" applyFont="1" applyBorder="1" applyAlignment="1">
      <alignment horizontal="center" vertical="top" wrapText="1"/>
    </xf>
    <xf numFmtId="0" fontId="1" fillId="0" borderId="0" xfId="0" applyNumberFormat="1" applyFont="1" applyBorder="1" applyAlignment="1">
      <alignment horizontal="center" vertical="top" wrapText="1"/>
    </xf>
    <xf numFmtId="0" fontId="1" fillId="0" borderId="23" xfId="0" applyNumberFormat="1" applyFont="1" applyBorder="1" applyAlignment="1">
      <alignment horizontal="center" vertical="top" wrapText="1"/>
    </xf>
    <xf numFmtId="0" fontId="0" fillId="0" borderId="20" xfId="0" applyNumberFormat="1" applyBorder="1" applyAlignment="1">
      <alignment horizontal="center"/>
    </xf>
    <xf numFmtId="0" fontId="0" fillId="0" borderId="23" xfId="0" applyNumberFormat="1" applyBorder="1" applyAlignment="1">
      <alignment horizontal="center"/>
    </xf>
    <xf numFmtId="0" fontId="0" fillId="0" borderId="24" xfId="0" applyBorder="1" applyAlignment="1"/>
  </cellXfs>
  <cellStyles count="1">
    <cellStyle name="Normal" xfId="0" builtinId="0"/>
  </cellStyles>
  <dxfs count="123">
    <dxf>
      <font>
        <b val="0"/>
        <i val="0"/>
        <strike val="0"/>
        <condense val="0"/>
        <extend val="0"/>
        <outline val="0"/>
        <shadow val="0"/>
        <u val="none"/>
        <vertAlign val="baseline"/>
        <sz val="10"/>
        <color theme="1"/>
        <name val="Aptos Narrow"/>
        <scheme val="minor"/>
      </font>
      <numFmt numFmtId="0" formatCode="General"/>
      <alignment horizontal="left" vertical="top" textRotation="0" wrapText="1" indent="0" justifyLastLine="0" shrinkToFit="0" readingOrder="0"/>
      <border diagonalUp="0" diagonalDown="0" outline="0">
        <left/>
        <right/>
        <top style="thin">
          <color rgb="FFFFFFFF"/>
        </top>
        <bottom/>
      </border>
    </dxf>
    <dxf>
      <numFmt numFmtId="0" formatCode="General"/>
      <alignment horizontal="general" vertical="top" textRotation="0" wrapText="0" indent="0" justifyLastLine="0" shrinkToFit="0" readingOrder="0"/>
    </dxf>
    <dxf>
      <numFmt numFmtId="0" formatCode="General"/>
      <alignment horizontal="general" vertical="top" textRotation="0" wrapText="1" indent="0" justifyLastLine="0" shrinkToFit="0" readingOrder="0"/>
      <border diagonalUp="0" diagonalDown="0" outline="0">
        <left/>
        <right/>
        <top/>
        <bottom/>
      </border>
    </dxf>
    <dxf>
      <numFmt numFmtId="0" formatCode="General"/>
      <alignment vertical="top" textRotation="0" wrapText="1" indent="0" justifyLastLine="0" shrinkToFit="0" readingOrder="0"/>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scheme val="minor"/>
      </font>
      <numFmt numFmtId="0" formatCode="General"/>
      <alignment horizontal="left" vertical="top" textRotation="0" wrapText="1" indent="0" justifyLastLine="0" shrinkToFit="0" readingOrder="0"/>
      <border diagonalUp="0" diagonalDown="0" outline="0">
        <left/>
        <right/>
        <top style="thin">
          <color rgb="FFFFFFFF"/>
        </top>
        <bottom/>
      </border>
    </dxf>
    <dxf>
      <font>
        <b val="0"/>
        <i val="0"/>
        <strike val="0"/>
        <condense val="0"/>
        <extend val="0"/>
        <outline val="0"/>
        <shadow val="0"/>
        <u val="none"/>
        <vertAlign val="baseline"/>
        <sz val="10"/>
        <color theme="1"/>
        <name val="Aptos Narrow"/>
        <scheme val="minor"/>
      </font>
      <numFmt numFmtId="0" formatCode="General"/>
      <alignment horizontal="left" vertical="top" textRotation="0" wrapText="1" indent="0" justifyLastLine="0" shrinkToFit="0" readingOrder="0"/>
      <border diagonalUp="0" diagonalDown="0">
        <left/>
        <right/>
        <top style="thin">
          <color rgb="FFFFFFFF"/>
        </top>
        <bottom style="thin">
          <color rgb="FFFFFFFF"/>
        </bottom>
        <vertical/>
        <horizontal/>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border diagonalUp="0" diagonalDown="0" outline="0">
        <left/>
        <right/>
        <top/>
        <bottom/>
      </border>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left" vertical="bottom" textRotation="0" wrapText="0" indent="0" justifyLastLine="0" shrinkToFit="0" readingOrder="0"/>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border diagonalUp="0" diagonalDown="0" outline="0">
        <left/>
        <right/>
        <top/>
        <bottom/>
      </border>
    </dxf>
    <dxf>
      <numFmt numFmtId="0" formatCode="General"/>
      <alignment horizontal="general" vertical="top" textRotation="0" wrapText="0" indent="0" justifyLastLine="0" shrinkToFit="0" readingOrder="0"/>
      <border diagonalUp="0" diagonalDown="0" outline="0">
        <left/>
        <right/>
        <top/>
        <bottom/>
      </border>
    </dxf>
    <dxf>
      <numFmt numFmtId="0" formatCode="General"/>
      <alignment vertical="top" textRotation="0" wrapText="0" indent="0" justifyLastLine="0" shrinkToFit="0" readingOrder="0"/>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general" vertical="top" textRotation="0" wrapText="1" indent="0" justifyLastLine="0" shrinkToFit="0" readingOrder="0"/>
      <border diagonalUp="0" diagonalDown="0" outline="0">
        <left/>
        <right/>
        <top/>
        <bottom/>
      </border>
    </dxf>
    <dxf>
      <numFmt numFmtId="0" formatCode="General"/>
      <alignment vertical="top" textRotation="0" wrapText="1" indent="0" justifyLastLine="0" shrinkToFit="0" readingOrder="0"/>
    </dxf>
    <dxf>
      <numFmt numFmtId="0" formatCode="General"/>
      <alignment horizontal="center" vertical="top" textRotation="0" wrapText="0" indent="0" justifyLastLine="0" shrinkToFit="0" readingOrder="0"/>
      <border diagonalUp="0" diagonalDown="0" outline="0">
        <left/>
        <right/>
        <top/>
        <bottom/>
      </border>
    </dxf>
    <dxf>
      <numFmt numFmtId="0" formatCode="General"/>
      <alignment horizontal="center" vertical="top" textRotation="0" indent="0" justifyLastLine="0" shrinkToFit="0" readingOrder="0"/>
    </dxf>
    <dxf>
      <numFmt numFmtId="0" formatCode="General"/>
      <alignment horizontal="center" vertical="top" textRotation="0" wrapText="0" indent="0" justifyLastLine="0" shrinkToFit="0" readingOrder="0"/>
      <border diagonalUp="0" diagonalDown="0" outline="0">
        <left/>
        <right/>
        <top/>
        <bottom/>
      </border>
    </dxf>
    <dxf>
      <numFmt numFmtId="0" formatCode="General"/>
      <alignment horizontal="center"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wrapText="1" indent="0" justifyLastLine="0" shrinkToFit="0" readingOrder="0"/>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scheme val="minor"/>
      </font>
      <numFmt numFmtId="0" formatCode="General"/>
      <alignment horizontal="left" vertical="top" textRotation="0" wrapText="1" indent="0" justifyLastLine="0" shrinkToFit="0" readingOrder="0"/>
      <border diagonalUp="0" diagonalDown="0">
        <left/>
        <right/>
        <top style="thin">
          <color rgb="FFFFFFFF"/>
        </top>
        <bottom style="thin">
          <color rgb="FFFFFFFF"/>
        </bottom>
        <vertical/>
        <horizontal/>
      </border>
    </dxf>
    <dxf>
      <numFmt numFmtId="0" formatCode="General"/>
      <alignment vertical="top" textRotation="0" wrapText="1" indent="0" justifyLastLine="0" shrinkToFit="0" readingOrder="0"/>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ptos Narrow"/>
        <scheme val="minor"/>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vertical="top" textRotation="0" wrapText="1" indent="0" justifyLastLine="0" shrinkToFit="0" readingOrder="0"/>
    </dxf>
    <dxf>
      <numFmt numFmtId="0" formatCode="General"/>
      <alignment horizontal="center" vertical="top" textRotation="0" indent="0" justifyLastLine="0" shrinkToFit="0" readingOrder="0"/>
    </dxf>
    <dxf>
      <numFmt numFmtId="0" formatCode="General"/>
      <alignment horizontal="center"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defaultTableStyle="TableStyleMedium2" defaultPivotStyle="PivotStyleLight16">
    <tableStyle name="Collected_Data-style" pivot="0" count="3">
      <tableStyleElement type="headerRow" dxfId="122"/>
      <tableStyleElement type="firstRowStripe" dxfId="121"/>
      <tableStyleElement type="secondRowStripe" dxfId="1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Common Word Choice: Concerns</a:t>
            </a:r>
          </a:p>
        </c:rich>
      </c:tx>
      <c:layout>
        <c:manualLayout>
          <c:xMode val="edge"/>
          <c:yMode val="edge"/>
          <c:x val="0.15086378382606211"/>
          <c:y val="2.7777777777777776E-2"/>
        </c:manualLayout>
      </c:layout>
      <c:overlay val="0"/>
    </c:title>
    <c:autoTitleDeleted val="0"/>
    <c:plotArea>
      <c:layout/>
      <c:barChart>
        <c:barDir val="bar"/>
        <c:grouping val="clustered"/>
        <c:varyColors val="0"/>
        <c:ser>
          <c:idx val="0"/>
          <c:order val="0"/>
          <c:tx>
            <c:strRef>
              <c:f>'Concern Terms'!$M$1</c:f>
              <c:strCache>
                <c:ptCount val="1"/>
                <c:pt idx="0">
                  <c:v>Concerns Word Choice</c:v>
                </c:pt>
              </c:strCache>
            </c:strRef>
          </c:tx>
          <c:invertIfNegative val="0"/>
          <c:cat>
            <c:strRef>
              <c:f>'Concern Terms'!$L$2:$L$22</c:f>
              <c:strCache>
                <c:ptCount val="21"/>
                <c:pt idx="0">
                  <c:v>funding</c:v>
                </c:pt>
                <c:pt idx="1">
                  <c:v>science</c:v>
                </c:pt>
                <c:pt idx="2">
                  <c:v>research</c:v>
                </c:pt>
                <c:pt idx="3">
                  <c:v>jobs</c:v>
                </c:pt>
                <c:pt idx="4">
                  <c:v>lack</c:v>
                </c:pt>
                <c:pt idx="5">
                  <c:v>loss</c:v>
                </c:pt>
                <c:pt idx="6">
                  <c:v>Not</c:v>
                </c:pt>
                <c:pt idx="7">
                  <c:v>process</c:v>
                </c:pt>
                <c:pt idx="8">
                  <c:v>scientific</c:v>
                </c:pt>
                <c:pt idx="9">
                  <c:v>Government</c:v>
                </c:pt>
                <c:pt idx="10">
                  <c:v>market</c:v>
                </c:pt>
                <c:pt idx="11">
                  <c:v>all</c:v>
                </c:pt>
                <c:pt idx="12">
                  <c:v>career</c:v>
                </c:pt>
                <c:pt idx="13">
                  <c:v>current</c:v>
                </c:pt>
                <c:pt idx="14">
                  <c:v>general</c:v>
                </c:pt>
                <c:pt idx="15">
                  <c:v>growth</c:v>
                </c:pt>
                <c:pt idx="16">
                  <c:v>health</c:v>
                </c:pt>
                <c:pt idx="17">
                  <c:v>learning</c:v>
                </c:pt>
                <c:pt idx="18">
                  <c:v>scientists</c:v>
                </c:pt>
                <c:pt idx="19">
                  <c:v>technologies</c:v>
                </c:pt>
                <c:pt idx="20">
                  <c:v>Translational</c:v>
                </c:pt>
              </c:strCache>
            </c:strRef>
          </c:cat>
          <c:val>
            <c:numRef>
              <c:f>'Concern Terms'!$M$2:$M$22</c:f>
              <c:numCache>
                <c:formatCode>General</c:formatCode>
                <c:ptCount val="21"/>
                <c:pt idx="0">
                  <c:v>17</c:v>
                </c:pt>
                <c:pt idx="1">
                  <c:v>13</c:v>
                </c:pt>
                <c:pt idx="2">
                  <c:v>10</c:v>
                </c:pt>
                <c:pt idx="3">
                  <c:v>6</c:v>
                </c:pt>
                <c:pt idx="4">
                  <c:v>5</c:v>
                </c:pt>
                <c:pt idx="5">
                  <c:v>5</c:v>
                </c:pt>
                <c:pt idx="6">
                  <c:v>5</c:v>
                </c:pt>
                <c:pt idx="7">
                  <c:v>5</c:v>
                </c:pt>
                <c:pt idx="8">
                  <c:v>5</c:v>
                </c:pt>
                <c:pt idx="9">
                  <c:v>4</c:v>
                </c:pt>
                <c:pt idx="10">
                  <c:v>4</c:v>
                </c:pt>
                <c:pt idx="11">
                  <c:v>3</c:v>
                </c:pt>
                <c:pt idx="12">
                  <c:v>3</c:v>
                </c:pt>
                <c:pt idx="13">
                  <c:v>3</c:v>
                </c:pt>
                <c:pt idx="14">
                  <c:v>3</c:v>
                </c:pt>
                <c:pt idx="15">
                  <c:v>3</c:v>
                </c:pt>
                <c:pt idx="16">
                  <c:v>3</c:v>
                </c:pt>
                <c:pt idx="17">
                  <c:v>3</c:v>
                </c:pt>
                <c:pt idx="18">
                  <c:v>3</c:v>
                </c:pt>
                <c:pt idx="19">
                  <c:v>3</c:v>
                </c:pt>
                <c:pt idx="20">
                  <c:v>3</c:v>
                </c:pt>
              </c:numCache>
            </c:numRef>
          </c:val>
        </c:ser>
        <c:dLbls>
          <c:showLegendKey val="0"/>
          <c:showVal val="0"/>
          <c:showCatName val="0"/>
          <c:showSerName val="0"/>
          <c:showPercent val="0"/>
          <c:showBubbleSize val="0"/>
        </c:dLbls>
        <c:gapWidth val="150"/>
        <c:axId val="41948672"/>
        <c:axId val="41959808"/>
      </c:barChart>
      <c:catAx>
        <c:axId val="41948672"/>
        <c:scaling>
          <c:orientation val="minMax"/>
        </c:scaling>
        <c:delete val="0"/>
        <c:axPos val="l"/>
        <c:majorTickMark val="out"/>
        <c:minorTickMark val="none"/>
        <c:tickLblPos val="nextTo"/>
        <c:crossAx val="41959808"/>
        <c:crosses val="autoZero"/>
        <c:auto val="1"/>
        <c:lblAlgn val="ctr"/>
        <c:lblOffset val="100"/>
        <c:noMultiLvlLbl val="0"/>
      </c:catAx>
      <c:valAx>
        <c:axId val="41959808"/>
        <c:scaling>
          <c:orientation val="minMax"/>
        </c:scaling>
        <c:delete val="0"/>
        <c:axPos val="b"/>
        <c:majorGridlines/>
        <c:numFmt formatCode="General" sourceLinked="1"/>
        <c:majorTickMark val="out"/>
        <c:minorTickMark val="none"/>
        <c:tickLblPos val="nextTo"/>
        <c:crossAx val="419486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bar"/>
        <c:grouping val="stacked"/>
        <c:varyColors val="0"/>
        <c:ser>
          <c:idx val="0"/>
          <c:order val="0"/>
          <c:tx>
            <c:strRef>
              <c:f>'Concern Terms'!$D$9</c:f>
              <c:strCache>
                <c:ptCount val="1"/>
                <c:pt idx="0">
                  <c:v>Respondant Stage</c:v>
                </c:pt>
              </c:strCache>
            </c:strRef>
          </c:tx>
          <c:invertIfNegative val="0"/>
          <c:cat>
            <c:strRef>
              <c:f>'Concern Terms'!$C$10:$C$14</c:f>
              <c:strCache>
                <c:ptCount val="5"/>
                <c:pt idx="0">
                  <c:v>Novice</c:v>
                </c:pt>
                <c:pt idx="1">
                  <c:v>Beginner</c:v>
                </c:pt>
                <c:pt idx="2">
                  <c:v>Mid Level</c:v>
                </c:pt>
                <c:pt idx="3">
                  <c:v>Advanced</c:v>
                </c:pt>
                <c:pt idx="4">
                  <c:v>Expert</c:v>
                </c:pt>
              </c:strCache>
            </c:strRef>
          </c:cat>
          <c:val>
            <c:numRef>
              <c:f>'Concern Terms'!$D$10:$D$14</c:f>
              <c:numCache>
                <c:formatCode>General</c:formatCode>
                <c:ptCount val="5"/>
                <c:pt idx="0">
                  <c:v>2</c:v>
                </c:pt>
                <c:pt idx="1">
                  <c:v>7</c:v>
                </c:pt>
                <c:pt idx="2">
                  <c:v>24</c:v>
                </c:pt>
                <c:pt idx="3">
                  <c:v>17</c:v>
                </c:pt>
                <c:pt idx="4">
                  <c:v>4</c:v>
                </c:pt>
              </c:numCache>
            </c:numRef>
          </c:val>
        </c:ser>
        <c:dLbls>
          <c:showLegendKey val="0"/>
          <c:showVal val="0"/>
          <c:showCatName val="0"/>
          <c:showSerName val="0"/>
          <c:showPercent val="0"/>
          <c:showBubbleSize val="0"/>
        </c:dLbls>
        <c:gapWidth val="150"/>
        <c:overlap val="100"/>
        <c:axId val="87309696"/>
        <c:axId val="87323776"/>
      </c:barChart>
      <c:catAx>
        <c:axId val="87309696"/>
        <c:scaling>
          <c:orientation val="minMax"/>
        </c:scaling>
        <c:delete val="0"/>
        <c:axPos val="l"/>
        <c:majorTickMark val="out"/>
        <c:minorTickMark val="none"/>
        <c:tickLblPos val="nextTo"/>
        <c:crossAx val="87323776"/>
        <c:crosses val="autoZero"/>
        <c:auto val="1"/>
        <c:lblAlgn val="ctr"/>
        <c:lblOffset val="100"/>
        <c:noMultiLvlLbl val="0"/>
      </c:catAx>
      <c:valAx>
        <c:axId val="87323776"/>
        <c:scaling>
          <c:orientation val="minMax"/>
        </c:scaling>
        <c:delete val="0"/>
        <c:axPos val="b"/>
        <c:majorGridlines/>
        <c:numFmt formatCode="General" sourceLinked="1"/>
        <c:majorTickMark val="out"/>
        <c:minorTickMark val="none"/>
        <c:tickLblPos val="nextTo"/>
        <c:crossAx val="8730969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79396325459317"/>
          <c:y val="0.31481481481481483"/>
          <c:w val="0.77463946159100427"/>
          <c:h val="0.57540864683581217"/>
        </c:manualLayout>
      </c:layout>
      <c:barChart>
        <c:barDir val="bar"/>
        <c:grouping val="clustered"/>
        <c:varyColors val="0"/>
        <c:ser>
          <c:idx val="0"/>
          <c:order val="0"/>
          <c:invertIfNegative val="0"/>
          <c:cat>
            <c:strRef>
              <c:f>'Concern Terms'!$S$51:$U$51</c:f>
              <c:strCache>
                <c:ptCount val="3"/>
                <c:pt idx="0">
                  <c:v>socio</c:v>
                </c:pt>
                <c:pt idx="1">
                  <c:v>govt</c:v>
                </c:pt>
                <c:pt idx="2">
                  <c:v>corp</c:v>
                </c:pt>
              </c:strCache>
            </c:strRef>
          </c:cat>
          <c:val>
            <c:numRef>
              <c:f>'Concern Terms'!$S$52:$U$52</c:f>
              <c:numCache>
                <c:formatCode>General</c:formatCode>
                <c:ptCount val="3"/>
                <c:pt idx="0">
                  <c:v>53</c:v>
                </c:pt>
                <c:pt idx="1">
                  <c:v>52</c:v>
                </c:pt>
                <c:pt idx="2">
                  <c:v>36</c:v>
                </c:pt>
              </c:numCache>
            </c:numRef>
          </c:val>
        </c:ser>
        <c:dLbls>
          <c:showLegendKey val="0"/>
          <c:showVal val="0"/>
          <c:showCatName val="0"/>
          <c:showSerName val="0"/>
          <c:showPercent val="0"/>
          <c:showBubbleSize val="0"/>
        </c:dLbls>
        <c:gapWidth val="150"/>
        <c:axId val="45595264"/>
        <c:axId val="46772608"/>
      </c:barChart>
      <c:catAx>
        <c:axId val="45595264"/>
        <c:scaling>
          <c:orientation val="minMax"/>
        </c:scaling>
        <c:delete val="0"/>
        <c:axPos val="l"/>
        <c:majorTickMark val="out"/>
        <c:minorTickMark val="none"/>
        <c:tickLblPos val="nextTo"/>
        <c:crossAx val="46772608"/>
        <c:crosses val="autoZero"/>
        <c:auto val="1"/>
        <c:lblAlgn val="ctr"/>
        <c:lblOffset val="100"/>
        <c:noMultiLvlLbl val="0"/>
      </c:catAx>
      <c:valAx>
        <c:axId val="46772608"/>
        <c:scaling>
          <c:orientation val="minMax"/>
        </c:scaling>
        <c:delete val="0"/>
        <c:axPos val="b"/>
        <c:majorGridlines/>
        <c:numFmt formatCode="General" sourceLinked="1"/>
        <c:majorTickMark val="out"/>
        <c:minorTickMark val="none"/>
        <c:tickLblPos val="nextTo"/>
        <c:crossAx val="4559526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934951881014874"/>
          <c:y val="0.20833333333333334"/>
          <c:w val="0.61149081364829394"/>
          <c:h val="0.68189012831729379"/>
        </c:manualLayout>
      </c:layout>
      <c:barChart>
        <c:barDir val="bar"/>
        <c:grouping val="clustered"/>
        <c:varyColors val="0"/>
        <c:ser>
          <c:idx val="0"/>
          <c:order val="0"/>
          <c:invertIfNegative val="0"/>
          <c:cat>
            <c:strRef>
              <c:f>'Resource Terms'!$F$42:$J$42</c:f>
              <c:strCache>
                <c:ptCount val="5"/>
                <c:pt idx="0">
                  <c:v>com-net</c:v>
                </c:pt>
                <c:pt idx="1">
                  <c:v>mentor</c:v>
                </c:pt>
                <c:pt idx="2">
                  <c:v>edu</c:v>
                </c:pt>
                <c:pt idx="3">
                  <c:v>job</c:v>
                </c:pt>
                <c:pt idx="4">
                  <c:v>policy/tools</c:v>
                </c:pt>
              </c:strCache>
            </c:strRef>
          </c:cat>
          <c:val>
            <c:numRef>
              <c:f>'Resource Terms'!$F$43:$J$43</c:f>
              <c:numCache>
                <c:formatCode>General</c:formatCode>
                <c:ptCount val="5"/>
                <c:pt idx="0">
                  <c:v>114</c:v>
                </c:pt>
                <c:pt idx="1">
                  <c:v>22</c:v>
                </c:pt>
                <c:pt idx="2">
                  <c:v>14</c:v>
                </c:pt>
                <c:pt idx="3">
                  <c:v>24</c:v>
                </c:pt>
                <c:pt idx="4">
                  <c:v>26</c:v>
                </c:pt>
              </c:numCache>
            </c:numRef>
          </c:val>
        </c:ser>
        <c:dLbls>
          <c:showLegendKey val="0"/>
          <c:showVal val="0"/>
          <c:showCatName val="0"/>
          <c:showSerName val="0"/>
          <c:showPercent val="0"/>
          <c:showBubbleSize val="0"/>
        </c:dLbls>
        <c:gapWidth val="150"/>
        <c:axId val="98298496"/>
        <c:axId val="109040000"/>
      </c:barChart>
      <c:catAx>
        <c:axId val="98298496"/>
        <c:scaling>
          <c:orientation val="minMax"/>
        </c:scaling>
        <c:delete val="0"/>
        <c:axPos val="l"/>
        <c:majorTickMark val="out"/>
        <c:minorTickMark val="none"/>
        <c:tickLblPos val="nextTo"/>
        <c:crossAx val="109040000"/>
        <c:crosses val="autoZero"/>
        <c:auto val="1"/>
        <c:lblAlgn val="ctr"/>
        <c:lblOffset val="100"/>
        <c:noMultiLvlLbl val="0"/>
      </c:catAx>
      <c:valAx>
        <c:axId val="109040000"/>
        <c:scaling>
          <c:orientation val="minMax"/>
        </c:scaling>
        <c:delete val="0"/>
        <c:axPos val="b"/>
        <c:majorGridlines/>
        <c:numFmt formatCode="General" sourceLinked="1"/>
        <c:majorTickMark val="out"/>
        <c:minorTickMark val="none"/>
        <c:tickLblPos val="nextTo"/>
        <c:crossAx val="9829849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1073394</xdr:colOff>
      <xdr:row>2</xdr:row>
      <xdr:rowOff>123823</xdr:rowOff>
    </xdr:from>
    <xdr:to>
      <xdr:col>11</xdr:col>
      <xdr:colOff>838200</xdr:colOff>
      <xdr:row>17</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499697</xdr:colOff>
      <xdr:row>3</xdr:row>
      <xdr:rowOff>5861</xdr:rowOff>
    </xdr:from>
    <xdr:to>
      <xdr:col>3</xdr:col>
      <xdr:colOff>3200400</xdr:colOff>
      <xdr:row>18</xdr:row>
      <xdr:rowOff>85725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338137</xdr:colOff>
      <xdr:row>2</xdr:row>
      <xdr:rowOff>147637</xdr:rowOff>
    </xdr:from>
    <xdr:to>
      <xdr:col>25</xdr:col>
      <xdr:colOff>161925</xdr:colOff>
      <xdr:row>17</xdr:row>
      <xdr:rowOff>33337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0.82086</cdr:x>
      <cdr:y>0.74401</cdr:y>
    </cdr:from>
    <cdr:to>
      <cdr:x>0.96656</cdr:x>
      <cdr:y>0.88824</cdr:y>
    </cdr:to>
    <cdr:sp macro="" textlink="">
      <cdr:nvSpPr>
        <cdr:cNvPr id="2" name="TextBox 1"/>
        <cdr:cNvSpPr txBox="1"/>
      </cdr:nvSpPr>
      <cdr:spPr>
        <a:xfrm xmlns:a="http://schemas.openxmlformats.org/drawingml/2006/main">
          <a:off x="3741538" y="2185431"/>
          <a:ext cx="664140" cy="4236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n =</a:t>
          </a:r>
          <a:r>
            <a:rPr lang="en-US" sz="1100" baseline="0"/>
            <a:t> 54</a:t>
          </a:r>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0.10104</cdr:x>
      <cdr:y>0.03299</cdr:y>
    </cdr:from>
    <cdr:to>
      <cdr:x>0.84896</cdr:x>
      <cdr:y>0.27257</cdr:y>
    </cdr:to>
    <cdr:sp macro="" textlink="">
      <cdr:nvSpPr>
        <cdr:cNvPr id="2" name="TextBox 1"/>
        <cdr:cNvSpPr txBox="1"/>
      </cdr:nvSpPr>
      <cdr:spPr>
        <a:xfrm xmlns:a="http://schemas.openxmlformats.org/drawingml/2006/main">
          <a:off x="433571" y="90487"/>
          <a:ext cx="3209320" cy="657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a:t>Response</a:t>
          </a:r>
          <a:r>
            <a:rPr lang="en-US" sz="1800" baseline="0"/>
            <a:t> Category: </a:t>
          </a:r>
        </a:p>
        <a:p xmlns:a="http://schemas.openxmlformats.org/drawingml/2006/main">
          <a:r>
            <a:rPr lang="en-US" sz="1800" baseline="0"/>
            <a:t>Concern Influence &amp; Cause</a:t>
          </a:r>
          <a:endParaRPr lang="en-US" sz="1800"/>
        </a:p>
      </cdr:txBody>
    </cdr:sp>
  </cdr:relSizeAnchor>
  <cdr:relSizeAnchor xmlns:cdr="http://schemas.openxmlformats.org/drawingml/2006/chartDrawing">
    <cdr:from>
      <cdr:x>0.75422</cdr:x>
      <cdr:y>0.34838</cdr:y>
    </cdr:from>
    <cdr:to>
      <cdr:x>0.90899</cdr:x>
      <cdr:y>0.50282</cdr:y>
    </cdr:to>
    <cdr:sp macro="" textlink="">
      <cdr:nvSpPr>
        <cdr:cNvPr id="4" name="TextBox 1"/>
        <cdr:cNvSpPr txBox="1"/>
      </cdr:nvSpPr>
      <cdr:spPr>
        <a:xfrm xmlns:a="http://schemas.openxmlformats.org/drawingml/2006/main">
          <a:off x="3236348" y="955675"/>
          <a:ext cx="664140" cy="4236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n =</a:t>
          </a:r>
          <a:r>
            <a:rPr lang="en-US" sz="1100" baseline="0"/>
            <a:t> 48</a:t>
          </a:r>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61912</xdr:colOff>
      <xdr:row>3</xdr:row>
      <xdr:rowOff>100012</xdr:rowOff>
    </xdr:from>
    <xdr:to>
      <xdr:col>9</xdr:col>
      <xdr:colOff>61912</xdr:colOff>
      <xdr:row>17</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0.07188</cdr:x>
      <cdr:y>0.02199</cdr:y>
    </cdr:from>
    <cdr:to>
      <cdr:x>0.86771</cdr:x>
      <cdr:y>0.18229</cdr:y>
    </cdr:to>
    <cdr:sp macro="" textlink="">
      <cdr:nvSpPr>
        <cdr:cNvPr id="3" name="TextBox 1"/>
        <cdr:cNvSpPr txBox="1"/>
      </cdr:nvSpPr>
      <cdr:spPr>
        <a:xfrm xmlns:a="http://schemas.openxmlformats.org/drawingml/2006/main">
          <a:off x="328613" y="60326"/>
          <a:ext cx="3638550" cy="439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800"/>
            <a:t>Response</a:t>
          </a:r>
          <a:r>
            <a:rPr lang="en-US" sz="1800" baseline="0"/>
            <a:t>s:</a:t>
          </a:r>
          <a:r>
            <a:rPr lang="en-US" sz="1800" baseline="0">
              <a:effectLst/>
              <a:latin typeface="+mn-lt"/>
              <a:ea typeface="+mn-ea"/>
              <a:cs typeface="+mn-cs"/>
            </a:rPr>
            <a:t> </a:t>
          </a:r>
          <a:r>
            <a:rPr lang="en-US" sz="1800" baseline="0"/>
            <a:t>Resource </a:t>
          </a:r>
          <a:r>
            <a:rPr lang="en-US" sz="1800" baseline="0">
              <a:effectLst/>
              <a:latin typeface="+mn-lt"/>
              <a:ea typeface="+mn-ea"/>
              <a:cs typeface="+mn-cs"/>
            </a:rPr>
            <a:t>Categories</a:t>
          </a:r>
          <a:endParaRPr lang="en-US" sz="1800"/>
        </a:p>
      </cdr:txBody>
    </cdr:sp>
  </cdr:relSizeAnchor>
  <cdr:relSizeAnchor xmlns:cdr="http://schemas.openxmlformats.org/drawingml/2006/chartDrawing">
    <cdr:from>
      <cdr:x>0.81736</cdr:x>
      <cdr:y>0.58102</cdr:y>
    </cdr:from>
    <cdr:to>
      <cdr:x>0.96262</cdr:x>
      <cdr:y>0.73546</cdr:y>
    </cdr:to>
    <cdr:sp macro="" textlink="">
      <cdr:nvSpPr>
        <cdr:cNvPr id="4" name="TextBox 1"/>
        <cdr:cNvSpPr txBox="1"/>
      </cdr:nvSpPr>
      <cdr:spPr>
        <a:xfrm xmlns:a="http://schemas.openxmlformats.org/drawingml/2006/main">
          <a:off x="3736975" y="1593850"/>
          <a:ext cx="664140" cy="4236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n =</a:t>
          </a:r>
          <a:r>
            <a:rPr lang="en-US" sz="1100" baseline="0"/>
            <a:t> 40</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uest" refreshedDate="45812.998205902775" createdVersion="4" refreshedVersion="4" minRefreshableVersion="3" recordCount="442">
  <cacheSource type="worksheet">
    <worksheetSource ref="G1:G443" sheet="Concern Terms"/>
  </cacheSource>
  <cacheFields count="1">
    <cacheField name="Concern Word Count" numFmtId="0">
      <sharedItems count="300">
        <s v="ability"/>
        <s v="about"/>
        <s v="acceleration"/>
        <s v="Access"/>
        <s v="across"/>
        <s v="administration"/>
        <s v="advancement"/>
        <s v="advantages"/>
        <s v="age "/>
        <s v="ahead"/>
        <s v="AI"/>
        <s v="all"/>
        <s v="among"/>
        <s v="amongst"/>
        <s v="analysis"/>
        <s v="applicants "/>
        <s v="appreciation"/>
        <s v="approval "/>
        <s v="area"/>
        <s v="Autonomy"/>
        <s v="back"/>
        <s v="based"/>
        <s v="basic"/>
        <s v="be"/>
        <s v="being"/>
        <s v="between"/>
        <s v="Biotech"/>
        <s v="Bra"/>
        <s v="Breakdown"/>
        <s v="building"/>
        <s v="by"/>
        <s v="capabilities"/>
        <s v="capital"/>
        <s v="care"/>
        <s v="career"/>
        <s v="clinical"/>
        <s v="Collaboration"/>
        <s v="commercial"/>
        <s v="competition"/>
        <s v="Compromised"/>
        <s v="computer"/>
        <s v="concentrated"/>
        <s v="concern"/>
        <s v="concern "/>
        <s v="connectivity"/>
        <s v="consumer"/>
        <s v="continuing"/>
        <s v="contributing"/>
        <s v="contribution"/>
        <s v="controlling"/>
        <s v="current"/>
        <s v="Currently"/>
        <s v="curve"/>
        <s v="cut"/>
        <s v="cuts"/>
        <s v="Cutting"/>
        <s v="dark"/>
        <s v="data"/>
        <s v="decentralized"/>
        <s v="decisions"/>
        <s v="delivering"/>
        <s v="derived"/>
        <s v="destruction"/>
        <s v="develop"/>
        <s v="did"/>
        <s v="digital"/>
        <s v="Diminished"/>
        <s v="disconnect"/>
        <s v="Disempowerment"/>
        <s v="Disinformation "/>
        <s v="Dismantling"/>
        <s v="disparities"/>
        <s v="displaced"/>
        <s v="Diverse"/>
        <s v="Dra"/>
        <s v="driven"/>
        <s v="due"/>
        <s v="early"/>
        <s v="economies "/>
        <s v="Ecosystem"/>
        <s v="education"/>
        <s v="endpoints"/>
        <s v="energy"/>
        <s v="engineering"/>
        <s v="enough"/>
        <s v="enough   "/>
        <s v="enter"/>
        <s v="environmental"/>
        <s v="Epistemic"/>
        <s v="Equity"/>
        <s v="Erosion"/>
        <s v="events"/>
        <s v="Everything"/>
        <s v="evidentiary"/>
        <s v="expenditure"/>
        <s v="expertise"/>
        <s v="Fact"/>
        <s v="Faculty"/>
        <s v="far"/>
        <s v="federal"/>
        <s v="field "/>
        <s v="fields"/>
        <s v="Findings"/>
        <s v="for"/>
        <s v="Foundational"/>
        <s v="fundamental "/>
        <s v="funding"/>
        <s v="funding "/>
        <s v="gaining"/>
        <s v="gaps"/>
        <s v="general"/>
        <s v="going"/>
        <s v="good"/>
        <s v="Government"/>
        <s v="grade"/>
        <s v="growth"/>
        <s v="haphazard"/>
        <s v="have"/>
        <s v="health"/>
        <s v="held"/>
        <s v="hence"/>
        <s v="high"/>
        <s v="how"/>
        <s v="Humans"/>
        <s v="hurdles/misapprehensions"/>
        <s v="impact"/>
        <s v="improved"/>
        <s v="improving"/>
        <s v="Inclusion"/>
        <s v="Inclusive"/>
        <s v="increased"/>
        <s v="Initiatives"/>
        <s v="Innovation"/>
        <s v="innovations"/>
        <s v="inquiry"/>
        <s v="Institutional"/>
        <s v="Integrity"/>
        <s v="jobs"/>
        <s v="knowledge "/>
        <s v="lack"/>
        <s v="landscape"/>
        <s v="language"/>
        <s v="later"/>
        <s v="layoffs"/>
        <s v="lead"/>
        <s v="leaders"/>
        <s v="learning"/>
        <s v="leaving"/>
        <s v="less"/>
        <s v="levels"/>
        <s v="like"/>
        <s v="Limited"/>
        <s v="Literacy"/>
        <s v="live"/>
        <s v="local"/>
        <s v="loss"/>
        <s v="lurching"/>
        <s v="machine"/>
        <s v="machines"/>
        <s v="major"/>
        <s v="make"/>
        <s v="making"/>
        <s v="many"/>
        <s v="market"/>
        <s v="matured"/>
        <s v="medical"/>
        <s v="medicine "/>
        <s v="mentorship"/>
        <s v="modeling"/>
        <s v="money"/>
        <s v="more   "/>
        <s v="my"/>
        <s v="need "/>
        <s v="Neuromodulation"/>
        <s v="neurotechnology "/>
        <s v="new"/>
        <s v="next"/>
        <s v="NIH"/>
        <s v="no"/>
        <s v="Not"/>
        <s v="objective"/>
        <s v="observed"/>
        <s v="obviously"/>
        <s v="on"/>
        <s v="One"/>
        <s v="oportunities "/>
        <s v="opportunities"/>
        <s v="opportunities "/>
        <s v="order "/>
        <s v="out"/>
        <s v="ownership"/>
        <s v="particular"/>
        <s v="patterns"/>
        <s v="Peer"/>
        <s v="people"/>
        <s v="personally"/>
        <s v="Perspectives"/>
        <s v="Pharma"/>
        <s v="pipeline"/>
        <s v="planning"/>
        <s v="plummet"/>
        <s v="Politicization"/>
        <s v="population "/>
        <s v="position"/>
        <s v="pretty"/>
        <s v="priorities"/>
        <s v="priorities "/>
        <s v="Privatization"/>
        <s v="process"/>
        <s v="professionals"/>
        <s v="programs"/>
        <s v="pseudoscience "/>
        <s v="public"/>
        <s v="pulled "/>
        <s v="rate"/>
        <s v="real-world"/>
        <s v="reasoning "/>
        <s v="recent"/>
        <s v="reduction"/>
        <s v="regulatory"/>
        <s v="religion "/>
        <s v="remotely"/>
        <s v="renewable"/>
        <s v="repeatable"/>
        <s v="Replication"/>
        <s v="representation"/>
        <s v="reproducibility "/>
        <s v="requirements"/>
        <s v="research"/>
        <s v="research "/>
        <s v="respected"/>
        <s v="Review"/>
        <s v="rise"/>
        <s v="role"/>
        <s v="saturated"/>
        <s v="science"/>
        <s v="science "/>
        <s v="scientific"/>
        <s v="scientists"/>
        <s v="secure"/>
        <s v="Shifting"/>
        <s v="shitty"/>
        <s v="skills"/>
        <s v="so"/>
        <s v="society"/>
        <s v="software"/>
        <s v="sometimes"/>
        <s v="soon "/>
        <s v="stagnation "/>
        <s v="staying"/>
        <s v="STEM"/>
        <s v="store"/>
        <s v="strides"/>
        <s v="structured "/>
        <s v="stuck "/>
        <s v="subject"/>
        <s v="success "/>
        <s v="Support"/>
        <s v="Suppression"/>
        <s v="system"/>
        <s v="Talent"/>
        <s v="teach"/>
        <s v="team"/>
        <s v="tech"/>
        <s v="tech "/>
        <s v="technologies"/>
        <s v="that"/>
        <s v="that "/>
        <s v="them "/>
        <s v="Threats"/>
        <s v="top"/>
        <s v="toward"/>
        <s v="transformation "/>
        <s v="Translational"/>
        <s v="trials"/>
        <s v="trust"/>
        <s v="turn "/>
        <s v="Uncertainty"/>
        <s v="under"/>
        <s v="underfunded "/>
        <s v="Undermining"/>
        <s v="understanding"/>
        <s v="unemployed"/>
        <s v="Unfavorable"/>
        <s v="Universities"/>
        <s v="US"/>
        <s v="US "/>
        <s v="Use"/>
        <s v="using"/>
        <s v="US's"/>
        <s v="validating"/>
        <s v="verbalized"/>
        <s v="virtues"/>
        <s v="ways"/>
        <s v="which"/>
        <s v="while"/>
        <s v="will"/>
        <s v="winner-take-all"/>
        <s v="working"/>
        <s v="woul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Guest" refreshedDate="45813.028582407409" createdVersion="4" refreshedVersion="4" minRefreshableVersion="3" recordCount="57">
  <cacheSource type="worksheet">
    <worksheetSource ref="A1:A58" sheet="Concern Terms"/>
  </cacheSource>
  <cacheFields count="1">
    <cacheField name="Stage Attribute (1-5) w// assumptions" numFmtId="0">
      <sharedItems count="6">
        <s v="."/>
        <s v="adv"/>
        <s v="beg"/>
        <s v="exp"/>
        <s v="mid"/>
        <s v="nov"/>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42">
  <r>
    <x v="0"/>
  </r>
  <r>
    <x v="1"/>
  </r>
  <r>
    <x v="2"/>
  </r>
  <r>
    <x v="3"/>
  </r>
  <r>
    <x v="4"/>
  </r>
  <r>
    <x v="5"/>
  </r>
  <r>
    <x v="6"/>
  </r>
  <r>
    <x v="7"/>
  </r>
  <r>
    <x v="8"/>
  </r>
  <r>
    <x v="9"/>
  </r>
  <r>
    <x v="10"/>
  </r>
  <r>
    <x v="11"/>
  </r>
  <r>
    <x v="11"/>
  </r>
  <r>
    <x v="11"/>
  </r>
  <r>
    <x v="12"/>
  </r>
  <r>
    <x v="13"/>
  </r>
  <r>
    <x v="14"/>
  </r>
  <r>
    <x v="15"/>
  </r>
  <r>
    <x v="16"/>
  </r>
  <r>
    <x v="17"/>
  </r>
  <r>
    <x v="18"/>
  </r>
  <r>
    <x v="19"/>
  </r>
  <r>
    <x v="20"/>
  </r>
  <r>
    <x v="21"/>
  </r>
  <r>
    <x v="21"/>
  </r>
  <r>
    <x v="22"/>
  </r>
  <r>
    <x v="22"/>
  </r>
  <r>
    <x v="23"/>
  </r>
  <r>
    <x v="24"/>
  </r>
  <r>
    <x v="24"/>
  </r>
  <r>
    <x v="24"/>
  </r>
  <r>
    <x v="24"/>
  </r>
  <r>
    <x v="25"/>
  </r>
  <r>
    <x v="26"/>
  </r>
  <r>
    <x v="27"/>
  </r>
  <r>
    <x v="28"/>
  </r>
  <r>
    <x v="29"/>
  </r>
  <r>
    <x v="30"/>
  </r>
  <r>
    <x v="30"/>
  </r>
  <r>
    <x v="31"/>
  </r>
  <r>
    <x v="31"/>
  </r>
  <r>
    <x v="32"/>
  </r>
  <r>
    <x v="32"/>
  </r>
  <r>
    <x v="33"/>
  </r>
  <r>
    <x v="34"/>
  </r>
  <r>
    <x v="34"/>
  </r>
  <r>
    <x v="34"/>
  </r>
  <r>
    <x v="35"/>
  </r>
  <r>
    <x v="35"/>
  </r>
  <r>
    <x v="36"/>
  </r>
  <r>
    <x v="37"/>
  </r>
  <r>
    <x v="38"/>
  </r>
  <r>
    <x v="38"/>
  </r>
  <r>
    <x v="39"/>
  </r>
  <r>
    <x v="40"/>
  </r>
  <r>
    <x v="41"/>
  </r>
  <r>
    <x v="42"/>
  </r>
  <r>
    <x v="43"/>
  </r>
  <r>
    <x v="44"/>
  </r>
  <r>
    <x v="45"/>
  </r>
  <r>
    <x v="46"/>
  </r>
  <r>
    <x v="47"/>
  </r>
  <r>
    <x v="48"/>
  </r>
  <r>
    <x v="49"/>
  </r>
  <r>
    <x v="50"/>
  </r>
  <r>
    <x v="50"/>
  </r>
  <r>
    <x v="50"/>
  </r>
  <r>
    <x v="51"/>
  </r>
  <r>
    <x v="52"/>
  </r>
  <r>
    <x v="53"/>
  </r>
  <r>
    <x v="54"/>
  </r>
  <r>
    <x v="55"/>
  </r>
  <r>
    <x v="56"/>
  </r>
  <r>
    <x v="57"/>
  </r>
  <r>
    <x v="57"/>
  </r>
  <r>
    <x v="58"/>
  </r>
  <r>
    <x v="59"/>
  </r>
  <r>
    <x v="60"/>
  </r>
  <r>
    <x v="61"/>
  </r>
  <r>
    <x v="62"/>
  </r>
  <r>
    <x v="63"/>
  </r>
  <r>
    <x v="63"/>
  </r>
  <r>
    <x v="64"/>
  </r>
  <r>
    <x v="65"/>
  </r>
  <r>
    <x v="65"/>
  </r>
  <r>
    <x v="66"/>
  </r>
  <r>
    <x v="67"/>
  </r>
  <r>
    <x v="68"/>
  </r>
  <r>
    <x v="69"/>
  </r>
  <r>
    <x v="70"/>
  </r>
  <r>
    <x v="70"/>
  </r>
  <r>
    <x v="71"/>
  </r>
  <r>
    <x v="72"/>
  </r>
  <r>
    <x v="73"/>
  </r>
  <r>
    <x v="73"/>
  </r>
  <r>
    <x v="74"/>
  </r>
  <r>
    <x v="75"/>
  </r>
  <r>
    <x v="75"/>
  </r>
  <r>
    <x v="76"/>
  </r>
  <r>
    <x v="76"/>
  </r>
  <r>
    <x v="77"/>
  </r>
  <r>
    <x v="78"/>
  </r>
  <r>
    <x v="79"/>
  </r>
  <r>
    <x v="80"/>
  </r>
  <r>
    <x v="81"/>
  </r>
  <r>
    <x v="82"/>
  </r>
  <r>
    <x v="83"/>
  </r>
  <r>
    <x v="84"/>
  </r>
  <r>
    <x v="84"/>
  </r>
  <r>
    <x v="85"/>
  </r>
  <r>
    <x v="86"/>
  </r>
  <r>
    <x v="87"/>
  </r>
  <r>
    <x v="87"/>
  </r>
  <r>
    <x v="88"/>
  </r>
  <r>
    <x v="89"/>
  </r>
  <r>
    <x v="89"/>
  </r>
  <r>
    <x v="90"/>
  </r>
  <r>
    <x v="90"/>
  </r>
  <r>
    <x v="91"/>
  </r>
  <r>
    <x v="92"/>
  </r>
  <r>
    <x v="93"/>
  </r>
  <r>
    <x v="94"/>
  </r>
  <r>
    <x v="95"/>
  </r>
  <r>
    <x v="96"/>
  </r>
  <r>
    <x v="97"/>
  </r>
  <r>
    <x v="98"/>
  </r>
  <r>
    <x v="99"/>
  </r>
  <r>
    <x v="100"/>
  </r>
  <r>
    <x v="101"/>
  </r>
  <r>
    <x v="102"/>
  </r>
  <r>
    <x v="103"/>
  </r>
  <r>
    <x v="103"/>
  </r>
  <r>
    <x v="103"/>
  </r>
  <r>
    <x v="103"/>
  </r>
  <r>
    <x v="103"/>
  </r>
  <r>
    <x v="103"/>
  </r>
  <r>
    <x v="103"/>
  </r>
  <r>
    <x v="103"/>
  </r>
  <r>
    <x v="104"/>
  </r>
  <r>
    <x v="105"/>
  </r>
  <r>
    <x v="106"/>
  </r>
  <r>
    <x v="106"/>
  </r>
  <r>
    <x v="106"/>
  </r>
  <r>
    <x v="106"/>
  </r>
  <r>
    <x v="106"/>
  </r>
  <r>
    <x v="106"/>
  </r>
  <r>
    <x v="106"/>
  </r>
  <r>
    <x v="106"/>
  </r>
  <r>
    <x v="106"/>
  </r>
  <r>
    <x v="106"/>
  </r>
  <r>
    <x v="106"/>
  </r>
  <r>
    <x v="106"/>
  </r>
  <r>
    <x v="106"/>
  </r>
  <r>
    <x v="106"/>
  </r>
  <r>
    <x v="107"/>
  </r>
  <r>
    <x v="107"/>
  </r>
  <r>
    <x v="107"/>
  </r>
  <r>
    <x v="108"/>
  </r>
  <r>
    <x v="109"/>
  </r>
  <r>
    <x v="110"/>
  </r>
  <r>
    <x v="110"/>
  </r>
  <r>
    <x v="110"/>
  </r>
  <r>
    <x v="111"/>
  </r>
  <r>
    <x v="112"/>
  </r>
  <r>
    <x v="113"/>
  </r>
  <r>
    <x v="113"/>
  </r>
  <r>
    <x v="113"/>
  </r>
  <r>
    <x v="113"/>
  </r>
  <r>
    <x v="114"/>
  </r>
  <r>
    <x v="115"/>
  </r>
  <r>
    <x v="115"/>
  </r>
  <r>
    <x v="115"/>
  </r>
  <r>
    <x v="116"/>
  </r>
  <r>
    <x v="117"/>
  </r>
  <r>
    <x v="118"/>
  </r>
  <r>
    <x v="118"/>
  </r>
  <r>
    <x v="118"/>
  </r>
  <r>
    <x v="119"/>
  </r>
  <r>
    <x v="120"/>
  </r>
  <r>
    <x v="121"/>
  </r>
  <r>
    <x v="122"/>
  </r>
  <r>
    <x v="123"/>
  </r>
  <r>
    <x v="124"/>
  </r>
  <r>
    <x v="125"/>
  </r>
  <r>
    <x v="125"/>
  </r>
  <r>
    <x v="126"/>
  </r>
  <r>
    <x v="127"/>
  </r>
  <r>
    <x v="127"/>
  </r>
  <r>
    <x v="128"/>
  </r>
  <r>
    <x v="129"/>
  </r>
  <r>
    <x v="130"/>
  </r>
  <r>
    <x v="131"/>
  </r>
  <r>
    <x v="132"/>
  </r>
  <r>
    <x v="133"/>
  </r>
  <r>
    <x v="134"/>
  </r>
  <r>
    <x v="134"/>
  </r>
  <r>
    <x v="135"/>
  </r>
  <r>
    <x v="136"/>
  </r>
  <r>
    <x v="137"/>
  </r>
  <r>
    <x v="137"/>
  </r>
  <r>
    <x v="137"/>
  </r>
  <r>
    <x v="137"/>
  </r>
  <r>
    <x v="137"/>
  </r>
  <r>
    <x v="137"/>
  </r>
  <r>
    <x v="138"/>
  </r>
  <r>
    <x v="138"/>
  </r>
  <r>
    <x v="139"/>
  </r>
  <r>
    <x v="139"/>
  </r>
  <r>
    <x v="139"/>
  </r>
  <r>
    <x v="139"/>
  </r>
  <r>
    <x v="139"/>
  </r>
  <r>
    <x v="140"/>
  </r>
  <r>
    <x v="140"/>
  </r>
  <r>
    <x v="141"/>
  </r>
  <r>
    <x v="142"/>
  </r>
  <r>
    <x v="143"/>
  </r>
  <r>
    <x v="144"/>
  </r>
  <r>
    <x v="145"/>
  </r>
  <r>
    <x v="146"/>
  </r>
  <r>
    <x v="146"/>
  </r>
  <r>
    <x v="146"/>
  </r>
  <r>
    <x v="147"/>
  </r>
  <r>
    <x v="148"/>
  </r>
  <r>
    <x v="149"/>
  </r>
  <r>
    <x v="150"/>
  </r>
  <r>
    <x v="151"/>
  </r>
  <r>
    <x v="151"/>
  </r>
  <r>
    <x v="152"/>
  </r>
  <r>
    <x v="153"/>
  </r>
  <r>
    <x v="154"/>
  </r>
  <r>
    <x v="155"/>
  </r>
  <r>
    <x v="155"/>
  </r>
  <r>
    <x v="155"/>
  </r>
  <r>
    <x v="155"/>
  </r>
  <r>
    <x v="155"/>
  </r>
  <r>
    <x v="156"/>
  </r>
  <r>
    <x v="157"/>
  </r>
  <r>
    <x v="158"/>
  </r>
  <r>
    <x v="159"/>
  </r>
  <r>
    <x v="160"/>
  </r>
  <r>
    <x v="161"/>
  </r>
  <r>
    <x v="161"/>
  </r>
  <r>
    <x v="162"/>
  </r>
  <r>
    <x v="162"/>
  </r>
  <r>
    <x v="163"/>
  </r>
  <r>
    <x v="163"/>
  </r>
  <r>
    <x v="163"/>
  </r>
  <r>
    <x v="163"/>
  </r>
  <r>
    <x v="164"/>
  </r>
  <r>
    <x v="164"/>
  </r>
  <r>
    <x v="165"/>
  </r>
  <r>
    <x v="166"/>
  </r>
  <r>
    <x v="167"/>
  </r>
  <r>
    <x v="168"/>
  </r>
  <r>
    <x v="169"/>
  </r>
  <r>
    <x v="170"/>
  </r>
  <r>
    <x v="171"/>
  </r>
  <r>
    <x v="171"/>
  </r>
  <r>
    <x v="171"/>
  </r>
  <r>
    <x v="172"/>
  </r>
  <r>
    <x v="173"/>
  </r>
  <r>
    <x v="174"/>
  </r>
  <r>
    <x v="175"/>
  </r>
  <r>
    <x v="176"/>
  </r>
  <r>
    <x v="177"/>
  </r>
  <r>
    <x v="178"/>
  </r>
  <r>
    <x v="179"/>
  </r>
  <r>
    <x v="179"/>
  </r>
  <r>
    <x v="179"/>
  </r>
  <r>
    <x v="179"/>
  </r>
  <r>
    <x v="179"/>
  </r>
  <r>
    <x v="180"/>
  </r>
  <r>
    <x v="181"/>
  </r>
  <r>
    <x v="182"/>
  </r>
  <r>
    <x v="183"/>
  </r>
  <r>
    <x v="183"/>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8"/>
  </r>
  <r>
    <x v="208"/>
  </r>
  <r>
    <x v="208"/>
  </r>
  <r>
    <x v="208"/>
  </r>
  <r>
    <x v="209"/>
  </r>
  <r>
    <x v="210"/>
  </r>
  <r>
    <x v="211"/>
  </r>
  <r>
    <x v="212"/>
  </r>
  <r>
    <x v="212"/>
  </r>
  <r>
    <x v="213"/>
  </r>
  <r>
    <x v="214"/>
  </r>
  <r>
    <x v="214"/>
  </r>
  <r>
    <x v="215"/>
  </r>
  <r>
    <x v="216"/>
  </r>
  <r>
    <x v="217"/>
  </r>
  <r>
    <x v="218"/>
  </r>
  <r>
    <x v="218"/>
  </r>
  <r>
    <x v="219"/>
  </r>
  <r>
    <x v="220"/>
  </r>
  <r>
    <x v="221"/>
  </r>
  <r>
    <x v="222"/>
  </r>
  <r>
    <x v="223"/>
  </r>
  <r>
    <x v="224"/>
  </r>
  <r>
    <x v="225"/>
  </r>
  <r>
    <x v="225"/>
  </r>
  <r>
    <x v="226"/>
  </r>
  <r>
    <x v="227"/>
  </r>
  <r>
    <x v="228"/>
  </r>
  <r>
    <x v="228"/>
  </r>
  <r>
    <x v="228"/>
  </r>
  <r>
    <x v="228"/>
  </r>
  <r>
    <x v="228"/>
  </r>
  <r>
    <x v="228"/>
  </r>
  <r>
    <x v="228"/>
  </r>
  <r>
    <x v="228"/>
  </r>
  <r>
    <x v="228"/>
  </r>
  <r>
    <x v="228"/>
  </r>
  <r>
    <x v="229"/>
  </r>
  <r>
    <x v="230"/>
  </r>
  <r>
    <x v="231"/>
  </r>
  <r>
    <x v="232"/>
  </r>
  <r>
    <x v="233"/>
  </r>
  <r>
    <x v="234"/>
  </r>
  <r>
    <x v="235"/>
  </r>
  <r>
    <x v="235"/>
  </r>
  <r>
    <x v="235"/>
  </r>
  <r>
    <x v="235"/>
  </r>
  <r>
    <x v="235"/>
  </r>
  <r>
    <x v="235"/>
  </r>
  <r>
    <x v="235"/>
  </r>
  <r>
    <x v="235"/>
  </r>
  <r>
    <x v="235"/>
  </r>
  <r>
    <x v="236"/>
  </r>
  <r>
    <x v="236"/>
  </r>
  <r>
    <x v="236"/>
  </r>
  <r>
    <x v="236"/>
  </r>
  <r>
    <x v="237"/>
  </r>
  <r>
    <x v="237"/>
  </r>
  <r>
    <x v="237"/>
  </r>
  <r>
    <x v="237"/>
  </r>
  <r>
    <x v="237"/>
  </r>
  <r>
    <x v="238"/>
  </r>
  <r>
    <x v="238"/>
  </r>
  <r>
    <x v="238"/>
  </r>
  <r>
    <x v="239"/>
  </r>
  <r>
    <x v="240"/>
  </r>
  <r>
    <x v="241"/>
  </r>
  <r>
    <x v="242"/>
  </r>
  <r>
    <x v="243"/>
  </r>
  <r>
    <x v="243"/>
  </r>
  <r>
    <x v="244"/>
  </r>
  <r>
    <x v="245"/>
  </r>
  <r>
    <x v="246"/>
  </r>
  <r>
    <x v="247"/>
  </r>
  <r>
    <x v="248"/>
  </r>
  <r>
    <x v="249"/>
  </r>
  <r>
    <x v="250"/>
  </r>
  <r>
    <x v="251"/>
  </r>
  <r>
    <x v="252"/>
  </r>
  <r>
    <x v="253"/>
  </r>
  <r>
    <x v="254"/>
  </r>
  <r>
    <x v="255"/>
  </r>
  <r>
    <x v="256"/>
  </r>
  <r>
    <x v="257"/>
  </r>
  <r>
    <x v="258"/>
  </r>
  <r>
    <x v="259"/>
  </r>
  <r>
    <x v="260"/>
  </r>
  <r>
    <x v="261"/>
  </r>
  <r>
    <x v="261"/>
  </r>
  <r>
    <x v="262"/>
  </r>
  <r>
    <x v="263"/>
  </r>
  <r>
    <x v="264"/>
  </r>
  <r>
    <x v="265"/>
  </r>
  <r>
    <x v="265"/>
  </r>
  <r>
    <x v="265"/>
  </r>
  <r>
    <x v="266"/>
  </r>
  <r>
    <x v="266"/>
  </r>
  <r>
    <x v="266"/>
  </r>
  <r>
    <x v="266"/>
  </r>
  <r>
    <x v="266"/>
  </r>
  <r>
    <x v="267"/>
  </r>
  <r>
    <x v="268"/>
  </r>
  <r>
    <x v="269"/>
  </r>
  <r>
    <x v="270"/>
  </r>
  <r>
    <x v="271"/>
  </r>
  <r>
    <x v="272"/>
  </r>
  <r>
    <x v="273"/>
  </r>
  <r>
    <x v="273"/>
  </r>
  <r>
    <x v="273"/>
  </r>
  <r>
    <x v="274"/>
  </r>
  <r>
    <x v="274"/>
  </r>
  <r>
    <x v="275"/>
  </r>
  <r>
    <x v="275"/>
  </r>
  <r>
    <x v="276"/>
  </r>
  <r>
    <x v="277"/>
  </r>
  <r>
    <x v="278"/>
  </r>
  <r>
    <x v="279"/>
  </r>
  <r>
    <x v="280"/>
  </r>
  <r>
    <x v="281"/>
  </r>
  <r>
    <x v="282"/>
  </r>
  <r>
    <x v="283"/>
  </r>
  <r>
    <x v="284"/>
  </r>
  <r>
    <x v="285"/>
  </r>
  <r>
    <x v="286"/>
  </r>
  <r>
    <x v="286"/>
  </r>
  <r>
    <x v="287"/>
  </r>
  <r>
    <x v="288"/>
  </r>
  <r>
    <x v="289"/>
  </r>
  <r>
    <x v="290"/>
  </r>
  <r>
    <x v="291"/>
  </r>
  <r>
    <x v="292"/>
  </r>
  <r>
    <x v="293"/>
  </r>
  <r>
    <x v="294"/>
  </r>
  <r>
    <x v="294"/>
  </r>
  <r>
    <x v="295"/>
  </r>
  <r>
    <x v="295"/>
  </r>
  <r>
    <x v="296"/>
  </r>
  <r>
    <x v="297"/>
  </r>
  <r>
    <x v="298"/>
  </r>
  <r>
    <x v="299"/>
  </r>
</pivotCacheRecords>
</file>

<file path=xl/pivotCache/pivotCacheRecords2.xml><?xml version="1.0" encoding="utf-8"?>
<pivotCacheRecords xmlns="http://schemas.openxmlformats.org/spreadsheetml/2006/main" xmlns:r="http://schemas.openxmlformats.org/officeDocument/2006/relationships" count="57">
  <r>
    <x v="0"/>
  </r>
  <r>
    <x v="0"/>
  </r>
  <r>
    <x v="1"/>
  </r>
  <r>
    <x v="1"/>
  </r>
  <r>
    <x v="1"/>
  </r>
  <r>
    <x v="1"/>
  </r>
  <r>
    <x v="1"/>
  </r>
  <r>
    <x v="1"/>
  </r>
  <r>
    <x v="1"/>
  </r>
  <r>
    <x v="1"/>
  </r>
  <r>
    <x v="1"/>
  </r>
  <r>
    <x v="1"/>
  </r>
  <r>
    <x v="1"/>
  </r>
  <r>
    <x v="1"/>
  </r>
  <r>
    <x v="1"/>
  </r>
  <r>
    <x v="1"/>
  </r>
  <r>
    <x v="1"/>
  </r>
  <r>
    <x v="1"/>
  </r>
  <r>
    <x v="1"/>
  </r>
  <r>
    <x v="2"/>
  </r>
  <r>
    <x v="2"/>
  </r>
  <r>
    <x v="2"/>
  </r>
  <r>
    <x v="2"/>
  </r>
  <r>
    <x v="2"/>
  </r>
  <r>
    <x v="2"/>
  </r>
  <r>
    <x v="2"/>
  </r>
  <r>
    <x v="3"/>
  </r>
  <r>
    <x v="3"/>
  </r>
  <r>
    <x v="3"/>
  </r>
  <r>
    <x v="3"/>
  </r>
  <r>
    <x v="4"/>
  </r>
  <r>
    <x v="4"/>
  </r>
  <r>
    <x v="4"/>
  </r>
  <r>
    <x v="4"/>
  </r>
  <r>
    <x v="4"/>
  </r>
  <r>
    <x v="4"/>
  </r>
  <r>
    <x v="4"/>
  </r>
  <r>
    <x v="4"/>
  </r>
  <r>
    <x v="4"/>
  </r>
  <r>
    <x v="4"/>
  </r>
  <r>
    <x v="4"/>
  </r>
  <r>
    <x v="4"/>
  </r>
  <r>
    <x v="4"/>
  </r>
  <r>
    <x v="4"/>
  </r>
  <r>
    <x v="4"/>
  </r>
  <r>
    <x v="4"/>
  </r>
  <r>
    <x v="4"/>
  </r>
  <r>
    <x v="4"/>
  </r>
  <r>
    <x v="4"/>
  </r>
  <r>
    <x v="4"/>
  </r>
  <r>
    <x v="4"/>
  </r>
  <r>
    <x v="4"/>
  </r>
  <r>
    <x v="4"/>
  </r>
  <r>
    <x v="4"/>
  </r>
  <r>
    <x v="5"/>
  </r>
  <r>
    <x v="5"/>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C2:D8" firstHeaderRow="1" firstDataRow="1" firstDataCol="1"/>
  <pivotFields count="1">
    <pivotField axis="axisRow" dataField="1" showAll="0">
      <items count="7">
        <item x="5"/>
        <item h="1" x="0"/>
        <item x="2"/>
        <item x="4"/>
        <item x="1"/>
        <item x="3"/>
        <item t="default"/>
      </items>
    </pivotField>
  </pivotFields>
  <rowFields count="1">
    <field x="0"/>
  </rowFields>
  <rowItems count="6">
    <i>
      <x/>
    </i>
    <i>
      <x v="2"/>
    </i>
    <i>
      <x v="3"/>
    </i>
    <i>
      <x v="4"/>
    </i>
    <i>
      <x v="5"/>
    </i>
    <i t="grand">
      <x/>
    </i>
  </rowItems>
  <colItems count="1">
    <i/>
  </colItems>
  <dataFields count="1">
    <dataField name="Count of Stage Attribute (1-5) w// assumptions"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2:J303" firstHeaderRow="1" firstDataRow="1" firstDataCol="1"/>
  <pivotFields count="1">
    <pivotField axis="axisRow"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s>
  <rowFields count="1">
    <field x="0"/>
  </rowFields>
  <rowItems count="3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t="grand">
      <x/>
    </i>
  </rowItems>
  <colItems count="1">
    <i/>
  </colItems>
  <dataFields count="1">
    <dataField name="Count of Concern Word 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13" displayName="Table13" ref="A1:CI59" totalsRowCount="1" headerRowDxfId="102" dataDxfId="101" totalsRowDxfId="100">
  <sortState ref="A2:L58">
    <sortCondition ref="D2:D58"/>
  </sortState>
  <tableColumns count="87">
    <tableColumn id="1" name="timestamp" dataDxfId="99" totalsRowDxfId="98"/>
    <tableColumn id="2" name="name" dataDxfId="97" totalsRowDxfId="96"/>
    <tableColumn id="4" name="current_stage" dataDxfId="95" totalsRowDxfId="94"/>
    <tableColumn id="3" name="Stage Attribute (1-5) w// assumptions" dataDxfId="93" totalsRowDxfId="92"/>
    <tableColumn id="13" name="Q" dataDxfId="91" totalsRowDxfId="90"/>
    <tableColumn id="16" name="current_concerns" dataDxfId="89" totalsRowDxfId="88"/>
    <tableColumn id="5" name="word_count_concerns" dataDxfId="87" totalsRowDxfId="86"/>
    <tableColumn id="53" name="Column1" totalsRowDxfId="85"/>
    <tableColumn id="54" name="Column2" totalsRowDxfId="84"/>
    <tableColumn id="55" name="Column3" totalsRowDxfId="83"/>
    <tableColumn id="56" name="Column4" totalsRowDxfId="82"/>
    <tableColumn id="57" name="Column5" totalsRowDxfId="81"/>
    <tableColumn id="58" name="Column6" totalsRowDxfId="80"/>
    <tableColumn id="59" name="Column7" totalsRowDxfId="79"/>
    <tableColumn id="60" name="Column8" totalsRowDxfId="78"/>
    <tableColumn id="61" name="Column9" totalsRowDxfId="77"/>
    <tableColumn id="44" name="Column10" totalsRowDxfId="76"/>
    <tableColumn id="45" name="Column11" totalsRowDxfId="75"/>
    <tableColumn id="46" name="Column12" totalsRowDxfId="74"/>
    <tableColumn id="47" name="Column13" totalsRowDxfId="73"/>
    <tableColumn id="48" name="Column14" totalsRowDxfId="72"/>
    <tableColumn id="49" name="Column15" totalsRowDxfId="71"/>
    <tableColumn id="50" name="Column16" totalsRowDxfId="70"/>
    <tableColumn id="51" name="Column17" totalsRowDxfId="69"/>
    <tableColumn id="52" name="Column18" totalsRowDxfId="68"/>
    <tableColumn id="35" name="Column19" totalsRowDxfId="67"/>
    <tableColumn id="36" name="Column20" totalsRowDxfId="66"/>
    <tableColumn id="37" name="Column21" totalsRowDxfId="65"/>
    <tableColumn id="38" name="Column22" totalsRowDxfId="64"/>
    <tableColumn id="39" name="Column23" totalsRowDxfId="63"/>
    <tableColumn id="40" name="Column24" totalsRowDxfId="62"/>
    <tableColumn id="41" name="Column25" totalsRowDxfId="61"/>
    <tableColumn id="42" name="Column26" totalsRowDxfId="60"/>
    <tableColumn id="43" name="Column27" totalsRowDxfId="59"/>
    <tableColumn id="17" name="Column28" totalsRowDxfId="58"/>
    <tableColumn id="18" name="Column29" totalsRowDxfId="57"/>
    <tableColumn id="19" name="Column30" totalsRowDxfId="56"/>
    <tableColumn id="20" name="Column31" totalsRowDxfId="55"/>
    <tableColumn id="21" name="Column32" totalsRowDxfId="54"/>
    <tableColumn id="22" name="Column33" totalsRowDxfId="53"/>
    <tableColumn id="23" name="Column34" totalsRowDxfId="52"/>
    <tableColumn id="24" name="Column35" totalsRowDxfId="51"/>
    <tableColumn id="25" name="Column36" totalsRowDxfId="50"/>
    <tableColumn id="62" name="Column37" totalsRowDxfId="49"/>
    <tableColumn id="63" name="Column38" totalsRowDxfId="48"/>
    <tableColumn id="64" name="Column39" totalsRowDxfId="47"/>
    <tableColumn id="65" name="Column40" totalsRowDxfId="46"/>
    <tableColumn id="83" name="Column41" totalsRowDxfId="45"/>
    <tableColumn id="84" name="Column42" totalsRowDxfId="44"/>
    <tableColumn id="85" name="Column43" totalsRowDxfId="43"/>
    <tableColumn id="86" name="Column44" totalsRowDxfId="42"/>
    <tableColumn id="87" name="Column45" totalsRowDxfId="41"/>
    <tableColumn id="88" name="Column46" totalsRowDxfId="40"/>
    <tableColumn id="89" name="Column47" totalsRowDxfId="39"/>
    <tableColumn id="90" name="Column48" totalsRowDxfId="38"/>
    <tableColumn id="91" name="Column49" totalsRowDxfId="37"/>
    <tableColumn id="92" name="Column50" totalsRowDxfId="36"/>
    <tableColumn id="93" name="Column51" totalsRowDxfId="35"/>
    <tableColumn id="94" name="Column52" totalsRowDxfId="34"/>
    <tableColumn id="95" name="Column53" totalsRowDxfId="33"/>
    <tableColumn id="96" name="Column54" totalsRowDxfId="32"/>
    <tableColumn id="97" name="Column55" totalsRowDxfId="31"/>
    <tableColumn id="98" name="Column56" totalsRowDxfId="30"/>
    <tableColumn id="99" name="Column57" totalsRowDxfId="29"/>
    <tableColumn id="66" name="Column58" totalsRowDxfId="28"/>
    <tableColumn id="67" name="Column59" totalsRowDxfId="27"/>
    <tableColumn id="68" name="Column60" totalsRowDxfId="26"/>
    <tableColumn id="69" name="Column61" totalsRowDxfId="25"/>
    <tableColumn id="70" name="Column62" totalsRowDxfId="24"/>
    <tableColumn id="71" name="Column63" totalsRowDxfId="23"/>
    <tableColumn id="72" name="Column64" totalsRowDxfId="22"/>
    <tableColumn id="73" name="Column65" totalsRowDxfId="21"/>
    <tableColumn id="74" name="Column66" totalsRowDxfId="20"/>
    <tableColumn id="75" name="Column67" totalsRowDxfId="19"/>
    <tableColumn id="76" name="Column68" totalsRowDxfId="18"/>
    <tableColumn id="77" name="Column107" totalsRowDxfId="17"/>
    <tableColumn id="78" name="Column108" totalsRowDxfId="16"/>
    <tableColumn id="79" name="Column109" totalsRowDxfId="15"/>
    <tableColumn id="80" name="Column110" totalsRowDxfId="14"/>
    <tableColumn id="81" name="Column111" totalsRowDxfId="13"/>
    <tableColumn id="82" name="Column112" totalsRowDxfId="12"/>
    <tableColumn id="8" name="Categ influence" dataDxfId="11" totalsRowDxfId="10"/>
    <tableColumn id="7" name="socio" totalsRowFunction="custom" dataDxfId="9" totalsRowDxfId="8">
      <totalsRowFormula>SUM(Table13[socio])</totalsRowFormula>
    </tableColumn>
    <tableColumn id="11" name="govt" totalsRowFunction="custom" dataDxfId="7" totalsRowDxfId="6">
      <totalsRowFormula>SUM(Table13[govt])</totalsRowFormula>
    </tableColumn>
    <tableColumn id="12" name="corp" totalsRowFunction="custom" dataDxfId="5" totalsRowDxfId="4">
      <totalsRowFormula>SUM(Table13[corp])</totalsRowFormula>
    </tableColumn>
    <tableColumn id="6" name="resources" dataDxfId="3" totalsRowDxfId="2"/>
    <tableColumn id="9" name="Edu / Policy / " totalsRowFunction="custom" dataDxfId="1" totalsRowDxfId="0">
      <totalsRowFormula>COUNTA(CI2:CI58)</totalsRowFormula>
    </tableColumn>
  </tableColumns>
  <tableStyleInfo name="Collected_Data-style" showFirstColumn="1" showLastColumn="1" showRowStripes="1" showColumnStripes="0"/>
</table>
</file>

<file path=xl/tables/table2.xml><?xml version="1.0" encoding="utf-8"?>
<table xmlns="http://schemas.openxmlformats.org/spreadsheetml/2006/main" id="1" name="Table1" displayName="Table1" ref="A1:M58" headerRowDxfId="119" dataDxfId="118" totalsRowDxfId="117">
  <sortState ref="A2:L58">
    <sortCondition ref="D2:D58"/>
  </sortState>
  <tableColumns count="13">
    <tableColumn id="1" name="timestamp" dataDxfId="116"/>
    <tableColumn id="2" name="name" dataDxfId="115"/>
    <tableColumn id="4" name="current_stage" dataDxfId="114"/>
    <tableColumn id="3" name="Stage Attribute (1-5) w// assumptions" dataDxfId="113"/>
    <tableColumn id="13" name="Q" dataDxfId="112"/>
    <tableColumn id="16" name="current_concerns" dataDxfId="111"/>
    <tableColumn id="5" name="word_count_concerns" dataDxfId="110"/>
    <tableColumn id="8" name="Categ influence" dataDxfId="109"/>
    <tableColumn id="7" name="socio" dataDxfId="108"/>
    <tableColumn id="12" name="corp" dataDxfId="107"/>
    <tableColumn id="11" name="govt" dataDxfId="106"/>
    <tableColumn id="6" name="resources" dataDxfId="105"/>
    <tableColumn id="9" name="Edu / Policy / " dataDxfId="104" totalsRowDxfId="103"/>
  </tableColumns>
  <tableStyleInfo name="Collected_Dat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abSelected="1" workbookViewId="0">
      <selection activeCell="B23" sqref="B23"/>
    </sheetView>
  </sheetViews>
  <sheetFormatPr defaultRowHeight="15"/>
  <cols>
    <col min="1" max="1" width="20.109375" customWidth="1"/>
    <col min="2" max="2" width="63" style="1" customWidth="1"/>
    <col min="3" max="3" width="37.6640625" customWidth="1"/>
    <col min="5" max="5" width="9.88671875" customWidth="1"/>
    <col min="6" max="6" width="11.77734375" customWidth="1"/>
  </cols>
  <sheetData>
    <row r="1" spans="1:3">
      <c r="A1" t="s">
        <v>261</v>
      </c>
      <c r="B1" s="1" t="s">
        <v>251</v>
      </c>
      <c r="C1" t="s">
        <v>262</v>
      </c>
    </row>
    <row r="3" spans="1:3">
      <c r="A3" s="52" t="s">
        <v>199</v>
      </c>
    </row>
    <row r="4" spans="1:3">
      <c r="A4" s="53" t="s">
        <v>200</v>
      </c>
      <c r="B4" s="1" t="s">
        <v>250</v>
      </c>
    </row>
    <row r="5" spans="1:3">
      <c r="A5" s="54" t="s">
        <v>201</v>
      </c>
      <c r="B5" s="1" t="s">
        <v>263</v>
      </c>
    </row>
    <row r="6" spans="1:3">
      <c r="A6" s="50" t="s">
        <v>267</v>
      </c>
      <c r="B6" s="57" t="s">
        <v>265</v>
      </c>
      <c r="C6" s="58" t="s">
        <v>264</v>
      </c>
    </row>
    <row r="7" spans="1:3">
      <c r="A7" s="50" t="s">
        <v>268</v>
      </c>
      <c r="B7" s="59" t="s">
        <v>266</v>
      </c>
      <c r="C7" s="58" t="s">
        <v>269</v>
      </c>
    </row>
    <row r="8" spans="1:3">
      <c r="A8" s="54" t="s">
        <v>202</v>
      </c>
      <c r="B8" s="1" t="s">
        <v>252</v>
      </c>
    </row>
    <row r="9" spans="1:3">
      <c r="A9" s="55" t="s">
        <v>249</v>
      </c>
      <c r="B9" s="1" t="s">
        <v>276</v>
      </c>
    </row>
    <row r="10" spans="1:3">
      <c r="A10" s="56" t="s">
        <v>254</v>
      </c>
      <c r="B10" s="57" t="s">
        <v>279</v>
      </c>
      <c r="C10" s="58" t="s">
        <v>270</v>
      </c>
    </row>
    <row r="11" spans="1:3">
      <c r="A11" s="50" t="s">
        <v>222</v>
      </c>
      <c r="B11" s="57" t="s">
        <v>271</v>
      </c>
      <c r="C11" s="95" t="s">
        <v>274</v>
      </c>
    </row>
    <row r="12" spans="1:3">
      <c r="A12" s="50" t="s">
        <v>218</v>
      </c>
      <c r="B12" s="57" t="s">
        <v>272</v>
      </c>
      <c r="C12" s="96"/>
    </row>
    <row r="13" spans="1:3">
      <c r="A13" s="50" t="s">
        <v>220</v>
      </c>
      <c r="B13" s="57" t="s">
        <v>273</v>
      </c>
      <c r="C13" s="96"/>
    </row>
    <row r="14" spans="1:3">
      <c r="A14" s="54" t="s">
        <v>203</v>
      </c>
      <c r="B14" s="1" t="s">
        <v>253</v>
      </c>
    </row>
    <row r="15" spans="1:3">
      <c r="A15" s="55" t="s">
        <v>255</v>
      </c>
      <c r="B15" s="57" t="s">
        <v>278</v>
      </c>
      <c r="C15" s="58" t="s">
        <v>275</v>
      </c>
    </row>
    <row r="16" spans="1:3">
      <c r="A16" s="40" t="s">
        <v>226</v>
      </c>
      <c r="B16" s="57" t="s">
        <v>256</v>
      </c>
      <c r="C16" s="97" t="s">
        <v>277</v>
      </c>
    </row>
    <row r="17" spans="1:3">
      <c r="A17" s="40" t="s">
        <v>241</v>
      </c>
      <c r="B17" s="57" t="s">
        <v>257</v>
      </c>
      <c r="C17" s="98"/>
    </row>
    <row r="18" spans="1:3">
      <c r="A18" s="40" t="s">
        <v>245</v>
      </c>
      <c r="B18" s="57" t="s">
        <v>258</v>
      </c>
      <c r="C18" s="98"/>
    </row>
    <row r="19" spans="1:3">
      <c r="A19" s="40" t="s">
        <v>239</v>
      </c>
      <c r="B19" s="57" t="s">
        <v>259</v>
      </c>
      <c r="C19" s="98"/>
    </row>
    <row r="20" spans="1:3">
      <c r="A20" s="40" t="s">
        <v>247</v>
      </c>
      <c r="B20" s="57" t="s">
        <v>260</v>
      </c>
      <c r="C20" s="98"/>
    </row>
  </sheetData>
  <mergeCells count="2">
    <mergeCell ref="C11:C13"/>
    <mergeCell ref="C16:C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456"/>
  <sheetViews>
    <sheetView topLeftCell="D1" zoomScaleNormal="100" workbookViewId="0">
      <selection activeCell="X2" sqref="X2"/>
    </sheetView>
  </sheetViews>
  <sheetFormatPr defaultRowHeight="15"/>
  <cols>
    <col min="1" max="1" width="10.6640625" customWidth="1"/>
    <col min="3" max="3" width="12.77734375" customWidth="1"/>
    <col min="4" max="4" width="41.109375" bestFit="1" customWidth="1"/>
    <col min="5" max="5" width="3.77734375" customWidth="1"/>
    <col min="6" max="6" width="2.77734375" customWidth="1"/>
    <col min="7" max="7" width="17.44140625" bestFit="1" customWidth="1"/>
    <col min="8" max="8" width="4.5546875" customWidth="1"/>
    <col min="9" max="9" width="16.5546875" customWidth="1"/>
    <col min="10" max="10" width="13.33203125" customWidth="1"/>
    <col min="11" max="11" width="4.5546875" customWidth="1"/>
    <col min="12" max="12" width="11.21875" customWidth="1"/>
    <col min="13" max="18" width="4.5546875" customWidth="1"/>
    <col min="19" max="19" width="4.21875" bestFit="1" customWidth="1"/>
    <col min="20" max="20" width="3.33203125" bestFit="1" customWidth="1"/>
    <col min="21" max="21" width="3.5546875" bestFit="1" customWidth="1"/>
    <col min="22" max="68" width="4.5546875" customWidth="1"/>
    <col min="69" max="325" width="24" bestFit="1" customWidth="1"/>
    <col min="326" max="326" width="10.88671875" bestFit="1" customWidth="1"/>
  </cols>
  <sheetData>
    <row r="1" spans="1:67" ht="38.25">
      <c r="A1" s="50" t="s">
        <v>211</v>
      </c>
      <c r="B1" s="50" t="s">
        <v>243</v>
      </c>
      <c r="C1" s="51"/>
      <c r="D1" s="51"/>
      <c r="E1" s="51"/>
      <c r="G1" t="s">
        <v>697</v>
      </c>
      <c r="L1" t="s">
        <v>725</v>
      </c>
      <c r="M1" t="s">
        <v>726</v>
      </c>
      <c r="S1" s="5" t="s">
        <v>222</v>
      </c>
      <c r="T1" s="5" t="s">
        <v>220</v>
      </c>
      <c r="U1" s="5" t="s">
        <v>218</v>
      </c>
    </row>
    <row r="2" spans="1:67">
      <c r="A2" s="30" t="s">
        <v>210</v>
      </c>
      <c r="B2" s="30" t="s">
        <v>210</v>
      </c>
      <c r="C2" s="84" t="s">
        <v>704</v>
      </c>
      <c r="D2" t="s">
        <v>727</v>
      </c>
      <c r="G2" s="46" t="s">
        <v>544</v>
      </c>
      <c r="I2" s="84" t="s">
        <v>704</v>
      </c>
      <c r="J2" t="s">
        <v>705</v>
      </c>
      <c r="L2" t="s">
        <v>344</v>
      </c>
      <c r="M2">
        <v>17</v>
      </c>
      <c r="S2" s="13">
        <v>3</v>
      </c>
      <c r="T2" s="13" t="s">
        <v>210</v>
      </c>
      <c r="U2" s="13" t="s">
        <v>210</v>
      </c>
    </row>
    <row r="3" spans="1:67">
      <c r="A3" s="32" t="s">
        <v>210</v>
      </c>
      <c r="B3" s="32" t="s">
        <v>210</v>
      </c>
      <c r="C3" s="2" t="s">
        <v>209</v>
      </c>
      <c r="D3" s="9">
        <v>2</v>
      </c>
      <c r="G3" s="47" t="s">
        <v>367</v>
      </c>
      <c r="I3" s="2" t="s">
        <v>544</v>
      </c>
      <c r="J3" s="9">
        <v>1</v>
      </c>
      <c r="L3" t="s">
        <v>359</v>
      </c>
      <c r="M3">
        <v>13</v>
      </c>
      <c r="S3" s="13">
        <v>2</v>
      </c>
      <c r="T3" s="13" t="s">
        <v>210</v>
      </c>
      <c r="U3" s="13">
        <v>1</v>
      </c>
    </row>
    <row r="4" spans="1:67">
      <c r="A4" s="30" t="s">
        <v>207</v>
      </c>
      <c r="B4" s="30">
        <v>4</v>
      </c>
      <c r="C4" s="2" t="s">
        <v>205</v>
      </c>
      <c r="D4" s="9">
        <v>7</v>
      </c>
      <c r="G4" s="70" t="s">
        <v>587</v>
      </c>
      <c r="I4" s="2" t="s">
        <v>367</v>
      </c>
      <c r="J4" s="9">
        <v>1</v>
      </c>
      <c r="L4" t="s">
        <v>341</v>
      </c>
      <c r="M4">
        <v>10</v>
      </c>
      <c r="P4" s="47"/>
      <c r="Q4" s="47"/>
      <c r="R4" s="47"/>
      <c r="S4" s="13">
        <v>2</v>
      </c>
      <c r="T4" s="13">
        <v>1</v>
      </c>
      <c r="U4" s="13" t="s">
        <v>210</v>
      </c>
      <c r="V4" s="47"/>
      <c r="W4" s="47"/>
      <c r="X4" s="75"/>
      <c r="Y4" s="47"/>
      <c r="Z4" s="47"/>
      <c r="AA4" s="47"/>
      <c r="AB4" s="47"/>
      <c r="AC4" s="47"/>
      <c r="AD4" s="47"/>
      <c r="AE4" s="47"/>
      <c r="AF4" s="47"/>
      <c r="AG4" s="47"/>
      <c r="AH4" s="47"/>
      <c r="AI4" s="47"/>
      <c r="AJ4" s="47"/>
      <c r="AK4" s="47"/>
      <c r="AL4" s="47"/>
      <c r="AM4" s="47"/>
      <c r="AN4" s="47"/>
      <c r="AO4" s="47"/>
      <c r="AP4" s="47"/>
      <c r="AQ4" s="47"/>
      <c r="AR4" s="71"/>
      <c r="AS4" s="47"/>
      <c r="AT4" s="47"/>
      <c r="AU4" s="47"/>
      <c r="AV4" s="47"/>
      <c r="AW4" s="47"/>
      <c r="AX4" s="47"/>
      <c r="AY4" s="47"/>
      <c r="AZ4" s="47"/>
      <c r="BA4" s="47"/>
      <c r="BB4" s="47"/>
      <c r="BC4" s="47"/>
      <c r="BD4" s="47"/>
      <c r="BE4" s="47"/>
      <c r="BF4" s="47"/>
      <c r="BG4" s="47"/>
      <c r="BH4" s="47"/>
      <c r="BI4" s="47"/>
      <c r="BJ4" s="47"/>
      <c r="BK4" s="47"/>
      <c r="BL4" s="47"/>
      <c r="BM4" s="47"/>
      <c r="BN4" s="47"/>
      <c r="BO4" s="47"/>
    </row>
    <row r="5" spans="1:67">
      <c r="A5" s="32" t="s">
        <v>207</v>
      </c>
      <c r="B5" s="32">
        <v>4</v>
      </c>
      <c r="C5" s="2" t="s">
        <v>208</v>
      </c>
      <c r="D5" s="9">
        <v>24</v>
      </c>
      <c r="G5" s="47" t="s">
        <v>638</v>
      </c>
      <c r="I5" s="2" t="s">
        <v>587</v>
      </c>
      <c r="J5" s="9">
        <v>1</v>
      </c>
      <c r="L5" t="s">
        <v>402</v>
      </c>
      <c r="M5">
        <v>6</v>
      </c>
      <c r="S5" s="13" t="s">
        <v>210</v>
      </c>
      <c r="T5" s="13" t="s">
        <v>210</v>
      </c>
      <c r="U5" s="13">
        <v>3</v>
      </c>
      <c r="V5" s="70"/>
      <c r="W5" s="70"/>
      <c r="X5" s="70"/>
      <c r="Y5" s="70"/>
      <c r="Z5" s="70"/>
      <c r="AA5" s="70"/>
      <c r="AB5" s="70"/>
      <c r="AC5" s="70"/>
      <c r="AD5" s="70"/>
      <c r="AE5" s="70"/>
      <c r="AF5" s="70"/>
      <c r="AG5" s="70"/>
      <c r="AH5" s="70"/>
      <c r="AI5" s="70"/>
      <c r="AJ5" s="70"/>
      <c r="AK5" s="70"/>
      <c r="AL5" s="70"/>
      <c r="AM5" s="70"/>
      <c r="AN5" s="70"/>
      <c r="AO5" s="70"/>
      <c r="AP5" s="70"/>
      <c r="AQ5" s="70"/>
      <c r="AR5" s="46"/>
      <c r="AS5" s="73"/>
      <c r="AT5" s="73"/>
      <c r="AU5" s="73"/>
      <c r="AV5" s="73"/>
      <c r="AW5" s="73"/>
      <c r="AX5" s="73"/>
      <c r="AY5" s="73"/>
      <c r="AZ5" s="73"/>
      <c r="BA5" s="73"/>
      <c r="BB5" s="73"/>
      <c r="BC5" s="73"/>
      <c r="BD5" s="73"/>
      <c r="BE5" s="73"/>
      <c r="BF5" s="73"/>
      <c r="BG5" s="73"/>
      <c r="BH5" s="73"/>
      <c r="BI5" s="73"/>
      <c r="BJ5" s="73"/>
      <c r="BK5" s="73"/>
      <c r="BL5" s="73"/>
      <c r="BM5" s="73"/>
      <c r="BN5" s="73"/>
      <c r="BO5" s="46"/>
    </row>
    <row r="6" spans="1:67">
      <c r="A6" s="30" t="s">
        <v>207</v>
      </c>
      <c r="B6" s="30">
        <v>4</v>
      </c>
      <c r="C6" s="2" t="s">
        <v>207</v>
      </c>
      <c r="D6" s="9">
        <v>17</v>
      </c>
      <c r="G6" s="70" t="s">
        <v>425</v>
      </c>
      <c r="I6" s="2" t="s">
        <v>638</v>
      </c>
      <c r="J6" s="9">
        <v>1</v>
      </c>
      <c r="L6" t="s">
        <v>379</v>
      </c>
      <c r="M6">
        <v>5</v>
      </c>
      <c r="S6" s="13" t="s">
        <v>210</v>
      </c>
      <c r="T6" s="13" t="s">
        <v>210</v>
      </c>
      <c r="U6" s="13" t="s">
        <v>210</v>
      </c>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47"/>
    </row>
    <row r="7" spans="1:67">
      <c r="A7" s="32" t="s">
        <v>207</v>
      </c>
      <c r="B7" s="32">
        <v>4</v>
      </c>
      <c r="C7" s="2" t="s">
        <v>206</v>
      </c>
      <c r="D7" s="9">
        <v>4</v>
      </c>
      <c r="G7" s="33" t="s">
        <v>428</v>
      </c>
      <c r="I7" s="2" t="s">
        <v>425</v>
      </c>
      <c r="J7" s="9">
        <v>1</v>
      </c>
      <c r="L7" t="s">
        <v>724</v>
      </c>
      <c r="M7">
        <v>5</v>
      </c>
      <c r="R7" s="70"/>
      <c r="S7" s="13">
        <v>2</v>
      </c>
      <c r="T7" s="13" t="s">
        <v>210</v>
      </c>
      <c r="U7" s="13">
        <v>1</v>
      </c>
      <c r="V7" s="73"/>
      <c r="W7" s="73"/>
      <c r="X7" s="73"/>
      <c r="Y7" s="73"/>
      <c r="Z7" s="73"/>
      <c r="AA7" s="73"/>
      <c r="AB7" s="73"/>
      <c r="AC7" s="73"/>
      <c r="AD7" s="73"/>
      <c r="AE7" s="73"/>
      <c r="AF7" s="73"/>
      <c r="AG7" s="73"/>
      <c r="AH7" s="73"/>
      <c r="AI7" s="73"/>
      <c r="AJ7" s="73"/>
      <c r="AK7" s="73"/>
      <c r="AL7" s="73"/>
      <c r="AM7" s="73"/>
      <c r="AN7" s="73"/>
      <c r="AO7" s="73"/>
      <c r="AP7" s="73"/>
      <c r="AQ7" s="73"/>
      <c r="AR7" s="70"/>
      <c r="AS7" s="46"/>
      <c r="AT7" s="46"/>
      <c r="AU7" s="46"/>
      <c r="AV7" s="46"/>
      <c r="AW7" s="46"/>
      <c r="AX7" s="46"/>
      <c r="AY7" s="46"/>
      <c r="AZ7" s="46"/>
      <c r="BA7" s="46"/>
      <c r="BB7" s="46"/>
      <c r="BC7" s="46"/>
      <c r="BD7" s="46"/>
      <c r="BE7" s="46"/>
      <c r="BF7" s="46"/>
      <c r="BG7" s="46"/>
      <c r="BH7" s="46"/>
      <c r="BI7" s="46"/>
      <c r="BJ7" s="46"/>
      <c r="BK7" s="46"/>
      <c r="BL7" s="46"/>
      <c r="BM7" s="46"/>
      <c r="BN7" s="46"/>
      <c r="BO7" s="46"/>
    </row>
    <row r="8" spans="1:67">
      <c r="A8" s="30" t="s">
        <v>207</v>
      </c>
      <c r="B8" s="30">
        <v>4</v>
      </c>
      <c r="C8" s="2" t="s">
        <v>703</v>
      </c>
      <c r="D8" s="9">
        <v>54</v>
      </c>
      <c r="G8" s="70" t="s">
        <v>700</v>
      </c>
      <c r="I8" s="2" t="s">
        <v>428</v>
      </c>
      <c r="J8" s="9">
        <v>1</v>
      </c>
      <c r="L8" t="s">
        <v>400</v>
      </c>
      <c r="M8">
        <v>5</v>
      </c>
      <c r="R8" s="75"/>
      <c r="S8" s="13" t="s">
        <v>210</v>
      </c>
      <c r="T8" s="13">
        <v>3</v>
      </c>
      <c r="U8" s="13" t="s">
        <v>210</v>
      </c>
      <c r="V8" s="75"/>
      <c r="W8" s="75"/>
      <c r="X8" s="75"/>
      <c r="Y8" s="75"/>
      <c r="Z8" s="75"/>
      <c r="AA8" s="75"/>
      <c r="AB8" s="75"/>
      <c r="AC8" s="75"/>
      <c r="AD8" s="75"/>
      <c r="AE8" s="75"/>
      <c r="AF8" s="75"/>
      <c r="AG8" s="75"/>
      <c r="AH8" s="75"/>
      <c r="AI8" s="75"/>
      <c r="AJ8" s="75"/>
      <c r="AK8" s="75"/>
      <c r="AL8" s="75"/>
      <c r="AM8" s="75"/>
      <c r="AN8" s="75"/>
      <c r="AO8" s="75"/>
      <c r="AP8" s="75"/>
      <c r="AQ8" s="75"/>
      <c r="AR8" s="75"/>
      <c r="AS8" s="47"/>
      <c r="AT8" s="47"/>
      <c r="AU8" s="47"/>
      <c r="AV8" s="47"/>
      <c r="AW8" s="47"/>
      <c r="AX8" s="47"/>
      <c r="AY8" s="47"/>
      <c r="AZ8" s="47"/>
      <c r="BA8" s="47"/>
      <c r="BB8" s="47"/>
      <c r="BC8" s="47"/>
      <c r="BD8" s="47"/>
      <c r="BE8" s="47"/>
      <c r="BF8" s="47"/>
      <c r="BG8" s="47"/>
      <c r="BH8" s="47"/>
      <c r="BI8" s="47"/>
      <c r="BJ8" s="47"/>
      <c r="BK8" s="47"/>
      <c r="BL8" s="47"/>
      <c r="BM8" s="47"/>
      <c r="BN8" s="47"/>
      <c r="BO8" s="47"/>
    </row>
    <row r="9" spans="1:67">
      <c r="A9" s="32" t="s">
        <v>207</v>
      </c>
      <c r="B9" s="32">
        <v>4</v>
      </c>
      <c r="C9" s="2" t="s">
        <v>734</v>
      </c>
      <c r="D9" s="94" t="s">
        <v>733</v>
      </c>
      <c r="G9" s="47" t="s">
        <v>434</v>
      </c>
      <c r="I9" s="2" t="s">
        <v>700</v>
      </c>
      <c r="J9" s="9">
        <v>1</v>
      </c>
      <c r="L9" t="s">
        <v>447</v>
      </c>
      <c r="M9">
        <v>5</v>
      </c>
      <c r="R9" s="73"/>
      <c r="S9" s="13" t="s">
        <v>210</v>
      </c>
      <c r="T9" s="13">
        <v>2</v>
      </c>
      <c r="U9" s="13">
        <v>1</v>
      </c>
      <c r="V9" s="73"/>
      <c r="W9" s="73"/>
      <c r="X9" s="73"/>
      <c r="Y9" s="73"/>
      <c r="Z9" s="73"/>
      <c r="AA9" s="73"/>
      <c r="AB9" s="73"/>
      <c r="AC9" s="73"/>
      <c r="AD9" s="73"/>
      <c r="AE9" s="73"/>
      <c r="AF9" s="73"/>
      <c r="AG9" s="73"/>
      <c r="AH9" s="73"/>
      <c r="AI9" s="73"/>
      <c r="AJ9" s="73"/>
      <c r="AK9" s="73"/>
      <c r="AL9" s="73"/>
      <c r="AM9" s="73"/>
      <c r="AN9" s="73"/>
      <c r="AO9" s="73"/>
      <c r="AP9" s="73"/>
      <c r="AQ9" s="73"/>
      <c r="AR9" s="73"/>
      <c r="AS9" s="46"/>
      <c r="AT9" s="46"/>
      <c r="AU9" s="46"/>
      <c r="AV9" s="46"/>
      <c r="AW9" s="46"/>
      <c r="AX9" s="46"/>
      <c r="AY9" s="46"/>
      <c r="AZ9" s="46"/>
      <c r="BA9" s="46"/>
      <c r="BB9" s="46"/>
      <c r="BC9" s="46"/>
      <c r="BD9" s="46"/>
      <c r="BE9" s="46"/>
      <c r="BF9" s="46"/>
      <c r="BG9" s="46"/>
      <c r="BH9" s="46"/>
      <c r="BI9" s="46"/>
      <c r="BJ9" s="46"/>
      <c r="BK9" s="46"/>
      <c r="BL9" s="46"/>
      <c r="BM9" s="46"/>
      <c r="BN9" s="46"/>
      <c r="BO9" s="46"/>
    </row>
    <row r="10" spans="1:67">
      <c r="A10" s="30" t="s">
        <v>207</v>
      </c>
      <c r="B10" s="30">
        <v>4</v>
      </c>
      <c r="C10" t="s">
        <v>728</v>
      </c>
      <c r="D10">
        <v>2</v>
      </c>
      <c r="G10" s="73" t="s">
        <v>695</v>
      </c>
      <c r="I10" s="2" t="s">
        <v>434</v>
      </c>
      <c r="J10" s="9">
        <v>1</v>
      </c>
      <c r="L10" t="s">
        <v>438</v>
      </c>
      <c r="M10">
        <v>5</v>
      </c>
      <c r="R10" s="75"/>
      <c r="S10" s="13" t="s">
        <v>210</v>
      </c>
      <c r="T10" s="13">
        <v>3</v>
      </c>
      <c r="U10" s="13" t="s">
        <v>210</v>
      </c>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47"/>
      <c r="AT10" s="47"/>
      <c r="AU10" s="47"/>
      <c r="AV10" s="47"/>
      <c r="AW10" s="47"/>
      <c r="AX10" s="47"/>
      <c r="AY10" s="47"/>
      <c r="AZ10" s="47"/>
      <c r="BA10" s="47"/>
      <c r="BB10" s="47"/>
      <c r="BC10" s="47"/>
      <c r="BD10" s="47"/>
      <c r="BE10" s="47"/>
      <c r="BF10" s="47"/>
      <c r="BG10" s="47"/>
      <c r="BH10" s="47"/>
      <c r="BI10" s="47"/>
      <c r="BJ10" s="47"/>
      <c r="BK10" s="47"/>
      <c r="BL10" s="47"/>
      <c r="BM10" s="47"/>
      <c r="BN10" s="47"/>
      <c r="BO10" s="47"/>
    </row>
    <row r="11" spans="1:67">
      <c r="A11" s="32" t="s">
        <v>207</v>
      </c>
      <c r="B11" s="32">
        <v>4</v>
      </c>
      <c r="C11" t="s">
        <v>729</v>
      </c>
      <c r="D11">
        <v>7</v>
      </c>
      <c r="G11" s="33" t="s">
        <v>585</v>
      </c>
      <c r="I11" s="2" t="s">
        <v>695</v>
      </c>
      <c r="J11" s="9">
        <v>1</v>
      </c>
      <c r="L11" t="s">
        <v>350</v>
      </c>
      <c r="M11">
        <v>4</v>
      </c>
      <c r="O11" s="70"/>
      <c r="R11" s="73"/>
      <c r="S11" s="13">
        <v>2</v>
      </c>
      <c r="T11" s="13">
        <v>1</v>
      </c>
      <c r="U11" s="13" t="s">
        <v>210</v>
      </c>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c r="A12" s="30" t="s">
        <v>207</v>
      </c>
      <c r="B12" s="30">
        <v>4</v>
      </c>
      <c r="C12" t="s">
        <v>730</v>
      </c>
      <c r="D12">
        <v>24</v>
      </c>
      <c r="G12" s="67" t="s">
        <v>533</v>
      </c>
      <c r="I12" s="2" t="s">
        <v>585</v>
      </c>
      <c r="J12" s="9">
        <v>1</v>
      </c>
      <c r="L12" t="s">
        <v>345</v>
      </c>
      <c r="M12">
        <v>4</v>
      </c>
      <c r="O12" s="75"/>
      <c r="R12" s="75"/>
      <c r="S12" s="13">
        <v>2</v>
      </c>
      <c r="T12" s="13" t="s">
        <v>210</v>
      </c>
      <c r="U12" s="13">
        <v>1</v>
      </c>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47"/>
      <c r="AT12" s="47"/>
      <c r="AU12" s="47"/>
      <c r="AV12" s="47"/>
      <c r="AW12" s="47"/>
      <c r="AX12" s="47"/>
      <c r="AY12" s="47"/>
      <c r="AZ12" s="47"/>
      <c r="BA12" s="47"/>
      <c r="BB12" s="47"/>
      <c r="BC12" s="47"/>
      <c r="BD12" s="47"/>
      <c r="BE12" s="47"/>
      <c r="BF12" s="47"/>
      <c r="BG12" s="47"/>
      <c r="BH12" s="47"/>
      <c r="BI12" s="47"/>
      <c r="BJ12" s="47"/>
      <c r="BK12" s="47"/>
      <c r="BL12" s="47"/>
      <c r="BM12" s="47"/>
      <c r="BN12" s="47"/>
      <c r="BO12" s="47"/>
    </row>
    <row r="13" spans="1:67">
      <c r="A13" s="32" t="s">
        <v>207</v>
      </c>
      <c r="B13" s="32">
        <v>4</v>
      </c>
      <c r="C13" t="s">
        <v>731</v>
      </c>
      <c r="D13">
        <v>17</v>
      </c>
      <c r="G13" s="33" t="s">
        <v>403</v>
      </c>
      <c r="I13" s="2" t="s">
        <v>533</v>
      </c>
      <c r="J13" s="9">
        <v>1</v>
      </c>
      <c r="L13" t="s">
        <v>403</v>
      </c>
      <c r="M13">
        <v>3</v>
      </c>
      <c r="O13" s="73"/>
      <c r="R13" s="73"/>
      <c r="S13" s="13">
        <v>3</v>
      </c>
      <c r="T13" s="13" t="s">
        <v>210</v>
      </c>
      <c r="U13" s="13" t="s">
        <v>210</v>
      </c>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c r="A14" s="30" t="s">
        <v>207</v>
      </c>
      <c r="B14" s="30">
        <v>4</v>
      </c>
      <c r="C14" t="s">
        <v>732</v>
      </c>
      <c r="D14">
        <v>4</v>
      </c>
      <c r="G14" s="70" t="s">
        <v>403</v>
      </c>
      <c r="I14" s="2" t="s">
        <v>403</v>
      </c>
      <c r="J14" s="9">
        <v>3</v>
      </c>
      <c r="L14" t="s">
        <v>520</v>
      </c>
      <c r="M14">
        <v>3</v>
      </c>
      <c r="O14" s="75"/>
      <c r="R14" s="75"/>
      <c r="S14" s="13" t="s">
        <v>210</v>
      </c>
      <c r="T14" s="13">
        <v>3</v>
      </c>
      <c r="U14" s="13" t="s">
        <v>210</v>
      </c>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47"/>
      <c r="AT14" s="47"/>
      <c r="AU14" s="47"/>
      <c r="AV14" s="47"/>
      <c r="AW14" s="47"/>
      <c r="AX14" s="47"/>
      <c r="AY14" s="47"/>
      <c r="AZ14" s="47"/>
      <c r="BA14" s="47"/>
      <c r="BB14" s="47"/>
      <c r="BC14" s="47"/>
      <c r="BD14" s="47"/>
      <c r="BE14" s="47"/>
      <c r="BF14" s="47"/>
      <c r="BG14" s="47"/>
      <c r="BH14" s="47"/>
      <c r="BI14" s="47"/>
      <c r="BJ14" s="47"/>
      <c r="BK14" s="47"/>
      <c r="BL14" s="47"/>
      <c r="BM14" s="47"/>
      <c r="BN14" s="47"/>
      <c r="BO14" s="47"/>
    </row>
    <row r="15" spans="1:67">
      <c r="A15" s="32" t="s">
        <v>207</v>
      </c>
      <c r="B15" s="32">
        <v>4</v>
      </c>
      <c r="G15" s="75" t="s">
        <v>403</v>
      </c>
      <c r="I15" s="2" t="s">
        <v>392</v>
      </c>
      <c r="J15" s="9">
        <v>1</v>
      </c>
      <c r="L15" t="s">
        <v>343</v>
      </c>
      <c r="M15">
        <v>3</v>
      </c>
      <c r="O15" s="73"/>
      <c r="R15" s="73"/>
      <c r="S15" s="13">
        <v>2</v>
      </c>
      <c r="T15" s="13" t="s">
        <v>210</v>
      </c>
      <c r="U15" s="13">
        <v>1</v>
      </c>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c r="A16" s="30" t="s">
        <v>207</v>
      </c>
      <c r="B16" s="30">
        <v>4</v>
      </c>
      <c r="G16" s="73" t="s">
        <v>392</v>
      </c>
      <c r="I16" s="2" t="s">
        <v>562</v>
      </c>
      <c r="J16" s="9">
        <v>1</v>
      </c>
      <c r="L16" t="s">
        <v>384</v>
      </c>
      <c r="M16">
        <v>3</v>
      </c>
      <c r="O16" s="75"/>
      <c r="R16" s="75"/>
      <c r="S16" s="13">
        <v>2</v>
      </c>
      <c r="T16" s="13" t="s">
        <v>210</v>
      </c>
      <c r="U16" s="13">
        <v>1</v>
      </c>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47"/>
      <c r="AT16" s="47"/>
      <c r="AU16" s="47"/>
      <c r="AV16" s="47"/>
      <c r="AW16" s="47"/>
      <c r="AX16" s="47"/>
      <c r="AY16" s="47"/>
      <c r="AZ16" s="47"/>
      <c r="BA16" s="47"/>
      <c r="BB16" s="47"/>
      <c r="BC16" s="47"/>
      <c r="BD16" s="47"/>
      <c r="BE16" s="47"/>
      <c r="BF16" s="47"/>
      <c r="BG16" s="47"/>
      <c r="BH16" s="47"/>
      <c r="BI16" s="47"/>
      <c r="BJ16" s="47"/>
      <c r="BK16" s="47"/>
      <c r="BL16" s="47"/>
      <c r="BM16" s="47"/>
      <c r="BN16" s="47"/>
      <c r="BO16" s="47"/>
    </row>
    <row r="17" spans="1:67">
      <c r="A17" s="32" t="s">
        <v>207</v>
      </c>
      <c r="B17" s="32">
        <v>4</v>
      </c>
      <c r="G17" s="75" t="s">
        <v>562</v>
      </c>
      <c r="I17" s="2" t="s">
        <v>546</v>
      </c>
      <c r="J17" s="9">
        <v>1</v>
      </c>
      <c r="L17" t="s">
        <v>377</v>
      </c>
      <c r="M17">
        <v>3</v>
      </c>
      <c r="O17" s="73"/>
      <c r="R17" s="73"/>
      <c r="S17" s="13" t="s">
        <v>210</v>
      </c>
      <c r="T17" s="13">
        <v>3</v>
      </c>
      <c r="U17" s="13" t="s">
        <v>210</v>
      </c>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46"/>
      <c r="AT17" s="46"/>
      <c r="AU17" s="46"/>
      <c r="AV17" s="46"/>
      <c r="AW17" s="46"/>
      <c r="AX17" s="46"/>
      <c r="AY17" s="46"/>
      <c r="AZ17" s="46"/>
      <c r="BA17" s="46"/>
      <c r="BB17" s="46"/>
      <c r="BC17" s="46"/>
      <c r="BD17" s="46"/>
      <c r="BE17" s="46"/>
      <c r="BF17" s="46"/>
      <c r="BG17" s="46"/>
      <c r="BH17" s="46"/>
      <c r="BI17" s="46"/>
      <c r="BJ17" s="46"/>
      <c r="BK17" s="46"/>
      <c r="BL17" s="46"/>
      <c r="BM17" s="46"/>
      <c r="BN17" s="46"/>
      <c r="BO17" s="46"/>
    </row>
    <row r="18" spans="1:67">
      <c r="A18" s="30" t="s">
        <v>207</v>
      </c>
      <c r="B18" s="30">
        <v>4</v>
      </c>
      <c r="G18" s="46" t="s">
        <v>546</v>
      </c>
      <c r="I18" s="2" t="s">
        <v>673</v>
      </c>
      <c r="J18" s="9">
        <v>1</v>
      </c>
      <c r="L18" t="s">
        <v>356</v>
      </c>
      <c r="M18">
        <v>3</v>
      </c>
      <c r="O18" s="75"/>
      <c r="R18" s="75"/>
      <c r="S18" s="13">
        <v>2</v>
      </c>
      <c r="T18" s="13" t="s">
        <v>210</v>
      </c>
      <c r="U18" s="13">
        <v>1</v>
      </c>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47"/>
      <c r="AT18" s="47"/>
      <c r="AU18" s="47"/>
      <c r="AV18" s="47"/>
      <c r="AW18" s="47"/>
      <c r="AX18" s="47"/>
      <c r="AY18" s="47"/>
      <c r="AZ18" s="47"/>
      <c r="BA18" s="47"/>
      <c r="BB18" s="47"/>
      <c r="BC18" s="47"/>
      <c r="BD18" s="47"/>
      <c r="BE18" s="47"/>
      <c r="BF18" s="47"/>
      <c r="BG18" s="47"/>
      <c r="BH18" s="47"/>
      <c r="BI18" s="47"/>
      <c r="BJ18" s="47"/>
      <c r="BK18" s="47"/>
      <c r="BL18" s="47"/>
      <c r="BM18" s="47"/>
      <c r="BN18" s="47"/>
      <c r="BO18" s="33"/>
    </row>
    <row r="19" spans="1:67">
      <c r="A19" s="32" t="s">
        <v>207</v>
      </c>
      <c r="B19" s="32">
        <v>4</v>
      </c>
      <c r="G19" s="47" t="s">
        <v>673</v>
      </c>
      <c r="I19" s="2" t="s">
        <v>556</v>
      </c>
      <c r="J19" s="9">
        <v>1</v>
      </c>
      <c r="L19" t="s">
        <v>355</v>
      </c>
      <c r="M19">
        <v>3</v>
      </c>
      <c r="N19" s="73"/>
      <c r="O19" s="73"/>
      <c r="R19" s="73"/>
      <c r="S19" s="13" t="s">
        <v>210</v>
      </c>
      <c r="T19" s="13" t="s">
        <v>210</v>
      </c>
      <c r="U19" s="13">
        <v>3</v>
      </c>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46"/>
      <c r="AT19" s="46"/>
      <c r="AU19" s="46"/>
      <c r="AV19" s="46"/>
      <c r="AW19" s="46"/>
      <c r="AX19" s="46"/>
      <c r="AY19" s="46"/>
      <c r="AZ19" s="46"/>
      <c r="BA19" s="46"/>
      <c r="BB19" s="46"/>
      <c r="BC19" s="46"/>
      <c r="BD19" s="46"/>
      <c r="BE19" s="46"/>
      <c r="BF19" s="46"/>
      <c r="BG19" s="46"/>
      <c r="BH19" s="46"/>
      <c r="BI19" s="46"/>
      <c r="BJ19" s="46"/>
      <c r="BK19" s="46"/>
      <c r="BL19" s="46"/>
      <c r="BM19" s="46"/>
      <c r="BN19" s="46"/>
      <c r="BO19" s="31"/>
    </row>
    <row r="20" spans="1:67">
      <c r="A20" s="30" t="s">
        <v>207</v>
      </c>
      <c r="B20" s="30">
        <v>4</v>
      </c>
      <c r="C20" s="37"/>
      <c r="D20" s="37"/>
      <c r="E20" s="37"/>
      <c r="G20" s="46" t="s">
        <v>556</v>
      </c>
      <c r="I20" s="2" t="s">
        <v>706</v>
      </c>
      <c r="J20" s="9">
        <v>1</v>
      </c>
      <c r="L20" t="s">
        <v>396</v>
      </c>
      <c r="M20">
        <v>3</v>
      </c>
      <c r="N20" s="75"/>
      <c r="O20" s="75"/>
      <c r="R20" s="75"/>
      <c r="S20" s="13" t="s">
        <v>210</v>
      </c>
      <c r="T20" s="13">
        <v>3</v>
      </c>
      <c r="U20" s="13" t="s">
        <v>210</v>
      </c>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33"/>
      <c r="AT20" s="33"/>
      <c r="AU20" s="33"/>
      <c r="AV20" s="33"/>
      <c r="AW20" s="33"/>
      <c r="AX20" s="33"/>
      <c r="AY20" s="33"/>
      <c r="AZ20" s="33"/>
      <c r="BA20" s="33"/>
      <c r="BB20" s="33"/>
      <c r="BC20" s="33"/>
      <c r="BD20" s="33"/>
      <c r="BE20" s="33"/>
      <c r="BF20" s="33"/>
      <c r="BG20" s="33"/>
      <c r="BH20" s="33"/>
      <c r="BI20" s="33"/>
      <c r="BJ20" s="33"/>
      <c r="BK20" s="33"/>
      <c r="BL20" s="33"/>
      <c r="BM20" s="33"/>
      <c r="BN20" s="33"/>
      <c r="BO20" s="47"/>
    </row>
    <row r="21" spans="1:67">
      <c r="A21" s="32" t="s">
        <v>205</v>
      </c>
      <c r="B21" s="32">
        <v>2</v>
      </c>
      <c r="C21" s="38"/>
      <c r="D21" s="38"/>
      <c r="E21" s="38"/>
      <c r="G21" s="75" t="s">
        <v>706</v>
      </c>
      <c r="I21" s="2" t="s">
        <v>476</v>
      </c>
      <c r="J21" s="9">
        <v>1</v>
      </c>
      <c r="L21" t="s">
        <v>441</v>
      </c>
      <c r="M21">
        <v>3</v>
      </c>
      <c r="N21" s="73"/>
      <c r="O21" s="73"/>
      <c r="R21" s="73"/>
      <c r="S21" s="13" t="s">
        <v>210</v>
      </c>
      <c r="T21" s="13">
        <v>1</v>
      </c>
      <c r="U21" s="13">
        <v>2</v>
      </c>
      <c r="V21" s="70"/>
      <c r="W21" s="70"/>
      <c r="X21" s="70"/>
      <c r="Y21" s="70"/>
      <c r="Z21" s="70"/>
      <c r="AA21" s="70"/>
      <c r="AB21" s="70"/>
      <c r="AC21" s="70"/>
      <c r="AD21" s="70"/>
      <c r="AE21" s="70"/>
      <c r="AF21" s="70"/>
      <c r="AG21" s="70"/>
      <c r="AH21" s="70"/>
      <c r="AI21" s="70"/>
      <c r="AJ21" s="70"/>
      <c r="AK21" s="70"/>
      <c r="AL21" s="70"/>
      <c r="AM21" s="70"/>
      <c r="AN21" s="70"/>
      <c r="AO21" s="70"/>
      <c r="AP21" s="70"/>
      <c r="AQ21" s="70"/>
      <c r="AR21" s="73"/>
      <c r="AS21" s="31"/>
      <c r="AT21" s="31"/>
      <c r="AU21" s="31"/>
      <c r="AV21" s="31"/>
      <c r="AW21" s="31"/>
      <c r="AX21" s="31"/>
      <c r="AY21" s="31"/>
      <c r="AZ21" s="31"/>
      <c r="BA21" s="31"/>
      <c r="BB21" s="31"/>
      <c r="BC21" s="31"/>
      <c r="BD21" s="31"/>
      <c r="BE21" s="31"/>
      <c r="BF21" s="31"/>
      <c r="BG21" s="31"/>
      <c r="BH21" s="31"/>
      <c r="BI21" s="31"/>
      <c r="BJ21" s="31"/>
      <c r="BK21" s="31"/>
      <c r="BL21" s="31"/>
      <c r="BM21" s="31"/>
      <c r="BN21" s="31"/>
      <c r="BO21" s="46"/>
    </row>
    <row r="22" spans="1:67">
      <c r="A22" s="30" t="s">
        <v>205</v>
      </c>
      <c r="B22" s="30">
        <v>2</v>
      </c>
      <c r="C22" s="37"/>
      <c r="D22" s="37"/>
      <c r="E22" s="37"/>
      <c r="G22" s="73" t="s">
        <v>476</v>
      </c>
      <c r="I22" s="2" t="s">
        <v>603</v>
      </c>
      <c r="J22" s="9">
        <v>1</v>
      </c>
      <c r="L22" t="s">
        <v>547</v>
      </c>
      <c r="M22" s="79">
        <v>3</v>
      </c>
      <c r="N22" s="75"/>
      <c r="O22" s="75"/>
      <c r="R22" s="75"/>
      <c r="S22" s="13">
        <v>2</v>
      </c>
      <c r="T22" s="13">
        <v>1</v>
      </c>
      <c r="U22" s="13" t="s">
        <v>210</v>
      </c>
      <c r="V22" s="71"/>
      <c r="W22" s="71"/>
      <c r="X22" s="71"/>
      <c r="Y22" s="71"/>
      <c r="Z22" s="71"/>
      <c r="AA22" s="71"/>
      <c r="AB22" s="71"/>
      <c r="AC22" s="71"/>
      <c r="AD22" s="71"/>
      <c r="AE22" s="71"/>
      <c r="AF22" s="71"/>
      <c r="AG22" s="71"/>
      <c r="AH22" s="71"/>
      <c r="AI22" s="71"/>
      <c r="AJ22" s="71"/>
      <c r="AK22" s="71"/>
      <c r="AL22" s="71"/>
      <c r="AM22" s="71"/>
      <c r="AN22" s="71"/>
      <c r="AO22" s="71"/>
      <c r="AP22" s="71"/>
      <c r="AQ22" s="71"/>
      <c r="AR22" s="75"/>
      <c r="AS22" s="47"/>
      <c r="AT22" s="47"/>
      <c r="AU22" s="47"/>
      <c r="AV22" s="47"/>
      <c r="AW22" s="47"/>
      <c r="AX22" s="47"/>
      <c r="AY22" s="47"/>
      <c r="AZ22" s="47"/>
      <c r="BA22" s="47"/>
      <c r="BB22" s="47"/>
      <c r="BC22" s="47"/>
      <c r="BD22" s="47"/>
      <c r="BE22" s="47"/>
      <c r="BF22" s="47"/>
      <c r="BG22" s="47"/>
      <c r="BH22" s="47"/>
      <c r="BI22" s="47"/>
      <c r="BJ22" s="47"/>
      <c r="BK22" s="47"/>
      <c r="BL22" s="47"/>
      <c r="BM22" s="47"/>
      <c r="BN22" s="47"/>
      <c r="BO22" s="47"/>
    </row>
    <row r="23" spans="1:67">
      <c r="A23" s="32" t="s">
        <v>205</v>
      </c>
      <c r="B23" s="32">
        <v>2</v>
      </c>
      <c r="C23" s="38"/>
      <c r="D23" s="38"/>
      <c r="E23" s="38"/>
      <c r="G23" s="47" t="s">
        <v>603</v>
      </c>
      <c r="I23" s="2" t="s">
        <v>373</v>
      </c>
      <c r="J23" s="9">
        <v>1</v>
      </c>
      <c r="L23" t="s">
        <v>479</v>
      </c>
      <c r="M23" s="77">
        <v>2</v>
      </c>
      <c r="N23" s="73"/>
      <c r="O23" s="73"/>
      <c r="R23" s="70"/>
      <c r="S23" s="13">
        <v>2</v>
      </c>
      <c r="T23" s="13" t="s">
        <v>210</v>
      </c>
      <c r="U23" s="13">
        <v>1</v>
      </c>
      <c r="V23" s="73"/>
      <c r="W23" s="73"/>
      <c r="X23" s="73"/>
      <c r="Y23" s="73"/>
      <c r="Z23" s="73"/>
      <c r="AA23" s="73"/>
      <c r="AB23" s="73"/>
      <c r="AC23" s="73"/>
      <c r="AD23" s="73"/>
      <c r="AE23" s="73"/>
      <c r="AF23" s="73"/>
      <c r="AG23" s="73"/>
      <c r="AH23" s="73"/>
      <c r="AI23" s="73"/>
      <c r="AJ23" s="73"/>
      <c r="AK23" s="73"/>
      <c r="AL23" s="73"/>
      <c r="AM23" s="73"/>
      <c r="AN23" s="73"/>
      <c r="AO23" s="73"/>
      <c r="AP23" s="73"/>
      <c r="AQ23" s="73"/>
      <c r="AR23" s="70"/>
      <c r="AS23" s="46"/>
      <c r="AT23" s="46"/>
      <c r="AU23" s="46"/>
      <c r="AV23" s="46"/>
      <c r="AW23" s="46"/>
      <c r="AX23" s="46"/>
      <c r="AY23" s="46"/>
      <c r="AZ23" s="46"/>
      <c r="BA23" s="46"/>
      <c r="BB23" s="46"/>
      <c r="BC23" s="46"/>
      <c r="BD23" s="46"/>
      <c r="BE23" s="46"/>
      <c r="BF23" s="46"/>
      <c r="BG23" s="46"/>
      <c r="BH23" s="46"/>
      <c r="BI23" s="46"/>
      <c r="BJ23" s="46"/>
      <c r="BK23" s="46"/>
      <c r="BL23" s="46"/>
      <c r="BM23" s="46"/>
      <c r="BN23" s="46"/>
      <c r="BO23" s="46"/>
    </row>
    <row r="24" spans="1:67">
      <c r="A24" s="30" t="s">
        <v>205</v>
      </c>
      <c r="B24" s="30">
        <v>2</v>
      </c>
      <c r="C24" s="37"/>
      <c r="D24" s="37"/>
      <c r="E24" s="37"/>
      <c r="G24" s="46" t="s">
        <v>373</v>
      </c>
      <c r="I24" s="2" t="s">
        <v>479</v>
      </c>
      <c r="J24" s="9">
        <v>2</v>
      </c>
      <c r="L24" t="s">
        <v>437</v>
      </c>
      <c r="M24" s="79">
        <v>2</v>
      </c>
      <c r="N24" s="75"/>
      <c r="O24" s="75"/>
      <c r="R24" s="71"/>
      <c r="S24" s="13">
        <v>1</v>
      </c>
      <c r="T24" s="13">
        <v>2</v>
      </c>
      <c r="U24" s="13" t="s">
        <v>210</v>
      </c>
      <c r="V24" s="75"/>
      <c r="W24" s="75"/>
      <c r="X24" s="75"/>
      <c r="Y24" s="75"/>
      <c r="Z24" s="75"/>
      <c r="AA24" s="75"/>
      <c r="AB24" s="75"/>
      <c r="AC24" s="75"/>
      <c r="AD24" s="75"/>
      <c r="AE24" s="75"/>
      <c r="AF24" s="75"/>
      <c r="AG24" s="75"/>
      <c r="AH24" s="75"/>
      <c r="AI24" s="75"/>
      <c r="AJ24" s="75"/>
      <c r="AK24" s="75"/>
      <c r="AL24" s="75"/>
      <c r="AM24" s="75"/>
      <c r="AN24" s="75"/>
      <c r="AO24" s="75"/>
      <c r="AP24" s="75"/>
      <c r="AQ24" s="75"/>
      <c r="AR24" s="71"/>
      <c r="AS24" s="47"/>
      <c r="AT24" s="47"/>
      <c r="AU24" s="47"/>
      <c r="AV24" s="47"/>
      <c r="AW24" s="47"/>
      <c r="AX24" s="47"/>
      <c r="AY24" s="47"/>
      <c r="AZ24" s="47"/>
      <c r="BA24" s="47"/>
      <c r="BB24" s="47"/>
      <c r="BC24" s="47"/>
      <c r="BD24" s="47"/>
      <c r="BE24" s="47"/>
      <c r="BF24" s="47"/>
      <c r="BG24" s="47"/>
      <c r="BH24" s="47"/>
      <c r="BI24" s="47"/>
      <c r="BJ24" s="47"/>
      <c r="BK24" s="47"/>
      <c r="BL24" s="47"/>
      <c r="BM24" s="47"/>
      <c r="BN24" s="47"/>
      <c r="BO24" s="33"/>
    </row>
    <row r="25" spans="1:67">
      <c r="A25" s="32" t="s">
        <v>205</v>
      </c>
      <c r="B25" s="32">
        <v>2</v>
      </c>
      <c r="C25" s="38"/>
      <c r="D25" s="38"/>
      <c r="E25" s="38"/>
      <c r="G25" s="75" t="s">
        <v>479</v>
      </c>
      <c r="I25" s="2" t="s">
        <v>437</v>
      </c>
      <c r="J25" s="9">
        <v>2</v>
      </c>
      <c r="L25" t="s">
        <v>374</v>
      </c>
      <c r="M25" s="46">
        <v>2</v>
      </c>
      <c r="N25" s="46"/>
      <c r="O25" s="46"/>
      <c r="R25" s="73"/>
      <c r="S25" s="13">
        <v>2</v>
      </c>
      <c r="T25" s="13" t="s">
        <v>210</v>
      </c>
      <c r="U25" s="13">
        <v>1</v>
      </c>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46"/>
      <c r="AT25" s="46"/>
      <c r="AU25" s="46"/>
      <c r="AV25" s="46"/>
      <c r="AW25" s="46"/>
      <c r="AX25" s="46"/>
      <c r="AY25" s="46"/>
      <c r="AZ25" s="46"/>
      <c r="BA25" s="46"/>
      <c r="BB25" s="46"/>
      <c r="BC25" s="46"/>
      <c r="BD25" s="46"/>
      <c r="BE25" s="46"/>
      <c r="BF25" s="46"/>
      <c r="BG25" s="46"/>
      <c r="BH25" s="46"/>
      <c r="BI25" s="46"/>
      <c r="BJ25" s="46"/>
      <c r="BK25" s="46"/>
      <c r="BL25" s="46"/>
      <c r="BM25" s="46"/>
      <c r="BN25" s="46"/>
      <c r="BO25" s="31"/>
    </row>
    <row r="26" spans="1:67">
      <c r="A26" s="30" t="s">
        <v>205</v>
      </c>
      <c r="B26" s="30">
        <v>2</v>
      </c>
      <c r="C26" s="37"/>
      <c r="D26" s="37"/>
      <c r="E26" s="37"/>
      <c r="G26" s="73" t="s">
        <v>479</v>
      </c>
      <c r="I26" s="2" t="s">
        <v>523</v>
      </c>
      <c r="J26" s="9">
        <v>1</v>
      </c>
      <c r="L26" t="s">
        <v>451</v>
      </c>
      <c r="M26" s="75">
        <v>2</v>
      </c>
      <c r="N26" s="33"/>
      <c r="O26" s="33"/>
      <c r="R26" s="75"/>
      <c r="S26" s="13" t="s">
        <v>210</v>
      </c>
      <c r="T26" s="13" t="s">
        <v>210</v>
      </c>
      <c r="U26" s="13">
        <v>3</v>
      </c>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33"/>
      <c r="AT26" s="33"/>
      <c r="AU26" s="33"/>
      <c r="AV26" s="33"/>
      <c r="AW26" s="33"/>
      <c r="AX26" s="33"/>
      <c r="AY26" s="33"/>
      <c r="AZ26" s="33"/>
      <c r="BA26" s="33"/>
      <c r="BB26" s="33"/>
      <c r="BC26" s="33"/>
      <c r="BD26" s="33"/>
      <c r="BE26" s="33"/>
      <c r="BF26" s="33"/>
      <c r="BG26" s="33"/>
      <c r="BH26" s="33"/>
      <c r="BI26" s="33"/>
      <c r="BJ26" s="33"/>
      <c r="BK26" s="33"/>
      <c r="BL26" s="33"/>
      <c r="BM26" s="33"/>
      <c r="BN26" s="33"/>
      <c r="BO26" s="33"/>
    </row>
    <row r="27" spans="1:67">
      <c r="A27" s="32" t="s">
        <v>205</v>
      </c>
      <c r="B27" s="32">
        <v>2</v>
      </c>
      <c r="C27" s="38"/>
      <c r="D27" s="38"/>
      <c r="E27" s="38"/>
      <c r="G27" s="47" t="s">
        <v>437</v>
      </c>
      <c r="I27" s="2" t="s">
        <v>346</v>
      </c>
      <c r="J27" s="9">
        <v>4</v>
      </c>
      <c r="L27" t="s">
        <v>387</v>
      </c>
      <c r="M27" s="73">
        <v>2</v>
      </c>
      <c r="N27" s="31"/>
      <c r="O27" s="31"/>
      <c r="R27" s="73"/>
      <c r="S27" s="13">
        <v>1</v>
      </c>
      <c r="T27" s="13">
        <v>2</v>
      </c>
      <c r="U27" s="13" t="s">
        <v>210</v>
      </c>
      <c r="V27" s="70"/>
      <c r="W27" s="70"/>
      <c r="X27" s="70"/>
      <c r="Y27" s="70"/>
      <c r="Z27" s="70"/>
      <c r="AA27" s="70"/>
      <c r="AB27" s="70"/>
      <c r="AC27" s="70"/>
      <c r="AD27" s="70"/>
      <c r="AE27" s="70"/>
      <c r="AF27" s="70"/>
      <c r="AG27" s="70"/>
      <c r="AH27" s="70"/>
      <c r="AI27" s="70"/>
      <c r="AJ27" s="70"/>
      <c r="AK27" s="70"/>
      <c r="AL27" s="70"/>
      <c r="AM27" s="70"/>
      <c r="AN27" s="70"/>
      <c r="AO27" s="70"/>
      <c r="AP27" s="70"/>
      <c r="AQ27" s="70"/>
      <c r="AR27" s="73"/>
      <c r="AS27" s="31"/>
      <c r="AT27" s="31"/>
      <c r="AU27" s="31"/>
      <c r="AV27" s="31"/>
      <c r="AW27" s="31"/>
      <c r="AX27" s="31"/>
      <c r="AY27" s="31"/>
      <c r="AZ27" s="31"/>
      <c r="BA27" s="31"/>
      <c r="BB27" s="31"/>
      <c r="BC27" s="31"/>
      <c r="BD27" s="31"/>
      <c r="BE27" s="31"/>
      <c r="BF27" s="31"/>
      <c r="BG27" s="31"/>
      <c r="BH27" s="31"/>
      <c r="BI27" s="31"/>
      <c r="BJ27" s="31"/>
      <c r="BK27" s="31"/>
      <c r="BL27" s="31"/>
      <c r="BM27" s="31"/>
      <c r="BN27" s="31"/>
      <c r="BO27" s="46"/>
    </row>
    <row r="28" spans="1:67">
      <c r="A28" s="30" t="s">
        <v>206</v>
      </c>
      <c r="B28" s="30">
        <v>5</v>
      </c>
      <c r="C28" s="37"/>
      <c r="D28" s="37"/>
      <c r="E28" s="37"/>
      <c r="G28" s="73" t="s">
        <v>437</v>
      </c>
      <c r="I28" s="2" t="s">
        <v>386</v>
      </c>
      <c r="J28" s="9">
        <v>1</v>
      </c>
      <c r="L28" t="s">
        <v>340</v>
      </c>
      <c r="M28" s="75">
        <v>2</v>
      </c>
      <c r="N28" s="75"/>
      <c r="O28" s="75"/>
      <c r="R28" s="75"/>
      <c r="S28" s="13" t="s">
        <v>210</v>
      </c>
      <c r="T28" s="13">
        <v>1</v>
      </c>
      <c r="U28" s="13">
        <v>2</v>
      </c>
      <c r="V28" s="71"/>
      <c r="W28" s="71"/>
      <c r="X28" s="71"/>
      <c r="Y28" s="71"/>
      <c r="Z28" s="71"/>
      <c r="AA28" s="71"/>
      <c r="AB28" s="71"/>
      <c r="AC28" s="71"/>
      <c r="AD28" s="71"/>
      <c r="AE28" s="71"/>
      <c r="AF28" s="71"/>
      <c r="AG28" s="71"/>
      <c r="AH28" s="71"/>
      <c r="AI28" s="71"/>
      <c r="AJ28" s="71"/>
      <c r="AK28" s="71"/>
      <c r="AL28" s="71"/>
      <c r="AM28" s="71"/>
      <c r="AN28" s="71"/>
      <c r="AO28" s="71"/>
      <c r="AP28" s="71"/>
      <c r="AQ28" s="71"/>
      <c r="AR28" s="75"/>
      <c r="AS28" s="33"/>
      <c r="AT28" s="33"/>
      <c r="AU28" s="33"/>
      <c r="AV28" s="33"/>
      <c r="AW28" s="33"/>
      <c r="AX28" s="33"/>
      <c r="AY28" s="33"/>
      <c r="AZ28" s="33"/>
      <c r="BA28" s="33"/>
      <c r="BB28" s="33"/>
      <c r="BC28" s="33"/>
      <c r="BD28" s="33"/>
      <c r="BE28" s="33"/>
      <c r="BF28" s="33"/>
      <c r="BG28" s="33"/>
      <c r="BH28" s="33"/>
      <c r="BI28" s="33"/>
      <c r="BJ28" s="33"/>
      <c r="BK28" s="33"/>
      <c r="BL28" s="33"/>
      <c r="BM28" s="33"/>
      <c r="BN28" s="33"/>
    </row>
    <row r="29" spans="1:67">
      <c r="A29" s="32" t="s">
        <v>206</v>
      </c>
      <c r="B29" s="32">
        <v>5</v>
      </c>
      <c r="C29" s="38"/>
      <c r="D29" s="38"/>
      <c r="E29" s="38"/>
      <c r="G29" s="73" t="s">
        <v>523</v>
      </c>
      <c r="I29" s="2" t="s">
        <v>371</v>
      </c>
      <c r="J29" s="9">
        <v>1</v>
      </c>
      <c r="L29" t="s">
        <v>248</v>
      </c>
      <c r="M29" s="73">
        <v>2</v>
      </c>
      <c r="N29" s="73"/>
      <c r="O29" s="73"/>
      <c r="R29" s="70"/>
      <c r="S29" s="13">
        <v>2</v>
      </c>
      <c r="T29" s="13" t="s">
        <v>210</v>
      </c>
      <c r="U29" s="13">
        <v>1</v>
      </c>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c r="A30" s="30" t="s">
        <v>206</v>
      </c>
      <c r="B30" s="30">
        <v>5</v>
      </c>
      <c r="C30" s="37"/>
      <c r="D30" s="37"/>
      <c r="E30" s="37"/>
      <c r="G30" s="47" t="s">
        <v>346</v>
      </c>
      <c r="I30" s="2" t="s">
        <v>617</v>
      </c>
      <c r="J30" s="9">
        <v>1</v>
      </c>
      <c r="L30" t="s">
        <v>354</v>
      </c>
      <c r="M30" s="79">
        <v>2</v>
      </c>
      <c r="N30" s="75"/>
      <c r="O30" s="75"/>
      <c r="R30" s="71"/>
      <c r="S30" s="13">
        <v>2</v>
      </c>
      <c r="T30" s="13">
        <v>1</v>
      </c>
      <c r="U30" s="13" t="s">
        <v>210</v>
      </c>
      <c r="V30" s="75"/>
      <c r="W30" s="75"/>
      <c r="X30" s="75"/>
      <c r="Y30" s="75"/>
      <c r="Z30" s="75"/>
      <c r="AA30" s="75"/>
      <c r="AB30" s="75"/>
      <c r="AC30" s="75"/>
      <c r="AD30" s="75"/>
      <c r="AE30" s="75"/>
      <c r="AF30" s="75"/>
      <c r="AG30" s="75"/>
      <c r="AH30" s="75"/>
      <c r="AI30" s="75"/>
      <c r="AJ30" s="75"/>
      <c r="AK30" s="75"/>
      <c r="AL30" s="75"/>
      <c r="AM30" s="75"/>
      <c r="AN30" s="75"/>
      <c r="AO30" s="75"/>
      <c r="AP30" s="75"/>
      <c r="AQ30" s="75"/>
      <c r="AR30" s="33"/>
      <c r="AS30" s="75"/>
      <c r="AT30" s="75"/>
      <c r="AU30" s="75"/>
      <c r="AV30" s="75"/>
      <c r="AW30" s="75"/>
      <c r="AX30" s="75"/>
      <c r="AY30" s="75"/>
      <c r="AZ30" s="75"/>
      <c r="BA30" s="75"/>
      <c r="BB30" s="75"/>
      <c r="BC30" s="75"/>
      <c r="BD30" s="75"/>
      <c r="BE30" s="75"/>
      <c r="BF30" s="75"/>
      <c r="BG30" s="75"/>
      <c r="BH30" s="75"/>
      <c r="BI30" s="75"/>
      <c r="BJ30" s="75"/>
      <c r="BK30" s="75"/>
      <c r="BL30" s="75"/>
      <c r="BM30" s="75"/>
      <c r="BN30" s="75"/>
      <c r="BO30" s="47"/>
    </row>
    <row r="31" spans="1:67">
      <c r="A31" s="32" t="s">
        <v>206</v>
      </c>
      <c r="B31" s="32">
        <v>5</v>
      </c>
      <c r="C31" s="38"/>
      <c r="D31" s="38"/>
      <c r="E31" s="38"/>
      <c r="G31" s="73" t="s">
        <v>346</v>
      </c>
      <c r="I31" s="2" t="s">
        <v>620</v>
      </c>
      <c r="J31" s="9">
        <v>1</v>
      </c>
      <c r="L31" t="s">
        <v>444</v>
      </c>
      <c r="M31" s="77">
        <v>2</v>
      </c>
      <c r="N31" s="70"/>
      <c r="O31" s="70"/>
      <c r="R31" s="70"/>
      <c r="S31" s="13">
        <v>2</v>
      </c>
      <c r="T31" s="13" t="s">
        <v>210</v>
      </c>
      <c r="U31" s="13">
        <v>1</v>
      </c>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73"/>
      <c r="AT31" s="73"/>
      <c r="AU31" s="73"/>
      <c r="AV31" s="73"/>
      <c r="AW31" s="73"/>
      <c r="AX31" s="73"/>
      <c r="AY31" s="73"/>
      <c r="AZ31" s="73"/>
      <c r="BA31" s="73"/>
      <c r="BB31" s="73"/>
      <c r="BC31" s="73"/>
      <c r="BD31" s="73"/>
      <c r="BE31" s="73"/>
      <c r="BF31" s="73"/>
      <c r="BG31" s="73"/>
      <c r="BH31" s="73"/>
      <c r="BI31" s="73"/>
      <c r="BJ31" s="73"/>
      <c r="BK31" s="73"/>
      <c r="BL31" s="73"/>
      <c r="BM31" s="73"/>
      <c r="BN31" s="73"/>
      <c r="BO31" s="46"/>
    </row>
    <row r="32" spans="1:67">
      <c r="A32" s="30" t="s">
        <v>208</v>
      </c>
      <c r="B32" s="30">
        <v>3</v>
      </c>
      <c r="C32" s="37"/>
      <c r="D32" s="37"/>
      <c r="E32" s="37"/>
      <c r="G32" s="71" t="s">
        <v>346</v>
      </c>
      <c r="I32" s="2" t="s">
        <v>500</v>
      </c>
      <c r="J32" s="9">
        <v>1</v>
      </c>
      <c r="L32" t="s">
        <v>327</v>
      </c>
      <c r="M32" s="79">
        <v>2</v>
      </c>
      <c r="N32" s="33"/>
      <c r="O32" s="33"/>
      <c r="R32" s="75"/>
      <c r="S32" s="13" t="s">
        <v>210</v>
      </c>
      <c r="T32" s="13">
        <v>3</v>
      </c>
      <c r="U32" s="13" t="s">
        <v>210</v>
      </c>
      <c r="V32" s="47"/>
      <c r="W32" s="47"/>
      <c r="X32" s="47"/>
      <c r="Y32" s="47"/>
      <c r="Z32" s="47"/>
      <c r="AA32" s="47"/>
      <c r="AB32" s="47"/>
      <c r="AC32" s="47"/>
      <c r="AD32" s="47"/>
      <c r="AE32" s="47"/>
      <c r="AF32" s="47"/>
      <c r="AG32" s="47"/>
      <c r="AH32" s="47"/>
      <c r="AI32" s="47"/>
      <c r="AJ32" s="47"/>
      <c r="AK32" s="47"/>
      <c r="AL32" s="47"/>
      <c r="AM32" s="47"/>
      <c r="AN32" s="47"/>
      <c r="AO32" s="47"/>
      <c r="AP32" s="47"/>
      <c r="AQ32" s="47"/>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47"/>
    </row>
    <row r="33" spans="1:67">
      <c r="A33" s="32" t="s">
        <v>208</v>
      </c>
      <c r="B33" s="32">
        <v>3</v>
      </c>
      <c r="C33" s="38"/>
      <c r="D33" s="38"/>
      <c r="E33" s="38"/>
      <c r="G33" s="73" t="s">
        <v>346</v>
      </c>
      <c r="I33" s="2" t="s">
        <v>374</v>
      </c>
      <c r="J33" s="9">
        <v>2</v>
      </c>
      <c r="L33" t="s">
        <v>369</v>
      </c>
      <c r="M33" s="77">
        <v>2</v>
      </c>
      <c r="N33" s="46"/>
      <c r="O33" s="46"/>
      <c r="R33" s="46"/>
      <c r="S33" s="13">
        <v>2</v>
      </c>
      <c r="T33" s="13" t="s">
        <v>210</v>
      </c>
      <c r="U33" s="13">
        <v>1</v>
      </c>
      <c r="V33" s="46"/>
      <c r="W33" s="46"/>
      <c r="X33" s="46"/>
      <c r="Y33" s="46"/>
      <c r="Z33" s="46"/>
      <c r="AA33" s="46"/>
      <c r="AB33" s="46"/>
      <c r="AC33" s="46"/>
      <c r="AD33" s="46"/>
      <c r="AE33" s="46"/>
      <c r="AF33" s="46"/>
      <c r="AG33" s="46"/>
      <c r="AH33" s="46"/>
      <c r="AI33" s="46"/>
      <c r="AJ33" s="46"/>
      <c r="AK33" s="46"/>
      <c r="AL33" s="46"/>
      <c r="AM33" s="46"/>
      <c r="AN33" s="46"/>
      <c r="AO33" s="46"/>
      <c r="AP33" s="46"/>
      <c r="AQ33" s="46"/>
      <c r="AR33" s="73"/>
      <c r="AS33" s="73"/>
      <c r="AT33" s="73"/>
      <c r="AU33" s="73"/>
      <c r="AV33" s="73"/>
      <c r="AW33" s="73"/>
      <c r="AX33" s="73"/>
      <c r="AY33" s="73"/>
      <c r="AZ33" s="73"/>
      <c r="BA33" s="73"/>
      <c r="BB33" s="73"/>
      <c r="BC33" s="73"/>
      <c r="BD33" s="73"/>
      <c r="BE33" s="73"/>
      <c r="BF33" s="73"/>
      <c r="BG33" s="73"/>
      <c r="BH33" s="73"/>
      <c r="BI33" s="73"/>
      <c r="BJ33" s="73"/>
      <c r="BK33" s="73"/>
      <c r="BL33" s="73"/>
      <c r="BM33" s="73"/>
      <c r="BN33" s="73"/>
      <c r="BO33" s="46"/>
    </row>
    <row r="34" spans="1:67">
      <c r="A34" s="30" t="s">
        <v>208</v>
      </c>
      <c r="B34" s="30">
        <v>3</v>
      </c>
      <c r="C34" s="37"/>
      <c r="D34" s="37"/>
      <c r="E34" s="37"/>
      <c r="G34" s="47" t="s">
        <v>386</v>
      </c>
      <c r="I34" s="2" t="s">
        <v>451</v>
      </c>
      <c r="J34" s="9">
        <v>2</v>
      </c>
      <c r="L34" t="s">
        <v>639</v>
      </c>
      <c r="M34" s="79">
        <v>2</v>
      </c>
      <c r="N34" s="75"/>
      <c r="O34" s="75"/>
      <c r="R34" s="47"/>
      <c r="S34" s="13">
        <v>1</v>
      </c>
      <c r="T34" s="13">
        <v>2</v>
      </c>
      <c r="U34" s="13" t="s">
        <v>210</v>
      </c>
      <c r="V34" s="47"/>
      <c r="W34" s="47"/>
      <c r="X34" s="47"/>
      <c r="Y34" s="47"/>
      <c r="Z34" s="47"/>
      <c r="AA34" s="47"/>
      <c r="AB34" s="47"/>
      <c r="AC34" s="47"/>
      <c r="AD34" s="47"/>
      <c r="AE34" s="47"/>
      <c r="AF34" s="47"/>
      <c r="AG34" s="47"/>
      <c r="AH34" s="47"/>
      <c r="AI34" s="47"/>
      <c r="AJ34" s="47"/>
      <c r="AK34" s="47"/>
      <c r="AL34" s="47"/>
      <c r="AM34" s="47"/>
      <c r="AN34" s="47"/>
      <c r="AO34" s="47"/>
      <c r="AP34" s="47"/>
      <c r="AQ34" s="47"/>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47"/>
    </row>
    <row r="35" spans="1:67">
      <c r="A35" s="32" t="s">
        <v>208</v>
      </c>
      <c r="B35" s="32">
        <v>3</v>
      </c>
      <c r="C35" s="38"/>
      <c r="D35" s="38"/>
      <c r="E35" s="38"/>
      <c r="G35" s="75" t="s">
        <v>371</v>
      </c>
      <c r="I35" s="2" t="s">
        <v>387</v>
      </c>
      <c r="J35" s="9">
        <v>2</v>
      </c>
      <c r="L35" t="s">
        <v>430</v>
      </c>
      <c r="M35" s="77">
        <v>2</v>
      </c>
      <c r="N35" s="73"/>
      <c r="O35" s="73"/>
      <c r="R35" s="46"/>
      <c r="S35" s="13" t="s">
        <v>210</v>
      </c>
      <c r="T35" s="13" t="s">
        <v>210</v>
      </c>
      <c r="U35" s="13">
        <v>3</v>
      </c>
      <c r="V35" s="46"/>
      <c r="W35" s="46"/>
      <c r="X35" s="46"/>
      <c r="Y35" s="46"/>
      <c r="Z35" s="46"/>
      <c r="AA35" s="46"/>
      <c r="AB35" s="46"/>
      <c r="AC35" s="46"/>
      <c r="AD35" s="46"/>
      <c r="AE35" s="46"/>
      <c r="AF35" s="46"/>
      <c r="AG35" s="46"/>
      <c r="AH35" s="46"/>
      <c r="AI35" s="46"/>
      <c r="AJ35" s="46"/>
      <c r="AK35" s="46"/>
      <c r="AL35" s="46"/>
      <c r="AM35" s="46"/>
      <c r="AN35" s="46"/>
      <c r="AO35" s="46"/>
      <c r="AP35" s="46"/>
      <c r="AQ35" s="46"/>
      <c r="AR35" s="73"/>
      <c r="AS35" s="73"/>
      <c r="AT35" s="73"/>
      <c r="AU35" s="73"/>
      <c r="AV35" s="73"/>
      <c r="AW35" s="73"/>
      <c r="AX35" s="73"/>
      <c r="AY35" s="73"/>
      <c r="AZ35" s="73"/>
      <c r="BA35" s="73"/>
      <c r="BB35" s="73"/>
      <c r="BC35" s="73"/>
      <c r="BD35" s="73"/>
      <c r="BE35" s="73"/>
      <c r="BF35" s="73"/>
      <c r="BG35" s="73"/>
      <c r="BH35" s="73"/>
      <c r="BI35" s="73"/>
      <c r="BJ35" s="73"/>
      <c r="BK35" s="73"/>
      <c r="BL35" s="73"/>
      <c r="BM35" s="73"/>
      <c r="BN35" s="73"/>
      <c r="BO35" s="46"/>
    </row>
    <row r="36" spans="1:67">
      <c r="A36" s="30" t="s">
        <v>208</v>
      </c>
      <c r="B36" s="30">
        <v>3</v>
      </c>
      <c r="C36" s="37"/>
      <c r="D36" s="37"/>
      <c r="E36" s="37"/>
      <c r="G36" s="73" t="s">
        <v>617</v>
      </c>
      <c r="I36" s="2" t="s">
        <v>366</v>
      </c>
      <c r="J36" s="9">
        <v>1</v>
      </c>
      <c r="L36" t="s">
        <v>423</v>
      </c>
      <c r="M36" s="79">
        <v>2</v>
      </c>
      <c r="N36" s="75"/>
      <c r="O36" s="75"/>
      <c r="R36" s="47"/>
      <c r="S36" s="13">
        <v>2</v>
      </c>
      <c r="T36" s="13" t="s">
        <v>210</v>
      </c>
      <c r="U36" s="13">
        <v>1</v>
      </c>
      <c r="V36" s="47"/>
      <c r="W36" s="47"/>
      <c r="X36" s="47"/>
      <c r="Y36" s="47"/>
      <c r="Z36" s="47"/>
      <c r="AA36" s="47"/>
      <c r="AB36" s="47"/>
      <c r="AC36" s="47"/>
      <c r="AD36" s="47"/>
      <c r="AE36" s="47"/>
      <c r="AF36" s="47"/>
      <c r="AG36" s="47"/>
      <c r="AH36" s="47"/>
      <c r="AI36" s="47"/>
      <c r="AJ36" s="47"/>
      <c r="AK36" s="47"/>
      <c r="AL36" s="47"/>
      <c r="AM36" s="47"/>
      <c r="AN36" s="47"/>
      <c r="AO36" s="47"/>
      <c r="AP36" s="47"/>
      <c r="AQ36" s="47"/>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47"/>
    </row>
    <row r="37" spans="1:67">
      <c r="A37" s="32" t="s">
        <v>208</v>
      </c>
      <c r="B37" s="32">
        <v>3</v>
      </c>
      <c r="C37" s="38"/>
      <c r="D37" s="38"/>
      <c r="E37" s="38"/>
      <c r="G37" s="47" t="s">
        <v>620</v>
      </c>
      <c r="I37" s="2" t="s">
        <v>520</v>
      </c>
      <c r="J37" s="9">
        <v>3</v>
      </c>
      <c r="L37" t="s">
        <v>401</v>
      </c>
      <c r="M37" s="77">
        <v>2</v>
      </c>
      <c r="N37" s="73"/>
      <c r="O37" s="73"/>
      <c r="R37" s="46"/>
      <c r="S37" s="13">
        <v>3</v>
      </c>
      <c r="T37" s="13" t="s">
        <v>210</v>
      </c>
      <c r="U37" s="13" t="s">
        <v>210</v>
      </c>
      <c r="V37" s="46"/>
      <c r="W37" s="46"/>
      <c r="X37" s="46"/>
      <c r="Y37" s="46"/>
      <c r="Z37" s="46"/>
      <c r="AA37" s="46"/>
      <c r="AB37" s="46"/>
      <c r="AC37" s="46"/>
      <c r="AD37" s="46"/>
      <c r="AE37" s="46"/>
      <c r="AF37" s="46"/>
      <c r="AG37" s="46"/>
      <c r="AH37" s="46"/>
      <c r="AI37" s="46"/>
      <c r="AJ37" s="46"/>
      <c r="AK37" s="46"/>
      <c r="AL37" s="46"/>
      <c r="AM37" s="46"/>
      <c r="AN37" s="46"/>
      <c r="AO37" s="46"/>
      <c r="AP37" s="46"/>
      <c r="AQ37" s="46"/>
      <c r="AR37" s="73"/>
      <c r="AS37" s="73"/>
      <c r="AT37" s="73"/>
      <c r="AU37" s="73"/>
      <c r="AV37" s="73"/>
      <c r="AW37" s="73"/>
      <c r="AX37" s="73"/>
      <c r="AY37" s="73"/>
      <c r="AZ37" s="73"/>
      <c r="BA37" s="73"/>
      <c r="BB37" s="73"/>
      <c r="BC37" s="73"/>
      <c r="BD37" s="73"/>
      <c r="BE37" s="73"/>
      <c r="BF37" s="73"/>
      <c r="BG37" s="73"/>
      <c r="BH37" s="73"/>
      <c r="BI37" s="73"/>
      <c r="BJ37" s="73"/>
      <c r="BK37" s="73"/>
      <c r="BL37" s="73"/>
      <c r="BM37" s="73"/>
      <c r="BN37" s="73"/>
      <c r="BO37" s="46"/>
    </row>
    <row r="38" spans="1:67">
      <c r="A38" s="30" t="s">
        <v>208</v>
      </c>
      <c r="B38" s="30">
        <v>3</v>
      </c>
      <c r="C38" s="37"/>
      <c r="D38" s="37"/>
      <c r="E38" s="37"/>
      <c r="G38" s="46" t="s">
        <v>500</v>
      </c>
      <c r="I38" s="2" t="s">
        <v>340</v>
      </c>
      <c r="J38" s="9">
        <v>2</v>
      </c>
      <c r="L38" t="s">
        <v>420</v>
      </c>
      <c r="M38" s="79">
        <v>2</v>
      </c>
      <c r="N38" s="75"/>
      <c r="O38" s="75"/>
      <c r="R38" s="47"/>
      <c r="S38" s="13">
        <v>1</v>
      </c>
      <c r="T38" s="13">
        <v>2</v>
      </c>
      <c r="U38" s="13" t="s">
        <v>210</v>
      </c>
      <c r="V38" s="47"/>
      <c r="W38" s="47"/>
      <c r="X38" s="47"/>
      <c r="Y38" s="47"/>
      <c r="Z38" s="47"/>
      <c r="AA38" s="47"/>
      <c r="AB38" s="47"/>
      <c r="AC38" s="47"/>
      <c r="AD38" s="47"/>
      <c r="AE38" s="47"/>
      <c r="AF38" s="47"/>
      <c r="AG38" s="47"/>
      <c r="AH38" s="47"/>
      <c r="AI38" s="47"/>
      <c r="AJ38" s="47"/>
      <c r="AK38" s="47"/>
      <c r="AL38" s="47"/>
      <c r="AM38" s="47"/>
      <c r="AN38" s="47"/>
      <c r="AO38" s="47"/>
      <c r="AP38" s="47"/>
      <c r="AQ38" s="47"/>
      <c r="AR38" s="75"/>
      <c r="AS38" s="75"/>
      <c r="AT38" s="75"/>
      <c r="AU38" s="75"/>
      <c r="AV38" s="75"/>
      <c r="AW38" s="75"/>
      <c r="AX38" s="75"/>
      <c r="AY38" s="75"/>
      <c r="AZ38" s="75"/>
      <c r="BA38" s="75"/>
      <c r="BB38" s="75"/>
      <c r="BC38" s="75"/>
      <c r="BD38" s="75"/>
      <c r="BE38" s="75"/>
      <c r="BF38" s="75"/>
      <c r="BG38" s="75"/>
      <c r="BH38" s="75"/>
      <c r="BI38" s="75"/>
      <c r="BJ38" s="75"/>
      <c r="BK38" s="75"/>
      <c r="BL38" s="75"/>
      <c r="BM38" s="75"/>
      <c r="BN38" s="75"/>
      <c r="BO38" s="47"/>
    </row>
    <row r="39" spans="1:67">
      <c r="A39" s="32" t="s">
        <v>208</v>
      </c>
      <c r="B39" s="32">
        <v>3</v>
      </c>
      <c r="C39" s="38"/>
      <c r="D39" s="38"/>
      <c r="E39" s="38"/>
      <c r="G39" s="75" t="s">
        <v>374</v>
      </c>
      <c r="I39" s="2" t="s">
        <v>613</v>
      </c>
      <c r="J39" s="9">
        <v>1</v>
      </c>
      <c r="L39" t="s">
        <v>608</v>
      </c>
      <c r="M39" s="77">
        <v>2</v>
      </c>
      <c r="N39" s="46"/>
      <c r="O39" s="46"/>
      <c r="R39" s="46"/>
      <c r="S39" s="13" t="s">
        <v>210</v>
      </c>
      <c r="T39" s="13">
        <v>3</v>
      </c>
      <c r="U39" s="13" t="s">
        <v>210</v>
      </c>
      <c r="V39" s="46"/>
      <c r="W39" s="46"/>
      <c r="X39" s="46"/>
      <c r="Y39" s="46"/>
      <c r="Z39" s="46"/>
      <c r="AA39" s="46"/>
      <c r="AB39" s="46"/>
      <c r="AC39" s="46"/>
      <c r="AD39" s="46"/>
      <c r="AE39" s="46"/>
      <c r="AF39" s="46"/>
      <c r="AG39" s="46"/>
      <c r="AH39" s="46"/>
      <c r="AI39" s="46"/>
      <c r="AJ39" s="46"/>
      <c r="AK39" s="46"/>
      <c r="AL39" s="46"/>
      <c r="AM39" s="46"/>
      <c r="AN39" s="46"/>
      <c r="AO39" s="46"/>
      <c r="AP39" s="46"/>
      <c r="AQ39" s="46"/>
      <c r="AR39" s="73"/>
      <c r="AS39" s="73"/>
      <c r="AT39" s="73"/>
      <c r="AU39" s="73"/>
      <c r="AV39" s="73"/>
      <c r="AW39" s="73"/>
      <c r="AX39" s="73"/>
      <c r="AY39" s="73"/>
      <c r="AZ39" s="73"/>
      <c r="BA39" s="73"/>
      <c r="BB39" s="73"/>
      <c r="BC39" s="73"/>
      <c r="BD39" s="73"/>
      <c r="BE39" s="73"/>
      <c r="BF39" s="73"/>
      <c r="BG39" s="73"/>
      <c r="BH39" s="73"/>
      <c r="BI39" s="73"/>
      <c r="BJ39" s="73"/>
      <c r="BK39" s="73"/>
      <c r="BL39" s="73"/>
      <c r="BM39" s="73"/>
      <c r="BN39" s="73"/>
      <c r="BO39" s="46"/>
    </row>
    <row r="40" spans="1:67">
      <c r="A40" s="30" t="s">
        <v>208</v>
      </c>
      <c r="B40" s="30">
        <v>3</v>
      </c>
      <c r="C40" s="37"/>
      <c r="D40" s="37"/>
      <c r="E40" s="37"/>
      <c r="G40" s="46" t="s">
        <v>374</v>
      </c>
      <c r="I40" s="2" t="s">
        <v>576</v>
      </c>
      <c r="J40" s="9">
        <v>1</v>
      </c>
      <c r="L40" t="s">
        <v>600</v>
      </c>
      <c r="M40" s="79">
        <v>2</v>
      </c>
      <c r="N40" s="75"/>
      <c r="O40" s="75"/>
      <c r="R40" s="75"/>
      <c r="S40" s="13" t="s">
        <v>210</v>
      </c>
      <c r="T40" s="13" t="s">
        <v>210</v>
      </c>
      <c r="U40" s="13">
        <v>3</v>
      </c>
      <c r="V40" s="47"/>
      <c r="W40" s="47"/>
      <c r="X40" s="47"/>
      <c r="Y40" s="47"/>
      <c r="Z40" s="47"/>
      <c r="AA40" s="47"/>
      <c r="AB40" s="47"/>
      <c r="AC40" s="47"/>
      <c r="AD40" s="47"/>
      <c r="AE40" s="47"/>
      <c r="AF40" s="47"/>
      <c r="AG40" s="47"/>
      <c r="AH40" s="47"/>
      <c r="AI40" s="47"/>
      <c r="AJ40" s="47"/>
      <c r="AK40" s="47"/>
      <c r="AL40" s="47"/>
      <c r="AM40" s="47"/>
      <c r="AN40" s="47"/>
      <c r="AO40" s="47"/>
      <c r="AP40" s="47"/>
      <c r="AQ40" s="47"/>
      <c r="AR40" s="75"/>
      <c r="AS40" s="75"/>
      <c r="AT40" s="75"/>
      <c r="AU40" s="75"/>
      <c r="AV40" s="75"/>
      <c r="AW40" s="75"/>
      <c r="AX40" s="75"/>
      <c r="AY40" s="75"/>
      <c r="AZ40" s="75"/>
      <c r="BA40" s="75"/>
      <c r="BB40" s="75"/>
      <c r="BC40" s="75"/>
      <c r="BD40" s="75"/>
      <c r="BE40" s="75"/>
      <c r="BF40" s="75"/>
      <c r="BG40" s="75"/>
      <c r="BH40" s="75"/>
      <c r="BI40" s="75"/>
      <c r="BJ40" s="75"/>
      <c r="BK40" s="75"/>
      <c r="BL40" s="75"/>
      <c r="BM40" s="75"/>
      <c r="BN40" s="75"/>
      <c r="BO40" s="47"/>
    </row>
    <row r="41" spans="1:67">
      <c r="A41" s="32" t="s">
        <v>208</v>
      </c>
      <c r="B41" s="32">
        <v>3</v>
      </c>
      <c r="C41" s="38"/>
      <c r="D41" s="38"/>
      <c r="E41" s="38"/>
      <c r="G41" s="47" t="s">
        <v>451</v>
      </c>
      <c r="I41" s="2" t="s">
        <v>248</v>
      </c>
      <c r="J41" s="9">
        <v>2</v>
      </c>
      <c r="L41" t="s">
        <v>381</v>
      </c>
      <c r="M41" s="77">
        <v>2</v>
      </c>
      <c r="N41" s="73"/>
      <c r="O41" s="73"/>
      <c r="R41" s="73"/>
      <c r="S41" s="13">
        <v>2</v>
      </c>
      <c r="T41" s="13">
        <v>1</v>
      </c>
      <c r="U41" s="13" t="s">
        <v>210</v>
      </c>
      <c r="V41" s="46"/>
      <c r="W41" s="46"/>
      <c r="X41" s="46"/>
      <c r="Y41" s="46"/>
      <c r="Z41" s="46"/>
      <c r="AA41" s="46"/>
      <c r="AB41" s="46"/>
      <c r="AC41" s="46"/>
      <c r="AD41" s="46"/>
      <c r="AE41" s="46"/>
      <c r="AF41" s="46"/>
      <c r="AG41" s="46"/>
      <c r="AH41" s="46"/>
      <c r="AI41" s="46"/>
      <c r="AJ41" s="46"/>
      <c r="AK41" s="46"/>
      <c r="AL41" s="46"/>
      <c r="AM41" s="46"/>
      <c r="AN41" s="46"/>
      <c r="AO41" s="46"/>
      <c r="AP41" s="46"/>
      <c r="AQ41" s="46"/>
      <c r="AR41" s="73"/>
      <c r="AS41" s="73"/>
      <c r="AT41" s="73"/>
      <c r="AU41" s="73"/>
      <c r="AV41" s="73"/>
      <c r="AW41" s="73"/>
      <c r="AX41" s="73"/>
      <c r="AY41" s="73"/>
      <c r="AZ41" s="73"/>
      <c r="BA41" s="73"/>
      <c r="BB41" s="73"/>
      <c r="BC41" s="73"/>
      <c r="BD41" s="73"/>
      <c r="BE41" s="73"/>
      <c r="BF41" s="73"/>
      <c r="BG41" s="73"/>
      <c r="BH41" s="73"/>
      <c r="BI41" s="73"/>
      <c r="BJ41" s="73"/>
      <c r="BK41" s="73"/>
      <c r="BL41" s="73"/>
      <c r="BM41" s="73"/>
      <c r="BN41" s="73"/>
      <c r="BO41" s="46"/>
    </row>
    <row r="42" spans="1:67">
      <c r="A42" s="30" t="s">
        <v>208</v>
      </c>
      <c r="B42" s="30">
        <v>3</v>
      </c>
      <c r="C42" s="37"/>
      <c r="D42" s="37"/>
      <c r="E42" s="37"/>
      <c r="G42" s="73" t="s">
        <v>451</v>
      </c>
      <c r="I42" s="2" t="s">
        <v>610</v>
      </c>
      <c r="J42" s="9">
        <v>1</v>
      </c>
      <c r="L42" t="s">
        <v>469</v>
      </c>
      <c r="M42" s="77">
        <v>2</v>
      </c>
      <c r="N42" s="75"/>
      <c r="O42" s="75"/>
      <c r="R42" s="75"/>
      <c r="S42" s="13" t="s">
        <v>210</v>
      </c>
      <c r="T42" s="13">
        <v>1</v>
      </c>
      <c r="U42" s="13">
        <v>2</v>
      </c>
      <c r="V42" s="47"/>
      <c r="W42" s="47"/>
      <c r="X42" s="47"/>
      <c r="Y42" s="47"/>
      <c r="Z42" s="47"/>
      <c r="AA42" s="47"/>
      <c r="AB42" s="47"/>
      <c r="AC42" s="47"/>
      <c r="AD42" s="47"/>
      <c r="AE42" s="47"/>
      <c r="AF42" s="47"/>
      <c r="AG42" s="47"/>
      <c r="AH42" s="47"/>
      <c r="AI42" s="47"/>
      <c r="AJ42" s="47"/>
      <c r="AK42" s="47"/>
      <c r="AL42" s="47"/>
      <c r="AM42" s="47"/>
      <c r="AN42" s="47"/>
      <c r="AO42" s="47"/>
      <c r="AP42" s="47"/>
      <c r="AQ42" s="47"/>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47"/>
    </row>
    <row r="43" spans="1:67">
      <c r="A43" s="32" t="s">
        <v>208</v>
      </c>
      <c r="B43" s="32">
        <v>3</v>
      </c>
      <c r="C43" s="38"/>
      <c r="D43" s="38"/>
      <c r="E43" s="38"/>
      <c r="G43" s="47" t="s">
        <v>387</v>
      </c>
      <c r="I43" s="2" t="s">
        <v>478</v>
      </c>
      <c r="J43" s="9">
        <v>1</v>
      </c>
      <c r="L43" t="s">
        <v>361</v>
      </c>
      <c r="M43" s="79">
        <v>2</v>
      </c>
      <c r="N43" s="73"/>
      <c r="O43" s="73"/>
      <c r="R43" s="73"/>
      <c r="S43" s="13">
        <v>1</v>
      </c>
      <c r="T43" s="13">
        <v>2</v>
      </c>
      <c r="U43" s="13" t="s">
        <v>210</v>
      </c>
      <c r="V43" s="46"/>
      <c r="W43" s="46"/>
      <c r="X43" s="46"/>
      <c r="Y43" s="46"/>
      <c r="Z43" s="46"/>
      <c r="AA43" s="46"/>
      <c r="AB43" s="46"/>
      <c r="AC43" s="46"/>
      <c r="AD43" s="46"/>
      <c r="AE43" s="46"/>
      <c r="AF43" s="46"/>
      <c r="AG43" s="46"/>
      <c r="AH43" s="46"/>
      <c r="AI43" s="46"/>
      <c r="AJ43" s="46"/>
      <c r="AK43" s="46"/>
      <c r="AL43" s="46"/>
      <c r="AM43" s="46"/>
      <c r="AN43" s="46"/>
      <c r="AO43" s="46"/>
      <c r="AP43" s="46"/>
      <c r="AQ43" s="46"/>
      <c r="AR43" s="73"/>
      <c r="AS43" s="73"/>
      <c r="AT43" s="73"/>
      <c r="AU43" s="73"/>
      <c r="AV43" s="73"/>
      <c r="AW43" s="73"/>
      <c r="AX43" s="73"/>
      <c r="AY43" s="73"/>
      <c r="AZ43" s="73"/>
      <c r="BA43" s="73"/>
      <c r="BB43" s="73"/>
      <c r="BC43" s="73"/>
      <c r="BD43" s="73"/>
      <c r="BE43" s="73"/>
      <c r="BF43" s="73"/>
      <c r="BG43" s="73"/>
      <c r="BH43" s="73"/>
      <c r="BI43" s="73"/>
      <c r="BJ43" s="73"/>
      <c r="BK43" s="73"/>
      <c r="BL43" s="73"/>
      <c r="BM43" s="73"/>
      <c r="BN43" s="73"/>
      <c r="BO43" s="46"/>
    </row>
    <row r="44" spans="1:67">
      <c r="A44" s="30" t="s">
        <v>208</v>
      </c>
      <c r="B44" s="30">
        <v>3</v>
      </c>
      <c r="C44" s="37"/>
      <c r="D44" s="37"/>
      <c r="E44" s="37"/>
      <c r="G44" s="46" t="s">
        <v>387</v>
      </c>
      <c r="I44" s="2" t="s">
        <v>491</v>
      </c>
      <c r="J44" s="9">
        <v>1</v>
      </c>
      <c r="L44" t="s">
        <v>687</v>
      </c>
      <c r="M44" s="77">
        <v>2</v>
      </c>
      <c r="N44" s="75"/>
      <c r="O44" s="75"/>
      <c r="R44" s="75"/>
      <c r="S44" s="13">
        <v>1</v>
      </c>
      <c r="T44" s="13">
        <v>2</v>
      </c>
      <c r="U44" s="13" t="s">
        <v>210</v>
      </c>
      <c r="V44" s="47"/>
      <c r="W44" s="47"/>
      <c r="X44" s="47"/>
      <c r="Y44" s="47"/>
      <c r="Z44" s="47"/>
      <c r="AA44" s="47"/>
      <c r="AB44" s="47"/>
      <c r="AC44" s="47"/>
      <c r="AD44" s="47"/>
      <c r="AE44" s="47"/>
      <c r="AF44" s="47"/>
      <c r="AG44" s="47"/>
      <c r="AH44" s="47"/>
      <c r="AI44" s="47"/>
      <c r="AJ44" s="47"/>
      <c r="AK44" s="47"/>
      <c r="AL44" s="47"/>
      <c r="AM44" s="47"/>
      <c r="AN44" s="47"/>
      <c r="AO44" s="47"/>
      <c r="AP44" s="47"/>
      <c r="AQ44" s="47"/>
      <c r="AR44" s="75"/>
      <c r="AS44" s="75"/>
      <c r="AT44" s="75"/>
      <c r="AU44" s="75"/>
      <c r="AV44" s="75"/>
      <c r="AW44" s="75"/>
      <c r="AX44" s="75"/>
      <c r="AY44" s="75"/>
      <c r="AZ44" s="75"/>
      <c r="BA44" s="75"/>
      <c r="BB44" s="75"/>
      <c r="BC44" s="75"/>
      <c r="BD44" s="75"/>
      <c r="BE44" s="75"/>
      <c r="BF44" s="75"/>
      <c r="BG44" s="75"/>
      <c r="BH44" s="75"/>
      <c r="BI44" s="75"/>
      <c r="BJ44" s="75"/>
      <c r="BK44" s="75"/>
      <c r="BL44" s="75"/>
      <c r="BM44" s="75"/>
      <c r="BN44" s="75"/>
      <c r="BO44" s="47"/>
    </row>
    <row r="45" spans="1:67">
      <c r="A45" s="32" t="s">
        <v>208</v>
      </c>
      <c r="B45" s="32">
        <v>3</v>
      </c>
      <c r="C45" s="38"/>
      <c r="D45" s="38"/>
      <c r="E45" s="38"/>
      <c r="G45" s="47" t="s">
        <v>366</v>
      </c>
      <c r="I45" s="2" t="s">
        <v>418</v>
      </c>
      <c r="J45" s="9">
        <v>1</v>
      </c>
      <c r="L45" t="s">
        <v>569</v>
      </c>
      <c r="M45" s="79">
        <v>2</v>
      </c>
      <c r="N45" s="73"/>
      <c r="O45" s="73"/>
      <c r="R45" s="73"/>
      <c r="S45" s="13" t="s">
        <v>210</v>
      </c>
      <c r="T45" s="13">
        <v>3</v>
      </c>
      <c r="U45" s="13" t="s">
        <v>210</v>
      </c>
      <c r="V45" s="46"/>
      <c r="W45" s="46"/>
      <c r="X45" s="46"/>
      <c r="Y45" s="46"/>
      <c r="Z45" s="46"/>
      <c r="AA45" s="46"/>
      <c r="AB45" s="46"/>
      <c r="AC45" s="46"/>
      <c r="AD45" s="46"/>
      <c r="AE45" s="46"/>
      <c r="AF45" s="46"/>
      <c r="AG45" s="46"/>
      <c r="AH45" s="46"/>
      <c r="AI45" s="46"/>
      <c r="AJ45" s="46"/>
      <c r="AK45" s="46"/>
      <c r="AL45" s="46"/>
      <c r="AM45" s="46"/>
      <c r="AN45" s="46"/>
      <c r="AO45" s="46"/>
      <c r="AP45" s="46"/>
      <c r="AQ45" s="46"/>
      <c r="AR45" s="73"/>
      <c r="AS45" s="73"/>
      <c r="AT45" s="73"/>
      <c r="AU45" s="73"/>
      <c r="AV45" s="73"/>
      <c r="AW45" s="73"/>
      <c r="AX45" s="73"/>
      <c r="AY45" s="73"/>
      <c r="AZ45" s="73"/>
      <c r="BA45" s="73"/>
      <c r="BB45" s="73"/>
      <c r="BC45" s="73"/>
      <c r="BD45" s="73"/>
      <c r="BE45" s="73"/>
      <c r="BF45" s="73"/>
      <c r="BG45" s="73"/>
      <c r="BH45" s="73"/>
      <c r="BI45" s="73"/>
      <c r="BJ45" s="73"/>
      <c r="BK45" s="73"/>
      <c r="BL45" s="73"/>
      <c r="BM45" s="73"/>
      <c r="BN45" s="73"/>
      <c r="BO45" s="46"/>
    </row>
    <row r="46" spans="1:67">
      <c r="A46" s="30" t="s">
        <v>208</v>
      </c>
      <c r="B46" s="30">
        <v>3</v>
      </c>
      <c r="C46" s="37"/>
      <c r="D46" s="37"/>
      <c r="E46" s="37"/>
      <c r="G46" s="73" t="s">
        <v>520</v>
      </c>
      <c r="I46" s="2" t="s">
        <v>693</v>
      </c>
      <c r="J46" s="9">
        <v>1</v>
      </c>
      <c r="L46" t="s">
        <v>515</v>
      </c>
      <c r="M46" s="77">
        <v>2</v>
      </c>
      <c r="N46" s="75"/>
      <c r="O46" s="75"/>
      <c r="R46" s="75"/>
      <c r="S46" s="13" t="s">
        <v>210</v>
      </c>
      <c r="T46" s="13">
        <v>3</v>
      </c>
      <c r="U46" s="13" t="s">
        <v>210</v>
      </c>
      <c r="V46" s="47"/>
      <c r="W46" s="47"/>
      <c r="X46" s="47"/>
      <c r="Y46" s="47"/>
      <c r="Z46" s="47"/>
      <c r="AA46" s="47"/>
      <c r="AB46" s="47"/>
      <c r="AC46" s="47"/>
      <c r="AD46" s="47"/>
      <c r="AE46" s="47"/>
      <c r="AF46" s="47"/>
      <c r="AG46" s="47"/>
      <c r="AH46" s="47"/>
      <c r="AI46" s="47"/>
      <c r="AJ46" s="47"/>
      <c r="AK46" s="47"/>
      <c r="AL46" s="47"/>
      <c r="AM46" s="47"/>
      <c r="AN46" s="47"/>
      <c r="AO46" s="47"/>
      <c r="AP46" s="47"/>
      <c r="AQ46" s="47"/>
      <c r="AR46" s="75"/>
      <c r="AS46" s="75"/>
      <c r="AT46" s="75"/>
      <c r="AU46" s="75"/>
      <c r="AV46" s="75"/>
      <c r="AW46" s="75"/>
      <c r="AX46" s="75"/>
      <c r="AY46" s="75"/>
      <c r="AZ46" s="75"/>
      <c r="BA46" s="75"/>
      <c r="BB46" s="75"/>
      <c r="BC46" s="75"/>
      <c r="BD46" s="75"/>
      <c r="BE46" s="75"/>
      <c r="BF46" s="75"/>
      <c r="BG46" s="75"/>
      <c r="BH46" s="75"/>
      <c r="BI46" s="75"/>
      <c r="BJ46" s="75"/>
      <c r="BK46" s="75"/>
      <c r="BL46" s="75"/>
      <c r="BM46" s="75"/>
      <c r="BN46" s="75"/>
      <c r="BO46" s="47"/>
    </row>
    <row r="47" spans="1:67">
      <c r="A47" s="32" t="s">
        <v>208</v>
      </c>
      <c r="B47" s="32">
        <v>3</v>
      </c>
      <c r="C47" s="38"/>
      <c r="D47" s="38"/>
      <c r="E47" s="38"/>
      <c r="G47" s="75" t="s">
        <v>520</v>
      </c>
      <c r="I47" s="2" t="s">
        <v>391</v>
      </c>
      <c r="J47" s="9">
        <v>1</v>
      </c>
      <c r="L47" t="s">
        <v>470</v>
      </c>
      <c r="M47" s="79">
        <v>2</v>
      </c>
      <c r="N47" s="73"/>
      <c r="O47" s="73"/>
      <c r="R47" s="73"/>
      <c r="S47" s="13">
        <v>3</v>
      </c>
      <c r="T47" s="13" t="s">
        <v>210</v>
      </c>
      <c r="U47" s="13" t="s">
        <v>210</v>
      </c>
      <c r="V47" s="73"/>
      <c r="W47" s="73"/>
      <c r="X47" s="73"/>
      <c r="Y47" s="73"/>
      <c r="Z47" s="73"/>
      <c r="AA47" s="73"/>
      <c r="AB47" s="73"/>
      <c r="AC47" s="73"/>
      <c r="AD47" s="73"/>
      <c r="AE47" s="73"/>
      <c r="AF47" s="73"/>
      <c r="AG47" s="73"/>
      <c r="AH47" s="73"/>
      <c r="AI47" s="73"/>
      <c r="AJ47" s="73"/>
      <c r="AK47" s="73"/>
      <c r="AL47" s="73"/>
      <c r="AM47" s="73"/>
      <c r="AN47" s="73"/>
      <c r="AO47" s="73"/>
      <c r="AP47" s="73"/>
      <c r="AQ47" s="73"/>
      <c r="AR47" s="73"/>
      <c r="AS47" s="73"/>
      <c r="AT47" s="73"/>
      <c r="AU47" s="73"/>
      <c r="AV47" s="73"/>
      <c r="AW47" s="73"/>
      <c r="AX47" s="73"/>
      <c r="AY47" s="73"/>
      <c r="AZ47" s="73"/>
      <c r="BA47" s="73"/>
      <c r="BB47" s="73"/>
      <c r="BC47" s="73"/>
      <c r="BD47" s="73"/>
      <c r="BE47" s="73"/>
      <c r="BF47" s="73"/>
      <c r="BG47" s="73"/>
      <c r="BH47" s="73"/>
      <c r="BI47" s="73"/>
      <c r="BJ47" s="73"/>
      <c r="BK47" s="73"/>
      <c r="BL47" s="73"/>
      <c r="BM47" s="73"/>
      <c r="BN47" s="73"/>
      <c r="BO47" s="46"/>
    </row>
    <row r="48" spans="1:67">
      <c r="A48" s="30" t="s">
        <v>208</v>
      </c>
      <c r="B48" s="30">
        <v>3</v>
      </c>
      <c r="C48" s="37"/>
      <c r="D48" s="37"/>
      <c r="E48" s="37"/>
      <c r="G48" s="70" t="s">
        <v>520</v>
      </c>
      <c r="I48" s="2" t="s">
        <v>330</v>
      </c>
      <c r="J48" s="9">
        <v>1</v>
      </c>
      <c r="L48" t="s">
        <v>393</v>
      </c>
      <c r="M48" s="79">
        <v>2</v>
      </c>
      <c r="N48" s="47"/>
      <c r="O48" s="47"/>
      <c r="R48" s="47"/>
      <c r="S48" s="13" t="s">
        <v>210</v>
      </c>
      <c r="T48" s="13">
        <v>3</v>
      </c>
      <c r="U48" s="13" t="s">
        <v>210</v>
      </c>
      <c r="V48" s="75"/>
      <c r="W48" s="75"/>
      <c r="X48" s="75"/>
      <c r="Y48" s="75"/>
      <c r="Z48" s="75"/>
      <c r="AA48" s="75"/>
      <c r="AB48" s="75"/>
      <c r="AC48" s="75"/>
      <c r="AD48" s="75"/>
      <c r="AE48" s="75"/>
      <c r="AF48" s="75"/>
      <c r="AG48" s="75"/>
      <c r="AH48" s="75"/>
      <c r="AI48" s="75"/>
      <c r="AJ48" s="75"/>
      <c r="AK48" s="75"/>
      <c r="AL48" s="75"/>
      <c r="AM48" s="75"/>
      <c r="AN48" s="75"/>
      <c r="AO48" s="75"/>
      <c r="AP48" s="75"/>
      <c r="AQ48" s="75"/>
      <c r="AR48" s="47"/>
      <c r="AS48" s="75"/>
      <c r="AT48" s="75"/>
      <c r="AU48" s="75"/>
      <c r="AV48" s="75"/>
      <c r="AW48" s="75"/>
      <c r="AX48" s="75"/>
      <c r="AY48" s="75"/>
      <c r="AZ48" s="75"/>
      <c r="BA48" s="75"/>
      <c r="BB48" s="75"/>
      <c r="BC48" s="75"/>
      <c r="BD48" s="75"/>
      <c r="BE48" s="75"/>
      <c r="BF48" s="75"/>
      <c r="BG48" s="75"/>
      <c r="BH48" s="75"/>
      <c r="BI48" s="75"/>
      <c r="BJ48" s="75"/>
      <c r="BK48" s="75"/>
      <c r="BL48" s="75"/>
      <c r="BM48" s="75"/>
      <c r="BN48" s="75"/>
      <c r="BO48" s="47"/>
    </row>
    <row r="49" spans="1:67">
      <c r="A49" s="32" t="s">
        <v>208</v>
      </c>
      <c r="B49" s="32">
        <v>3</v>
      </c>
      <c r="C49" s="38"/>
      <c r="D49" s="38"/>
      <c r="E49" s="38"/>
      <c r="G49" s="75" t="s">
        <v>340</v>
      </c>
      <c r="I49" s="2" t="s">
        <v>503</v>
      </c>
      <c r="J49" s="9">
        <v>1</v>
      </c>
      <c r="L49" t="s">
        <v>439</v>
      </c>
      <c r="M49" s="83">
        <v>2</v>
      </c>
      <c r="N49" s="46"/>
      <c r="O49" s="46"/>
      <c r="R49" s="46"/>
      <c r="S49" s="105">
        <v>1</v>
      </c>
      <c r="T49" s="105" t="s">
        <v>210</v>
      </c>
      <c r="U49" s="105">
        <v>2</v>
      </c>
      <c r="V49" s="73"/>
      <c r="W49" s="73"/>
      <c r="X49" s="73"/>
      <c r="Y49" s="73"/>
      <c r="Z49" s="73"/>
      <c r="AA49" s="73"/>
      <c r="AB49" s="73"/>
      <c r="AC49" s="73"/>
      <c r="AD49" s="73"/>
      <c r="AE49" s="73"/>
      <c r="AF49" s="73"/>
      <c r="AG49" s="73"/>
      <c r="AH49" s="73"/>
      <c r="AI49" s="73"/>
      <c r="AJ49" s="73"/>
      <c r="AK49" s="73"/>
      <c r="AL49" s="73"/>
      <c r="AM49" s="73"/>
      <c r="AN49" s="73"/>
      <c r="AO49" s="73"/>
      <c r="AP49" s="73"/>
      <c r="AQ49" s="73"/>
      <c r="AR49" s="46"/>
      <c r="AS49" s="73"/>
      <c r="AT49" s="73"/>
      <c r="AU49" s="73"/>
      <c r="AV49" s="73"/>
      <c r="AW49" s="73"/>
      <c r="AX49" s="73"/>
      <c r="AY49" s="73"/>
      <c r="AZ49" s="73"/>
      <c r="BA49" s="73"/>
      <c r="BB49" s="73"/>
      <c r="BC49" s="73"/>
      <c r="BD49" s="73"/>
      <c r="BE49" s="73"/>
      <c r="BF49" s="73"/>
      <c r="BG49" s="73"/>
      <c r="BH49" s="73"/>
      <c r="BI49" s="73"/>
      <c r="BJ49" s="73"/>
      <c r="BK49" s="73"/>
      <c r="BL49" s="73"/>
      <c r="BM49" s="73"/>
      <c r="BN49" s="73"/>
      <c r="BO49" s="46"/>
    </row>
    <row r="50" spans="1:67">
      <c r="A50" s="30" t="s">
        <v>208</v>
      </c>
      <c r="B50" s="30">
        <v>3</v>
      </c>
      <c r="C50" s="37"/>
      <c r="D50" s="37"/>
      <c r="E50" s="37"/>
      <c r="G50" s="46" t="s">
        <v>340</v>
      </c>
      <c r="I50" s="2" t="s">
        <v>395</v>
      </c>
      <c r="J50" s="9">
        <v>1</v>
      </c>
      <c r="L50" t="s">
        <v>536</v>
      </c>
      <c r="M50">
        <v>2</v>
      </c>
      <c r="N50" s="73"/>
      <c r="O50" s="73"/>
      <c r="R50" s="73"/>
      <c r="S50" s="110"/>
      <c r="T50" s="110"/>
      <c r="U50" s="110"/>
      <c r="V50" s="46"/>
      <c r="W50" s="46"/>
      <c r="X50" s="46"/>
      <c r="Y50" s="46"/>
      <c r="Z50" s="46"/>
      <c r="AA50" s="46"/>
      <c r="AB50" s="46"/>
      <c r="AC50" s="46"/>
      <c r="AD50" s="46"/>
      <c r="AE50" s="46"/>
      <c r="AF50" s="46"/>
      <c r="AG50" s="46"/>
      <c r="AH50" s="46"/>
      <c r="AI50" s="46"/>
      <c r="AJ50" s="46"/>
      <c r="AK50" s="46"/>
      <c r="AL50" s="46"/>
      <c r="AM50" s="46"/>
      <c r="AN50" s="46"/>
      <c r="AO50" s="46"/>
      <c r="AP50" s="46"/>
      <c r="AQ50" s="46"/>
      <c r="AR50" s="73"/>
      <c r="AS50" s="46"/>
      <c r="AT50" s="46"/>
      <c r="AU50" s="46"/>
      <c r="AV50" s="46"/>
      <c r="AW50" s="46"/>
      <c r="AX50" s="46"/>
      <c r="AY50" s="46"/>
      <c r="AZ50" s="46"/>
      <c r="BA50" s="46"/>
      <c r="BB50" s="46"/>
      <c r="BC50" s="46"/>
      <c r="BD50" s="46"/>
      <c r="BE50" s="46"/>
      <c r="BF50" s="46"/>
      <c r="BG50" s="46"/>
      <c r="BH50" s="46"/>
      <c r="BI50" s="46"/>
      <c r="BJ50" s="46"/>
      <c r="BK50" s="46"/>
      <c r="BL50" s="46"/>
      <c r="BM50" s="46"/>
      <c r="BN50" s="46"/>
      <c r="BO50" s="70"/>
    </row>
    <row r="51" spans="1:67">
      <c r="A51" s="32" t="s">
        <v>208</v>
      </c>
      <c r="B51" s="32">
        <v>3</v>
      </c>
      <c r="C51" s="38"/>
      <c r="D51" s="38"/>
      <c r="E51" s="38"/>
      <c r="G51" s="47" t="s">
        <v>613</v>
      </c>
      <c r="I51" s="2" t="s">
        <v>558</v>
      </c>
      <c r="J51" s="9">
        <v>1</v>
      </c>
      <c r="L51" t="s">
        <v>474</v>
      </c>
      <c r="M51">
        <v>2</v>
      </c>
      <c r="N51" s="75"/>
      <c r="O51" s="75"/>
      <c r="R51" s="106"/>
      <c r="S51" s="5" t="s">
        <v>222</v>
      </c>
      <c r="T51" s="5" t="s">
        <v>220</v>
      </c>
      <c r="U51" s="5" t="s">
        <v>218</v>
      </c>
      <c r="V51" s="33"/>
      <c r="W51" s="33"/>
      <c r="X51" s="33"/>
      <c r="Y51" s="33"/>
      <c r="Z51" s="33"/>
      <c r="AA51" s="33"/>
      <c r="AB51" s="33"/>
      <c r="AC51" s="33"/>
      <c r="AD51" s="33"/>
      <c r="AE51" s="33"/>
      <c r="AF51" s="33"/>
      <c r="AG51" s="33"/>
      <c r="AH51" s="33"/>
      <c r="AI51" s="33"/>
      <c r="AJ51" s="33"/>
      <c r="AK51" s="33"/>
      <c r="AL51" s="33"/>
      <c r="AM51" s="33"/>
      <c r="AN51" s="33"/>
      <c r="AO51" s="33"/>
      <c r="AP51" s="33"/>
      <c r="AQ51" s="33"/>
      <c r="AR51" s="75"/>
      <c r="AS51" s="33"/>
      <c r="AT51" s="33"/>
      <c r="AU51" s="33"/>
      <c r="AV51" s="33"/>
      <c r="AW51" s="33"/>
      <c r="AX51" s="33"/>
      <c r="AY51" s="33"/>
      <c r="AZ51" s="33"/>
      <c r="BA51" s="33"/>
      <c r="BB51" s="33"/>
      <c r="BC51" s="33"/>
      <c r="BD51" s="33"/>
      <c r="BE51" s="33"/>
      <c r="BF51" s="33"/>
      <c r="BG51" s="33"/>
      <c r="BH51" s="33"/>
      <c r="BI51" s="33"/>
      <c r="BJ51" s="33"/>
      <c r="BK51" s="33"/>
      <c r="BL51" s="33"/>
      <c r="BM51" s="33"/>
      <c r="BN51" s="33"/>
      <c r="BO51" s="71"/>
    </row>
    <row r="52" spans="1:67">
      <c r="A52" s="30" t="s">
        <v>208</v>
      </c>
      <c r="B52" s="30">
        <v>3</v>
      </c>
      <c r="C52" s="37"/>
      <c r="D52" s="37"/>
      <c r="E52" s="37"/>
      <c r="G52" s="46" t="s">
        <v>576</v>
      </c>
      <c r="I52" s="2" t="s">
        <v>495</v>
      </c>
      <c r="J52" s="9">
        <v>1</v>
      </c>
      <c r="L52" t="s">
        <v>382</v>
      </c>
      <c r="M52">
        <v>2</v>
      </c>
      <c r="N52" s="31"/>
      <c r="O52" s="31"/>
      <c r="R52" s="31"/>
      <c r="S52" s="107">
        <f>SUM(S2:S49)</f>
        <v>53</v>
      </c>
      <c r="T52" s="107">
        <f>SUM(T2:T49)</f>
        <v>52</v>
      </c>
      <c r="U52" s="107">
        <f>SUM(U2:U49)</f>
        <v>36</v>
      </c>
      <c r="V52" s="31"/>
      <c r="W52" s="31"/>
      <c r="X52" s="31"/>
      <c r="Y52" s="31"/>
      <c r="Z52" s="31"/>
      <c r="AA52" s="31"/>
      <c r="AB52" s="31"/>
      <c r="AC52" s="31"/>
      <c r="AD52" s="31"/>
      <c r="AE52" s="31"/>
      <c r="AF52" s="31"/>
      <c r="AG52" s="31"/>
      <c r="AH52" s="31"/>
      <c r="AI52" s="31"/>
      <c r="AJ52" s="31"/>
      <c r="AK52" s="31"/>
      <c r="AL52" s="31"/>
      <c r="AM52" s="31"/>
      <c r="AN52" s="31"/>
      <c r="AO52" s="31"/>
      <c r="AP52" s="31"/>
      <c r="AQ52" s="31"/>
      <c r="AR52" s="70"/>
      <c r="AS52" s="31"/>
      <c r="AT52" s="31"/>
      <c r="AU52" s="31"/>
      <c r="AV52" s="31"/>
      <c r="AW52" s="31"/>
      <c r="AX52" s="31"/>
      <c r="AY52" s="31"/>
      <c r="AZ52" s="31"/>
      <c r="BA52" s="31"/>
      <c r="BB52" s="31"/>
      <c r="BC52" s="31"/>
      <c r="BD52" s="31"/>
      <c r="BE52" s="31"/>
      <c r="BF52" s="31"/>
      <c r="BG52" s="31"/>
      <c r="BH52" s="31"/>
      <c r="BI52" s="31"/>
      <c r="BJ52" s="31"/>
      <c r="BK52" s="31"/>
      <c r="BL52" s="31"/>
      <c r="BM52" s="31"/>
      <c r="BN52" s="31"/>
      <c r="BO52" s="70"/>
    </row>
    <row r="53" spans="1:67">
      <c r="A53" s="32" t="s">
        <v>208</v>
      </c>
      <c r="B53" s="32">
        <v>3</v>
      </c>
      <c r="C53" s="38"/>
      <c r="D53" s="38"/>
      <c r="E53" s="38"/>
      <c r="G53" s="75" t="s">
        <v>248</v>
      </c>
      <c r="I53" s="2" t="s">
        <v>343</v>
      </c>
      <c r="J53" s="9">
        <v>3</v>
      </c>
      <c r="L53" t="s">
        <v>564</v>
      </c>
      <c r="M53">
        <v>2</v>
      </c>
      <c r="N53" s="33"/>
      <c r="O53" s="33"/>
      <c r="R53" s="33"/>
      <c r="V53" s="33"/>
      <c r="W53" s="33"/>
      <c r="X53" s="33"/>
      <c r="Y53" s="33"/>
      <c r="Z53" s="33"/>
      <c r="AA53" s="33"/>
      <c r="AB53" s="33"/>
      <c r="AC53" s="33"/>
      <c r="AD53" s="33"/>
      <c r="AE53" s="33"/>
      <c r="AF53" s="33"/>
      <c r="AG53" s="33"/>
      <c r="AH53" s="33"/>
      <c r="AI53" s="33"/>
      <c r="AJ53" s="33"/>
      <c r="AK53" s="33"/>
      <c r="AL53" s="33"/>
      <c r="AM53" s="33"/>
      <c r="AN53" s="33"/>
      <c r="AO53" s="33"/>
      <c r="AP53" s="33"/>
      <c r="AQ53" s="33"/>
      <c r="AR53" s="71"/>
      <c r="AS53" s="33"/>
      <c r="AT53" s="33"/>
      <c r="AU53" s="33"/>
      <c r="AV53" s="33"/>
      <c r="AW53" s="33"/>
      <c r="AX53" s="33"/>
      <c r="AY53" s="33"/>
      <c r="AZ53" s="33"/>
      <c r="BA53" s="33"/>
      <c r="BB53" s="33"/>
      <c r="BC53" s="33"/>
      <c r="BD53" s="33"/>
      <c r="BE53" s="33"/>
      <c r="BF53" s="33"/>
      <c r="BG53" s="33"/>
      <c r="BH53" s="33"/>
      <c r="BI53" s="33"/>
      <c r="BJ53" s="33"/>
      <c r="BK53" s="33"/>
      <c r="BL53" s="33"/>
      <c r="BM53" s="33"/>
      <c r="BN53" s="33"/>
      <c r="BO53" s="71"/>
    </row>
    <row r="54" spans="1:67">
      <c r="A54" s="30" t="s">
        <v>208</v>
      </c>
      <c r="B54" s="30">
        <v>3</v>
      </c>
      <c r="C54" s="37"/>
      <c r="D54" s="37"/>
      <c r="E54" s="37"/>
      <c r="G54" s="73" t="s">
        <v>248</v>
      </c>
      <c r="I54" s="2" t="s">
        <v>699</v>
      </c>
      <c r="J54" s="9">
        <v>1</v>
      </c>
      <c r="L54" t="s">
        <v>531</v>
      </c>
      <c r="M54">
        <v>2</v>
      </c>
      <c r="N54" s="31"/>
      <c r="O54" s="31"/>
      <c r="R54" s="31"/>
      <c r="V54" s="31"/>
      <c r="W54" s="31"/>
      <c r="X54" s="31"/>
      <c r="Y54" s="31"/>
      <c r="Z54" s="31"/>
      <c r="AA54" s="31"/>
      <c r="AB54" s="31"/>
      <c r="AC54" s="31"/>
      <c r="AD54" s="31"/>
      <c r="AE54" s="31"/>
      <c r="AF54" s="31"/>
      <c r="AG54" s="31"/>
      <c r="AH54" s="31"/>
      <c r="AI54" s="31"/>
      <c r="AJ54" s="31"/>
      <c r="AK54" s="31"/>
      <c r="AL54" s="31"/>
      <c r="AM54" s="31"/>
      <c r="AN54" s="31"/>
      <c r="AO54" s="31"/>
      <c r="AP54" s="31"/>
      <c r="AQ54" s="31"/>
      <c r="AR54" s="70"/>
      <c r="AS54" s="31"/>
      <c r="AT54" s="31"/>
      <c r="AU54" s="31"/>
      <c r="AV54" s="31"/>
      <c r="AW54" s="31"/>
      <c r="AX54" s="31"/>
      <c r="AY54" s="31"/>
      <c r="AZ54" s="31"/>
      <c r="BA54" s="31"/>
      <c r="BB54" s="31"/>
      <c r="BC54" s="31"/>
      <c r="BD54" s="31"/>
      <c r="BE54" s="31"/>
      <c r="BF54" s="31"/>
      <c r="BG54" s="31"/>
      <c r="BH54" s="31"/>
      <c r="BI54" s="31"/>
      <c r="BJ54" s="31"/>
      <c r="BK54" s="31"/>
      <c r="BL54" s="31"/>
      <c r="BM54" s="31"/>
      <c r="BN54" s="31"/>
      <c r="BO54" s="73"/>
    </row>
    <row r="55" spans="1:67">
      <c r="A55" s="32" t="s">
        <v>208</v>
      </c>
      <c r="B55" s="32">
        <v>3</v>
      </c>
      <c r="C55" s="38"/>
      <c r="D55" s="38"/>
      <c r="E55" s="38"/>
      <c r="G55" s="47" t="s">
        <v>610</v>
      </c>
      <c r="I55" s="2" t="s">
        <v>586</v>
      </c>
      <c r="J55" s="9">
        <v>1</v>
      </c>
      <c r="L55" t="s">
        <v>364</v>
      </c>
      <c r="M55">
        <v>2</v>
      </c>
      <c r="N55" s="47"/>
      <c r="O55" s="47"/>
      <c r="R55" s="47"/>
      <c r="V55" s="47"/>
      <c r="W55" s="47"/>
      <c r="X55" s="47"/>
      <c r="Y55" s="47"/>
      <c r="Z55" s="47"/>
      <c r="AA55" s="47"/>
      <c r="AB55" s="47"/>
      <c r="AC55" s="47"/>
      <c r="AD55" s="47"/>
      <c r="AE55" s="47"/>
      <c r="AF55" s="47"/>
      <c r="AG55" s="47"/>
      <c r="AH55" s="47"/>
      <c r="AI55" s="47"/>
      <c r="AJ55" s="47"/>
      <c r="AK55" s="47"/>
      <c r="AL55" s="47"/>
      <c r="AM55" s="47"/>
      <c r="AN55" s="47"/>
      <c r="AO55" s="47"/>
      <c r="AP55" s="47"/>
      <c r="AQ55" s="47"/>
      <c r="AR55" s="71"/>
      <c r="AS55" s="47"/>
      <c r="AT55" s="47"/>
      <c r="AU55" s="47"/>
      <c r="AV55" s="47"/>
      <c r="AW55" s="47"/>
      <c r="AX55" s="47"/>
      <c r="AY55" s="47"/>
      <c r="AZ55" s="47"/>
      <c r="BA55" s="47"/>
      <c r="BB55" s="47"/>
      <c r="BC55" s="47"/>
      <c r="BD55" s="47"/>
      <c r="BE55" s="47"/>
      <c r="BF55" s="47"/>
      <c r="BG55" s="47"/>
      <c r="BH55" s="47"/>
      <c r="BI55" s="47"/>
      <c r="BJ55" s="47"/>
      <c r="BK55" s="47"/>
      <c r="BL55" s="47"/>
      <c r="BM55" s="47"/>
      <c r="BN55" s="47"/>
      <c r="BO55" s="75"/>
    </row>
    <row r="56" spans="1:67">
      <c r="A56" s="30" t="s">
        <v>209</v>
      </c>
      <c r="B56" s="30">
        <v>1</v>
      </c>
      <c r="C56" s="37"/>
      <c r="D56" s="37"/>
      <c r="E56" s="37"/>
      <c r="G56" s="73" t="s">
        <v>478</v>
      </c>
      <c r="I56" s="2" t="s">
        <v>591</v>
      </c>
      <c r="J56" s="9">
        <v>1</v>
      </c>
      <c r="L56" t="s">
        <v>342</v>
      </c>
      <c r="M56">
        <v>2</v>
      </c>
      <c r="N56" s="75"/>
      <c r="O56" s="75"/>
      <c r="R56" s="75"/>
      <c r="V56" s="75"/>
      <c r="W56" s="75"/>
      <c r="X56" s="75"/>
      <c r="Y56" s="75"/>
      <c r="Z56" s="75"/>
      <c r="AA56" s="75"/>
      <c r="AB56" s="75"/>
      <c r="AC56" s="75"/>
      <c r="AD56" s="75"/>
      <c r="AE56" s="75"/>
      <c r="AF56" s="75"/>
      <c r="AG56" s="75"/>
      <c r="AH56" s="75"/>
      <c r="AI56" s="75"/>
      <c r="AJ56" s="75"/>
      <c r="AK56" s="75"/>
      <c r="AL56" s="75"/>
      <c r="AM56" s="75"/>
      <c r="AN56" s="75"/>
      <c r="AO56" s="75"/>
      <c r="AP56" s="75"/>
      <c r="AQ56" s="75"/>
      <c r="AR56" s="47"/>
      <c r="AS56" s="75"/>
      <c r="AT56" s="75"/>
      <c r="AU56" s="75"/>
      <c r="AV56" s="75"/>
      <c r="AW56" s="75"/>
      <c r="AX56" s="75"/>
      <c r="AY56" s="75"/>
      <c r="AZ56" s="75"/>
      <c r="BA56" s="75"/>
      <c r="BB56" s="75"/>
      <c r="BC56" s="75"/>
      <c r="BD56" s="75"/>
      <c r="BE56" s="75"/>
      <c r="BF56" s="75"/>
      <c r="BG56" s="75"/>
      <c r="BH56" s="75"/>
      <c r="BI56" s="75"/>
      <c r="BJ56" s="75"/>
      <c r="BK56" s="75"/>
      <c r="BL56" s="75"/>
      <c r="BM56" s="75"/>
      <c r="BN56" s="75"/>
      <c r="BO56" s="47"/>
    </row>
    <row r="57" spans="1:67">
      <c r="A57" s="32" t="s">
        <v>209</v>
      </c>
      <c r="B57" s="32">
        <v>1</v>
      </c>
      <c r="C57" s="38"/>
      <c r="D57" s="38"/>
      <c r="E57" s="38"/>
      <c r="G57" s="75" t="s">
        <v>491</v>
      </c>
      <c r="I57" s="2" t="s">
        <v>588</v>
      </c>
      <c r="J57" s="9">
        <v>1</v>
      </c>
      <c r="L57" t="s">
        <v>537</v>
      </c>
      <c r="M57">
        <v>2</v>
      </c>
      <c r="N57" s="48"/>
      <c r="O57" s="48"/>
      <c r="R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row>
    <row r="58" spans="1:67">
      <c r="A58" s="30" t="s">
        <v>210</v>
      </c>
      <c r="B58" s="30" t="s">
        <v>210</v>
      </c>
      <c r="C58" s="37"/>
      <c r="D58" s="37"/>
      <c r="E58" s="37"/>
      <c r="G58" s="31" t="s">
        <v>418</v>
      </c>
      <c r="I58" s="2" t="s">
        <v>534</v>
      </c>
      <c r="J58" s="9">
        <v>1</v>
      </c>
      <c r="L58" t="s">
        <v>674</v>
      </c>
      <c r="M58">
        <v>2</v>
      </c>
    </row>
    <row r="59" spans="1:67">
      <c r="G59" s="47" t="s">
        <v>693</v>
      </c>
      <c r="I59" s="2" t="s">
        <v>594</v>
      </c>
      <c r="J59" s="9">
        <v>1</v>
      </c>
      <c r="L59" t="s">
        <v>436</v>
      </c>
      <c r="M59">
        <v>2</v>
      </c>
    </row>
    <row r="60" spans="1:67">
      <c r="G60" s="73" t="s">
        <v>391</v>
      </c>
      <c r="I60" s="2" t="s">
        <v>354</v>
      </c>
      <c r="J60" s="9">
        <v>2</v>
      </c>
      <c r="L60" t="s">
        <v>505</v>
      </c>
      <c r="M60">
        <v>2</v>
      </c>
    </row>
    <row r="61" spans="1:67">
      <c r="G61" s="47" t="s">
        <v>330</v>
      </c>
      <c r="I61" s="2" t="s">
        <v>319</v>
      </c>
      <c r="J61" s="9">
        <v>1</v>
      </c>
      <c r="L61" t="s">
        <v>544</v>
      </c>
      <c r="M61">
        <v>1</v>
      </c>
    </row>
    <row r="62" spans="1:67">
      <c r="G62" s="73" t="s">
        <v>503</v>
      </c>
      <c r="I62" s="2" t="s">
        <v>575</v>
      </c>
      <c r="J62" s="9">
        <v>1</v>
      </c>
      <c r="L62" t="s">
        <v>367</v>
      </c>
      <c r="M62">
        <v>1</v>
      </c>
    </row>
    <row r="63" spans="1:67">
      <c r="G63" s="47" t="s">
        <v>395</v>
      </c>
      <c r="I63" s="2" t="s">
        <v>409</v>
      </c>
      <c r="J63" s="9">
        <v>1</v>
      </c>
      <c r="L63" t="s">
        <v>587</v>
      </c>
      <c r="M63">
        <v>1</v>
      </c>
    </row>
    <row r="64" spans="1:67">
      <c r="G64" s="46" t="s">
        <v>558</v>
      </c>
      <c r="I64" s="2" t="s">
        <v>326</v>
      </c>
      <c r="J64" s="9">
        <v>1</v>
      </c>
      <c r="L64" t="s">
        <v>638</v>
      </c>
      <c r="M64">
        <v>1</v>
      </c>
    </row>
    <row r="65" spans="7:13">
      <c r="G65" s="47" t="s">
        <v>495</v>
      </c>
      <c r="I65" s="2" t="s">
        <v>358</v>
      </c>
      <c r="J65" s="9">
        <v>1</v>
      </c>
      <c r="L65" t="s">
        <v>425</v>
      </c>
      <c r="M65">
        <v>1</v>
      </c>
    </row>
    <row r="66" spans="7:13">
      <c r="G66" s="73" t="s">
        <v>343</v>
      </c>
      <c r="I66" s="2" t="s">
        <v>444</v>
      </c>
      <c r="J66" s="9">
        <v>2</v>
      </c>
      <c r="L66" t="s">
        <v>428</v>
      </c>
      <c r="M66">
        <v>1</v>
      </c>
    </row>
    <row r="67" spans="7:13">
      <c r="G67" s="75" t="s">
        <v>343</v>
      </c>
      <c r="I67" s="2" t="s">
        <v>527</v>
      </c>
      <c r="J67" s="9">
        <v>1</v>
      </c>
      <c r="L67" t="s">
        <v>700</v>
      </c>
      <c r="M67">
        <v>1</v>
      </c>
    </row>
    <row r="68" spans="7:13">
      <c r="G68" s="70" t="s">
        <v>343</v>
      </c>
      <c r="I68" s="2" t="s">
        <v>327</v>
      </c>
      <c r="J68" s="9">
        <v>2</v>
      </c>
      <c r="L68" t="s">
        <v>434</v>
      </c>
      <c r="M68">
        <v>1</v>
      </c>
    </row>
    <row r="69" spans="7:13">
      <c r="G69" s="72" t="s">
        <v>699</v>
      </c>
      <c r="I69" s="2" t="s">
        <v>614</v>
      </c>
      <c r="J69" s="9">
        <v>1</v>
      </c>
      <c r="L69" t="s">
        <v>695</v>
      </c>
      <c r="M69">
        <v>1</v>
      </c>
    </row>
    <row r="70" spans="7:13">
      <c r="G70" s="70" t="s">
        <v>586</v>
      </c>
      <c r="I70" s="2" t="s">
        <v>385</v>
      </c>
      <c r="J70" s="9">
        <v>1</v>
      </c>
      <c r="L70" t="s">
        <v>585</v>
      </c>
      <c r="M70">
        <v>1</v>
      </c>
    </row>
    <row r="71" spans="7:13">
      <c r="G71" s="71" t="s">
        <v>591</v>
      </c>
      <c r="I71" s="2" t="s">
        <v>633</v>
      </c>
      <c r="J71" s="9">
        <v>1</v>
      </c>
      <c r="L71" t="s">
        <v>533</v>
      </c>
      <c r="M71">
        <v>1</v>
      </c>
    </row>
    <row r="72" spans="7:13">
      <c r="G72" s="31" t="s">
        <v>588</v>
      </c>
      <c r="I72" s="2" t="s">
        <v>719</v>
      </c>
      <c r="J72" s="9">
        <v>1</v>
      </c>
      <c r="L72" t="s">
        <v>392</v>
      </c>
      <c r="M72">
        <v>1</v>
      </c>
    </row>
    <row r="73" spans="7:13">
      <c r="G73" s="68" t="s">
        <v>534</v>
      </c>
      <c r="I73" s="2" t="s">
        <v>369</v>
      </c>
      <c r="J73" s="9">
        <v>2</v>
      </c>
      <c r="L73" t="s">
        <v>562</v>
      </c>
      <c r="M73">
        <v>1</v>
      </c>
    </row>
    <row r="74" spans="7:13">
      <c r="G74" s="73" t="s">
        <v>594</v>
      </c>
      <c r="I74" s="2" t="s">
        <v>589</v>
      </c>
      <c r="J74" s="9">
        <v>1</v>
      </c>
      <c r="L74" t="s">
        <v>546</v>
      </c>
      <c r="M74">
        <v>1</v>
      </c>
    </row>
    <row r="75" spans="7:13">
      <c r="G75" s="47" t="s">
        <v>354</v>
      </c>
      <c r="I75" s="2" t="s">
        <v>404</v>
      </c>
      <c r="J75" s="9">
        <v>1</v>
      </c>
      <c r="L75" t="s">
        <v>673</v>
      </c>
      <c r="M75">
        <v>1</v>
      </c>
    </row>
    <row r="76" spans="7:13">
      <c r="G76" s="46" t="s">
        <v>354</v>
      </c>
      <c r="I76" s="2" t="s">
        <v>639</v>
      </c>
      <c r="J76" s="9">
        <v>2</v>
      </c>
      <c r="L76" t="s">
        <v>556</v>
      </c>
      <c r="M76">
        <v>1</v>
      </c>
    </row>
    <row r="77" spans="7:13">
      <c r="G77" s="47" t="s">
        <v>319</v>
      </c>
      <c r="I77" s="2" t="s">
        <v>618</v>
      </c>
      <c r="J77" s="9">
        <v>1</v>
      </c>
      <c r="L77" t="s">
        <v>706</v>
      </c>
      <c r="M77">
        <v>1</v>
      </c>
    </row>
    <row r="78" spans="7:13">
      <c r="G78" s="46" t="s">
        <v>575</v>
      </c>
      <c r="I78" s="2" t="s">
        <v>430</v>
      </c>
      <c r="J78" s="9">
        <v>2</v>
      </c>
      <c r="L78" t="s">
        <v>476</v>
      </c>
      <c r="M78">
        <v>1</v>
      </c>
    </row>
    <row r="79" spans="7:13">
      <c r="G79" s="47" t="s">
        <v>409</v>
      </c>
      <c r="I79" s="2" t="s">
        <v>423</v>
      </c>
      <c r="J79" s="9">
        <v>2</v>
      </c>
      <c r="L79" t="s">
        <v>603</v>
      </c>
      <c r="M79">
        <v>1</v>
      </c>
    </row>
    <row r="80" spans="7:13">
      <c r="G80" s="73" t="s">
        <v>326</v>
      </c>
      <c r="I80" s="2" t="s">
        <v>542</v>
      </c>
      <c r="J80" s="9">
        <v>1</v>
      </c>
      <c r="L80" t="s">
        <v>373</v>
      </c>
      <c r="M80">
        <v>1</v>
      </c>
    </row>
    <row r="81" spans="7:13">
      <c r="G81" s="47" t="s">
        <v>358</v>
      </c>
      <c r="I81" s="2" t="s">
        <v>684</v>
      </c>
      <c r="J81" s="9">
        <v>1</v>
      </c>
      <c r="L81" t="s">
        <v>523</v>
      </c>
      <c r="M81">
        <v>1</v>
      </c>
    </row>
    <row r="82" spans="7:13">
      <c r="G82" s="73" t="s">
        <v>444</v>
      </c>
      <c r="I82" s="2" t="s">
        <v>622</v>
      </c>
      <c r="J82" s="9">
        <v>1</v>
      </c>
      <c r="L82" t="s">
        <v>386</v>
      </c>
      <c r="M82">
        <v>1</v>
      </c>
    </row>
    <row r="83" spans="7:13">
      <c r="G83" s="73" t="s">
        <v>444</v>
      </c>
      <c r="I83" s="2" t="s">
        <v>413</v>
      </c>
      <c r="J83" s="9">
        <v>1</v>
      </c>
      <c r="L83" t="s">
        <v>371</v>
      </c>
      <c r="M83">
        <v>1</v>
      </c>
    </row>
    <row r="84" spans="7:13">
      <c r="G84" s="47" t="s">
        <v>527</v>
      </c>
      <c r="I84" s="2" t="s">
        <v>328</v>
      </c>
      <c r="J84" s="9">
        <v>1</v>
      </c>
      <c r="L84" t="s">
        <v>617</v>
      </c>
      <c r="M84" s="78">
        <v>1</v>
      </c>
    </row>
    <row r="85" spans="7:13">
      <c r="G85" s="73" t="s">
        <v>327</v>
      </c>
      <c r="I85" s="2" t="s">
        <v>422</v>
      </c>
      <c r="J85" s="9">
        <v>1</v>
      </c>
      <c r="L85" t="s">
        <v>620</v>
      </c>
      <c r="M85" s="81">
        <v>1</v>
      </c>
    </row>
    <row r="86" spans="7:13">
      <c r="G86" s="47" t="s">
        <v>327</v>
      </c>
      <c r="I86" s="2" t="s">
        <v>467</v>
      </c>
      <c r="J86" s="9">
        <v>1</v>
      </c>
      <c r="L86" t="s">
        <v>500</v>
      </c>
      <c r="M86" s="81">
        <v>1</v>
      </c>
    </row>
    <row r="87" spans="7:13">
      <c r="G87" s="73" t="s">
        <v>614</v>
      </c>
      <c r="I87" s="2" t="s">
        <v>401</v>
      </c>
      <c r="J87" s="9">
        <v>2</v>
      </c>
      <c r="L87" t="s">
        <v>366</v>
      </c>
      <c r="M87" s="78">
        <v>1</v>
      </c>
    </row>
    <row r="88" spans="7:13">
      <c r="G88" s="47" t="s">
        <v>385</v>
      </c>
      <c r="I88" s="2" t="s">
        <v>679</v>
      </c>
      <c r="J88" s="9">
        <v>1</v>
      </c>
      <c r="L88" t="s">
        <v>613</v>
      </c>
      <c r="M88" s="78">
        <v>1</v>
      </c>
    </row>
    <row r="89" spans="7:13">
      <c r="G89" s="47" t="s">
        <v>633</v>
      </c>
      <c r="I89" s="2" t="s">
        <v>593</v>
      </c>
      <c r="J89" s="9">
        <v>1</v>
      </c>
      <c r="L89" t="s">
        <v>576</v>
      </c>
      <c r="M89" s="78">
        <v>1</v>
      </c>
    </row>
    <row r="90" spans="7:13">
      <c r="G90" s="76" t="s">
        <v>719</v>
      </c>
      <c r="I90" s="2" t="s">
        <v>420</v>
      </c>
      <c r="J90" s="9">
        <v>2</v>
      </c>
      <c r="L90" t="s">
        <v>610</v>
      </c>
      <c r="M90" s="78">
        <v>1</v>
      </c>
    </row>
    <row r="91" spans="7:13">
      <c r="G91" s="67" t="s">
        <v>369</v>
      </c>
      <c r="I91" s="2" t="s">
        <v>315</v>
      </c>
      <c r="J91" s="9">
        <v>1</v>
      </c>
      <c r="L91" t="s">
        <v>478</v>
      </c>
      <c r="M91" s="80">
        <v>1</v>
      </c>
    </row>
    <row r="92" spans="7:13">
      <c r="G92" s="33" t="s">
        <v>424</v>
      </c>
      <c r="I92" s="2" t="s">
        <v>608</v>
      </c>
      <c r="J92" s="9">
        <v>2</v>
      </c>
      <c r="L92" t="s">
        <v>491</v>
      </c>
      <c r="M92" s="78">
        <v>1</v>
      </c>
    </row>
    <row r="93" spans="7:13">
      <c r="G93" s="31" t="s">
        <v>589</v>
      </c>
      <c r="I93" s="2" t="s">
        <v>600</v>
      </c>
      <c r="J93" s="9">
        <v>2</v>
      </c>
      <c r="L93" t="s">
        <v>418</v>
      </c>
      <c r="M93" s="80">
        <v>1</v>
      </c>
    </row>
    <row r="94" spans="7:13">
      <c r="G94" s="33" t="s">
        <v>404</v>
      </c>
      <c r="I94" s="2" t="s">
        <v>518</v>
      </c>
      <c r="J94" s="9">
        <v>1</v>
      </c>
      <c r="L94" t="s">
        <v>693</v>
      </c>
      <c r="M94" s="78">
        <v>1</v>
      </c>
    </row>
    <row r="95" spans="7:13">
      <c r="G95" s="73" t="s">
        <v>639</v>
      </c>
      <c r="I95" s="2" t="s">
        <v>573</v>
      </c>
      <c r="J95" s="9">
        <v>1</v>
      </c>
      <c r="L95" t="s">
        <v>391</v>
      </c>
      <c r="M95" s="80">
        <v>1</v>
      </c>
    </row>
    <row r="96" spans="7:13">
      <c r="G96" s="76" t="s">
        <v>639</v>
      </c>
      <c r="I96" s="2" t="s">
        <v>321</v>
      </c>
      <c r="J96" s="9">
        <v>1</v>
      </c>
      <c r="L96" t="s">
        <v>330</v>
      </c>
      <c r="M96" s="80">
        <v>1</v>
      </c>
    </row>
    <row r="97" spans="7:17">
      <c r="G97" s="73" t="s">
        <v>618</v>
      </c>
      <c r="I97" s="2" t="s">
        <v>388</v>
      </c>
      <c r="J97" s="9">
        <v>1</v>
      </c>
      <c r="L97" t="s">
        <v>503</v>
      </c>
      <c r="M97" s="78">
        <v>1</v>
      </c>
    </row>
    <row r="98" spans="7:17">
      <c r="G98" s="75" t="s">
        <v>430</v>
      </c>
      <c r="I98" s="2" t="s">
        <v>477</v>
      </c>
      <c r="J98" s="9">
        <v>1</v>
      </c>
      <c r="L98" t="s">
        <v>395</v>
      </c>
      <c r="M98" s="80">
        <v>1</v>
      </c>
      <c r="Q98" s="33"/>
    </row>
    <row r="99" spans="7:17">
      <c r="G99" s="73" t="s">
        <v>430</v>
      </c>
      <c r="I99" s="2" t="s">
        <v>574</v>
      </c>
      <c r="J99" s="9">
        <v>1</v>
      </c>
      <c r="L99" t="s">
        <v>558</v>
      </c>
      <c r="M99" s="78">
        <v>1</v>
      </c>
      <c r="Q99" s="33"/>
    </row>
    <row r="100" spans="7:17">
      <c r="G100" s="75" t="s">
        <v>423</v>
      </c>
      <c r="I100" s="2" t="s">
        <v>632</v>
      </c>
      <c r="J100" s="9">
        <v>1</v>
      </c>
      <c r="L100" t="s">
        <v>495</v>
      </c>
      <c r="M100" s="82">
        <v>1</v>
      </c>
      <c r="Q100" s="33"/>
    </row>
    <row r="101" spans="7:17">
      <c r="G101" s="31" t="s">
        <v>423</v>
      </c>
      <c r="I101" s="2" t="s">
        <v>532</v>
      </c>
      <c r="J101" s="9">
        <v>1</v>
      </c>
      <c r="L101" t="s">
        <v>699</v>
      </c>
      <c r="M101" s="82">
        <v>1</v>
      </c>
      <c r="Q101" s="33"/>
    </row>
    <row r="102" spans="7:17">
      <c r="G102" s="75" t="s">
        <v>542</v>
      </c>
      <c r="I102" s="2" t="s">
        <v>550</v>
      </c>
      <c r="J102" s="9">
        <v>1</v>
      </c>
      <c r="L102" t="s">
        <v>586</v>
      </c>
      <c r="M102" s="80">
        <v>1</v>
      </c>
      <c r="Q102" s="33"/>
    </row>
    <row r="103" spans="7:17">
      <c r="G103" s="73" t="s">
        <v>684</v>
      </c>
      <c r="I103" s="2" t="s">
        <v>694</v>
      </c>
      <c r="J103" s="9">
        <v>1</v>
      </c>
      <c r="L103" t="s">
        <v>591</v>
      </c>
      <c r="M103" s="78">
        <v>1</v>
      </c>
      <c r="Q103" s="33"/>
    </row>
    <row r="104" spans="7:17">
      <c r="G104" s="47" t="s">
        <v>622</v>
      </c>
      <c r="I104" s="2" t="s">
        <v>426</v>
      </c>
      <c r="J104" s="9">
        <v>1</v>
      </c>
      <c r="L104" t="s">
        <v>588</v>
      </c>
      <c r="M104" s="78">
        <v>1</v>
      </c>
      <c r="Q104" s="33"/>
    </row>
    <row r="105" spans="7:17">
      <c r="G105" s="46" t="s">
        <v>413</v>
      </c>
      <c r="I105" s="2" t="s">
        <v>627</v>
      </c>
      <c r="J105" s="9">
        <v>1</v>
      </c>
      <c r="L105" t="s">
        <v>534</v>
      </c>
      <c r="M105">
        <v>1</v>
      </c>
      <c r="Q105" s="33"/>
    </row>
    <row r="106" spans="7:17">
      <c r="G106" s="47" t="s">
        <v>328</v>
      </c>
      <c r="I106" s="2" t="s">
        <v>323</v>
      </c>
      <c r="J106" s="9">
        <v>8</v>
      </c>
      <c r="L106" t="s">
        <v>594</v>
      </c>
      <c r="M106">
        <v>1</v>
      </c>
      <c r="Q106" s="33"/>
    </row>
    <row r="107" spans="7:17">
      <c r="G107" s="31" t="s">
        <v>422</v>
      </c>
      <c r="I107" s="2" t="s">
        <v>616</v>
      </c>
      <c r="J107" s="9">
        <v>1</v>
      </c>
      <c r="L107" t="s">
        <v>319</v>
      </c>
      <c r="M107">
        <v>1</v>
      </c>
      <c r="Q107" s="33"/>
    </row>
    <row r="108" spans="7:17">
      <c r="G108" s="47" t="s">
        <v>467</v>
      </c>
      <c r="I108" s="2" t="s">
        <v>707</v>
      </c>
      <c r="J108" s="9">
        <v>1</v>
      </c>
      <c r="L108" t="s">
        <v>575</v>
      </c>
      <c r="M108">
        <v>1</v>
      </c>
      <c r="Q108" s="33"/>
    </row>
    <row r="109" spans="7:17">
      <c r="G109" s="70" t="s">
        <v>401</v>
      </c>
      <c r="I109" s="2" t="s">
        <v>344</v>
      </c>
      <c r="J109" s="9">
        <v>14</v>
      </c>
      <c r="L109" t="s">
        <v>409</v>
      </c>
      <c r="M109">
        <v>1</v>
      </c>
      <c r="Q109" s="33"/>
    </row>
    <row r="110" spans="7:17">
      <c r="G110" s="33" t="s">
        <v>401</v>
      </c>
      <c r="I110" s="2" t="s">
        <v>680</v>
      </c>
      <c r="J110" s="9">
        <v>3</v>
      </c>
      <c r="L110" t="s">
        <v>326</v>
      </c>
      <c r="M110">
        <v>1</v>
      </c>
      <c r="Q110" s="33"/>
    </row>
    <row r="111" spans="7:17">
      <c r="G111" s="46" t="s">
        <v>679</v>
      </c>
      <c r="I111" s="2" t="s">
        <v>514</v>
      </c>
      <c r="J111" s="9">
        <v>1</v>
      </c>
      <c r="L111" t="s">
        <v>358</v>
      </c>
      <c r="M111">
        <v>1</v>
      </c>
      <c r="Q111" s="33"/>
    </row>
    <row r="112" spans="7:17">
      <c r="G112" s="47" t="s">
        <v>593</v>
      </c>
      <c r="I112" s="2" t="s">
        <v>458</v>
      </c>
      <c r="J112" s="9">
        <v>1</v>
      </c>
      <c r="L112" t="s">
        <v>527</v>
      </c>
      <c r="M112">
        <v>1</v>
      </c>
      <c r="Q112" s="33"/>
    </row>
    <row r="113" spans="7:17">
      <c r="G113" s="31" t="s">
        <v>420</v>
      </c>
      <c r="I113" s="2" t="s">
        <v>384</v>
      </c>
      <c r="J113" s="9">
        <v>3</v>
      </c>
      <c r="L113" t="s">
        <v>614</v>
      </c>
      <c r="M113">
        <v>1</v>
      </c>
      <c r="Q113" s="33"/>
    </row>
    <row r="114" spans="7:17">
      <c r="G114" s="47" t="s">
        <v>420</v>
      </c>
      <c r="I114" s="2" t="s">
        <v>592</v>
      </c>
      <c r="J114" s="9">
        <v>1</v>
      </c>
      <c r="L114" t="s">
        <v>385</v>
      </c>
      <c r="M114">
        <v>1</v>
      </c>
      <c r="Q114" s="33"/>
    </row>
    <row r="115" spans="7:17">
      <c r="G115" s="74" t="s">
        <v>315</v>
      </c>
      <c r="I115" s="2" t="s">
        <v>383</v>
      </c>
      <c r="J115" s="9">
        <v>1</v>
      </c>
      <c r="L115" t="s">
        <v>633</v>
      </c>
      <c r="M115">
        <v>1</v>
      </c>
      <c r="Q115" s="33"/>
    </row>
    <row r="116" spans="7:17">
      <c r="G116" s="47" t="s">
        <v>608</v>
      </c>
      <c r="I116" s="2" t="s">
        <v>350</v>
      </c>
      <c r="J116" s="9">
        <v>4</v>
      </c>
      <c r="L116" t="s">
        <v>719</v>
      </c>
      <c r="M116">
        <v>1</v>
      </c>
      <c r="Q116" s="33"/>
    </row>
    <row r="117" spans="7:17">
      <c r="G117" s="73" t="s">
        <v>608</v>
      </c>
      <c r="I117" s="2" t="s">
        <v>331</v>
      </c>
      <c r="J117" s="9">
        <v>1</v>
      </c>
      <c r="L117" t="s">
        <v>589</v>
      </c>
      <c r="M117">
        <v>1</v>
      </c>
      <c r="Q117" s="33"/>
    </row>
    <row r="118" spans="7:17">
      <c r="G118" s="47" t="s">
        <v>600</v>
      </c>
      <c r="I118" s="2" t="s">
        <v>377</v>
      </c>
      <c r="J118" s="9">
        <v>3</v>
      </c>
      <c r="L118" t="s">
        <v>404</v>
      </c>
      <c r="M118">
        <v>1</v>
      </c>
    </row>
    <row r="119" spans="7:17">
      <c r="G119" s="73" t="s">
        <v>600</v>
      </c>
      <c r="I119" s="2" t="s">
        <v>449</v>
      </c>
      <c r="J119" s="9">
        <v>1</v>
      </c>
      <c r="L119" t="s">
        <v>618</v>
      </c>
      <c r="M119">
        <v>1</v>
      </c>
    </row>
    <row r="120" spans="7:17">
      <c r="G120" s="75" t="s">
        <v>518</v>
      </c>
      <c r="I120" s="2" t="s">
        <v>456</v>
      </c>
      <c r="J120" s="9">
        <v>1</v>
      </c>
      <c r="L120" t="s">
        <v>542</v>
      </c>
      <c r="M120">
        <v>1</v>
      </c>
    </row>
    <row r="121" spans="7:17">
      <c r="G121" s="74" t="s">
        <v>573</v>
      </c>
      <c r="I121" s="2" t="s">
        <v>356</v>
      </c>
      <c r="J121" s="9">
        <v>3</v>
      </c>
      <c r="L121" t="s">
        <v>684</v>
      </c>
      <c r="M121">
        <v>1</v>
      </c>
    </row>
    <row r="122" spans="7:17">
      <c r="G122" s="47" t="s">
        <v>321</v>
      </c>
      <c r="I122" s="2" t="s">
        <v>372</v>
      </c>
      <c r="J122" s="9">
        <v>1</v>
      </c>
      <c r="L122" t="s">
        <v>622</v>
      </c>
      <c r="M122">
        <v>1</v>
      </c>
    </row>
    <row r="123" spans="7:17">
      <c r="G123" s="73" t="s">
        <v>388</v>
      </c>
      <c r="I123" s="2" t="s">
        <v>408</v>
      </c>
      <c r="J123" s="9">
        <v>1</v>
      </c>
      <c r="L123" t="s">
        <v>413</v>
      </c>
      <c r="M123">
        <v>1</v>
      </c>
    </row>
    <row r="124" spans="7:17">
      <c r="G124" s="47" t="s">
        <v>477</v>
      </c>
      <c r="I124" s="2" t="s">
        <v>473</v>
      </c>
      <c r="J124" s="9">
        <v>1</v>
      </c>
      <c r="L124" t="s">
        <v>328</v>
      </c>
      <c r="M124">
        <v>1</v>
      </c>
    </row>
    <row r="125" spans="7:17">
      <c r="G125" s="67" t="s">
        <v>574</v>
      </c>
      <c r="I125" s="2" t="s">
        <v>363</v>
      </c>
      <c r="J125" s="9">
        <v>1</v>
      </c>
      <c r="L125" t="s">
        <v>422</v>
      </c>
      <c r="M125">
        <v>1</v>
      </c>
    </row>
    <row r="126" spans="7:17">
      <c r="G126" s="47" t="s">
        <v>632</v>
      </c>
      <c r="I126" s="2" t="s">
        <v>511</v>
      </c>
      <c r="J126" s="9">
        <v>1</v>
      </c>
      <c r="L126" t="s">
        <v>467</v>
      </c>
      <c r="M126">
        <v>1</v>
      </c>
    </row>
    <row r="127" spans="7:17">
      <c r="G127" s="73" t="s">
        <v>532</v>
      </c>
      <c r="I127" s="2" t="s">
        <v>548</v>
      </c>
      <c r="J127" s="9">
        <v>1</v>
      </c>
      <c r="L127" t="s">
        <v>679</v>
      </c>
      <c r="M127">
        <v>1</v>
      </c>
    </row>
    <row r="128" spans="7:17">
      <c r="G128" s="75" t="s">
        <v>550</v>
      </c>
      <c r="I128" s="2" t="s">
        <v>381</v>
      </c>
      <c r="J128" s="9">
        <v>2</v>
      </c>
      <c r="L128" t="s">
        <v>593</v>
      </c>
      <c r="M128">
        <v>1</v>
      </c>
    </row>
    <row r="129" spans="7:13">
      <c r="G129" s="70" t="s">
        <v>694</v>
      </c>
      <c r="I129" s="2" t="s">
        <v>471</v>
      </c>
      <c r="J129" s="9">
        <v>1</v>
      </c>
      <c r="L129" t="s">
        <v>315</v>
      </c>
      <c r="M129">
        <v>1</v>
      </c>
    </row>
    <row r="130" spans="7:13">
      <c r="G130" s="33" t="s">
        <v>426</v>
      </c>
      <c r="I130" s="2" t="s">
        <v>469</v>
      </c>
      <c r="J130" s="9">
        <v>2</v>
      </c>
      <c r="L130" t="s">
        <v>518</v>
      </c>
      <c r="M130">
        <v>1</v>
      </c>
    </row>
    <row r="131" spans="7:13">
      <c r="G131" s="73" t="s">
        <v>627</v>
      </c>
      <c r="I131" s="2" t="s">
        <v>609</v>
      </c>
      <c r="J131" s="9">
        <v>1</v>
      </c>
      <c r="L131" t="s">
        <v>573</v>
      </c>
      <c r="M131">
        <v>1</v>
      </c>
    </row>
    <row r="132" spans="7:13">
      <c r="G132" s="75" t="s">
        <v>323</v>
      </c>
      <c r="I132" s="2" t="s">
        <v>634</v>
      </c>
      <c r="J132" s="9">
        <v>1</v>
      </c>
      <c r="L132" t="s">
        <v>321</v>
      </c>
      <c r="M132">
        <v>1</v>
      </c>
    </row>
    <row r="133" spans="7:13">
      <c r="G133" s="70" t="s">
        <v>323</v>
      </c>
      <c r="I133" s="2" t="s">
        <v>516</v>
      </c>
      <c r="J133" s="9">
        <v>1</v>
      </c>
      <c r="L133" t="s">
        <v>388</v>
      </c>
      <c r="M133">
        <v>1</v>
      </c>
    </row>
    <row r="134" spans="7:13">
      <c r="G134" s="47" t="s">
        <v>323</v>
      </c>
      <c r="I134" s="2" t="s">
        <v>630</v>
      </c>
      <c r="J134" s="9">
        <v>1</v>
      </c>
      <c r="L134" t="s">
        <v>477</v>
      </c>
      <c r="M134">
        <v>1</v>
      </c>
    </row>
    <row r="135" spans="7:13">
      <c r="G135" s="46" t="s">
        <v>323</v>
      </c>
      <c r="I135" s="2" t="s">
        <v>621</v>
      </c>
      <c r="J135" s="9">
        <v>1</v>
      </c>
      <c r="L135" t="s">
        <v>574</v>
      </c>
      <c r="M135">
        <v>1</v>
      </c>
    </row>
    <row r="136" spans="7:13">
      <c r="G136" s="47" t="s">
        <v>323</v>
      </c>
      <c r="I136" s="2" t="s">
        <v>493</v>
      </c>
      <c r="J136" s="9">
        <v>1</v>
      </c>
      <c r="L136" t="s">
        <v>632</v>
      </c>
      <c r="M136">
        <v>1</v>
      </c>
    </row>
    <row r="137" spans="7:13">
      <c r="G137" s="70" t="s">
        <v>323</v>
      </c>
      <c r="I137" s="2" t="s">
        <v>361</v>
      </c>
      <c r="J137" s="9">
        <v>2</v>
      </c>
      <c r="L137" t="s">
        <v>532</v>
      </c>
      <c r="M137">
        <v>1</v>
      </c>
    </row>
    <row r="138" spans="7:13">
      <c r="G138" s="47" t="s">
        <v>323</v>
      </c>
      <c r="I138" s="2" t="s">
        <v>370</v>
      </c>
      <c r="J138" s="9">
        <v>1</v>
      </c>
      <c r="L138" t="s">
        <v>550</v>
      </c>
      <c r="M138">
        <v>1</v>
      </c>
    </row>
    <row r="139" spans="7:13">
      <c r="G139" s="73" t="s">
        <v>323</v>
      </c>
      <c r="I139" s="2" t="s">
        <v>602</v>
      </c>
      <c r="J139" s="9">
        <v>1</v>
      </c>
      <c r="L139" t="s">
        <v>694</v>
      </c>
      <c r="M139">
        <v>1</v>
      </c>
    </row>
    <row r="140" spans="7:13">
      <c r="G140" s="47" t="s">
        <v>616</v>
      </c>
      <c r="I140" s="2" t="s">
        <v>402</v>
      </c>
      <c r="J140" s="9">
        <v>6</v>
      </c>
      <c r="L140" t="s">
        <v>426</v>
      </c>
      <c r="M140">
        <v>1</v>
      </c>
    </row>
    <row r="141" spans="7:13">
      <c r="G141" s="75" t="s">
        <v>707</v>
      </c>
      <c r="I141" s="2" t="s">
        <v>687</v>
      </c>
      <c r="J141" s="9">
        <v>2</v>
      </c>
      <c r="L141" t="s">
        <v>627</v>
      </c>
      <c r="M141">
        <v>1</v>
      </c>
    </row>
    <row r="142" spans="7:13">
      <c r="G142" s="31" t="s">
        <v>344</v>
      </c>
      <c r="I142" s="2" t="s">
        <v>379</v>
      </c>
      <c r="J142" s="9">
        <v>5</v>
      </c>
      <c r="L142" t="s">
        <v>616</v>
      </c>
      <c r="M142">
        <v>1</v>
      </c>
    </row>
    <row r="143" spans="7:13">
      <c r="G143" s="33" t="s">
        <v>344</v>
      </c>
      <c r="I143" s="2" t="s">
        <v>569</v>
      </c>
      <c r="J143" s="9">
        <v>2</v>
      </c>
      <c r="L143" t="s">
        <v>707</v>
      </c>
      <c r="M143">
        <v>1</v>
      </c>
    </row>
    <row r="144" spans="7:13">
      <c r="G144" s="31" t="s">
        <v>344</v>
      </c>
      <c r="I144" s="2" t="s">
        <v>508</v>
      </c>
      <c r="J144" s="9">
        <v>1</v>
      </c>
      <c r="L144" t="s">
        <v>514</v>
      </c>
      <c r="M144">
        <v>1</v>
      </c>
    </row>
    <row r="145" spans="7:13">
      <c r="G145" s="33" t="s">
        <v>344</v>
      </c>
      <c r="I145" s="2" t="s">
        <v>410</v>
      </c>
      <c r="J145" s="9">
        <v>1</v>
      </c>
      <c r="L145" t="s">
        <v>458</v>
      </c>
      <c r="M145">
        <v>1</v>
      </c>
    </row>
    <row r="146" spans="7:13">
      <c r="G146" s="31" t="s">
        <v>344</v>
      </c>
      <c r="I146" s="2" t="s">
        <v>351</v>
      </c>
      <c r="J146" s="9">
        <v>1</v>
      </c>
      <c r="L146" t="s">
        <v>592</v>
      </c>
      <c r="M146">
        <v>1</v>
      </c>
    </row>
    <row r="147" spans="7:13">
      <c r="G147" s="33" t="s">
        <v>344</v>
      </c>
      <c r="I147" s="2" t="s">
        <v>454</v>
      </c>
      <c r="J147" s="9">
        <v>1</v>
      </c>
      <c r="L147" t="s">
        <v>383</v>
      </c>
      <c r="M147">
        <v>1</v>
      </c>
    </row>
    <row r="148" spans="7:13">
      <c r="G148" s="31" t="s">
        <v>344</v>
      </c>
      <c r="I148" s="2" t="s">
        <v>452</v>
      </c>
      <c r="J148" s="9">
        <v>1</v>
      </c>
      <c r="L148" t="s">
        <v>331</v>
      </c>
      <c r="M148">
        <v>1</v>
      </c>
    </row>
    <row r="149" spans="7:13">
      <c r="G149" s="47" t="s">
        <v>344</v>
      </c>
      <c r="I149" s="2" t="s">
        <v>355</v>
      </c>
      <c r="J149" s="9">
        <v>3</v>
      </c>
      <c r="L149" t="s">
        <v>449</v>
      </c>
      <c r="M149">
        <v>1</v>
      </c>
    </row>
    <row r="150" spans="7:13">
      <c r="G150" s="46" t="s">
        <v>344</v>
      </c>
      <c r="I150" s="2" t="s">
        <v>552</v>
      </c>
      <c r="J150" s="9">
        <v>1</v>
      </c>
      <c r="L150" t="s">
        <v>456</v>
      </c>
      <c r="M150">
        <v>1</v>
      </c>
    </row>
    <row r="151" spans="7:13">
      <c r="G151" s="47" t="s">
        <v>344</v>
      </c>
      <c r="I151" s="2" t="s">
        <v>560</v>
      </c>
      <c r="J151" s="9">
        <v>1</v>
      </c>
      <c r="L151" t="s">
        <v>372</v>
      </c>
      <c r="M151">
        <v>1</v>
      </c>
    </row>
    <row r="152" spans="7:13">
      <c r="G152" s="31" t="s">
        <v>344</v>
      </c>
      <c r="I152" s="2" t="s">
        <v>565</v>
      </c>
      <c r="J152" s="9">
        <v>1</v>
      </c>
      <c r="L152" t="s">
        <v>408</v>
      </c>
      <c r="M152">
        <v>1</v>
      </c>
    </row>
    <row r="153" spans="7:13">
      <c r="G153" s="75" t="s">
        <v>344</v>
      </c>
      <c r="I153" s="2" t="s">
        <v>466</v>
      </c>
      <c r="J153" s="9">
        <v>1</v>
      </c>
      <c r="L153" t="s">
        <v>473</v>
      </c>
      <c r="M153">
        <v>1</v>
      </c>
    </row>
    <row r="154" spans="7:13">
      <c r="G154" s="74" t="s">
        <v>344</v>
      </c>
      <c r="I154" s="2" t="s">
        <v>515</v>
      </c>
      <c r="J154" s="9">
        <v>2</v>
      </c>
      <c r="L154" t="s">
        <v>363</v>
      </c>
      <c r="M154">
        <v>1</v>
      </c>
    </row>
    <row r="155" spans="7:13">
      <c r="G155" s="76" t="s">
        <v>344</v>
      </c>
      <c r="I155" s="2" t="s">
        <v>501</v>
      </c>
      <c r="J155" s="9">
        <v>1</v>
      </c>
      <c r="L155" t="s">
        <v>511</v>
      </c>
      <c r="M155">
        <v>1</v>
      </c>
    </row>
    <row r="156" spans="7:13">
      <c r="G156" s="70" t="s">
        <v>680</v>
      </c>
      <c r="I156" s="2" t="s">
        <v>559</v>
      </c>
      <c r="J156" s="9">
        <v>1</v>
      </c>
      <c r="L156" t="s">
        <v>548</v>
      </c>
      <c r="M156">
        <v>1</v>
      </c>
    </row>
    <row r="157" spans="7:13">
      <c r="G157" s="68" t="s">
        <v>680</v>
      </c>
      <c r="I157" s="2" t="s">
        <v>394</v>
      </c>
      <c r="J157" s="9">
        <v>1</v>
      </c>
      <c r="L157" t="s">
        <v>471</v>
      </c>
      <c r="M157">
        <v>1</v>
      </c>
    </row>
    <row r="158" spans="7:13">
      <c r="G158" s="73" t="s">
        <v>680</v>
      </c>
      <c r="I158" s="2" t="s">
        <v>724</v>
      </c>
      <c r="J158" s="9">
        <v>5</v>
      </c>
      <c r="L158" t="s">
        <v>609</v>
      </c>
      <c r="M158">
        <v>1</v>
      </c>
    </row>
    <row r="159" spans="7:13">
      <c r="G159" s="47" t="s">
        <v>514</v>
      </c>
      <c r="I159" s="2" t="s">
        <v>487</v>
      </c>
      <c r="J159" s="9">
        <v>1</v>
      </c>
      <c r="L159" t="s">
        <v>634</v>
      </c>
      <c r="M159">
        <v>1</v>
      </c>
    </row>
    <row r="160" spans="7:13">
      <c r="G160" s="47" t="s">
        <v>458</v>
      </c>
      <c r="I160" s="2" t="s">
        <v>580</v>
      </c>
      <c r="J160" s="9">
        <v>1</v>
      </c>
      <c r="L160" t="s">
        <v>516</v>
      </c>
      <c r="M160">
        <v>1</v>
      </c>
    </row>
    <row r="161" spans="7:13">
      <c r="G161" s="73" t="s">
        <v>384</v>
      </c>
      <c r="I161" s="2" t="s">
        <v>513</v>
      </c>
      <c r="J161" s="9">
        <v>1</v>
      </c>
      <c r="L161" t="s">
        <v>630</v>
      </c>
      <c r="M161">
        <v>1</v>
      </c>
    </row>
    <row r="162" spans="7:13">
      <c r="G162" s="47" t="s">
        <v>384</v>
      </c>
      <c r="I162" s="2" t="s">
        <v>571</v>
      </c>
      <c r="J162" s="9">
        <v>1</v>
      </c>
      <c r="L162" t="s">
        <v>621</v>
      </c>
      <c r="M162">
        <v>1</v>
      </c>
    </row>
    <row r="163" spans="7:13">
      <c r="G163" s="46" t="s">
        <v>384</v>
      </c>
      <c r="I163" s="2" t="s">
        <v>506</v>
      </c>
      <c r="J163" s="9">
        <v>1</v>
      </c>
      <c r="L163" t="s">
        <v>493</v>
      </c>
      <c r="M163">
        <v>1</v>
      </c>
    </row>
    <row r="164" spans="7:13">
      <c r="G164" s="47" t="s">
        <v>592</v>
      </c>
      <c r="I164" s="2" t="s">
        <v>470</v>
      </c>
      <c r="J164" s="9">
        <v>2</v>
      </c>
      <c r="L164" t="s">
        <v>370</v>
      </c>
      <c r="M164">
        <v>1</v>
      </c>
    </row>
    <row r="165" spans="7:13">
      <c r="G165" s="46" t="s">
        <v>383</v>
      </c>
      <c r="I165" s="2" t="s">
        <v>393</v>
      </c>
      <c r="J165" s="9">
        <v>2</v>
      </c>
      <c r="L165" t="s">
        <v>602</v>
      </c>
      <c r="M165">
        <v>1</v>
      </c>
    </row>
    <row r="166" spans="7:13">
      <c r="G166" s="75" t="s">
        <v>350</v>
      </c>
      <c r="I166" s="2" t="s">
        <v>345</v>
      </c>
      <c r="J166" s="9">
        <v>4</v>
      </c>
      <c r="L166" t="s">
        <v>508</v>
      </c>
      <c r="M166">
        <v>1</v>
      </c>
    </row>
    <row r="167" spans="7:13">
      <c r="G167" s="46" t="s">
        <v>566</v>
      </c>
      <c r="I167" s="2" t="s">
        <v>439</v>
      </c>
      <c r="J167" s="9">
        <v>2</v>
      </c>
      <c r="L167" t="s">
        <v>410</v>
      </c>
      <c r="M167">
        <v>1</v>
      </c>
    </row>
    <row r="168" spans="7:13">
      <c r="G168" s="75" t="s">
        <v>566</v>
      </c>
      <c r="I168" s="2" t="s">
        <v>339</v>
      </c>
      <c r="J168" s="9">
        <v>1</v>
      </c>
      <c r="L168" t="s">
        <v>351</v>
      </c>
      <c r="M168">
        <v>1</v>
      </c>
    </row>
    <row r="169" spans="7:13">
      <c r="G169" s="46" t="s">
        <v>350</v>
      </c>
      <c r="I169" s="2" t="s">
        <v>688</v>
      </c>
      <c r="J169" s="9">
        <v>1</v>
      </c>
      <c r="L169" t="s">
        <v>454</v>
      </c>
      <c r="M169">
        <v>1</v>
      </c>
    </row>
    <row r="170" spans="7:13">
      <c r="G170" s="47" t="s">
        <v>331</v>
      </c>
      <c r="I170" s="2" t="s">
        <v>481</v>
      </c>
      <c r="J170" s="9">
        <v>1</v>
      </c>
      <c r="L170" t="s">
        <v>452</v>
      </c>
      <c r="M170">
        <v>1</v>
      </c>
    </row>
    <row r="171" spans="7:13">
      <c r="G171" s="46" t="s">
        <v>377</v>
      </c>
      <c r="I171" s="2" t="s">
        <v>509</v>
      </c>
      <c r="J171" s="9">
        <v>1</v>
      </c>
      <c r="L171" t="s">
        <v>552</v>
      </c>
      <c r="M171">
        <v>1</v>
      </c>
    </row>
    <row r="172" spans="7:13">
      <c r="G172" s="47" t="s">
        <v>377</v>
      </c>
      <c r="I172" s="2" t="s">
        <v>698</v>
      </c>
      <c r="J172" s="9">
        <v>1</v>
      </c>
      <c r="L172" t="s">
        <v>560</v>
      </c>
      <c r="M172">
        <v>1</v>
      </c>
    </row>
    <row r="173" spans="7:13">
      <c r="G173" s="73" t="s">
        <v>377</v>
      </c>
      <c r="I173" s="2" t="s">
        <v>696</v>
      </c>
      <c r="J173" s="9">
        <v>1</v>
      </c>
      <c r="L173" t="s">
        <v>565</v>
      </c>
      <c r="M173">
        <v>1</v>
      </c>
    </row>
    <row r="174" spans="7:13">
      <c r="G174" s="47" t="s">
        <v>449</v>
      </c>
      <c r="I174" s="2" t="s">
        <v>416</v>
      </c>
      <c r="J174" s="9">
        <v>3</v>
      </c>
      <c r="L174" t="s">
        <v>466</v>
      </c>
      <c r="M174">
        <v>1</v>
      </c>
    </row>
    <row r="175" spans="7:13">
      <c r="G175" s="73" t="s">
        <v>456</v>
      </c>
      <c r="I175" s="2" t="s">
        <v>682</v>
      </c>
      <c r="J175" s="9">
        <v>1</v>
      </c>
      <c r="L175" t="s">
        <v>501</v>
      </c>
      <c r="M175">
        <v>1</v>
      </c>
    </row>
    <row r="176" spans="7:13">
      <c r="G176" s="71" t="s">
        <v>356</v>
      </c>
      <c r="I176" s="2" t="s">
        <v>405</v>
      </c>
      <c r="J176" s="9">
        <v>1</v>
      </c>
      <c r="L176" t="s">
        <v>559</v>
      </c>
      <c r="M176">
        <v>1</v>
      </c>
    </row>
    <row r="177" spans="7:13">
      <c r="G177" s="73" t="s">
        <v>356</v>
      </c>
      <c r="I177" s="2" t="s">
        <v>708</v>
      </c>
      <c r="J177" s="9">
        <v>1</v>
      </c>
      <c r="L177" t="s">
        <v>394</v>
      </c>
      <c r="M177">
        <v>1</v>
      </c>
    </row>
    <row r="178" spans="7:13">
      <c r="G178" s="47" t="s">
        <v>356</v>
      </c>
      <c r="I178" s="2" t="s">
        <v>445</v>
      </c>
      <c r="J178" s="9">
        <v>1</v>
      </c>
      <c r="L178" t="s">
        <v>487</v>
      </c>
      <c r="M178">
        <v>1</v>
      </c>
    </row>
    <row r="179" spans="7:13">
      <c r="G179" s="46" t="s">
        <v>372</v>
      </c>
      <c r="I179" s="2" t="s">
        <v>529</v>
      </c>
      <c r="J179" s="9">
        <v>1</v>
      </c>
      <c r="L179" t="s">
        <v>580</v>
      </c>
      <c r="M179">
        <v>1</v>
      </c>
    </row>
    <row r="180" spans="7:13">
      <c r="G180" s="47" t="s">
        <v>408</v>
      </c>
      <c r="I180" s="2" t="s">
        <v>590</v>
      </c>
      <c r="J180" s="9">
        <v>1</v>
      </c>
      <c r="L180" t="s">
        <v>513</v>
      </c>
      <c r="M180">
        <v>1</v>
      </c>
    </row>
    <row r="181" spans="7:13">
      <c r="G181" s="73" t="s">
        <v>473</v>
      </c>
      <c r="I181" s="2" t="s">
        <v>597</v>
      </c>
      <c r="J181" s="9">
        <v>1</v>
      </c>
      <c r="L181" t="s">
        <v>571</v>
      </c>
      <c r="M181">
        <v>1</v>
      </c>
    </row>
    <row r="182" spans="7:13">
      <c r="G182" s="47" t="s">
        <v>363</v>
      </c>
      <c r="I182" s="2" t="s">
        <v>400</v>
      </c>
      <c r="J182" s="9">
        <v>5</v>
      </c>
      <c r="L182" t="s">
        <v>506</v>
      </c>
      <c r="M182">
        <v>1</v>
      </c>
    </row>
    <row r="183" spans="7:13">
      <c r="G183" s="73" t="s">
        <v>511</v>
      </c>
      <c r="I183" s="2" t="s">
        <v>360</v>
      </c>
      <c r="J183" s="9">
        <v>1</v>
      </c>
      <c r="L183" t="s">
        <v>339</v>
      </c>
      <c r="M183">
        <v>1</v>
      </c>
    </row>
    <row r="184" spans="7:13" ht="25.5">
      <c r="G184" s="47" t="s">
        <v>548</v>
      </c>
      <c r="I184" s="2" t="s">
        <v>457</v>
      </c>
      <c r="J184" s="9">
        <v>1</v>
      </c>
      <c r="L184" t="s">
        <v>688</v>
      </c>
      <c r="M184">
        <v>1</v>
      </c>
    </row>
    <row r="185" spans="7:13">
      <c r="G185" s="75" t="s">
        <v>381</v>
      </c>
      <c r="I185" s="2" t="s">
        <v>570</v>
      </c>
      <c r="J185" s="9">
        <v>1</v>
      </c>
      <c r="L185" t="s">
        <v>481</v>
      </c>
      <c r="M185">
        <v>1</v>
      </c>
    </row>
    <row r="186" spans="7:13">
      <c r="G186" s="46" t="s">
        <v>381</v>
      </c>
      <c r="I186" s="2" t="s">
        <v>389</v>
      </c>
      <c r="J186" s="9">
        <v>3</v>
      </c>
      <c r="L186" t="s">
        <v>509</v>
      </c>
      <c r="M186">
        <v>1</v>
      </c>
    </row>
    <row r="187" spans="7:13">
      <c r="G187" s="47" t="s">
        <v>471</v>
      </c>
      <c r="I187" s="2" t="s">
        <v>431</v>
      </c>
      <c r="J187" s="9">
        <v>1</v>
      </c>
      <c r="L187" t="s">
        <v>698</v>
      </c>
      <c r="M187">
        <v>1</v>
      </c>
    </row>
    <row r="188" spans="7:13">
      <c r="G188" s="70" t="s">
        <v>469</v>
      </c>
      <c r="I188" s="2" t="s">
        <v>691</v>
      </c>
      <c r="J188" s="9">
        <v>1</v>
      </c>
      <c r="L188" t="s">
        <v>696</v>
      </c>
      <c r="M188">
        <v>1</v>
      </c>
    </row>
    <row r="189" spans="7:13">
      <c r="G189" s="47" t="s">
        <v>469</v>
      </c>
      <c r="I189" s="2" t="s">
        <v>419</v>
      </c>
      <c r="J189" s="9">
        <v>1</v>
      </c>
      <c r="L189" t="s">
        <v>682</v>
      </c>
      <c r="M189">
        <v>1</v>
      </c>
    </row>
    <row r="190" spans="7:13">
      <c r="G190" s="47" t="s">
        <v>609</v>
      </c>
      <c r="I190" s="2" t="s">
        <v>709</v>
      </c>
      <c r="J190" s="9">
        <v>1</v>
      </c>
      <c r="L190" t="s">
        <v>405</v>
      </c>
      <c r="M190">
        <v>1</v>
      </c>
    </row>
    <row r="191" spans="7:13">
      <c r="G191" s="73" t="s">
        <v>634</v>
      </c>
      <c r="I191" s="2" t="s">
        <v>720</v>
      </c>
      <c r="J191" s="9">
        <v>1</v>
      </c>
      <c r="L191" t="s">
        <v>708</v>
      </c>
      <c r="M191">
        <v>1</v>
      </c>
    </row>
    <row r="192" spans="7:13">
      <c r="G192" s="75" t="s">
        <v>516</v>
      </c>
      <c r="I192" s="2" t="s">
        <v>540</v>
      </c>
      <c r="J192" s="9">
        <v>1</v>
      </c>
      <c r="L192" t="s">
        <v>445</v>
      </c>
      <c r="M192">
        <v>1</v>
      </c>
    </row>
    <row r="193" spans="7:13">
      <c r="G193" s="73" t="s">
        <v>630</v>
      </c>
      <c r="I193" s="2" t="s">
        <v>492</v>
      </c>
      <c r="J193" s="9">
        <v>1</v>
      </c>
      <c r="L193" t="s">
        <v>529</v>
      </c>
      <c r="M193">
        <v>1</v>
      </c>
    </row>
    <row r="194" spans="7:13">
      <c r="G194" s="47" t="s">
        <v>621</v>
      </c>
      <c r="I194" s="2" t="s">
        <v>598</v>
      </c>
      <c r="J194" s="9">
        <v>1</v>
      </c>
      <c r="L194" t="s">
        <v>590</v>
      </c>
      <c r="M194">
        <v>1</v>
      </c>
    </row>
    <row r="195" spans="7:13">
      <c r="G195" s="46" t="s">
        <v>493</v>
      </c>
      <c r="I195" s="2" t="s">
        <v>490</v>
      </c>
      <c r="J195" s="9">
        <v>1</v>
      </c>
      <c r="L195" t="s">
        <v>597</v>
      </c>
      <c r="M195">
        <v>1</v>
      </c>
    </row>
    <row r="196" spans="7:13">
      <c r="G196" s="47" t="s">
        <v>361</v>
      </c>
      <c r="I196" s="2" t="s">
        <v>611</v>
      </c>
      <c r="J196" s="9">
        <v>1</v>
      </c>
      <c r="L196" t="s">
        <v>360</v>
      </c>
      <c r="M196">
        <v>1</v>
      </c>
    </row>
    <row r="197" spans="7:13">
      <c r="G197" s="73" t="s">
        <v>606</v>
      </c>
      <c r="I197" s="2" t="s">
        <v>365</v>
      </c>
      <c r="J197" s="9">
        <v>1</v>
      </c>
      <c r="L197" t="s">
        <v>457</v>
      </c>
      <c r="M197">
        <v>1</v>
      </c>
    </row>
    <row r="198" spans="7:13">
      <c r="G198" s="75" t="s">
        <v>370</v>
      </c>
      <c r="I198" s="2" t="s">
        <v>521</v>
      </c>
      <c r="J198" s="9">
        <v>1</v>
      </c>
      <c r="L198" t="s">
        <v>570</v>
      </c>
      <c r="M198">
        <v>1</v>
      </c>
    </row>
    <row r="199" spans="7:13">
      <c r="G199" s="73" t="s">
        <v>602</v>
      </c>
      <c r="I199" s="2" t="s">
        <v>640</v>
      </c>
      <c r="J199" s="9">
        <v>1</v>
      </c>
      <c r="L199" t="s">
        <v>431</v>
      </c>
      <c r="M199">
        <v>1</v>
      </c>
    </row>
    <row r="200" spans="7:13">
      <c r="G200" s="73" t="s">
        <v>402</v>
      </c>
      <c r="I200" s="2" t="s">
        <v>375</v>
      </c>
      <c r="J200" s="9">
        <v>1</v>
      </c>
      <c r="L200" t="s">
        <v>691</v>
      </c>
      <c r="M200">
        <v>1</v>
      </c>
    </row>
    <row r="201" spans="7:13">
      <c r="G201" s="47" t="s">
        <v>402</v>
      </c>
      <c r="I201" s="2" t="s">
        <v>435</v>
      </c>
      <c r="J201" s="9">
        <v>1</v>
      </c>
      <c r="L201" t="s">
        <v>419</v>
      </c>
      <c r="M201">
        <v>1</v>
      </c>
    </row>
    <row r="202" spans="7:13">
      <c r="G202" s="31" t="s">
        <v>402</v>
      </c>
      <c r="I202" s="2" t="s">
        <v>577</v>
      </c>
      <c r="J202" s="9">
        <v>1</v>
      </c>
      <c r="L202" t="s">
        <v>709</v>
      </c>
      <c r="M202">
        <v>1</v>
      </c>
    </row>
    <row r="203" spans="7:13">
      <c r="G203" s="76" t="s">
        <v>402</v>
      </c>
      <c r="I203" s="2" t="s">
        <v>504</v>
      </c>
      <c r="J203" s="9">
        <v>1</v>
      </c>
      <c r="L203" t="s">
        <v>720</v>
      </c>
      <c r="M203">
        <v>1</v>
      </c>
    </row>
    <row r="204" spans="7:13">
      <c r="G204" s="46" t="s">
        <v>402</v>
      </c>
      <c r="I204" s="2" t="s">
        <v>604</v>
      </c>
      <c r="J204" s="9">
        <v>1</v>
      </c>
      <c r="L204" t="s">
        <v>540</v>
      </c>
      <c r="M204">
        <v>1</v>
      </c>
    </row>
    <row r="205" spans="7:13">
      <c r="G205" s="33" t="s">
        <v>402</v>
      </c>
      <c r="I205" s="2" t="s">
        <v>710</v>
      </c>
      <c r="J205" s="9">
        <v>1</v>
      </c>
      <c r="L205" t="s">
        <v>492</v>
      </c>
      <c r="M205">
        <v>1</v>
      </c>
    </row>
    <row r="206" spans="7:13">
      <c r="G206" s="46" t="s">
        <v>687</v>
      </c>
      <c r="I206" s="2" t="s">
        <v>530</v>
      </c>
      <c r="J206" s="9">
        <v>1</v>
      </c>
      <c r="L206" t="s">
        <v>598</v>
      </c>
      <c r="M206">
        <v>1</v>
      </c>
    </row>
    <row r="207" spans="7:13">
      <c r="G207" s="47" t="s">
        <v>687</v>
      </c>
      <c r="I207" s="2" t="s">
        <v>525</v>
      </c>
      <c r="J207" s="9">
        <v>1</v>
      </c>
      <c r="L207" t="s">
        <v>490</v>
      </c>
      <c r="M207">
        <v>1</v>
      </c>
    </row>
    <row r="208" spans="7:13">
      <c r="G208" s="75" t="s">
        <v>379</v>
      </c>
      <c r="I208" s="2" t="s">
        <v>551</v>
      </c>
      <c r="J208" s="9">
        <v>1</v>
      </c>
      <c r="L208" t="s">
        <v>611</v>
      </c>
      <c r="M208">
        <v>1</v>
      </c>
    </row>
    <row r="209" spans="7:13">
      <c r="G209" s="31" t="s">
        <v>379</v>
      </c>
      <c r="I209" s="2" t="s">
        <v>676</v>
      </c>
      <c r="J209" s="9">
        <v>1</v>
      </c>
      <c r="L209" t="s">
        <v>365</v>
      </c>
      <c r="M209">
        <v>1</v>
      </c>
    </row>
    <row r="210" spans="7:13">
      <c r="G210" s="75" t="s">
        <v>379</v>
      </c>
      <c r="I210" s="2" t="s">
        <v>429</v>
      </c>
      <c r="J210" s="9">
        <v>1</v>
      </c>
      <c r="L210" t="s">
        <v>521</v>
      </c>
      <c r="M210">
        <v>1</v>
      </c>
    </row>
    <row r="211" spans="7:13">
      <c r="G211" s="73" t="s">
        <v>379</v>
      </c>
      <c r="I211" s="2" t="s">
        <v>447</v>
      </c>
      <c r="J211" s="9">
        <v>5</v>
      </c>
      <c r="L211" t="s">
        <v>640</v>
      </c>
      <c r="M211">
        <v>1</v>
      </c>
    </row>
    <row r="212" spans="7:13">
      <c r="G212" s="75" t="s">
        <v>379</v>
      </c>
      <c r="I212" s="2" t="s">
        <v>568</v>
      </c>
      <c r="J212" s="9">
        <v>1</v>
      </c>
      <c r="L212" t="s">
        <v>375</v>
      </c>
      <c r="M212">
        <v>1</v>
      </c>
    </row>
    <row r="213" spans="7:13">
      <c r="G213" s="73" t="s">
        <v>569</v>
      </c>
      <c r="I213" s="2" t="s">
        <v>463</v>
      </c>
      <c r="J213" s="9">
        <v>1</v>
      </c>
      <c r="L213" t="s">
        <v>435</v>
      </c>
      <c r="M213">
        <v>1</v>
      </c>
    </row>
    <row r="214" spans="7:13">
      <c r="G214" s="33" t="s">
        <v>569</v>
      </c>
      <c r="I214" s="2" t="s">
        <v>677</v>
      </c>
      <c r="J214" s="9">
        <v>1</v>
      </c>
      <c r="L214" t="s">
        <v>577</v>
      </c>
      <c r="M214">
        <v>1</v>
      </c>
    </row>
    <row r="215" spans="7:13">
      <c r="G215" s="73" t="s">
        <v>508</v>
      </c>
      <c r="I215" s="2" t="s">
        <v>536</v>
      </c>
      <c r="J215" s="9">
        <v>2</v>
      </c>
      <c r="L215" t="s">
        <v>504</v>
      </c>
      <c r="M215">
        <v>1</v>
      </c>
    </row>
    <row r="216" spans="7:13">
      <c r="G216" s="47" t="s">
        <v>410</v>
      </c>
      <c r="I216" s="2" t="s">
        <v>683</v>
      </c>
      <c r="J216" s="9">
        <v>1</v>
      </c>
      <c r="L216" t="s">
        <v>604</v>
      </c>
      <c r="M216">
        <v>1</v>
      </c>
    </row>
    <row r="217" spans="7:13">
      <c r="G217" s="46" t="s">
        <v>351</v>
      </c>
      <c r="I217" s="2" t="s">
        <v>474</v>
      </c>
      <c r="J217" s="9">
        <v>2</v>
      </c>
      <c r="L217" t="s">
        <v>710</v>
      </c>
      <c r="M217">
        <v>1</v>
      </c>
    </row>
    <row r="218" spans="7:13">
      <c r="G218" s="47" t="s">
        <v>454</v>
      </c>
      <c r="I218" s="2" t="s">
        <v>353</v>
      </c>
      <c r="J218" s="9">
        <v>1</v>
      </c>
      <c r="L218" t="s">
        <v>530</v>
      </c>
      <c r="M218">
        <v>1</v>
      </c>
    </row>
    <row r="219" spans="7:13">
      <c r="G219" s="73" t="s">
        <v>452</v>
      </c>
      <c r="I219" s="2" t="s">
        <v>689</v>
      </c>
      <c r="J219" s="9">
        <v>1</v>
      </c>
      <c r="L219" t="s">
        <v>525</v>
      </c>
      <c r="M219">
        <v>1</v>
      </c>
    </row>
    <row r="220" spans="7:13">
      <c r="G220" s="73" t="s">
        <v>355</v>
      </c>
      <c r="I220" s="2" t="s">
        <v>517</v>
      </c>
      <c r="J220" s="9">
        <v>1</v>
      </c>
      <c r="L220" t="s">
        <v>551</v>
      </c>
      <c r="M220">
        <v>1</v>
      </c>
    </row>
    <row r="221" spans="7:13">
      <c r="G221" s="33" t="s">
        <v>355</v>
      </c>
      <c r="I221" s="2" t="s">
        <v>382</v>
      </c>
      <c r="J221" s="9">
        <v>2</v>
      </c>
      <c r="L221" t="s">
        <v>676</v>
      </c>
      <c r="M221">
        <v>1</v>
      </c>
    </row>
    <row r="222" spans="7:13">
      <c r="G222" s="73" t="s">
        <v>355</v>
      </c>
      <c r="I222" s="2" t="s">
        <v>497</v>
      </c>
      <c r="J222" s="9">
        <v>1</v>
      </c>
      <c r="L222" t="s">
        <v>429</v>
      </c>
      <c r="M222">
        <v>1</v>
      </c>
    </row>
    <row r="223" spans="7:13">
      <c r="G223" s="75" t="s">
        <v>552</v>
      </c>
      <c r="I223" s="2" t="s">
        <v>692</v>
      </c>
      <c r="J223" s="9">
        <v>1</v>
      </c>
      <c r="L223" t="s">
        <v>568</v>
      </c>
      <c r="M223">
        <v>1</v>
      </c>
    </row>
    <row r="224" spans="7:13">
      <c r="G224" s="46" t="s">
        <v>560</v>
      </c>
      <c r="I224" s="2" t="s">
        <v>325</v>
      </c>
      <c r="J224" s="9">
        <v>1</v>
      </c>
      <c r="L224" t="s">
        <v>463</v>
      </c>
      <c r="M224">
        <v>1</v>
      </c>
    </row>
    <row r="225" spans="7:13">
      <c r="G225" s="75" t="s">
        <v>565</v>
      </c>
      <c r="I225" s="2" t="s">
        <v>722</v>
      </c>
      <c r="J225" s="9">
        <v>1</v>
      </c>
      <c r="L225" t="s">
        <v>677</v>
      </c>
      <c r="M225">
        <v>1</v>
      </c>
    </row>
    <row r="226" spans="7:13">
      <c r="G226" s="47" t="s">
        <v>466</v>
      </c>
      <c r="I226" s="2" t="s">
        <v>472</v>
      </c>
      <c r="J226" s="9">
        <v>1</v>
      </c>
      <c r="L226" t="s">
        <v>683</v>
      </c>
      <c r="M226">
        <v>1</v>
      </c>
    </row>
    <row r="227" spans="7:13">
      <c r="G227" s="76" t="s">
        <v>515</v>
      </c>
      <c r="I227" s="2" t="s">
        <v>535</v>
      </c>
      <c r="J227" s="9">
        <v>1</v>
      </c>
      <c r="L227" t="s">
        <v>353</v>
      </c>
      <c r="M227">
        <v>1</v>
      </c>
    </row>
    <row r="228" spans="7:13">
      <c r="G228" s="76" t="s">
        <v>515</v>
      </c>
      <c r="I228" s="2" t="s">
        <v>564</v>
      </c>
      <c r="J228" s="9">
        <v>2</v>
      </c>
      <c r="L228" t="s">
        <v>689</v>
      </c>
      <c r="M228">
        <v>1</v>
      </c>
    </row>
    <row r="229" spans="7:13">
      <c r="G229" s="68" t="s">
        <v>501</v>
      </c>
      <c r="I229" s="2" t="s">
        <v>711</v>
      </c>
      <c r="J229" s="9">
        <v>1</v>
      </c>
      <c r="L229" t="s">
        <v>517</v>
      </c>
      <c r="M229">
        <v>1</v>
      </c>
    </row>
    <row r="230" spans="7:13">
      <c r="G230" s="75" t="s">
        <v>559</v>
      </c>
      <c r="I230" s="2" t="s">
        <v>322</v>
      </c>
      <c r="J230" s="9">
        <v>1</v>
      </c>
      <c r="L230" t="s">
        <v>497</v>
      </c>
      <c r="M230">
        <v>1</v>
      </c>
    </row>
    <row r="231" spans="7:13">
      <c r="G231" s="47" t="s">
        <v>394</v>
      </c>
      <c r="I231" s="2" t="s">
        <v>341</v>
      </c>
      <c r="J231" s="9">
        <v>10</v>
      </c>
      <c r="L231" t="s">
        <v>692</v>
      </c>
      <c r="M231">
        <v>1</v>
      </c>
    </row>
    <row r="232" spans="7:13">
      <c r="G232" s="68" t="s">
        <v>724</v>
      </c>
      <c r="I232" s="2" t="s">
        <v>712</v>
      </c>
      <c r="J232" s="9">
        <v>1</v>
      </c>
      <c r="L232" t="s">
        <v>325</v>
      </c>
      <c r="M232">
        <v>1</v>
      </c>
    </row>
    <row r="233" spans="7:13">
      <c r="G233" s="47" t="s">
        <v>724</v>
      </c>
      <c r="I233" s="2" t="s">
        <v>399</v>
      </c>
      <c r="J233" s="9">
        <v>1</v>
      </c>
      <c r="L233" t="s">
        <v>722</v>
      </c>
      <c r="M233">
        <v>1</v>
      </c>
    </row>
    <row r="234" spans="7:13">
      <c r="G234" s="68" t="s">
        <v>538</v>
      </c>
      <c r="I234" s="2" t="s">
        <v>612</v>
      </c>
      <c r="J234" s="9">
        <v>1</v>
      </c>
      <c r="L234" t="s">
        <v>472</v>
      </c>
      <c r="M234">
        <v>1</v>
      </c>
    </row>
    <row r="235" spans="7:13">
      <c r="G235" s="47" t="s">
        <v>538</v>
      </c>
      <c r="I235" s="2" t="s">
        <v>378</v>
      </c>
      <c r="J235" s="9">
        <v>1</v>
      </c>
      <c r="L235" t="s">
        <v>535</v>
      </c>
      <c r="M235">
        <v>1</v>
      </c>
    </row>
    <row r="236" spans="7:13">
      <c r="G236" s="47" t="s">
        <v>538</v>
      </c>
      <c r="I236" s="2" t="s">
        <v>484</v>
      </c>
      <c r="J236" s="9">
        <v>1</v>
      </c>
      <c r="L236" t="s">
        <v>711</v>
      </c>
      <c r="M236">
        <v>1</v>
      </c>
    </row>
    <row r="237" spans="7:13">
      <c r="G237" s="75" t="s">
        <v>487</v>
      </c>
      <c r="I237" s="2" t="s">
        <v>347</v>
      </c>
      <c r="J237" s="9">
        <v>1</v>
      </c>
      <c r="L237" t="s">
        <v>322</v>
      </c>
      <c r="M237">
        <v>1</v>
      </c>
    </row>
    <row r="238" spans="7:13">
      <c r="G238" s="33" t="s">
        <v>580</v>
      </c>
      <c r="I238" s="2" t="s">
        <v>359</v>
      </c>
      <c r="J238" s="9">
        <v>9</v>
      </c>
      <c r="L238" t="s">
        <v>712</v>
      </c>
      <c r="M238">
        <v>1</v>
      </c>
    </row>
    <row r="239" spans="7:13">
      <c r="G239" s="47" t="s">
        <v>513</v>
      </c>
      <c r="I239" s="2" t="s">
        <v>678</v>
      </c>
      <c r="J239" s="9">
        <v>4</v>
      </c>
      <c r="L239" t="s">
        <v>399</v>
      </c>
      <c r="M239">
        <v>1</v>
      </c>
    </row>
    <row r="240" spans="7:13">
      <c r="G240" s="47" t="s">
        <v>571</v>
      </c>
      <c r="I240" s="2" t="s">
        <v>438</v>
      </c>
      <c r="J240" s="9">
        <v>5</v>
      </c>
      <c r="L240" t="s">
        <v>612</v>
      </c>
      <c r="M240">
        <v>1</v>
      </c>
    </row>
    <row r="241" spans="7:13">
      <c r="G241" s="47" t="s">
        <v>506</v>
      </c>
      <c r="I241" s="2" t="s">
        <v>396</v>
      </c>
      <c r="J241" s="9">
        <v>3</v>
      </c>
      <c r="L241" t="s">
        <v>378</v>
      </c>
      <c r="M241">
        <v>1</v>
      </c>
    </row>
    <row r="242" spans="7:13">
      <c r="G242" s="47" t="s">
        <v>470</v>
      </c>
      <c r="I242" s="2" t="s">
        <v>528</v>
      </c>
      <c r="J242" s="9">
        <v>1</v>
      </c>
      <c r="L242" t="s">
        <v>484</v>
      </c>
      <c r="M242">
        <v>1</v>
      </c>
    </row>
    <row r="243" spans="7:13">
      <c r="G243" s="75" t="s">
        <v>470</v>
      </c>
      <c r="I243" s="2" t="s">
        <v>549</v>
      </c>
      <c r="J243" s="9">
        <v>1</v>
      </c>
      <c r="L243" t="s">
        <v>347</v>
      </c>
      <c r="M243">
        <v>1</v>
      </c>
    </row>
    <row r="244" spans="7:13">
      <c r="G244" s="47" t="s">
        <v>393</v>
      </c>
      <c r="I244" s="2" t="s">
        <v>561</v>
      </c>
      <c r="J244" s="9">
        <v>1</v>
      </c>
      <c r="L244" t="s">
        <v>528</v>
      </c>
      <c r="M244">
        <v>1</v>
      </c>
    </row>
    <row r="245" spans="7:13">
      <c r="G245" s="47" t="s">
        <v>393</v>
      </c>
      <c r="I245" s="2" t="s">
        <v>579</v>
      </c>
      <c r="J245" s="9">
        <v>1</v>
      </c>
      <c r="L245" t="s">
        <v>549</v>
      </c>
      <c r="M245">
        <v>1</v>
      </c>
    </row>
    <row r="246" spans="7:13">
      <c r="G246" s="47" t="s">
        <v>345</v>
      </c>
      <c r="I246" s="2" t="s">
        <v>531</v>
      </c>
      <c r="J246" s="9">
        <v>2</v>
      </c>
      <c r="L246" t="s">
        <v>561</v>
      </c>
      <c r="M246">
        <v>1</v>
      </c>
    </row>
    <row r="247" spans="7:13">
      <c r="G247" s="75" t="s">
        <v>345</v>
      </c>
      <c r="I247" s="2" t="s">
        <v>485</v>
      </c>
      <c r="J247" s="9">
        <v>1</v>
      </c>
      <c r="L247" t="s">
        <v>579</v>
      </c>
      <c r="M247">
        <v>1</v>
      </c>
    </row>
    <row r="248" spans="7:13">
      <c r="G248" s="47" t="s">
        <v>345</v>
      </c>
      <c r="I248" s="2" t="s">
        <v>582</v>
      </c>
      <c r="J248" s="9">
        <v>1</v>
      </c>
      <c r="L248" t="s">
        <v>485</v>
      </c>
      <c r="M248">
        <v>1</v>
      </c>
    </row>
    <row r="249" spans="7:13">
      <c r="G249" s="68" t="s">
        <v>723</v>
      </c>
      <c r="I249" s="2" t="s">
        <v>448</v>
      </c>
      <c r="J249" s="9">
        <v>1</v>
      </c>
      <c r="L249" t="s">
        <v>582</v>
      </c>
      <c r="M249">
        <v>1</v>
      </c>
    </row>
    <row r="250" spans="7:13">
      <c r="G250" s="47" t="s">
        <v>439</v>
      </c>
      <c r="I250" s="2" t="s">
        <v>713</v>
      </c>
      <c r="J250" s="9">
        <v>1</v>
      </c>
      <c r="L250" t="s">
        <v>448</v>
      </c>
      <c r="M250">
        <v>1</v>
      </c>
    </row>
    <row r="251" spans="7:13">
      <c r="G251" s="47" t="s">
        <v>439</v>
      </c>
      <c r="I251" s="2" t="s">
        <v>675</v>
      </c>
      <c r="J251" s="9">
        <v>1</v>
      </c>
      <c r="L251" t="s">
        <v>713</v>
      </c>
      <c r="M251">
        <v>1</v>
      </c>
    </row>
    <row r="252" spans="7:13">
      <c r="G252" s="75" t="s">
        <v>339</v>
      </c>
      <c r="I252" s="2" t="s">
        <v>584</v>
      </c>
      <c r="J252" s="9">
        <v>1</v>
      </c>
      <c r="L252" t="s">
        <v>675</v>
      </c>
      <c r="M252">
        <v>1</v>
      </c>
    </row>
    <row r="253" spans="7:13">
      <c r="G253" s="47" t="s">
        <v>688</v>
      </c>
      <c r="I253" s="2" t="s">
        <v>567</v>
      </c>
      <c r="J253" s="9">
        <v>1</v>
      </c>
      <c r="L253" t="s">
        <v>584</v>
      </c>
      <c r="M253">
        <v>1</v>
      </c>
    </row>
    <row r="254" spans="7:13">
      <c r="G254" s="75" t="s">
        <v>481</v>
      </c>
      <c r="I254" s="2" t="s">
        <v>545</v>
      </c>
      <c r="J254" s="9">
        <v>1</v>
      </c>
      <c r="L254" t="s">
        <v>567</v>
      </c>
      <c r="M254">
        <v>1</v>
      </c>
    </row>
    <row r="255" spans="7:13">
      <c r="G255" s="47" t="s">
        <v>509</v>
      </c>
      <c r="I255" s="2" t="s">
        <v>507</v>
      </c>
      <c r="J255" s="9">
        <v>1</v>
      </c>
      <c r="L255" t="s">
        <v>545</v>
      </c>
      <c r="M255">
        <v>1</v>
      </c>
    </row>
    <row r="256" spans="7:13">
      <c r="G256" s="76" t="s">
        <v>698</v>
      </c>
      <c r="I256" s="2" t="s">
        <v>714</v>
      </c>
      <c r="J256" s="9">
        <v>1</v>
      </c>
      <c r="L256" t="s">
        <v>507</v>
      </c>
      <c r="M256">
        <v>1</v>
      </c>
    </row>
    <row r="257" spans="7:13">
      <c r="G257" s="47" t="s">
        <v>696</v>
      </c>
      <c r="I257" s="2" t="s">
        <v>715</v>
      </c>
      <c r="J257" s="9">
        <v>1</v>
      </c>
      <c r="L257" t="s">
        <v>714</v>
      </c>
      <c r="M257">
        <v>1</v>
      </c>
    </row>
    <row r="258" spans="7:13">
      <c r="G258" s="71" t="s">
        <v>416</v>
      </c>
      <c r="I258" s="2" t="s">
        <v>450</v>
      </c>
      <c r="J258" s="9">
        <v>1</v>
      </c>
      <c r="L258" t="s">
        <v>715</v>
      </c>
      <c r="M258">
        <v>1</v>
      </c>
    </row>
    <row r="259" spans="7:13">
      <c r="G259" s="47" t="s">
        <v>475</v>
      </c>
      <c r="I259" s="2" t="s">
        <v>686</v>
      </c>
      <c r="J259" s="9">
        <v>1</v>
      </c>
      <c r="L259" t="s">
        <v>450</v>
      </c>
      <c r="M259">
        <v>1</v>
      </c>
    </row>
    <row r="260" spans="7:13">
      <c r="G260" s="47" t="s">
        <v>416</v>
      </c>
      <c r="I260" s="2" t="s">
        <v>615</v>
      </c>
      <c r="J260" s="9">
        <v>1</v>
      </c>
      <c r="L260" t="s">
        <v>686</v>
      </c>
      <c r="M260">
        <v>1</v>
      </c>
    </row>
    <row r="261" spans="7:13">
      <c r="G261" s="47" t="s">
        <v>682</v>
      </c>
      <c r="I261" s="2" t="s">
        <v>625</v>
      </c>
      <c r="J261" s="9">
        <v>1</v>
      </c>
      <c r="L261" t="s">
        <v>615</v>
      </c>
      <c r="M261">
        <v>1</v>
      </c>
    </row>
    <row r="262" spans="7:13">
      <c r="G262" s="76" t="s">
        <v>405</v>
      </c>
      <c r="I262" s="2" t="s">
        <v>357</v>
      </c>
      <c r="J262" s="9">
        <v>1</v>
      </c>
      <c r="L262" t="s">
        <v>625</v>
      </c>
      <c r="M262">
        <v>1</v>
      </c>
    </row>
    <row r="263" spans="7:13">
      <c r="G263" s="33" t="s">
        <v>708</v>
      </c>
      <c r="I263" s="2" t="s">
        <v>619</v>
      </c>
      <c r="J263" s="9">
        <v>1</v>
      </c>
      <c r="L263" t="s">
        <v>357</v>
      </c>
      <c r="M263">
        <v>1</v>
      </c>
    </row>
    <row r="264" spans="7:13">
      <c r="G264" s="47" t="s">
        <v>445</v>
      </c>
      <c r="I264" s="2" t="s">
        <v>364</v>
      </c>
      <c r="J264" s="9">
        <v>2</v>
      </c>
      <c r="L264" t="s">
        <v>619</v>
      </c>
      <c r="M264">
        <v>1</v>
      </c>
    </row>
    <row r="265" spans="7:13">
      <c r="G265" s="47" t="s">
        <v>529</v>
      </c>
      <c r="I265" s="2" t="s">
        <v>499</v>
      </c>
      <c r="J265" s="9">
        <v>1</v>
      </c>
      <c r="L265" t="s">
        <v>499</v>
      </c>
      <c r="M265">
        <v>1</v>
      </c>
    </row>
    <row r="266" spans="7:13">
      <c r="G266" s="72" t="s">
        <v>590</v>
      </c>
      <c r="I266" s="2" t="s">
        <v>411</v>
      </c>
      <c r="J266" s="9">
        <v>1</v>
      </c>
      <c r="L266" t="s">
        <v>411</v>
      </c>
      <c r="M266">
        <v>1</v>
      </c>
    </row>
    <row r="267" spans="7:13">
      <c r="G267" s="47" t="s">
        <v>597</v>
      </c>
      <c r="I267" s="2" t="s">
        <v>681</v>
      </c>
      <c r="J267" s="9">
        <v>1</v>
      </c>
      <c r="L267" t="s">
        <v>681</v>
      </c>
      <c r="M267">
        <v>1</v>
      </c>
    </row>
    <row r="268" spans="7:13">
      <c r="G268" s="69" t="s">
        <v>400</v>
      </c>
      <c r="I268" s="2" t="s">
        <v>441</v>
      </c>
      <c r="J268" s="9">
        <v>3</v>
      </c>
      <c r="L268" t="s">
        <v>716</v>
      </c>
      <c r="M268">
        <v>1</v>
      </c>
    </row>
    <row r="269" spans="7:13">
      <c r="G269" s="75" t="s">
        <v>398</v>
      </c>
      <c r="I269" s="2" t="s">
        <v>453</v>
      </c>
      <c r="J269" s="9">
        <v>5</v>
      </c>
      <c r="L269" t="s">
        <v>690</v>
      </c>
      <c r="M269">
        <v>1</v>
      </c>
    </row>
    <row r="270" spans="7:13">
      <c r="G270" s="47" t="s">
        <v>398</v>
      </c>
      <c r="I270" s="2" t="s">
        <v>716</v>
      </c>
      <c r="J270" s="9">
        <v>1</v>
      </c>
      <c r="L270" t="s">
        <v>607</v>
      </c>
      <c r="M270">
        <v>1</v>
      </c>
    </row>
    <row r="271" spans="7:13">
      <c r="G271" s="33" t="s">
        <v>398</v>
      </c>
      <c r="I271" s="2" t="s">
        <v>690</v>
      </c>
      <c r="J271" s="9">
        <v>1</v>
      </c>
      <c r="L271" t="s">
        <v>417</v>
      </c>
      <c r="M271">
        <v>1</v>
      </c>
    </row>
    <row r="272" spans="7:13">
      <c r="G272" s="47" t="s">
        <v>398</v>
      </c>
      <c r="I272" s="2" t="s">
        <v>607</v>
      </c>
      <c r="J272" s="9">
        <v>1</v>
      </c>
      <c r="L272" t="s">
        <v>488</v>
      </c>
      <c r="M272">
        <v>1</v>
      </c>
    </row>
    <row r="273" spans="7:13">
      <c r="G273" s="47" t="s">
        <v>360</v>
      </c>
      <c r="I273" s="2" t="s">
        <v>417</v>
      </c>
      <c r="J273" s="9">
        <v>1</v>
      </c>
      <c r="L273" t="s">
        <v>685</v>
      </c>
      <c r="M273">
        <v>1</v>
      </c>
    </row>
    <row r="274" spans="7:13">
      <c r="G274" s="47" t="s">
        <v>457</v>
      </c>
      <c r="I274" s="2" t="s">
        <v>488</v>
      </c>
      <c r="J274" s="9">
        <v>1</v>
      </c>
      <c r="L274" t="s">
        <v>717</v>
      </c>
      <c r="M274">
        <v>1</v>
      </c>
    </row>
    <row r="275" spans="7:13">
      <c r="G275" s="47" t="s">
        <v>570</v>
      </c>
      <c r="I275" s="2" t="s">
        <v>685</v>
      </c>
      <c r="J275" s="9">
        <v>1</v>
      </c>
      <c r="L275" t="s">
        <v>572</v>
      </c>
      <c r="M275">
        <v>1</v>
      </c>
    </row>
    <row r="276" spans="7:13">
      <c r="G276" s="47" t="s">
        <v>389</v>
      </c>
      <c r="I276" s="2" t="s">
        <v>547</v>
      </c>
      <c r="J276" s="9">
        <v>3</v>
      </c>
      <c r="L276" t="s">
        <v>427</v>
      </c>
      <c r="M276">
        <v>1</v>
      </c>
    </row>
    <row r="277" spans="7:13">
      <c r="G277" s="47" t="s">
        <v>389</v>
      </c>
      <c r="I277" s="2" t="s">
        <v>342</v>
      </c>
      <c r="J277" s="9">
        <v>2</v>
      </c>
      <c r="L277" t="s">
        <v>718</v>
      </c>
      <c r="M277">
        <v>1</v>
      </c>
    </row>
    <row r="278" spans="7:13">
      <c r="G278" s="47" t="s">
        <v>389</v>
      </c>
      <c r="I278" s="2" t="s">
        <v>537</v>
      </c>
      <c r="J278" s="9">
        <v>2</v>
      </c>
      <c r="L278" t="s">
        <v>628</v>
      </c>
      <c r="M278">
        <v>1</v>
      </c>
    </row>
    <row r="279" spans="7:13">
      <c r="G279" s="68" t="s">
        <v>431</v>
      </c>
      <c r="I279" s="2" t="s">
        <v>717</v>
      </c>
      <c r="J279" s="9">
        <v>1</v>
      </c>
      <c r="L279" t="s">
        <v>380</v>
      </c>
      <c r="M279">
        <v>1</v>
      </c>
    </row>
    <row r="280" spans="7:13">
      <c r="G280" s="73" t="s">
        <v>691</v>
      </c>
      <c r="I280" s="2" t="s">
        <v>572</v>
      </c>
      <c r="J280" s="9">
        <v>1</v>
      </c>
      <c r="L280" t="s">
        <v>524</v>
      </c>
      <c r="M280">
        <v>1</v>
      </c>
    </row>
    <row r="281" spans="7:13">
      <c r="G281" s="71" t="s">
        <v>419</v>
      </c>
      <c r="I281" s="2" t="s">
        <v>427</v>
      </c>
      <c r="J281" s="9">
        <v>1</v>
      </c>
      <c r="L281" t="s">
        <v>626</v>
      </c>
      <c r="M281">
        <v>1</v>
      </c>
    </row>
    <row r="282" spans="7:13">
      <c r="G282" s="46" t="s">
        <v>709</v>
      </c>
      <c r="I282" s="2" t="s">
        <v>718</v>
      </c>
      <c r="J282" s="9">
        <v>1</v>
      </c>
      <c r="L282" t="s">
        <v>406</v>
      </c>
      <c r="M282">
        <v>1</v>
      </c>
    </row>
    <row r="283" spans="7:13">
      <c r="G283" s="47" t="s">
        <v>720</v>
      </c>
      <c r="I283" s="2" t="s">
        <v>628</v>
      </c>
      <c r="J283" s="9">
        <v>1</v>
      </c>
      <c r="L283" t="s">
        <v>702</v>
      </c>
      <c r="M283">
        <v>1</v>
      </c>
    </row>
    <row r="284" spans="7:13">
      <c r="G284" s="73" t="s">
        <v>540</v>
      </c>
      <c r="I284" s="2" t="s">
        <v>380</v>
      </c>
      <c r="J284" s="9">
        <v>1</v>
      </c>
      <c r="L284" t="s">
        <v>352</v>
      </c>
      <c r="M284">
        <v>1</v>
      </c>
    </row>
    <row r="285" spans="7:13">
      <c r="G285" s="75" t="s">
        <v>492</v>
      </c>
      <c r="I285" s="2" t="s">
        <v>524</v>
      </c>
      <c r="J285" s="9">
        <v>1</v>
      </c>
      <c r="L285" t="s">
        <v>329</v>
      </c>
      <c r="M285">
        <v>1</v>
      </c>
    </row>
    <row r="286" spans="7:13">
      <c r="G286" s="73" t="s">
        <v>598</v>
      </c>
      <c r="I286" s="2" t="s">
        <v>626</v>
      </c>
      <c r="J286" s="9">
        <v>1</v>
      </c>
      <c r="L286" t="s">
        <v>432</v>
      </c>
      <c r="M286">
        <v>1</v>
      </c>
    </row>
    <row r="287" spans="7:13">
      <c r="G287" s="75" t="s">
        <v>490</v>
      </c>
      <c r="I287" s="2" t="s">
        <v>406</v>
      </c>
      <c r="J287" s="9">
        <v>1</v>
      </c>
      <c r="L287" t="s">
        <v>324</v>
      </c>
      <c r="M287">
        <v>1</v>
      </c>
    </row>
    <row r="288" spans="7:13">
      <c r="G288" s="73" t="s">
        <v>611</v>
      </c>
      <c r="I288" s="2" t="s">
        <v>702</v>
      </c>
      <c r="J288" s="9">
        <v>1</v>
      </c>
      <c r="L288" t="s">
        <v>510</v>
      </c>
      <c r="M288">
        <v>1</v>
      </c>
    </row>
    <row r="289" spans="7:13">
      <c r="G289" s="47" t="s">
        <v>365</v>
      </c>
      <c r="I289" s="2" t="s">
        <v>674</v>
      </c>
      <c r="J289" s="9">
        <v>2</v>
      </c>
      <c r="L289" t="s">
        <v>701</v>
      </c>
      <c r="M289">
        <v>1</v>
      </c>
    </row>
    <row r="290" spans="7:13">
      <c r="G290" s="47" t="s">
        <v>521</v>
      </c>
      <c r="I290" s="2" t="s">
        <v>352</v>
      </c>
      <c r="J290" s="9">
        <v>1</v>
      </c>
      <c r="L290" t="s">
        <v>459</v>
      </c>
      <c r="M290">
        <v>1</v>
      </c>
    </row>
    <row r="291" spans="7:13">
      <c r="G291" s="73" t="s">
        <v>640</v>
      </c>
      <c r="I291" s="2" t="s">
        <v>329</v>
      </c>
      <c r="J291" s="9">
        <v>1</v>
      </c>
      <c r="L291" t="s">
        <v>522</v>
      </c>
      <c r="M291">
        <v>1</v>
      </c>
    </row>
    <row r="292" spans="7:13">
      <c r="G292" s="75" t="s">
        <v>375</v>
      </c>
      <c r="I292" s="2" t="s">
        <v>432</v>
      </c>
      <c r="J292" s="9">
        <v>1</v>
      </c>
      <c r="L292" t="s">
        <v>489</v>
      </c>
      <c r="M292">
        <v>1</v>
      </c>
    </row>
    <row r="293" spans="7:13">
      <c r="G293" s="73" t="s">
        <v>435</v>
      </c>
      <c r="I293" s="2" t="s">
        <v>324</v>
      </c>
      <c r="J293" s="9">
        <v>1</v>
      </c>
      <c r="L293" t="s">
        <v>581</v>
      </c>
      <c r="M293">
        <v>1</v>
      </c>
    </row>
    <row r="294" spans="7:13">
      <c r="G294" s="75" t="s">
        <v>577</v>
      </c>
      <c r="I294" s="2" t="s">
        <v>510</v>
      </c>
      <c r="J294" s="9">
        <v>1</v>
      </c>
      <c r="L294" t="s">
        <v>465</v>
      </c>
      <c r="M294">
        <v>1</v>
      </c>
    </row>
    <row r="295" spans="7:13">
      <c r="G295" s="73" t="s">
        <v>504</v>
      </c>
      <c r="I295" s="2" t="s">
        <v>701</v>
      </c>
      <c r="J295" s="9">
        <v>1</v>
      </c>
      <c r="M295">
        <v>442</v>
      </c>
    </row>
    <row r="296" spans="7:13">
      <c r="G296" s="47" t="s">
        <v>604</v>
      </c>
      <c r="I296" s="2" t="s">
        <v>459</v>
      </c>
      <c r="J296" s="9">
        <v>1</v>
      </c>
    </row>
    <row r="297" spans="7:13">
      <c r="G297" s="46" t="s">
        <v>710</v>
      </c>
      <c r="I297" s="2" t="s">
        <v>436</v>
      </c>
      <c r="J297" s="9">
        <v>2</v>
      </c>
    </row>
    <row r="298" spans="7:13">
      <c r="G298" s="47" t="s">
        <v>530</v>
      </c>
      <c r="I298" s="2" t="s">
        <v>505</v>
      </c>
      <c r="J298" s="9">
        <v>2</v>
      </c>
    </row>
    <row r="299" spans="7:13">
      <c r="G299" s="73" t="s">
        <v>525</v>
      </c>
      <c r="I299" s="2" t="s">
        <v>522</v>
      </c>
      <c r="J299" s="9">
        <v>1</v>
      </c>
    </row>
    <row r="300" spans="7:13">
      <c r="G300" s="75" t="s">
        <v>551</v>
      </c>
      <c r="I300" s="2" t="s">
        <v>489</v>
      </c>
      <c r="J300" s="9">
        <v>1</v>
      </c>
    </row>
    <row r="301" spans="7:13">
      <c r="G301" s="46" t="s">
        <v>676</v>
      </c>
      <c r="I301" s="2" t="s">
        <v>581</v>
      </c>
      <c r="J301" s="9">
        <v>1</v>
      </c>
    </row>
    <row r="302" spans="7:13">
      <c r="G302" s="76" t="s">
        <v>429</v>
      </c>
      <c r="I302" s="2" t="s">
        <v>465</v>
      </c>
      <c r="J302" s="9">
        <v>1</v>
      </c>
    </row>
    <row r="303" spans="7:13">
      <c r="G303" s="73" t="s">
        <v>447</v>
      </c>
      <c r="I303" s="2" t="s">
        <v>703</v>
      </c>
      <c r="J303" s="9">
        <v>442</v>
      </c>
    </row>
    <row r="304" spans="7:13">
      <c r="G304" s="47" t="s">
        <v>447</v>
      </c>
    </row>
    <row r="305" spans="7:7">
      <c r="G305" s="46" t="s">
        <v>447</v>
      </c>
    </row>
    <row r="306" spans="7:7">
      <c r="G306" s="47" t="s">
        <v>447</v>
      </c>
    </row>
    <row r="307" spans="7:7">
      <c r="G307" s="46" t="s">
        <v>447</v>
      </c>
    </row>
    <row r="308" spans="7:7">
      <c r="G308" s="75" t="s">
        <v>568</v>
      </c>
    </row>
    <row r="309" spans="7:7">
      <c r="G309" s="73" t="s">
        <v>463</v>
      </c>
    </row>
    <row r="310" spans="7:7">
      <c r="G310" s="75" t="s">
        <v>677</v>
      </c>
    </row>
    <row r="311" spans="7:7">
      <c r="G311" s="46" t="s">
        <v>536</v>
      </c>
    </row>
    <row r="312" spans="7:7">
      <c r="G312" s="47" t="s">
        <v>623</v>
      </c>
    </row>
    <row r="313" spans="7:7">
      <c r="G313" s="31" t="s">
        <v>683</v>
      </c>
    </row>
    <row r="314" spans="7:7">
      <c r="G314" s="47" t="s">
        <v>474</v>
      </c>
    </row>
    <row r="315" spans="7:7">
      <c r="G315" s="73" t="s">
        <v>474</v>
      </c>
    </row>
    <row r="316" spans="7:7">
      <c r="G316" s="47" t="s">
        <v>353</v>
      </c>
    </row>
    <row r="317" spans="7:7">
      <c r="G317" s="73" t="s">
        <v>689</v>
      </c>
    </row>
    <row r="318" spans="7:7">
      <c r="G318" s="75" t="s">
        <v>517</v>
      </c>
    </row>
    <row r="319" spans="7:7">
      <c r="G319" s="73" t="s">
        <v>382</v>
      </c>
    </row>
    <row r="320" spans="7:7">
      <c r="G320" s="75" t="s">
        <v>382</v>
      </c>
    </row>
    <row r="321" spans="7:7">
      <c r="G321" s="46" t="s">
        <v>497</v>
      </c>
    </row>
    <row r="322" spans="7:7">
      <c r="G322" s="47" t="s">
        <v>692</v>
      </c>
    </row>
    <row r="323" spans="7:7">
      <c r="G323" s="73" t="s">
        <v>325</v>
      </c>
    </row>
    <row r="324" spans="7:7">
      <c r="G324" s="47" t="s">
        <v>722</v>
      </c>
    </row>
    <row r="325" spans="7:7">
      <c r="G325" s="73" t="s">
        <v>472</v>
      </c>
    </row>
    <row r="326" spans="7:7">
      <c r="G326" s="76" t="s">
        <v>535</v>
      </c>
    </row>
    <row r="327" spans="7:7">
      <c r="G327" s="46" t="s">
        <v>564</v>
      </c>
    </row>
    <row r="328" spans="7:7">
      <c r="G328" s="47" t="s">
        <v>564</v>
      </c>
    </row>
    <row r="329" spans="7:7">
      <c r="G329" s="73" t="s">
        <v>711</v>
      </c>
    </row>
    <row r="330" spans="7:7">
      <c r="G330" s="47" t="s">
        <v>322</v>
      </c>
    </row>
    <row r="331" spans="7:7">
      <c r="G331" s="73" t="s">
        <v>341</v>
      </c>
    </row>
    <row r="332" spans="7:7">
      <c r="G332" s="47" t="s">
        <v>341</v>
      </c>
    </row>
    <row r="333" spans="7:7">
      <c r="G333" s="46" t="s">
        <v>341</v>
      </c>
    </row>
    <row r="334" spans="7:7">
      <c r="G334" s="47" t="s">
        <v>341</v>
      </c>
    </row>
    <row r="335" spans="7:7">
      <c r="G335" s="31" t="s">
        <v>341</v>
      </c>
    </row>
    <row r="336" spans="7:7">
      <c r="G336" s="33" t="s">
        <v>341</v>
      </c>
    </row>
    <row r="337" spans="7:7">
      <c r="G337" s="46" t="s">
        <v>341</v>
      </c>
    </row>
    <row r="338" spans="7:7">
      <c r="G338" s="47" t="s">
        <v>341</v>
      </c>
    </row>
    <row r="339" spans="7:7">
      <c r="G339" s="47" t="s">
        <v>601</v>
      </c>
    </row>
    <row r="340" spans="7:7">
      <c r="G340" s="46" t="s">
        <v>341</v>
      </c>
    </row>
    <row r="341" spans="7:7">
      <c r="G341" s="47" t="s">
        <v>712</v>
      </c>
    </row>
    <row r="342" spans="7:7">
      <c r="G342" s="46" t="s">
        <v>399</v>
      </c>
    </row>
    <row r="343" spans="7:7">
      <c r="G343" s="80" t="s">
        <v>612</v>
      </c>
    </row>
    <row r="344" spans="7:7">
      <c r="G344" s="75" t="s">
        <v>378</v>
      </c>
    </row>
    <row r="345" spans="7:7">
      <c r="G345" s="73" t="s">
        <v>484</v>
      </c>
    </row>
    <row r="346" spans="7:7">
      <c r="G346" s="47" t="s">
        <v>347</v>
      </c>
    </row>
    <row r="347" spans="7:7">
      <c r="G347" s="67" t="s">
        <v>359</v>
      </c>
    </row>
    <row r="348" spans="7:7">
      <c r="G348" s="75" t="s">
        <v>359</v>
      </c>
    </row>
    <row r="349" spans="7:7">
      <c r="G349" s="73" t="s">
        <v>359</v>
      </c>
    </row>
    <row r="350" spans="7:7">
      <c r="G350" s="33" t="s">
        <v>359</v>
      </c>
    </row>
    <row r="351" spans="7:7">
      <c r="G351" s="73" t="s">
        <v>359</v>
      </c>
    </row>
    <row r="352" spans="7:7">
      <c r="G352" s="47" t="s">
        <v>359</v>
      </c>
    </row>
    <row r="353" spans="7:7">
      <c r="G353" s="73" t="s">
        <v>359</v>
      </c>
    </row>
    <row r="354" spans="7:7">
      <c r="G354" s="71" t="s">
        <v>359</v>
      </c>
    </row>
    <row r="355" spans="7:7">
      <c r="G355" s="46" t="s">
        <v>359</v>
      </c>
    </row>
    <row r="356" spans="7:7">
      <c r="G356" s="75" t="s">
        <v>678</v>
      </c>
    </row>
    <row r="357" spans="7:7">
      <c r="G357" s="46" t="s">
        <v>678</v>
      </c>
    </row>
    <row r="358" spans="7:7">
      <c r="G358" s="47" t="s">
        <v>678</v>
      </c>
    </row>
    <row r="359" spans="7:7">
      <c r="G359" s="46" t="s">
        <v>678</v>
      </c>
    </row>
    <row r="360" spans="7:7">
      <c r="G360" s="47" t="s">
        <v>438</v>
      </c>
    </row>
    <row r="361" spans="7:7">
      <c r="G361" s="73" t="s">
        <v>438</v>
      </c>
    </row>
    <row r="362" spans="7:7">
      <c r="G362" s="47" t="s">
        <v>438</v>
      </c>
    </row>
    <row r="363" spans="7:7">
      <c r="G363" s="46" t="s">
        <v>438</v>
      </c>
    </row>
    <row r="364" spans="7:7">
      <c r="G364" s="75" t="s">
        <v>438</v>
      </c>
    </row>
    <row r="365" spans="7:7">
      <c r="G365" s="73" t="s">
        <v>396</v>
      </c>
    </row>
    <row r="366" spans="7:7">
      <c r="G366" s="33" t="s">
        <v>396</v>
      </c>
    </row>
    <row r="367" spans="7:7">
      <c r="G367" s="73" t="s">
        <v>396</v>
      </c>
    </row>
    <row r="368" spans="7:7">
      <c r="G368" s="47" t="s">
        <v>528</v>
      </c>
    </row>
    <row r="369" spans="7:7">
      <c r="G369" s="67" t="s">
        <v>549</v>
      </c>
    </row>
    <row r="370" spans="7:7">
      <c r="G370" s="75" t="s">
        <v>561</v>
      </c>
    </row>
    <row r="371" spans="7:7">
      <c r="G371" s="70" t="s">
        <v>579</v>
      </c>
    </row>
    <row r="372" spans="7:7">
      <c r="G372" s="73" t="s">
        <v>531</v>
      </c>
    </row>
    <row r="373" spans="7:7">
      <c r="G373" s="47" t="s">
        <v>531</v>
      </c>
    </row>
    <row r="374" spans="7:7">
      <c r="G374" s="73" t="s">
        <v>485</v>
      </c>
    </row>
    <row r="375" spans="7:7">
      <c r="G375" s="33" t="s">
        <v>582</v>
      </c>
    </row>
    <row r="376" spans="7:7">
      <c r="G376" s="73" t="s">
        <v>448</v>
      </c>
    </row>
    <row r="377" spans="7:7">
      <c r="G377" s="47" t="s">
        <v>713</v>
      </c>
    </row>
    <row r="378" spans="7:7">
      <c r="G378" s="75" t="s">
        <v>675</v>
      </c>
    </row>
    <row r="379" spans="7:7">
      <c r="G379" s="33" t="s">
        <v>584</v>
      </c>
    </row>
    <row r="380" spans="7:7">
      <c r="G380" s="75" t="s">
        <v>567</v>
      </c>
    </row>
    <row r="381" spans="7:7">
      <c r="G381" s="75" t="s">
        <v>545</v>
      </c>
    </row>
    <row r="382" spans="7:7">
      <c r="G382" s="47" t="s">
        <v>507</v>
      </c>
    </row>
    <row r="383" spans="7:7">
      <c r="G383" s="47" t="s">
        <v>714</v>
      </c>
    </row>
    <row r="384" spans="7:7">
      <c r="G384" s="47" t="s">
        <v>715</v>
      </c>
    </row>
    <row r="385" spans="7:7">
      <c r="G385" s="47" t="s">
        <v>450</v>
      </c>
    </row>
    <row r="386" spans="7:7">
      <c r="G386" s="47" t="s">
        <v>686</v>
      </c>
    </row>
    <row r="387" spans="7:7">
      <c r="G387" s="47" t="s">
        <v>615</v>
      </c>
    </row>
    <row r="388" spans="7:7">
      <c r="G388" s="47" t="s">
        <v>625</v>
      </c>
    </row>
    <row r="389" spans="7:7">
      <c r="G389" s="47" t="s">
        <v>357</v>
      </c>
    </row>
    <row r="390" spans="7:7">
      <c r="G390" s="47" t="s">
        <v>619</v>
      </c>
    </row>
    <row r="391" spans="7:7">
      <c r="G391" s="47" t="s">
        <v>364</v>
      </c>
    </row>
    <row r="392" spans="7:7">
      <c r="G392" s="47" t="s">
        <v>721</v>
      </c>
    </row>
    <row r="393" spans="7:7">
      <c r="G393" s="75" t="s">
        <v>499</v>
      </c>
    </row>
    <row r="394" spans="7:7">
      <c r="G394" s="47" t="s">
        <v>411</v>
      </c>
    </row>
    <row r="395" spans="7:7">
      <c r="G395" s="47" t="s">
        <v>681</v>
      </c>
    </row>
    <row r="396" spans="7:7">
      <c r="G396" s="47" t="s">
        <v>441</v>
      </c>
    </row>
    <row r="397" spans="7:7">
      <c r="G397" s="47" t="s">
        <v>441</v>
      </c>
    </row>
    <row r="398" spans="7:7">
      <c r="G398" s="47" t="s">
        <v>441</v>
      </c>
    </row>
    <row r="399" spans="7:7">
      <c r="G399" s="75" t="s">
        <v>453</v>
      </c>
    </row>
    <row r="400" spans="7:7">
      <c r="G400" s="47" t="s">
        <v>453</v>
      </c>
    </row>
    <row r="401" spans="7:7">
      <c r="G401" s="47" t="s">
        <v>453</v>
      </c>
    </row>
    <row r="402" spans="7:7">
      <c r="G402" s="47" t="s">
        <v>453</v>
      </c>
    </row>
    <row r="403" spans="7:7">
      <c r="G403" s="47" t="s">
        <v>446</v>
      </c>
    </row>
    <row r="404" spans="7:7">
      <c r="G404" s="47" t="s">
        <v>716</v>
      </c>
    </row>
    <row r="405" spans="7:7">
      <c r="G405" s="47" t="s">
        <v>690</v>
      </c>
    </row>
    <row r="406" spans="7:7">
      <c r="G406" s="47" t="s">
        <v>607</v>
      </c>
    </row>
    <row r="407" spans="7:7">
      <c r="G407" s="71" t="s">
        <v>417</v>
      </c>
    </row>
    <row r="408" spans="7:7">
      <c r="G408" s="46" t="s">
        <v>488</v>
      </c>
    </row>
    <row r="409" spans="7:7">
      <c r="G409" s="47" t="s">
        <v>685</v>
      </c>
    </row>
    <row r="410" spans="7:7">
      <c r="G410" s="74" t="s">
        <v>547</v>
      </c>
    </row>
    <row r="411" spans="7:7">
      <c r="G411" s="47" t="s">
        <v>317</v>
      </c>
    </row>
    <row r="412" spans="7:7">
      <c r="G412" s="46" t="s">
        <v>317</v>
      </c>
    </row>
    <row r="413" spans="7:7">
      <c r="G413" s="46" t="s">
        <v>342</v>
      </c>
    </row>
    <row r="414" spans="7:7">
      <c r="G414" s="73" t="s">
        <v>342</v>
      </c>
    </row>
    <row r="415" spans="7:7">
      <c r="G415" s="46" t="s">
        <v>537</v>
      </c>
    </row>
    <row r="416" spans="7:7">
      <c r="G416" s="73" t="s">
        <v>624</v>
      </c>
    </row>
    <row r="417" spans="7:7">
      <c r="G417" s="73" t="s">
        <v>717</v>
      </c>
    </row>
    <row r="418" spans="7:7">
      <c r="G418" s="67" t="s">
        <v>572</v>
      </c>
    </row>
    <row r="419" spans="7:7">
      <c r="G419" s="70" t="s">
        <v>427</v>
      </c>
    </row>
    <row r="420" spans="7:7">
      <c r="G420" s="46" t="s">
        <v>718</v>
      </c>
    </row>
    <row r="421" spans="7:7">
      <c r="G421" s="73" t="s">
        <v>628</v>
      </c>
    </row>
    <row r="422" spans="7:7">
      <c r="G422" s="46" t="s">
        <v>380</v>
      </c>
    </row>
    <row r="423" spans="7:7">
      <c r="G423" s="73" t="s">
        <v>524</v>
      </c>
    </row>
    <row r="424" spans="7:7">
      <c r="G424" s="73" t="s">
        <v>626</v>
      </c>
    </row>
    <row r="425" spans="7:7">
      <c r="G425" s="74" t="s">
        <v>406</v>
      </c>
    </row>
    <row r="426" spans="7:7">
      <c r="G426" s="73" t="s">
        <v>702</v>
      </c>
    </row>
    <row r="427" spans="7:7">
      <c r="G427" s="46" t="s">
        <v>674</v>
      </c>
    </row>
    <row r="428" spans="7:7">
      <c r="G428" s="46" t="s">
        <v>674</v>
      </c>
    </row>
    <row r="429" spans="7:7">
      <c r="G429" s="74" t="s">
        <v>352</v>
      </c>
    </row>
    <row r="430" spans="7:7">
      <c r="G430" s="73" t="s">
        <v>329</v>
      </c>
    </row>
    <row r="431" spans="7:7">
      <c r="G431" s="73" t="s">
        <v>432</v>
      </c>
    </row>
    <row r="432" spans="7:7">
      <c r="G432" s="73" t="s">
        <v>324</v>
      </c>
    </row>
    <row r="433" spans="7:7">
      <c r="G433" s="73" t="s">
        <v>510</v>
      </c>
    </row>
    <row r="434" spans="7:7">
      <c r="G434" s="47" t="s">
        <v>701</v>
      </c>
    </row>
    <row r="435" spans="7:7">
      <c r="G435" s="73" t="s">
        <v>459</v>
      </c>
    </row>
    <row r="436" spans="7:7">
      <c r="G436" s="47" t="s">
        <v>436</v>
      </c>
    </row>
    <row r="437" spans="7:7">
      <c r="G437" s="73" t="s">
        <v>436</v>
      </c>
    </row>
    <row r="438" spans="7:7">
      <c r="G438" s="73" t="s">
        <v>505</v>
      </c>
    </row>
    <row r="439" spans="7:7">
      <c r="G439" s="73" t="s">
        <v>505</v>
      </c>
    </row>
    <row r="440" spans="7:7">
      <c r="G440" s="73" t="s">
        <v>522</v>
      </c>
    </row>
    <row r="441" spans="7:7">
      <c r="G441" s="46" t="s">
        <v>489</v>
      </c>
    </row>
    <row r="442" spans="7:7">
      <c r="G442" s="70" t="s">
        <v>581</v>
      </c>
    </row>
    <row r="443" spans="7:7">
      <c r="G443" s="73" t="s">
        <v>465</v>
      </c>
    </row>
    <row r="444" spans="7:7">
      <c r="G444" s="70"/>
    </row>
    <row r="445" spans="7:7">
      <c r="G445" s="73"/>
    </row>
    <row r="446" spans="7:7">
      <c r="G446" s="46"/>
    </row>
    <row r="447" spans="7:7">
      <c r="G447" s="70"/>
    </row>
    <row r="448" spans="7:7">
      <c r="G448" s="46"/>
    </row>
    <row r="449" spans="7:7">
      <c r="G449" s="73"/>
    </row>
    <row r="450" spans="7:7">
      <c r="G450" s="46"/>
    </row>
    <row r="451" spans="7:7">
      <c r="G451" s="46"/>
    </row>
    <row r="452" spans="7:7">
      <c r="G452" s="46"/>
    </row>
    <row r="453" spans="7:7">
      <c r="G453" s="47"/>
    </row>
    <row r="454" spans="7:7">
      <c r="G454" s="46"/>
    </row>
    <row r="455" spans="7:7">
      <c r="G455" s="70"/>
    </row>
    <row r="456" spans="7:7">
      <c r="G456" s="47"/>
    </row>
  </sheetData>
  <autoFilter ref="G1:G492"/>
  <mergeCells count="1">
    <mergeCell ref="S50:U50"/>
  </mergeCell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CO58"/>
  <sheetViews>
    <sheetView workbookViewId="0">
      <selection activeCell="M22" sqref="M22"/>
    </sheetView>
  </sheetViews>
  <sheetFormatPr defaultRowHeight="15"/>
  <cols>
    <col min="12" max="12" width="10" style="60" bestFit="1" customWidth="1"/>
  </cols>
  <sheetData>
    <row r="1" spans="5:34">
      <c r="E1" s="8" t="s">
        <v>225</v>
      </c>
      <c r="F1" s="9" t="s">
        <v>920</v>
      </c>
      <c r="G1" s="9" t="s">
        <v>797</v>
      </c>
      <c r="H1" s="9" t="s">
        <v>921</v>
      </c>
      <c r="I1" s="9" t="s">
        <v>922</v>
      </c>
      <c r="J1" s="9" t="s">
        <v>247</v>
      </c>
      <c r="L1" s="99" t="s">
        <v>203</v>
      </c>
    </row>
    <row r="2" spans="5:34">
      <c r="E2" s="20" t="s">
        <v>236</v>
      </c>
      <c r="F2" s="41" t="s">
        <v>210</v>
      </c>
      <c r="G2" s="41" t="s">
        <v>210</v>
      </c>
      <c r="H2" s="41" t="s">
        <v>210</v>
      </c>
      <c r="I2" s="41" t="s">
        <v>210</v>
      </c>
      <c r="J2" s="41">
        <v>5</v>
      </c>
      <c r="L2" s="100"/>
    </row>
    <row r="3" spans="5:34">
      <c r="E3" s="8" t="s">
        <v>226</v>
      </c>
      <c r="F3" s="41">
        <v>5</v>
      </c>
      <c r="G3" s="41" t="s">
        <v>210</v>
      </c>
      <c r="H3" s="41" t="s">
        <v>210</v>
      </c>
      <c r="I3" s="41" t="s">
        <v>210</v>
      </c>
      <c r="J3" s="41" t="s">
        <v>210</v>
      </c>
      <c r="L3" s="101"/>
    </row>
    <row r="4" spans="5:34">
      <c r="E4" s="8" t="s">
        <v>226</v>
      </c>
      <c r="F4" s="41">
        <v>5</v>
      </c>
      <c r="G4" s="41" t="s">
        <v>210</v>
      </c>
      <c r="H4" s="41" t="s">
        <v>210</v>
      </c>
      <c r="I4" s="41" t="s">
        <v>210</v>
      </c>
      <c r="J4" s="41" t="s">
        <v>210</v>
      </c>
      <c r="L4" s="100" t="s">
        <v>735</v>
      </c>
      <c r="M4" t="s">
        <v>736</v>
      </c>
    </row>
    <row r="5" spans="5:34">
      <c r="E5" s="8" t="s">
        <v>226</v>
      </c>
      <c r="F5" s="41">
        <v>5</v>
      </c>
      <c r="G5" s="41" t="s">
        <v>210</v>
      </c>
      <c r="H5" s="41" t="s">
        <v>210</v>
      </c>
      <c r="I5" s="41" t="s">
        <v>210</v>
      </c>
      <c r="J5" s="41" t="s">
        <v>210</v>
      </c>
      <c r="L5" s="102"/>
    </row>
    <row r="6" spans="5:34">
      <c r="E6" s="8" t="s">
        <v>226</v>
      </c>
      <c r="F6" s="41">
        <v>5</v>
      </c>
      <c r="G6" s="41" t="s">
        <v>210</v>
      </c>
      <c r="H6" s="41" t="s">
        <v>210</v>
      </c>
      <c r="I6" s="41" t="s">
        <v>210</v>
      </c>
      <c r="J6" s="41" t="s">
        <v>210</v>
      </c>
      <c r="L6" s="100" t="s">
        <v>37</v>
      </c>
    </row>
    <row r="7" spans="5:34">
      <c r="E7" s="8" t="s">
        <v>230</v>
      </c>
      <c r="F7" s="41">
        <v>3</v>
      </c>
      <c r="G7" s="41">
        <v>2</v>
      </c>
      <c r="H7" s="41" t="s">
        <v>210</v>
      </c>
      <c r="I7" s="41" t="s">
        <v>210</v>
      </c>
      <c r="J7" s="41" t="s">
        <v>210</v>
      </c>
      <c r="L7" s="102" t="s">
        <v>182</v>
      </c>
      <c r="M7" t="s">
        <v>419</v>
      </c>
      <c r="N7" t="s">
        <v>737</v>
      </c>
      <c r="O7" t="s">
        <v>500</v>
      </c>
      <c r="P7" t="s">
        <v>738</v>
      </c>
    </row>
    <row r="8" spans="5:34">
      <c r="E8" s="8" t="s">
        <v>232</v>
      </c>
      <c r="F8" s="41">
        <v>5</v>
      </c>
      <c r="G8" s="41" t="s">
        <v>210</v>
      </c>
      <c r="H8" s="41" t="s">
        <v>210</v>
      </c>
      <c r="I8" s="41" t="s">
        <v>210</v>
      </c>
      <c r="J8" s="41" t="s">
        <v>210</v>
      </c>
      <c r="L8" s="100"/>
    </row>
    <row r="9" spans="5:34">
      <c r="E9" s="8" t="s">
        <v>228</v>
      </c>
      <c r="F9" s="41">
        <v>3</v>
      </c>
      <c r="G9" s="41" t="s">
        <v>210</v>
      </c>
      <c r="H9" s="41" t="s">
        <v>210</v>
      </c>
      <c r="I9" s="41">
        <v>2</v>
      </c>
      <c r="J9" s="41" t="s">
        <v>210</v>
      </c>
      <c r="L9" s="102"/>
    </row>
    <row r="10" spans="5:34">
      <c r="E10" s="8" t="s">
        <v>233</v>
      </c>
      <c r="F10" s="41" t="s">
        <v>210</v>
      </c>
      <c r="G10" s="41">
        <v>2</v>
      </c>
      <c r="H10" s="41" t="s">
        <v>210</v>
      </c>
      <c r="I10" s="41">
        <v>3</v>
      </c>
      <c r="J10" s="41" t="s">
        <v>210</v>
      </c>
      <c r="L10" s="100"/>
    </row>
    <row r="11" spans="5:34">
      <c r="E11" s="8" t="s">
        <v>226</v>
      </c>
      <c r="F11" s="41">
        <v>5</v>
      </c>
      <c r="G11" s="41" t="s">
        <v>210</v>
      </c>
      <c r="H11" s="41" t="s">
        <v>210</v>
      </c>
      <c r="I11" s="41" t="s">
        <v>210</v>
      </c>
      <c r="J11" s="41" t="s">
        <v>210</v>
      </c>
      <c r="L11" s="102" t="s">
        <v>37</v>
      </c>
      <c r="M11" t="s">
        <v>348</v>
      </c>
      <c r="N11" t="s">
        <v>466</v>
      </c>
      <c r="O11" t="s">
        <v>739</v>
      </c>
      <c r="P11" t="s">
        <v>396</v>
      </c>
      <c r="Q11" t="s">
        <v>737</v>
      </c>
      <c r="R11" t="s">
        <v>740</v>
      </c>
      <c r="S11" t="s">
        <v>365</v>
      </c>
    </row>
    <row r="12" spans="5:34">
      <c r="E12" s="8" t="s">
        <v>226</v>
      </c>
      <c r="F12" s="41">
        <v>5</v>
      </c>
      <c r="G12" s="41" t="s">
        <v>210</v>
      </c>
      <c r="H12" s="41" t="s">
        <v>210</v>
      </c>
      <c r="I12" s="41" t="s">
        <v>210</v>
      </c>
      <c r="J12" s="41" t="s">
        <v>210</v>
      </c>
      <c r="L12" s="100" t="s">
        <v>741</v>
      </c>
      <c r="M12" t="s">
        <v>742</v>
      </c>
      <c r="N12" t="s">
        <v>923</v>
      </c>
      <c r="O12" t="s">
        <v>741</v>
      </c>
      <c r="P12" t="s">
        <v>742</v>
      </c>
      <c r="Q12" t="s">
        <v>924</v>
      </c>
    </row>
    <row r="13" spans="5:34">
      <c r="E13" s="8" t="s">
        <v>238</v>
      </c>
      <c r="F13" s="41" t="s">
        <v>210</v>
      </c>
      <c r="G13" s="41" t="s">
        <v>210</v>
      </c>
      <c r="H13" s="41" t="s">
        <v>210</v>
      </c>
      <c r="I13" s="41">
        <v>5</v>
      </c>
      <c r="J13" s="41" t="s">
        <v>210</v>
      </c>
      <c r="L13" s="102" t="s">
        <v>743</v>
      </c>
      <c r="M13" t="s">
        <v>737</v>
      </c>
      <c r="N13" t="s">
        <v>744</v>
      </c>
      <c r="O13" t="s">
        <v>323</v>
      </c>
      <c r="P13" t="s">
        <v>377</v>
      </c>
      <c r="Q13" t="s">
        <v>745</v>
      </c>
      <c r="R13" t="s">
        <v>426</v>
      </c>
      <c r="S13" t="s">
        <v>466</v>
      </c>
      <c r="T13" t="s">
        <v>497</v>
      </c>
    </row>
    <row r="14" spans="5:34">
      <c r="E14" s="8" t="s">
        <v>226</v>
      </c>
      <c r="F14" s="41">
        <v>5</v>
      </c>
      <c r="G14" s="41" t="s">
        <v>210</v>
      </c>
      <c r="H14" s="41" t="s">
        <v>210</v>
      </c>
      <c r="I14" s="41" t="s">
        <v>210</v>
      </c>
      <c r="J14" s="41" t="s">
        <v>210</v>
      </c>
      <c r="L14" s="100"/>
      <c r="M14" t="s">
        <v>746</v>
      </c>
      <c r="N14" t="s">
        <v>114</v>
      </c>
    </row>
    <row r="15" spans="5:34">
      <c r="E15" s="8" t="s">
        <v>226</v>
      </c>
      <c r="F15" s="41">
        <v>5</v>
      </c>
      <c r="G15" s="41" t="s">
        <v>210</v>
      </c>
      <c r="H15" s="41" t="s">
        <v>210</v>
      </c>
      <c r="I15" s="41" t="s">
        <v>210</v>
      </c>
      <c r="J15" s="41" t="s">
        <v>210</v>
      </c>
      <c r="L15" s="102" t="s">
        <v>747</v>
      </c>
      <c r="M15" t="s">
        <v>748</v>
      </c>
      <c r="N15" t="s">
        <v>749</v>
      </c>
      <c r="O15" t="s">
        <v>323</v>
      </c>
      <c r="P15" t="s">
        <v>419</v>
      </c>
      <c r="Q15" t="s">
        <v>750</v>
      </c>
      <c r="R15" t="s">
        <v>751</v>
      </c>
    </row>
    <row r="16" spans="5:34">
      <c r="E16" s="8" t="s">
        <v>226</v>
      </c>
      <c r="F16" s="41">
        <v>5</v>
      </c>
      <c r="G16" s="41" t="s">
        <v>210</v>
      </c>
      <c r="H16" s="41" t="s">
        <v>210</v>
      </c>
      <c r="I16" s="41" t="s">
        <v>210</v>
      </c>
      <c r="J16" s="41" t="s">
        <v>210</v>
      </c>
      <c r="L16" s="100" t="s">
        <v>182</v>
      </c>
      <c r="M16" t="s">
        <v>752</v>
      </c>
      <c r="N16" t="s">
        <v>753</v>
      </c>
      <c r="O16" t="s">
        <v>742</v>
      </c>
      <c r="P16" t="s">
        <v>754</v>
      </c>
      <c r="Q16" t="s">
        <v>702</v>
      </c>
      <c r="R16" t="s">
        <v>755</v>
      </c>
      <c r="S16" t="s">
        <v>455</v>
      </c>
      <c r="T16" t="s">
        <v>756</v>
      </c>
      <c r="U16" t="s">
        <v>506</v>
      </c>
      <c r="V16" t="s">
        <v>757</v>
      </c>
      <c r="W16" t="s">
        <v>558</v>
      </c>
      <c r="X16" t="s">
        <v>758</v>
      </c>
      <c r="Y16" t="s">
        <v>759</v>
      </c>
      <c r="Z16" t="s">
        <v>760</v>
      </c>
      <c r="AA16" t="s">
        <v>737</v>
      </c>
      <c r="AB16" t="s">
        <v>761</v>
      </c>
      <c r="AC16" t="s">
        <v>748</v>
      </c>
      <c r="AD16" t="s">
        <v>762</v>
      </c>
      <c r="AE16" t="s">
        <v>763</v>
      </c>
      <c r="AF16" t="s">
        <v>396</v>
      </c>
      <c r="AG16" t="s">
        <v>764</v>
      </c>
      <c r="AH16" t="s">
        <v>359</v>
      </c>
    </row>
    <row r="17" spans="5:36">
      <c r="E17" s="8" t="s">
        <v>228</v>
      </c>
      <c r="F17" s="41">
        <v>3</v>
      </c>
      <c r="G17" s="41" t="s">
        <v>210</v>
      </c>
      <c r="H17" s="41" t="s">
        <v>210</v>
      </c>
      <c r="I17" s="41">
        <v>2</v>
      </c>
      <c r="J17" s="41" t="s">
        <v>210</v>
      </c>
      <c r="L17" s="102" t="s">
        <v>765</v>
      </c>
      <c r="M17" t="s">
        <v>766</v>
      </c>
      <c r="N17" t="s">
        <v>518</v>
      </c>
      <c r="O17" t="s">
        <v>767</v>
      </c>
      <c r="P17" t="s">
        <v>768</v>
      </c>
    </row>
    <row r="18" spans="5:36">
      <c r="E18" s="8" t="s">
        <v>239</v>
      </c>
      <c r="F18" s="41" t="s">
        <v>210</v>
      </c>
      <c r="G18" s="41" t="s">
        <v>210</v>
      </c>
      <c r="H18" s="41" t="s">
        <v>210</v>
      </c>
      <c r="I18" s="41">
        <v>5</v>
      </c>
      <c r="J18" s="41" t="s">
        <v>210</v>
      </c>
      <c r="L18" s="100" t="s">
        <v>741</v>
      </c>
    </row>
    <row r="19" spans="5:36">
      <c r="E19" s="8" t="s">
        <v>240</v>
      </c>
      <c r="F19" s="41">
        <v>2</v>
      </c>
      <c r="G19" s="41" t="s">
        <v>210</v>
      </c>
      <c r="H19" s="41" t="s">
        <v>210</v>
      </c>
      <c r="I19" s="41">
        <v>3</v>
      </c>
      <c r="J19" s="41" t="s">
        <v>210</v>
      </c>
      <c r="L19" s="101" t="s">
        <v>769</v>
      </c>
      <c r="M19" t="s">
        <v>770</v>
      </c>
      <c r="N19" t="s">
        <v>771</v>
      </c>
      <c r="O19" t="s">
        <v>742</v>
      </c>
      <c r="P19" t="s">
        <v>772</v>
      </c>
      <c r="Q19" t="s">
        <v>773</v>
      </c>
      <c r="R19" t="s">
        <v>774</v>
      </c>
      <c r="S19" t="s">
        <v>775</v>
      </c>
      <c r="T19" t="s">
        <v>737</v>
      </c>
      <c r="U19" t="s">
        <v>456</v>
      </c>
      <c r="V19" t="s">
        <v>776</v>
      </c>
      <c r="W19" t="s">
        <v>777</v>
      </c>
      <c r="X19" t="s">
        <v>374</v>
      </c>
      <c r="Y19" t="s">
        <v>778</v>
      </c>
      <c r="Z19" t="s">
        <v>737</v>
      </c>
      <c r="AA19" t="s">
        <v>476</v>
      </c>
      <c r="AB19" t="s">
        <v>742</v>
      </c>
      <c r="AC19" t="s">
        <v>779</v>
      </c>
      <c r="AD19" t="s">
        <v>925</v>
      </c>
      <c r="AE19" t="s">
        <v>780</v>
      </c>
      <c r="AF19" t="s">
        <v>781</v>
      </c>
      <c r="AG19" t="s">
        <v>341</v>
      </c>
      <c r="AH19" t="s">
        <v>359</v>
      </c>
      <c r="AI19" t="s">
        <v>236</v>
      </c>
      <c r="AJ19" t="s">
        <v>926</v>
      </c>
    </row>
    <row r="20" spans="5:36">
      <c r="E20" s="8" t="s">
        <v>230</v>
      </c>
      <c r="F20" s="41">
        <v>3</v>
      </c>
      <c r="G20" s="41">
        <v>2</v>
      </c>
      <c r="H20" s="41" t="s">
        <v>210</v>
      </c>
      <c r="I20" s="41" t="s">
        <v>210</v>
      </c>
      <c r="J20" s="41" t="s">
        <v>210</v>
      </c>
      <c r="L20" s="103"/>
    </row>
    <row r="21" spans="5:36">
      <c r="E21" s="8" t="s">
        <v>226</v>
      </c>
      <c r="F21" s="41">
        <v>5</v>
      </c>
      <c r="G21" s="41" t="s">
        <v>210</v>
      </c>
      <c r="H21" s="41" t="s">
        <v>210</v>
      </c>
      <c r="I21" s="41" t="s">
        <v>210</v>
      </c>
      <c r="J21" s="41" t="s">
        <v>210</v>
      </c>
      <c r="L21" s="102" t="s">
        <v>37</v>
      </c>
      <c r="M21" t="s">
        <v>348</v>
      </c>
      <c r="N21" t="s">
        <v>396</v>
      </c>
      <c r="O21" t="s">
        <v>782</v>
      </c>
      <c r="P21" t="s">
        <v>783</v>
      </c>
      <c r="Q21" t="s">
        <v>749</v>
      </c>
      <c r="R21" t="s">
        <v>737</v>
      </c>
      <c r="S21" t="s">
        <v>740</v>
      </c>
      <c r="T21" t="s">
        <v>784</v>
      </c>
      <c r="U21" t="s">
        <v>785</v>
      </c>
      <c r="V21" t="s">
        <v>927</v>
      </c>
      <c r="W21" t="s">
        <v>786</v>
      </c>
      <c r="X21" t="s">
        <v>926</v>
      </c>
    </row>
    <row r="22" spans="5:36">
      <c r="E22" s="8" t="s">
        <v>236</v>
      </c>
      <c r="F22" s="41" t="s">
        <v>210</v>
      </c>
      <c r="G22" s="41" t="s">
        <v>210</v>
      </c>
      <c r="H22" s="41" t="s">
        <v>210</v>
      </c>
      <c r="I22" s="41" t="s">
        <v>210</v>
      </c>
      <c r="J22" s="41">
        <v>5</v>
      </c>
      <c r="L22" s="100" t="s">
        <v>37</v>
      </c>
      <c r="M22" t="s">
        <v>934</v>
      </c>
      <c r="N22" t="s">
        <v>745</v>
      </c>
      <c r="O22" t="s">
        <v>754</v>
      </c>
      <c r="P22" t="s">
        <v>935</v>
      </c>
      <c r="Q22" t="s">
        <v>906</v>
      </c>
      <c r="R22" t="s">
        <v>936</v>
      </c>
      <c r="S22" t="s">
        <v>937</v>
      </c>
      <c r="T22" t="s">
        <v>754</v>
      </c>
      <c r="U22" t="s">
        <v>938</v>
      </c>
      <c r="V22" t="s">
        <v>748</v>
      </c>
      <c r="W22" t="s">
        <v>939</v>
      </c>
      <c r="X22" t="s">
        <v>754</v>
      </c>
      <c r="Y22" t="s">
        <v>940</v>
      </c>
      <c r="Z22" t="s">
        <v>323</v>
      </c>
      <c r="AA22" t="s">
        <v>941</v>
      </c>
      <c r="AB22" t="s">
        <v>742</v>
      </c>
      <c r="AC22" t="s">
        <v>942</v>
      </c>
    </row>
    <row r="23" spans="5:36">
      <c r="E23" s="8" t="s">
        <v>227</v>
      </c>
      <c r="F23" s="41" t="s">
        <v>210</v>
      </c>
      <c r="G23" s="41">
        <v>3</v>
      </c>
      <c r="H23" s="41" t="s">
        <v>210</v>
      </c>
      <c r="I23" s="41">
        <v>2</v>
      </c>
      <c r="J23" s="41" t="s">
        <v>210</v>
      </c>
      <c r="L23" s="102" t="s">
        <v>741</v>
      </c>
      <c r="M23" t="s">
        <v>787</v>
      </c>
    </row>
    <row r="24" spans="5:36">
      <c r="E24" s="8" t="s">
        <v>228</v>
      </c>
      <c r="F24" s="41">
        <v>3</v>
      </c>
      <c r="G24" s="41" t="s">
        <v>210</v>
      </c>
      <c r="H24" s="41" t="s">
        <v>210</v>
      </c>
      <c r="I24" s="41">
        <v>2</v>
      </c>
      <c r="J24" s="41" t="s">
        <v>210</v>
      </c>
      <c r="L24" s="100" t="s">
        <v>741</v>
      </c>
      <c r="M24" t="s">
        <v>479</v>
      </c>
      <c r="N24" t="s">
        <v>520</v>
      </c>
      <c r="O24" t="s">
        <v>788</v>
      </c>
      <c r="P24" t="s">
        <v>323</v>
      </c>
      <c r="Q24" t="s">
        <v>789</v>
      </c>
    </row>
    <row r="25" spans="5:36">
      <c r="E25" s="8" t="s">
        <v>235</v>
      </c>
      <c r="F25" s="41" t="s">
        <v>210</v>
      </c>
      <c r="G25" s="41" t="s">
        <v>210</v>
      </c>
      <c r="H25" s="41">
        <v>2</v>
      </c>
      <c r="I25" s="41" t="s">
        <v>210</v>
      </c>
      <c r="J25" s="41">
        <v>3</v>
      </c>
      <c r="L25" s="101" t="s">
        <v>182</v>
      </c>
    </row>
    <row r="26" spans="5:36">
      <c r="E26" s="8" t="s">
        <v>226</v>
      </c>
      <c r="F26" s="41">
        <v>5</v>
      </c>
      <c r="G26" s="41" t="s">
        <v>210</v>
      </c>
      <c r="H26" s="41" t="s">
        <v>210</v>
      </c>
      <c r="I26" s="41" t="s">
        <v>210</v>
      </c>
      <c r="J26" s="41" t="s">
        <v>210</v>
      </c>
      <c r="L26" s="103" t="s">
        <v>182</v>
      </c>
      <c r="M26" t="s">
        <v>419</v>
      </c>
      <c r="N26" t="s">
        <v>766</v>
      </c>
      <c r="O26" t="s">
        <v>518</v>
      </c>
      <c r="P26" t="s">
        <v>790</v>
      </c>
      <c r="Q26" t="s">
        <v>762</v>
      </c>
      <c r="R26" t="s">
        <v>384</v>
      </c>
      <c r="S26" t="s">
        <v>791</v>
      </c>
      <c r="T26" t="s">
        <v>500</v>
      </c>
    </row>
    <row r="27" spans="5:36">
      <c r="E27" s="8" t="s">
        <v>237</v>
      </c>
      <c r="F27" s="41">
        <v>2</v>
      </c>
      <c r="G27" s="41">
        <v>3</v>
      </c>
      <c r="H27" s="41" t="s">
        <v>210</v>
      </c>
      <c r="I27" s="41" t="s">
        <v>210</v>
      </c>
      <c r="J27" s="41" t="s">
        <v>210</v>
      </c>
      <c r="L27" s="101" t="s">
        <v>37</v>
      </c>
      <c r="M27" t="s">
        <v>737</v>
      </c>
      <c r="N27" t="s">
        <v>203</v>
      </c>
      <c r="O27" t="s">
        <v>323</v>
      </c>
      <c r="P27" t="s">
        <v>792</v>
      </c>
      <c r="Q27" t="s">
        <v>793</v>
      </c>
      <c r="R27" t="s">
        <v>748</v>
      </c>
      <c r="S27" t="s">
        <v>749</v>
      </c>
    </row>
    <row r="28" spans="5:36">
      <c r="E28" s="8" t="s">
        <v>226</v>
      </c>
      <c r="F28" s="41">
        <v>5</v>
      </c>
      <c r="G28" s="41" t="s">
        <v>210</v>
      </c>
      <c r="H28" s="41" t="s">
        <v>210</v>
      </c>
      <c r="I28" s="41" t="s">
        <v>210</v>
      </c>
      <c r="J28" s="41" t="s">
        <v>210</v>
      </c>
      <c r="L28" s="100" t="s">
        <v>613</v>
      </c>
      <c r="M28" t="s">
        <v>323</v>
      </c>
      <c r="N28" t="s">
        <v>794</v>
      </c>
    </row>
    <row r="29" spans="5:36">
      <c r="E29" s="8" t="s">
        <v>226</v>
      </c>
      <c r="F29" s="41">
        <v>5</v>
      </c>
      <c r="G29" s="41" t="s">
        <v>210</v>
      </c>
      <c r="H29" s="41" t="s">
        <v>210</v>
      </c>
      <c r="I29" s="41" t="s">
        <v>210</v>
      </c>
      <c r="J29" s="41" t="s">
        <v>210</v>
      </c>
      <c r="L29" s="102" t="s">
        <v>638</v>
      </c>
      <c r="M29" t="s">
        <v>748</v>
      </c>
      <c r="N29" t="s">
        <v>236</v>
      </c>
      <c r="O29" t="s">
        <v>795</v>
      </c>
      <c r="P29" t="s">
        <v>796</v>
      </c>
      <c r="Q29" t="s">
        <v>403</v>
      </c>
      <c r="R29" t="s">
        <v>565</v>
      </c>
      <c r="S29" t="s">
        <v>742</v>
      </c>
      <c r="T29" t="s">
        <v>566</v>
      </c>
    </row>
    <row r="30" spans="5:36">
      <c r="E30" s="8" t="s">
        <v>229</v>
      </c>
      <c r="F30" s="41" t="s">
        <v>210</v>
      </c>
      <c r="G30" s="41" t="s">
        <v>210</v>
      </c>
      <c r="H30" s="41">
        <v>5</v>
      </c>
      <c r="I30" s="41" t="s">
        <v>210</v>
      </c>
      <c r="J30" s="41" t="s">
        <v>210</v>
      </c>
      <c r="L30" s="100" t="s">
        <v>797</v>
      </c>
      <c r="M30" t="s">
        <v>737</v>
      </c>
      <c r="N30" t="s">
        <v>419</v>
      </c>
      <c r="O30" t="s">
        <v>323</v>
      </c>
      <c r="P30" t="s">
        <v>520</v>
      </c>
      <c r="Q30" t="s">
        <v>798</v>
      </c>
      <c r="R30" t="s">
        <v>753</v>
      </c>
      <c r="S30" t="s">
        <v>742</v>
      </c>
      <c r="T30" t="s">
        <v>754</v>
      </c>
      <c r="U30" t="s">
        <v>799</v>
      </c>
    </row>
    <row r="31" spans="5:36">
      <c r="E31" s="8" t="s">
        <v>226</v>
      </c>
      <c r="F31" s="41">
        <v>5</v>
      </c>
      <c r="G31" s="41" t="s">
        <v>210</v>
      </c>
      <c r="H31" s="41" t="s">
        <v>210</v>
      </c>
      <c r="I31" s="41" t="s">
        <v>210</v>
      </c>
      <c r="J31" s="41" t="s">
        <v>210</v>
      </c>
      <c r="L31" s="102" t="s">
        <v>800</v>
      </c>
      <c r="M31" t="s">
        <v>419</v>
      </c>
      <c r="N31" t="s">
        <v>748</v>
      </c>
      <c r="O31" t="s">
        <v>801</v>
      </c>
      <c r="P31" t="s">
        <v>802</v>
      </c>
      <c r="Q31" t="s">
        <v>239</v>
      </c>
      <c r="R31" t="s">
        <v>419</v>
      </c>
    </row>
    <row r="32" spans="5:36">
      <c r="E32" s="8" t="s">
        <v>232</v>
      </c>
      <c r="F32" s="41">
        <v>5</v>
      </c>
      <c r="G32" s="41" t="s">
        <v>210</v>
      </c>
      <c r="H32" s="41" t="s">
        <v>210</v>
      </c>
      <c r="I32" s="41" t="s">
        <v>210</v>
      </c>
      <c r="J32" s="41" t="s">
        <v>210</v>
      </c>
      <c r="L32" s="100" t="s">
        <v>803</v>
      </c>
      <c r="M32" t="s">
        <v>380</v>
      </c>
      <c r="N32" t="s">
        <v>742</v>
      </c>
      <c r="O32" t="s">
        <v>363</v>
      </c>
      <c r="P32" t="s">
        <v>536</v>
      </c>
      <c r="Q32" t="s">
        <v>344</v>
      </c>
      <c r="R32" t="s">
        <v>804</v>
      </c>
      <c r="S32" t="s">
        <v>737</v>
      </c>
      <c r="T32" t="s">
        <v>805</v>
      </c>
      <c r="U32" t="s">
        <v>742</v>
      </c>
      <c r="V32" t="s">
        <v>806</v>
      </c>
      <c r="W32" t="s">
        <v>344</v>
      </c>
      <c r="X32" t="s">
        <v>807</v>
      </c>
      <c r="Y32" t="s">
        <v>453</v>
      </c>
      <c r="Z32" t="s">
        <v>456</v>
      </c>
      <c r="AA32" t="s">
        <v>808</v>
      </c>
      <c r="AB32" t="s">
        <v>928</v>
      </c>
    </row>
    <row r="33" spans="5:93">
      <c r="E33" s="8" t="s">
        <v>234</v>
      </c>
      <c r="F33" s="41" t="s">
        <v>210</v>
      </c>
      <c r="G33" s="41" t="s">
        <v>210</v>
      </c>
      <c r="H33" s="41" t="s">
        <v>210</v>
      </c>
      <c r="I33" s="41" t="s">
        <v>210</v>
      </c>
      <c r="J33" s="41">
        <v>5</v>
      </c>
      <c r="L33" s="102" t="s">
        <v>19</v>
      </c>
    </row>
    <row r="34" spans="5:93">
      <c r="E34" s="8" t="s">
        <v>226</v>
      </c>
      <c r="F34" s="41">
        <v>5</v>
      </c>
      <c r="G34" s="41" t="s">
        <v>210</v>
      </c>
      <c r="H34" s="41" t="s">
        <v>210</v>
      </c>
      <c r="I34" s="41" t="s">
        <v>210</v>
      </c>
      <c r="J34" s="41" t="s">
        <v>210</v>
      </c>
      <c r="L34" s="100" t="s">
        <v>797</v>
      </c>
      <c r="M34" t="s">
        <v>791</v>
      </c>
      <c r="N34" t="s">
        <v>809</v>
      </c>
    </row>
    <row r="35" spans="5:93">
      <c r="E35" s="8" t="s">
        <v>232</v>
      </c>
      <c r="F35" s="41">
        <v>5</v>
      </c>
      <c r="G35" s="41" t="s">
        <v>210</v>
      </c>
      <c r="H35" s="41" t="s">
        <v>210</v>
      </c>
      <c r="I35" s="41" t="s">
        <v>210</v>
      </c>
      <c r="J35" s="41" t="s">
        <v>210</v>
      </c>
      <c r="L35" s="102" t="s">
        <v>810</v>
      </c>
      <c r="M35" t="s">
        <v>811</v>
      </c>
      <c r="N35" t="s">
        <v>737</v>
      </c>
      <c r="O35" t="s">
        <v>812</v>
      </c>
      <c r="P35" t="s">
        <v>813</v>
      </c>
      <c r="Q35" t="s">
        <v>773</v>
      </c>
      <c r="R35" t="s">
        <v>774</v>
      </c>
      <c r="S35" t="s">
        <v>814</v>
      </c>
      <c r="T35" t="s">
        <v>748</v>
      </c>
      <c r="U35" t="s">
        <v>815</v>
      </c>
      <c r="V35" t="s">
        <v>754</v>
      </c>
      <c r="W35" t="s">
        <v>816</v>
      </c>
      <c r="X35" t="s">
        <v>817</v>
      </c>
      <c r="Y35" t="s">
        <v>737</v>
      </c>
      <c r="Z35" t="s">
        <v>398</v>
      </c>
      <c r="AA35" t="s">
        <v>818</v>
      </c>
      <c r="AB35" t="s">
        <v>540</v>
      </c>
      <c r="AC35" t="s">
        <v>819</v>
      </c>
      <c r="AD35" t="s">
        <v>820</v>
      </c>
      <c r="AE35" t="s">
        <v>821</v>
      </c>
      <c r="AF35" t="s">
        <v>822</v>
      </c>
      <c r="AG35" t="s">
        <v>453</v>
      </c>
      <c r="AH35" t="s">
        <v>456</v>
      </c>
      <c r="AI35" t="s">
        <v>929</v>
      </c>
      <c r="AJ35" t="s">
        <v>823</v>
      </c>
      <c r="AK35" t="s">
        <v>824</v>
      </c>
      <c r="AL35" t="s">
        <v>825</v>
      </c>
      <c r="AM35" t="s">
        <v>455</v>
      </c>
      <c r="AN35" t="s">
        <v>826</v>
      </c>
      <c r="AO35" t="s">
        <v>455</v>
      </c>
      <c r="AP35" t="s">
        <v>456</v>
      </c>
      <c r="AQ35" t="s">
        <v>757</v>
      </c>
      <c r="AR35" t="s">
        <v>827</v>
      </c>
      <c r="AS35" t="s">
        <v>828</v>
      </c>
      <c r="AT35" t="s">
        <v>748</v>
      </c>
      <c r="AU35" t="s">
        <v>754</v>
      </c>
      <c r="AV35" t="s">
        <v>829</v>
      </c>
      <c r="AW35" t="s">
        <v>830</v>
      </c>
      <c r="AX35" t="s">
        <v>820</v>
      </c>
      <c r="AY35" t="s">
        <v>456</v>
      </c>
      <c r="AZ35" t="s">
        <v>831</v>
      </c>
      <c r="BA35" t="s">
        <v>540</v>
      </c>
      <c r="BB35" t="s">
        <v>757</v>
      </c>
      <c r="BC35" t="s">
        <v>832</v>
      </c>
      <c r="BD35" t="s">
        <v>742</v>
      </c>
      <c r="BE35" t="s">
        <v>833</v>
      </c>
      <c r="BF35" t="s">
        <v>455</v>
      </c>
      <c r="BG35" t="s">
        <v>834</v>
      </c>
      <c r="BH35" t="s">
        <v>757</v>
      </c>
      <c r="BI35" t="s">
        <v>791</v>
      </c>
      <c r="BJ35" t="s">
        <v>453</v>
      </c>
      <c r="BK35" t="s">
        <v>835</v>
      </c>
      <c r="BL35" t="s">
        <v>465</v>
      </c>
      <c r="BM35" t="s">
        <v>523</v>
      </c>
      <c r="BN35" t="s">
        <v>836</v>
      </c>
      <c r="BO35" t="s">
        <v>748</v>
      </c>
      <c r="BP35" t="s">
        <v>837</v>
      </c>
      <c r="BQ35" t="s">
        <v>838</v>
      </c>
      <c r="BR35" t="s">
        <v>367</v>
      </c>
      <c r="BS35" t="s">
        <v>436</v>
      </c>
      <c r="BT35" t="s">
        <v>839</v>
      </c>
      <c r="BU35" t="s">
        <v>742</v>
      </c>
      <c r="BV35" t="s">
        <v>754</v>
      </c>
      <c r="BW35" t="s">
        <v>840</v>
      </c>
      <c r="BX35" t="s">
        <v>453</v>
      </c>
      <c r="BY35" t="s">
        <v>841</v>
      </c>
      <c r="BZ35" t="s">
        <v>842</v>
      </c>
      <c r="CA35" t="s">
        <v>456</v>
      </c>
      <c r="CB35" t="s">
        <v>843</v>
      </c>
      <c r="CC35" t="s">
        <v>844</v>
      </c>
      <c r="CD35" t="s">
        <v>416</v>
      </c>
      <c r="CE35" t="s">
        <v>832</v>
      </c>
      <c r="CF35" t="s">
        <v>523</v>
      </c>
      <c r="CG35" t="s">
        <v>500</v>
      </c>
      <c r="CH35" t="s">
        <v>845</v>
      </c>
      <c r="CI35" t="s">
        <v>846</v>
      </c>
      <c r="CJ35" t="s">
        <v>841</v>
      </c>
      <c r="CK35" t="s">
        <v>456</v>
      </c>
      <c r="CL35" t="s">
        <v>847</v>
      </c>
      <c r="CM35" t="s">
        <v>848</v>
      </c>
      <c r="CN35" t="s">
        <v>849</v>
      </c>
      <c r="CO35" t="s">
        <v>850</v>
      </c>
    </row>
    <row r="36" spans="5:93">
      <c r="E36" s="8" t="s">
        <v>226</v>
      </c>
      <c r="F36" s="41">
        <v>5</v>
      </c>
      <c r="G36" s="41" t="s">
        <v>210</v>
      </c>
      <c r="H36" s="41" t="s">
        <v>210</v>
      </c>
      <c r="I36" s="41" t="s">
        <v>210</v>
      </c>
      <c r="J36" s="41" t="s">
        <v>210</v>
      </c>
      <c r="L36" s="100" t="s">
        <v>743</v>
      </c>
    </row>
    <row r="37" spans="5:93">
      <c r="E37" s="8" t="s">
        <v>234</v>
      </c>
      <c r="F37" s="41" t="s">
        <v>210</v>
      </c>
      <c r="G37" s="41" t="s">
        <v>210</v>
      </c>
      <c r="H37" s="41" t="s">
        <v>210</v>
      </c>
      <c r="I37" s="41" t="s">
        <v>210</v>
      </c>
      <c r="J37" s="41">
        <v>5</v>
      </c>
      <c r="L37" s="102" t="s">
        <v>755</v>
      </c>
      <c r="M37" t="s">
        <v>748</v>
      </c>
      <c r="N37" t="s">
        <v>851</v>
      </c>
      <c r="O37" t="s">
        <v>852</v>
      </c>
      <c r="P37" t="s">
        <v>348</v>
      </c>
      <c r="Q37" t="s">
        <v>853</v>
      </c>
      <c r="R37" t="s">
        <v>737</v>
      </c>
      <c r="S37" t="s">
        <v>827</v>
      </c>
      <c r="T37" t="s">
        <v>854</v>
      </c>
    </row>
    <row r="38" spans="5:93">
      <c r="E38" s="8" t="s">
        <v>241</v>
      </c>
      <c r="F38" s="41" t="s">
        <v>210</v>
      </c>
      <c r="G38" s="41">
        <v>5</v>
      </c>
      <c r="H38" s="41" t="s">
        <v>210</v>
      </c>
      <c r="I38" s="41" t="s">
        <v>210</v>
      </c>
      <c r="J38" s="41" t="s">
        <v>210</v>
      </c>
      <c r="L38" s="100" t="s">
        <v>533</v>
      </c>
      <c r="M38" t="s">
        <v>413</v>
      </c>
      <c r="N38" t="s">
        <v>737</v>
      </c>
      <c r="O38" t="s">
        <v>855</v>
      </c>
    </row>
    <row r="39" spans="5:93">
      <c r="E39" s="8" t="s">
        <v>229</v>
      </c>
      <c r="F39" s="41" t="s">
        <v>210</v>
      </c>
      <c r="G39" s="41" t="s">
        <v>210</v>
      </c>
      <c r="H39" s="41">
        <v>5</v>
      </c>
      <c r="I39" s="41" t="s">
        <v>210</v>
      </c>
      <c r="J39" s="41" t="s">
        <v>210</v>
      </c>
      <c r="L39" s="102"/>
    </row>
    <row r="40" spans="5:93">
      <c r="E40" s="8" t="s">
        <v>231</v>
      </c>
      <c r="F40" s="41" t="s">
        <v>210</v>
      </c>
      <c r="G40" s="41">
        <v>5</v>
      </c>
      <c r="H40" s="41" t="s">
        <v>210</v>
      </c>
      <c r="I40" s="41" t="s">
        <v>210</v>
      </c>
      <c r="J40" s="41" t="s">
        <v>210</v>
      </c>
      <c r="L40" s="100"/>
    </row>
    <row r="41" spans="5:93">
      <c r="E41" s="8" t="s">
        <v>236</v>
      </c>
      <c r="F41" s="108" t="s">
        <v>210</v>
      </c>
      <c r="G41" s="108" t="s">
        <v>210</v>
      </c>
      <c r="H41" s="108">
        <v>2</v>
      </c>
      <c r="I41" s="108" t="s">
        <v>210</v>
      </c>
      <c r="J41" s="108">
        <v>3</v>
      </c>
      <c r="L41" s="102" t="s">
        <v>766</v>
      </c>
    </row>
    <row r="42" spans="5:93">
      <c r="E42" s="8" t="s">
        <v>242</v>
      </c>
      <c r="F42" s="9" t="s">
        <v>226</v>
      </c>
      <c r="G42" s="9" t="s">
        <v>241</v>
      </c>
      <c r="H42" s="9" t="s">
        <v>245</v>
      </c>
      <c r="I42" s="9" t="s">
        <v>239</v>
      </c>
      <c r="J42" s="9" t="s">
        <v>247</v>
      </c>
      <c r="L42" s="100"/>
    </row>
    <row r="43" spans="5:93">
      <c r="F43" s="109">
        <f>SUM(F2:F41)</f>
        <v>114</v>
      </c>
      <c r="G43" s="109">
        <f>SUM(G2:G41)</f>
        <v>22</v>
      </c>
      <c r="H43" s="109">
        <f>SUM(H2:H41)</f>
        <v>14</v>
      </c>
      <c r="I43" s="109">
        <f>SUM(I2:I41)</f>
        <v>24</v>
      </c>
      <c r="J43" s="109">
        <f>SUM(J2:J41)</f>
        <v>26</v>
      </c>
      <c r="L43" s="102"/>
    </row>
    <row r="44" spans="5:93">
      <c r="L44" s="100" t="s">
        <v>856</v>
      </c>
      <c r="M44" t="s">
        <v>857</v>
      </c>
    </row>
    <row r="45" spans="5:93">
      <c r="L45" s="102" t="s">
        <v>126</v>
      </c>
    </row>
    <row r="46" spans="5:93">
      <c r="L46" s="100" t="s">
        <v>858</v>
      </c>
      <c r="M46" t="s">
        <v>323</v>
      </c>
      <c r="N46" t="s">
        <v>859</v>
      </c>
      <c r="O46" t="s">
        <v>860</v>
      </c>
      <c r="P46" t="s">
        <v>754</v>
      </c>
      <c r="Q46" t="s">
        <v>384</v>
      </c>
      <c r="R46" t="s">
        <v>536</v>
      </c>
      <c r="S46" t="s">
        <v>861</v>
      </c>
      <c r="T46" t="s">
        <v>862</v>
      </c>
      <c r="U46" t="s">
        <v>389</v>
      </c>
      <c r="V46" t="s">
        <v>863</v>
      </c>
      <c r="W46" t="s">
        <v>864</v>
      </c>
      <c r="X46" t="s">
        <v>742</v>
      </c>
      <c r="Y46" t="s">
        <v>536</v>
      </c>
      <c r="Z46" t="s">
        <v>865</v>
      </c>
      <c r="AA46" t="s">
        <v>745</v>
      </c>
      <c r="AB46" t="s">
        <v>359</v>
      </c>
    </row>
    <row r="47" spans="5:93">
      <c r="L47" s="102" t="s">
        <v>37</v>
      </c>
      <c r="M47" t="s">
        <v>866</v>
      </c>
      <c r="N47" t="s">
        <v>323</v>
      </c>
      <c r="O47" t="s">
        <v>740</v>
      </c>
      <c r="P47" t="s">
        <v>396</v>
      </c>
      <c r="Q47" t="s">
        <v>745</v>
      </c>
      <c r="R47" t="s">
        <v>416</v>
      </c>
      <c r="S47" t="s">
        <v>930</v>
      </c>
    </row>
    <row r="48" spans="5:93">
      <c r="L48" s="100" t="s">
        <v>37</v>
      </c>
      <c r="M48" t="s">
        <v>635</v>
      </c>
      <c r="N48" t="s">
        <v>867</v>
      </c>
      <c r="O48" t="s">
        <v>367</v>
      </c>
      <c r="P48" t="s">
        <v>868</v>
      </c>
      <c r="Q48" t="s">
        <v>745</v>
      </c>
      <c r="R48" t="s">
        <v>869</v>
      </c>
    </row>
    <row r="49" spans="12:50">
      <c r="L49" s="102" t="s">
        <v>870</v>
      </c>
      <c r="M49" t="s">
        <v>737</v>
      </c>
      <c r="N49" t="s">
        <v>871</v>
      </c>
      <c r="O49" t="s">
        <v>872</v>
      </c>
      <c r="P49" t="s">
        <v>348</v>
      </c>
      <c r="Q49" t="s">
        <v>394</v>
      </c>
      <c r="R49" t="s">
        <v>873</v>
      </c>
    </row>
    <row r="50" spans="12:50">
      <c r="L50" s="100" t="s">
        <v>874</v>
      </c>
      <c r="M50" t="s">
        <v>596</v>
      </c>
      <c r="N50" t="s">
        <v>748</v>
      </c>
      <c r="O50" t="s">
        <v>875</v>
      </c>
      <c r="P50" t="s">
        <v>754</v>
      </c>
      <c r="Q50" t="s">
        <v>404</v>
      </c>
      <c r="R50" t="s">
        <v>876</v>
      </c>
      <c r="S50" t="s">
        <v>931</v>
      </c>
    </row>
    <row r="51" spans="12:50">
      <c r="L51" s="103" t="s">
        <v>743</v>
      </c>
      <c r="M51" t="s">
        <v>748</v>
      </c>
      <c r="N51" t="s">
        <v>365</v>
      </c>
      <c r="O51" t="s">
        <v>773</v>
      </c>
      <c r="P51" t="s">
        <v>774</v>
      </c>
      <c r="Q51" t="s">
        <v>796</v>
      </c>
      <c r="R51" t="s">
        <v>754</v>
      </c>
      <c r="S51" t="s">
        <v>877</v>
      </c>
      <c r="T51" t="s">
        <v>742</v>
      </c>
      <c r="U51" t="s">
        <v>794</v>
      </c>
      <c r="V51" t="s">
        <v>745</v>
      </c>
      <c r="W51" t="s">
        <v>878</v>
      </c>
      <c r="X51" t="s">
        <v>800</v>
      </c>
      <c r="Y51" t="s">
        <v>748</v>
      </c>
      <c r="Z51" t="s">
        <v>203</v>
      </c>
      <c r="AA51" t="s">
        <v>453</v>
      </c>
      <c r="AB51" t="s">
        <v>879</v>
      </c>
      <c r="AC51" t="s">
        <v>880</v>
      </c>
      <c r="AD51" t="s">
        <v>355</v>
      </c>
      <c r="AE51" t="s">
        <v>881</v>
      </c>
      <c r="AF51" t="s">
        <v>742</v>
      </c>
      <c r="AG51" t="s">
        <v>754</v>
      </c>
      <c r="AH51" t="s">
        <v>827</v>
      </c>
      <c r="AI51" t="s">
        <v>882</v>
      </c>
      <c r="AJ51" t="s">
        <v>745</v>
      </c>
      <c r="AK51" t="s">
        <v>754</v>
      </c>
      <c r="AL51" t="s">
        <v>497</v>
      </c>
      <c r="AM51" t="s">
        <v>569</v>
      </c>
    </row>
    <row r="52" spans="12:50">
      <c r="L52" s="101"/>
    </row>
    <row r="53" spans="12:50">
      <c r="L53" s="103"/>
    </row>
    <row r="54" spans="12:50">
      <c r="L54" s="101" t="s">
        <v>883</v>
      </c>
      <c r="M54" t="s">
        <v>884</v>
      </c>
      <c r="N54" t="s">
        <v>885</v>
      </c>
      <c r="O54" t="s">
        <v>748</v>
      </c>
      <c r="P54" t="s">
        <v>886</v>
      </c>
      <c r="Q54" t="s">
        <v>748</v>
      </c>
      <c r="R54" t="s">
        <v>887</v>
      </c>
      <c r="S54" t="s">
        <v>784</v>
      </c>
      <c r="T54" t="s">
        <v>531</v>
      </c>
      <c r="U54" t="s">
        <v>888</v>
      </c>
      <c r="V54" t="s">
        <v>456</v>
      </c>
      <c r="W54" t="s">
        <v>889</v>
      </c>
      <c r="X54" t="s">
        <v>890</v>
      </c>
      <c r="Y54" t="s">
        <v>891</v>
      </c>
      <c r="Z54" t="s">
        <v>932</v>
      </c>
    </row>
    <row r="55" spans="12:50">
      <c r="L55" s="100" t="s">
        <v>892</v>
      </c>
      <c r="M55" t="s">
        <v>893</v>
      </c>
      <c r="N55" t="s">
        <v>757</v>
      </c>
      <c r="O55" t="s">
        <v>894</v>
      </c>
      <c r="P55" t="s">
        <v>880</v>
      </c>
    </row>
    <row r="56" spans="12:50">
      <c r="L56" s="102" t="s">
        <v>895</v>
      </c>
      <c r="M56" t="s">
        <v>896</v>
      </c>
      <c r="N56" t="s">
        <v>348</v>
      </c>
      <c r="O56" t="s">
        <v>737</v>
      </c>
      <c r="P56" t="s">
        <v>897</v>
      </c>
      <c r="Q56" t="s">
        <v>742</v>
      </c>
      <c r="R56" t="s">
        <v>416</v>
      </c>
      <c r="S56" t="s">
        <v>898</v>
      </c>
      <c r="T56" t="s">
        <v>341</v>
      </c>
      <c r="U56" t="s">
        <v>899</v>
      </c>
      <c r="V56" t="s">
        <v>737</v>
      </c>
      <c r="W56" t="s">
        <v>900</v>
      </c>
      <c r="X56" t="s">
        <v>323</v>
      </c>
      <c r="Y56" t="s">
        <v>757</v>
      </c>
      <c r="Z56" t="s">
        <v>901</v>
      </c>
      <c r="AA56" t="s">
        <v>902</v>
      </c>
      <c r="AB56" t="s">
        <v>341</v>
      </c>
      <c r="AC56" t="s">
        <v>903</v>
      </c>
    </row>
    <row r="57" spans="12:50">
      <c r="L57" s="102" t="s">
        <v>904</v>
      </c>
      <c r="M57" t="s">
        <v>905</v>
      </c>
      <c r="N57" t="s">
        <v>344</v>
      </c>
      <c r="O57" t="s">
        <v>906</v>
      </c>
      <c r="P57" t="s">
        <v>203</v>
      </c>
      <c r="Q57" t="s">
        <v>466</v>
      </c>
      <c r="R57" t="s">
        <v>786</v>
      </c>
      <c r="S57" t="s">
        <v>737</v>
      </c>
      <c r="T57" t="s">
        <v>907</v>
      </c>
      <c r="U57" t="s">
        <v>908</v>
      </c>
      <c r="V57" t="s">
        <v>389</v>
      </c>
      <c r="W57" t="s">
        <v>608</v>
      </c>
      <c r="X57" t="s">
        <v>745</v>
      </c>
      <c r="Y57" t="s">
        <v>933</v>
      </c>
      <c r="Z57" t="s">
        <v>909</v>
      </c>
      <c r="AA57" t="s">
        <v>910</v>
      </c>
      <c r="AB57" t="s">
        <v>748</v>
      </c>
      <c r="AC57" t="s">
        <v>911</v>
      </c>
      <c r="AD57" t="s">
        <v>901</v>
      </c>
      <c r="AE57" t="s">
        <v>786</v>
      </c>
      <c r="AF57" t="s">
        <v>453</v>
      </c>
      <c r="AG57" t="s">
        <v>875</v>
      </c>
      <c r="AH57" t="s">
        <v>912</v>
      </c>
      <c r="AI57" t="s">
        <v>913</v>
      </c>
      <c r="AJ57" t="s">
        <v>737</v>
      </c>
      <c r="AK57" t="s">
        <v>844</v>
      </c>
      <c r="AL57" t="s">
        <v>914</v>
      </c>
      <c r="AM57" t="s">
        <v>915</v>
      </c>
      <c r="AN57" t="s">
        <v>203</v>
      </c>
      <c r="AO57" t="s">
        <v>766</v>
      </c>
      <c r="AP57" t="s">
        <v>820</v>
      </c>
      <c r="AQ57" t="s">
        <v>916</v>
      </c>
      <c r="AR57" t="s">
        <v>917</v>
      </c>
      <c r="AS57" t="s">
        <v>918</v>
      </c>
      <c r="AT57" t="s">
        <v>825</v>
      </c>
      <c r="AU57" t="s">
        <v>398</v>
      </c>
      <c r="AV57" t="s">
        <v>919</v>
      </c>
      <c r="AW57" t="s">
        <v>341</v>
      </c>
      <c r="AX57" t="s">
        <v>344</v>
      </c>
    </row>
    <row r="58" spans="12:50">
      <c r="L58" s="10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59"/>
  <sheetViews>
    <sheetView topLeftCell="D1" workbookViewId="0">
      <pane ySplit="1" topLeftCell="A15" activePane="bottomLeft" state="frozen"/>
      <selection activeCell="C1" sqref="C1"/>
      <selection pane="bottomLeft" activeCell="B64" sqref="B64"/>
    </sheetView>
  </sheetViews>
  <sheetFormatPr defaultColWidth="11.5546875" defaultRowHeight="15" customHeight="1"/>
  <cols>
    <col min="1" max="1" width="18" style="9" bestFit="1" customWidth="1"/>
    <col min="2" max="2" width="8.5546875" style="9" bestFit="1" customWidth="1"/>
    <col min="3" max="3" width="27.6640625" style="9" customWidth="1"/>
    <col min="4" max="4" width="4.21875" style="28" customWidth="1"/>
    <col min="5" max="5" width="2.5546875" style="28" customWidth="1"/>
    <col min="6" max="6" width="14.77734375" style="28" customWidth="1"/>
    <col min="7" max="7" width="9.44140625" style="66" customWidth="1"/>
    <col min="8" max="16" width="5.77734375" style="9" customWidth="1"/>
    <col min="17" max="17" width="5.77734375" style="29" customWidth="1"/>
    <col min="18" max="20" width="5.77734375" style="28" customWidth="1"/>
    <col min="21" max="21" width="5.77734375" customWidth="1"/>
    <col min="22" max="81" width="5.77734375" style="9" customWidth="1"/>
    <col min="82" max="85" width="11.5546875" style="9"/>
    <col min="87" max="16384" width="11.5546875" style="9"/>
  </cols>
  <sheetData>
    <row r="1" spans="1:92" ht="15" customHeight="1">
      <c r="A1" s="3" t="s">
        <v>199</v>
      </c>
      <c r="B1" s="4" t="s">
        <v>200</v>
      </c>
      <c r="C1" s="42" t="s">
        <v>201</v>
      </c>
      <c r="D1" s="50" t="s">
        <v>211</v>
      </c>
      <c r="E1" s="50" t="s">
        <v>243</v>
      </c>
      <c r="F1" s="49" t="s">
        <v>202</v>
      </c>
      <c r="G1" s="8" t="s">
        <v>249</v>
      </c>
      <c r="H1" s="8" t="s">
        <v>204</v>
      </c>
      <c r="I1" s="8" t="s">
        <v>280</v>
      </c>
      <c r="J1" s="8" t="s">
        <v>281</v>
      </c>
      <c r="K1" s="8" t="s">
        <v>282</v>
      </c>
      <c r="L1" s="8" t="s">
        <v>283</v>
      </c>
      <c r="M1" s="8" t="s">
        <v>284</v>
      </c>
      <c r="N1" s="8" t="s">
        <v>285</v>
      </c>
      <c r="O1" s="8" t="s">
        <v>286</v>
      </c>
      <c r="P1" s="8" t="s">
        <v>287</v>
      </c>
      <c r="Q1" s="8" t="s">
        <v>288</v>
      </c>
      <c r="R1" s="8" t="s">
        <v>289</v>
      </c>
      <c r="S1" s="8" t="s">
        <v>290</v>
      </c>
      <c r="T1" s="8" t="s">
        <v>291</v>
      </c>
      <c r="U1" s="8" t="s">
        <v>292</v>
      </c>
      <c r="V1" s="8" t="s">
        <v>293</v>
      </c>
      <c r="W1" s="8" t="s">
        <v>294</v>
      </c>
      <c r="X1" s="8" t="s">
        <v>295</v>
      </c>
      <c r="Y1" s="8" t="s">
        <v>296</v>
      </c>
      <c r="Z1" s="8" t="s">
        <v>297</v>
      </c>
      <c r="AA1" s="8" t="s">
        <v>298</v>
      </c>
      <c r="AB1" s="8" t="s">
        <v>299</v>
      </c>
      <c r="AC1" s="8" t="s">
        <v>300</v>
      </c>
      <c r="AD1" s="8" t="s">
        <v>301</v>
      </c>
      <c r="AE1" s="8" t="s">
        <v>302</v>
      </c>
      <c r="AF1" s="8" t="s">
        <v>303</v>
      </c>
      <c r="AG1" s="8" t="s">
        <v>304</v>
      </c>
      <c r="AH1" s="8" t="s">
        <v>305</v>
      </c>
      <c r="AI1" s="8" t="s">
        <v>306</v>
      </c>
      <c r="AJ1" s="8" t="s">
        <v>307</v>
      </c>
      <c r="AK1" s="8" t="s">
        <v>308</v>
      </c>
      <c r="AL1" s="8" t="s">
        <v>309</v>
      </c>
      <c r="AM1" s="8" t="s">
        <v>310</v>
      </c>
      <c r="AN1" s="8" t="s">
        <v>311</v>
      </c>
      <c r="AO1" s="8" t="s">
        <v>312</v>
      </c>
      <c r="AP1" s="8" t="s">
        <v>313</v>
      </c>
      <c r="AQ1" s="8" t="s">
        <v>314</v>
      </c>
      <c r="AR1" s="8" t="s">
        <v>641</v>
      </c>
      <c r="AS1" s="8" t="s">
        <v>642</v>
      </c>
      <c r="AT1" s="8" t="s">
        <v>643</v>
      </c>
      <c r="AU1" s="8" t="s">
        <v>644</v>
      </c>
      <c r="AV1" s="8" t="s">
        <v>645</v>
      </c>
      <c r="AW1" s="8" t="s">
        <v>646</v>
      </c>
      <c r="AX1" s="8" t="s">
        <v>647</v>
      </c>
      <c r="AY1" s="8" t="s">
        <v>648</v>
      </c>
      <c r="AZ1" s="8" t="s">
        <v>649</v>
      </c>
      <c r="BA1" s="8" t="s">
        <v>650</v>
      </c>
      <c r="BB1" s="8" t="s">
        <v>651</v>
      </c>
      <c r="BC1" s="8" t="s">
        <v>652</v>
      </c>
      <c r="BD1" s="8" t="s">
        <v>653</v>
      </c>
      <c r="BE1" s="8" t="s">
        <v>654</v>
      </c>
      <c r="BF1" s="8" t="s">
        <v>655</v>
      </c>
      <c r="BG1" s="8" t="s">
        <v>656</v>
      </c>
      <c r="BH1" s="8" t="s">
        <v>657</v>
      </c>
      <c r="BI1" s="8" t="s">
        <v>658</v>
      </c>
      <c r="BJ1" s="8" t="s">
        <v>659</v>
      </c>
      <c r="BK1" s="8" t="s">
        <v>660</v>
      </c>
      <c r="BL1" s="8" t="s">
        <v>661</v>
      </c>
      <c r="BM1" s="8" t="s">
        <v>662</v>
      </c>
      <c r="BN1" s="8" t="s">
        <v>663</v>
      </c>
      <c r="BO1" s="8" t="s">
        <v>664</v>
      </c>
      <c r="BP1" s="8" t="s">
        <v>665</v>
      </c>
      <c r="BQ1" s="8" t="s">
        <v>666</v>
      </c>
      <c r="BR1" s="8" t="s">
        <v>667</v>
      </c>
      <c r="BS1" s="8" t="s">
        <v>668</v>
      </c>
      <c r="BT1" s="8" t="s">
        <v>669</v>
      </c>
      <c r="BU1" s="8" t="s">
        <v>670</v>
      </c>
      <c r="BV1" s="8" t="s">
        <v>671</v>
      </c>
      <c r="BW1" s="8" t="s">
        <v>672</v>
      </c>
      <c r="BX1" s="8" t="s">
        <v>332</v>
      </c>
      <c r="BY1" s="8" t="s">
        <v>333</v>
      </c>
      <c r="BZ1" s="8" t="s">
        <v>334</v>
      </c>
      <c r="CA1" s="8" t="s">
        <v>335</v>
      </c>
      <c r="CB1" s="8" t="s">
        <v>336</v>
      </c>
      <c r="CC1" s="8" t="s">
        <v>337</v>
      </c>
      <c r="CD1" s="6" t="s">
        <v>244</v>
      </c>
      <c r="CE1" s="5" t="s">
        <v>222</v>
      </c>
      <c r="CF1" s="5" t="s">
        <v>220</v>
      </c>
      <c r="CG1" s="5" t="s">
        <v>218</v>
      </c>
      <c r="CH1" s="7" t="s">
        <v>203</v>
      </c>
      <c r="CI1" s="8" t="s">
        <v>225</v>
      </c>
      <c r="CJ1" s="9" t="s">
        <v>226</v>
      </c>
      <c r="CK1" s="9" t="s">
        <v>241</v>
      </c>
      <c r="CL1" s="9" t="s">
        <v>245</v>
      </c>
      <c r="CM1" s="9" t="s">
        <v>239</v>
      </c>
      <c r="CN1" s="9" t="s">
        <v>247</v>
      </c>
    </row>
    <row r="2" spans="1:92" ht="15" customHeight="1">
      <c r="A2" s="10" t="s">
        <v>135</v>
      </c>
      <c r="B2" s="11">
        <v>3011236957</v>
      </c>
      <c r="C2" s="12" t="s">
        <v>210</v>
      </c>
      <c r="D2" s="13" t="s">
        <v>210</v>
      </c>
      <c r="E2" s="13" t="s">
        <v>210</v>
      </c>
      <c r="F2" s="43" t="s">
        <v>210</v>
      </c>
      <c r="G2" s="61" t="s">
        <v>242</v>
      </c>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14" t="s">
        <v>242</v>
      </c>
      <c r="CE2" s="13" t="s">
        <v>210</v>
      </c>
      <c r="CF2" s="13" t="s">
        <v>210</v>
      </c>
      <c r="CG2" s="13" t="s">
        <v>210</v>
      </c>
      <c r="CH2" s="15" t="s">
        <v>210</v>
      </c>
      <c r="CI2" s="8" t="s">
        <v>242</v>
      </c>
      <c r="CJ2" s="41" t="s">
        <v>210</v>
      </c>
      <c r="CK2" s="41" t="s">
        <v>210</v>
      </c>
      <c r="CL2" s="41" t="s">
        <v>210</v>
      </c>
      <c r="CM2" s="41" t="s">
        <v>210</v>
      </c>
      <c r="CN2" s="41" t="s">
        <v>210</v>
      </c>
    </row>
    <row r="3" spans="1:92" ht="15" customHeight="1">
      <c r="A3" s="16" t="s">
        <v>190</v>
      </c>
      <c r="B3" s="11">
        <v>3011236973</v>
      </c>
      <c r="C3" s="21" t="s">
        <v>210</v>
      </c>
      <c r="D3" s="13" t="s">
        <v>210</v>
      </c>
      <c r="E3" s="13" t="s">
        <v>210</v>
      </c>
      <c r="F3" s="18" t="s">
        <v>210</v>
      </c>
      <c r="G3" s="62" t="s">
        <v>242</v>
      </c>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t="s">
        <v>242</v>
      </c>
      <c r="CE3" s="13" t="s">
        <v>210</v>
      </c>
      <c r="CF3" s="13" t="s">
        <v>210</v>
      </c>
      <c r="CG3" s="13" t="s">
        <v>210</v>
      </c>
      <c r="CH3" s="22" t="s">
        <v>210</v>
      </c>
      <c r="CI3" s="8" t="s">
        <v>242</v>
      </c>
      <c r="CJ3" s="41" t="s">
        <v>210</v>
      </c>
      <c r="CK3" s="41" t="s">
        <v>210</v>
      </c>
      <c r="CL3" s="41" t="s">
        <v>210</v>
      </c>
      <c r="CM3" s="41" t="s">
        <v>210</v>
      </c>
      <c r="CN3" s="41" t="s">
        <v>210</v>
      </c>
    </row>
    <row r="4" spans="1:92" ht="15" customHeight="1">
      <c r="A4" s="10" t="s">
        <v>12</v>
      </c>
      <c r="B4" s="11">
        <v>3011236922</v>
      </c>
      <c r="C4" s="12" t="s">
        <v>13</v>
      </c>
      <c r="D4" s="13" t="s">
        <v>207</v>
      </c>
      <c r="E4" s="13">
        <v>4</v>
      </c>
      <c r="F4" s="43" t="s">
        <v>14</v>
      </c>
      <c r="G4" s="61" t="s">
        <v>338</v>
      </c>
      <c r="H4" s="43" t="s">
        <v>339</v>
      </c>
      <c r="I4" s="43" t="s">
        <v>340</v>
      </c>
      <c r="J4" s="43" t="s">
        <v>341</v>
      </c>
      <c r="K4" s="43" t="s">
        <v>342</v>
      </c>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14" t="s">
        <v>222</v>
      </c>
      <c r="CE4" s="13">
        <v>3</v>
      </c>
      <c r="CF4" s="13" t="s">
        <v>210</v>
      </c>
      <c r="CG4" s="13" t="s">
        <v>210</v>
      </c>
      <c r="CH4" s="15" t="s">
        <v>15</v>
      </c>
      <c r="CI4" s="20" t="s">
        <v>236</v>
      </c>
      <c r="CJ4" s="41" t="s">
        <v>210</v>
      </c>
      <c r="CK4" s="41" t="s">
        <v>210</v>
      </c>
      <c r="CL4" s="41" t="s">
        <v>210</v>
      </c>
      <c r="CM4" s="41" t="s">
        <v>210</v>
      </c>
      <c r="CN4" s="41">
        <v>5</v>
      </c>
    </row>
    <row r="5" spans="1:92" ht="15" customHeight="1">
      <c r="A5" s="16" t="s">
        <v>33</v>
      </c>
      <c r="B5" s="11">
        <v>3011236928</v>
      </c>
      <c r="C5" s="17" t="s">
        <v>34</v>
      </c>
      <c r="D5" s="13" t="s">
        <v>207</v>
      </c>
      <c r="E5" s="13">
        <v>4</v>
      </c>
      <c r="F5" s="44" t="s">
        <v>210</v>
      </c>
      <c r="G5" s="63" t="s">
        <v>242</v>
      </c>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18" t="s">
        <v>242</v>
      </c>
      <c r="CE5" s="13" t="s">
        <v>210</v>
      </c>
      <c r="CF5" s="13" t="s">
        <v>210</v>
      </c>
      <c r="CG5" s="13" t="s">
        <v>210</v>
      </c>
      <c r="CH5" s="19" t="s">
        <v>210</v>
      </c>
      <c r="CI5" s="8" t="s">
        <v>242</v>
      </c>
      <c r="CJ5" s="41" t="s">
        <v>210</v>
      </c>
      <c r="CK5" s="41" t="s">
        <v>210</v>
      </c>
      <c r="CL5" s="41" t="s">
        <v>210</v>
      </c>
      <c r="CM5" s="41" t="s">
        <v>210</v>
      </c>
      <c r="CN5" s="41" t="s">
        <v>210</v>
      </c>
    </row>
    <row r="6" spans="1:92" ht="15" customHeight="1">
      <c r="A6" s="10" t="s">
        <v>35</v>
      </c>
      <c r="B6" s="11">
        <v>3011236929</v>
      </c>
      <c r="C6" s="12" t="s">
        <v>36</v>
      </c>
      <c r="D6" s="13" t="s">
        <v>207</v>
      </c>
      <c r="E6" s="13">
        <v>4</v>
      </c>
      <c r="F6" s="43" t="s">
        <v>210</v>
      </c>
      <c r="G6" s="61" t="s">
        <v>242</v>
      </c>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14" t="s">
        <v>242</v>
      </c>
      <c r="CE6" s="13" t="s">
        <v>210</v>
      </c>
      <c r="CF6" s="13" t="s">
        <v>210</v>
      </c>
      <c r="CG6" s="13" t="s">
        <v>210</v>
      </c>
      <c r="CH6" s="15" t="s">
        <v>37</v>
      </c>
      <c r="CI6" s="8" t="s">
        <v>226</v>
      </c>
      <c r="CJ6" s="41">
        <v>5</v>
      </c>
      <c r="CK6" s="41" t="s">
        <v>210</v>
      </c>
      <c r="CL6" s="41" t="s">
        <v>210</v>
      </c>
      <c r="CM6" s="41" t="s">
        <v>210</v>
      </c>
      <c r="CN6" s="41" t="s">
        <v>210</v>
      </c>
    </row>
    <row r="7" spans="1:92" ht="15" customHeight="1">
      <c r="A7" s="16" t="s">
        <v>38</v>
      </c>
      <c r="B7" s="11">
        <v>3011236930</v>
      </c>
      <c r="C7" s="17" t="s">
        <v>39</v>
      </c>
      <c r="D7" s="13" t="s">
        <v>207</v>
      </c>
      <c r="E7" s="13">
        <v>4</v>
      </c>
      <c r="F7" s="44" t="s">
        <v>40</v>
      </c>
      <c r="G7" s="63"/>
      <c r="H7" s="44" t="s">
        <v>343</v>
      </c>
      <c r="I7" s="44" t="s">
        <v>344</v>
      </c>
      <c r="J7" s="44" t="s">
        <v>239</v>
      </c>
      <c r="K7" s="44" t="s">
        <v>345</v>
      </c>
      <c r="L7" s="44" t="s">
        <v>346</v>
      </c>
      <c r="M7" s="44" t="s">
        <v>347</v>
      </c>
      <c r="N7" s="44" t="s">
        <v>348</v>
      </c>
      <c r="O7" s="44" t="s">
        <v>673</v>
      </c>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18" t="s">
        <v>214</v>
      </c>
      <c r="CE7" s="13">
        <v>2</v>
      </c>
      <c r="CF7" s="13" t="s">
        <v>210</v>
      </c>
      <c r="CG7" s="13">
        <v>1</v>
      </c>
      <c r="CH7" s="19" t="s">
        <v>41</v>
      </c>
      <c r="CI7" s="8" t="s">
        <v>226</v>
      </c>
      <c r="CJ7" s="41">
        <v>5</v>
      </c>
      <c r="CK7" s="41" t="s">
        <v>210</v>
      </c>
      <c r="CL7" s="41" t="s">
        <v>210</v>
      </c>
      <c r="CM7" s="41" t="s">
        <v>210</v>
      </c>
      <c r="CN7" s="41" t="s">
        <v>210</v>
      </c>
    </row>
    <row r="8" spans="1:92" ht="15" customHeight="1">
      <c r="A8" s="10" t="s">
        <v>54</v>
      </c>
      <c r="B8" s="11">
        <v>3011236934</v>
      </c>
      <c r="C8" s="12" t="s">
        <v>55</v>
      </c>
      <c r="D8" s="13" t="s">
        <v>207</v>
      </c>
      <c r="E8" s="13">
        <v>4</v>
      </c>
      <c r="F8" s="43" t="s">
        <v>56</v>
      </c>
      <c r="G8" s="61" t="s">
        <v>349</v>
      </c>
      <c r="H8" s="43" t="s">
        <v>350</v>
      </c>
      <c r="I8" s="43" t="s">
        <v>351</v>
      </c>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14" t="s">
        <v>215</v>
      </c>
      <c r="CE8" s="13">
        <v>2</v>
      </c>
      <c r="CF8" s="13">
        <v>1</v>
      </c>
      <c r="CG8" s="13" t="s">
        <v>210</v>
      </c>
      <c r="CH8" s="15" t="s">
        <v>210</v>
      </c>
      <c r="CI8" s="8" t="s">
        <v>242</v>
      </c>
      <c r="CJ8" s="41" t="s">
        <v>210</v>
      </c>
      <c r="CK8" s="41" t="s">
        <v>210</v>
      </c>
      <c r="CL8" s="41" t="s">
        <v>210</v>
      </c>
      <c r="CM8" s="41" t="s">
        <v>210</v>
      </c>
      <c r="CN8" s="41" t="s">
        <v>210</v>
      </c>
    </row>
    <row r="9" spans="1:92" ht="15" customHeight="1">
      <c r="A9" s="16" t="s">
        <v>61</v>
      </c>
      <c r="B9" s="11">
        <v>3011236936</v>
      </c>
      <c r="C9" s="17" t="s">
        <v>62</v>
      </c>
      <c r="D9" s="13" t="s">
        <v>207</v>
      </c>
      <c r="E9" s="13">
        <v>4</v>
      </c>
      <c r="F9" s="44" t="s">
        <v>63</v>
      </c>
      <c r="G9" s="63" t="s">
        <v>352</v>
      </c>
      <c r="H9" s="44" t="s">
        <v>353</v>
      </c>
      <c r="I9" s="44" t="s">
        <v>354</v>
      </c>
      <c r="J9" s="44" t="s">
        <v>355</v>
      </c>
      <c r="K9" s="44" t="s">
        <v>356</v>
      </c>
      <c r="L9" s="44" t="s">
        <v>357</v>
      </c>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18" t="s">
        <v>218</v>
      </c>
      <c r="CE9" s="13" t="s">
        <v>210</v>
      </c>
      <c r="CF9" s="13" t="s">
        <v>210</v>
      </c>
      <c r="CG9" s="13">
        <v>3</v>
      </c>
      <c r="CH9" s="19" t="s">
        <v>210</v>
      </c>
      <c r="CI9" s="8" t="s">
        <v>242</v>
      </c>
      <c r="CJ9" s="41" t="s">
        <v>210</v>
      </c>
      <c r="CK9" s="41" t="s">
        <v>210</v>
      </c>
      <c r="CL9" s="41" t="s">
        <v>210</v>
      </c>
      <c r="CM9" s="41" t="s">
        <v>210</v>
      </c>
      <c r="CN9" s="41" t="s">
        <v>210</v>
      </c>
    </row>
    <row r="10" spans="1:92" ht="15" customHeight="1">
      <c r="A10" s="10" t="s">
        <v>72</v>
      </c>
      <c r="B10" s="11">
        <v>3011236939</v>
      </c>
      <c r="C10" s="12" t="s">
        <v>73</v>
      </c>
      <c r="D10" s="13" t="s">
        <v>207</v>
      </c>
      <c r="E10" s="13">
        <v>4</v>
      </c>
      <c r="F10" s="43" t="s">
        <v>210</v>
      </c>
      <c r="G10" s="61" t="s">
        <v>242</v>
      </c>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14" t="s">
        <v>242</v>
      </c>
      <c r="CE10" s="13" t="s">
        <v>210</v>
      </c>
      <c r="CF10" s="13" t="s">
        <v>210</v>
      </c>
      <c r="CG10" s="13" t="s">
        <v>210</v>
      </c>
      <c r="CH10" s="15" t="s">
        <v>210</v>
      </c>
      <c r="CI10" s="8" t="s">
        <v>242</v>
      </c>
      <c r="CJ10" s="41" t="s">
        <v>210</v>
      </c>
      <c r="CK10" s="41" t="s">
        <v>210</v>
      </c>
      <c r="CL10" s="41" t="s">
        <v>210</v>
      </c>
      <c r="CM10" s="41" t="s">
        <v>210</v>
      </c>
      <c r="CN10" s="41" t="s">
        <v>210</v>
      </c>
    </row>
    <row r="11" spans="1:92" ht="15" customHeight="1">
      <c r="A11" s="16" t="s">
        <v>74</v>
      </c>
      <c r="B11" s="11">
        <v>3011236940</v>
      </c>
      <c r="C11" s="17" t="s">
        <v>75</v>
      </c>
      <c r="D11" s="13" t="s">
        <v>207</v>
      </c>
      <c r="E11" s="13">
        <v>4</v>
      </c>
      <c r="F11" s="44" t="s">
        <v>76</v>
      </c>
      <c r="G11" s="63"/>
      <c r="H11" s="44" t="s">
        <v>358</v>
      </c>
      <c r="I11" s="44" t="s">
        <v>359</v>
      </c>
      <c r="J11" s="44" t="s">
        <v>360</v>
      </c>
      <c r="K11" s="44" t="s">
        <v>361</v>
      </c>
      <c r="L11" s="44" t="s">
        <v>362</v>
      </c>
      <c r="M11" s="44" t="s">
        <v>363</v>
      </c>
      <c r="N11" s="44" t="s">
        <v>364</v>
      </c>
      <c r="O11" s="44" t="s">
        <v>365</v>
      </c>
      <c r="P11" s="44" t="s">
        <v>366</v>
      </c>
      <c r="Q11" s="44" t="s">
        <v>367</v>
      </c>
      <c r="R11" s="44" t="s">
        <v>368</v>
      </c>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18" t="s">
        <v>214</v>
      </c>
      <c r="CE11" s="13">
        <v>2</v>
      </c>
      <c r="CF11" s="13" t="s">
        <v>210</v>
      </c>
      <c r="CG11" s="13">
        <v>1</v>
      </c>
      <c r="CH11" s="19" t="s">
        <v>77</v>
      </c>
      <c r="CI11" s="8" t="s">
        <v>226</v>
      </c>
      <c r="CJ11" s="41">
        <v>5</v>
      </c>
      <c r="CK11" s="41" t="s">
        <v>210</v>
      </c>
      <c r="CL11" s="41" t="s">
        <v>210</v>
      </c>
      <c r="CM11" s="41" t="s">
        <v>210</v>
      </c>
      <c r="CN11" s="41" t="s">
        <v>210</v>
      </c>
    </row>
    <row r="12" spans="1:92" ht="15" customHeight="1">
      <c r="A12" s="10" t="s">
        <v>81</v>
      </c>
      <c r="B12" s="11">
        <v>3011236942</v>
      </c>
      <c r="C12" s="12" t="s">
        <v>82</v>
      </c>
      <c r="D12" s="13" t="s">
        <v>207</v>
      </c>
      <c r="E12" s="13">
        <v>4</v>
      </c>
      <c r="F12" s="43" t="s">
        <v>83</v>
      </c>
      <c r="G12" s="61" t="s">
        <v>369</v>
      </c>
      <c r="H12" s="43" t="s">
        <v>359</v>
      </c>
      <c r="I12" s="43" t="s">
        <v>674</v>
      </c>
      <c r="J12" s="43" t="s">
        <v>370</v>
      </c>
      <c r="K12" s="43" t="s">
        <v>675</v>
      </c>
      <c r="L12" s="43" t="s">
        <v>371</v>
      </c>
      <c r="M12" s="43" t="s">
        <v>372</v>
      </c>
      <c r="N12" s="43" t="s">
        <v>373</v>
      </c>
      <c r="O12" s="43" t="s">
        <v>374</v>
      </c>
      <c r="P12" s="43" t="s">
        <v>375</v>
      </c>
      <c r="Q12" s="43" t="s">
        <v>676</v>
      </c>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14" t="s">
        <v>220</v>
      </c>
      <c r="CE12" s="13" t="s">
        <v>210</v>
      </c>
      <c r="CF12" s="13">
        <v>3</v>
      </c>
      <c r="CG12" s="13" t="s">
        <v>210</v>
      </c>
      <c r="CH12" s="15" t="s">
        <v>84</v>
      </c>
      <c r="CI12" s="8" t="s">
        <v>226</v>
      </c>
      <c r="CJ12" s="41">
        <v>5</v>
      </c>
      <c r="CK12" s="41" t="s">
        <v>210</v>
      </c>
      <c r="CL12" s="41" t="s">
        <v>210</v>
      </c>
      <c r="CM12" s="41" t="s">
        <v>210</v>
      </c>
      <c r="CN12" s="41" t="s">
        <v>210</v>
      </c>
    </row>
    <row r="13" spans="1:92" ht="15" customHeight="1">
      <c r="A13" s="16" t="s">
        <v>102</v>
      </c>
      <c r="B13" s="11">
        <v>3011236948</v>
      </c>
      <c r="C13" s="17" t="s">
        <v>103</v>
      </c>
      <c r="D13" s="13" t="s">
        <v>207</v>
      </c>
      <c r="E13" s="13">
        <v>4</v>
      </c>
      <c r="F13" s="44" t="s">
        <v>104</v>
      </c>
      <c r="G13" s="63" t="s">
        <v>376</v>
      </c>
      <c r="H13" s="44" t="s">
        <v>377</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18" t="s">
        <v>221</v>
      </c>
      <c r="CE13" s="13" t="s">
        <v>210</v>
      </c>
      <c r="CF13" s="13">
        <v>2</v>
      </c>
      <c r="CG13" s="13">
        <v>1</v>
      </c>
      <c r="CH13" s="19" t="s">
        <v>105</v>
      </c>
      <c r="CI13" s="8" t="s">
        <v>230</v>
      </c>
      <c r="CJ13" s="41">
        <v>3</v>
      </c>
      <c r="CK13" s="41">
        <v>2</v>
      </c>
      <c r="CL13" s="41" t="s">
        <v>210</v>
      </c>
      <c r="CM13" s="41" t="s">
        <v>210</v>
      </c>
      <c r="CN13" s="41" t="s">
        <v>210</v>
      </c>
    </row>
    <row r="14" spans="1:92" ht="15" customHeight="1">
      <c r="A14" s="10" t="s">
        <v>112</v>
      </c>
      <c r="B14" s="11">
        <v>3011236951</v>
      </c>
      <c r="C14" s="12" t="s">
        <v>113</v>
      </c>
      <c r="D14" s="13" t="s">
        <v>207</v>
      </c>
      <c r="E14" s="13">
        <v>4</v>
      </c>
      <c r="F14" s="43" t="s">
        <v>114</v>
      </c>
      <c r="G14" s="61" t="s">
        <v>114</v>
      </c>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14" t="s">
        <v>220</v>
      </c>
      <c r="CE14" s="13" t="s">
        <v>210</v>
      </c>
      <c r="CF14" s="13">
        <v>3</v>
      </c>
      <c r="CG14" s="13" t="s">
        <v>210</v>
      </c>
      <c r="CH14" s="15" t="s">
        <v>115</v>
      </c>
      <c r="CI14" s="8" t="s">
        <v>232</v>
      </c>
      <c r="CJ14" s="41">
        <v>5</v>
      </c>
      <c r="CK14" s="41" t="s">
        <v>210</v>
      </c>
      <c r="CL14" s="41" t="s">
        <v>210</v>
      </c>
      <c r="CM14" s="41" t="s">
        <v>210</v>
      </c>
      <c r="CN14" s="41" t="s">
        <v>210</v>
      </c>
    </row>
    <row r="15" spans="1:92" ht="15" customHeight="1">
      <c r="A15" s="16" t="s">
        <v>120</v>
      </c>
      <c r="B15" s="11">
        <v>3011236953</v>
      </c>
      <c r="C15" s="17" t="s">
        <v>121</v>
      </c>
      <c r="D15" s="13" t="s">
        <v>207</v>
      </c>
      <c r="E15" s="13">
        <v>4</v>
      </c>
      <c r="F15" s="44" t="s">
        <v>210</v>
      </c>
      <c r="G15" s="63" t="s">
        <v>242</v>
      </c>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18" t="s">
        <v>242</v>
      </c>
      <c r="CE15" s="13" t="s">
        <v>210</v>
      </c>
      <c r="CF15" s="13" t="s">
        <v>210</v>
      </c>
      <c r="CG15" s="13" t="s">
        <v>210</v>
      </c>
      <c r="CH15" s="19" t="s">
        <v>122</v>
      </c>
      <c r="CI15" s="8" t="s">
        <v>228</v>
      </c>
      <c r="CJ15" s="41">
        <v>3</v>
      </c>
      <c r="CK15" s="41" t="s">
        <v>210</v>
      </c>
      <c r="CL15" s="41" t="s">
        <v>210</v>
      </c>
      <c r="CM15" s="41">
        <v>2</v>
      </c>
      <c r="CN15" s="41" t="s">
        <v>210</v>
      </c>
    </row>
    <row r="16" spans="1:92" ht="15" customHeight="1">
      <c r="A16" s="10" t="s">
        <v>127</v>
      </c>
      <c r="B16" s="11">
        <v>3011236955</v>
      </c>
      <c r="C16" s="12" t="s">
        <v>128</v>
      </c>
      <c r="D16" s="13" t="s">
        <v>207</v>
      </c>
      <c r="E16" s="13">
        <v>4</v>
      </c>
      <c r="F16" s="43" t="s">
        <v>129</v>
      </c>
      <c r="G16" s="61"/>
      <c r="H16" s="43" t="s">
        <v>378</v>
      </c>
      <c r="I16" s="43" t="s">
        <v>677</v>
      </c>
      <c r="J16" s="43" t="s">
        <v>379</v>
      </c>
      <c r="K16" s="43" t="s">
        <v>380</v>
      </c>
      <c r="L16" s="43" t="s">
        <v>381</v>
      </c>
      <c r="M16" s="43" t="s">
        <v>678</v>
      </c>
      <c r="N16" s="43" t="s">
        <v>382</v>
      </c>
      <c r="O16" s="43" t="s">
        <v>344</v>
      </c>
      <c r="P16" s="43" t="s">
        <v>323</v>
      </c>
      <c r="Q16" s="43" t="s">
        <v>383</v>
      </c>
      <c r="R16" s="43" t="s">
        <v>678</v>
      </c>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14" t="s">
        <v>215</v>
      </c>
      <c r="CE16" s="13">
        <v>2</v>
      </c>
      <c r="CF16" s="13">
        <v>1</v>
      </c>
      <c r="CG16" s="13" t="s">
        <v>210</v>
      </c>
      <c r="CH16" s="15" t="s">
        <v>130</v>
      </c>
      <c r="CI16" s="8" t="s">
        <v>233</v>
      </c>
      <c r="CJ16" s="41" t="s">
        <v>210</v>
      </c>
      <c r="CK16" s="41">
        <v>2</v>
      </c>
      <c r="CL16" s="41" t="s">
        <v>210</v>
      </c>
      <c r="CM16" s="41">
        <v>3</v>
      </c>
      <c r="CN16" s="41" t="s">
        <v>210</v>
      </c>
    </row>
    <row r="17" spans="1:92" ht="15" customHeight="1">
      <c r="A17" s="16" t="s">
        <v>144</v>
      </c>
      <c r="B17" s="11">
        <v>3011236960</v>
      </c>
      <c r="C17" s="17" t="s">
        <v>145</v>
      </c>
      <c r="D17" s="13" t="s">
        <v>207</v>
      </c>
      <c r="E17" s="13">
        <v>4</v>
      </c>
      <c r="F17" s="44" t="s">
        <v>146</v>
      </c>
      <c r="G17" s="63"/>
      <c r="H17" s="44" t="s">
        <v>384</v>
      </c>
      <c r="I17" s="44" t="s">
        <v>385</v>
      </c>
      <c r="J17" s="44" t="s">
        <v>386</v>
      </c>
      <c r="K17" s="44" t="s">
        <v>377</v>
      </c>
      <c r="L17" s="44" t="s">
        <v>387</v>
      </c>
      <c r="M17" s="44" t="s">
        <v>388</v>
      </c>
      <c r="N17" s="44" t="s">
        <v>389</v>
      </c>
      <c r="O17" s="44" t="s">
        <v>390</v>
      </c>
      <c r="P17" s="44" t="s">
        <v>384</v>
      </c>
      <c r="Q17" s="44" t="s">
        <v>379</v>
      </c>
      <c r="R17" s="44" t="s">
        <v>391</v>
      </c>
      <c r="S17" s="44" t="s">
        <v>392</v>
      </c>
      <c r="T17" s="44" t="s">
        <v>393</v>
      </c>
      <c r="U17" s="44" t="s">
        <v>394</v>
      </c>
      <c r="V17" s="44" t="s">
        <v>395</v>
      </c>
      <c r="W17" s="44" t="s">
        <v>396</v>
      </c>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18" t="s">
        <v>214</v>
      </c>
      <c r="CE17" s="13">
        <v>2</v>
      </c>
      <c r="CF17" s="13" t="s">
        <v>210</v>
      </c>
      <c r="CG17" s="13">
        <v>1</v>
      </c>
      <c r="CH17" s="19" t="s">
        <v>147</v>
      </c>
      <c r="CI17" s="8" t="s">
        <v>226</v>
      </c>
      <c r="CJ17" s="41">
        <v>5</v>
      </c>
      <c r="CK17" s="41" t="s">
        <v>210</v>
      </c>
      <c r="CL17" s="41" t="s">
        <v>210</v>
      </c>
      <c r="CM17" s="41" t="s">
        <v>210</v>
      </c>
      <c r="CN17" s="41" t="s">
        <v>210</v>
      </c>
    </row>
    <row r="18" spans="1:92" ht="15" customHeight="1">
      <c r="A18" s="10" t="s">
        <v>156</v>
      </c>
      <c r="B18" s="11">
        <v>3011236963</v>
      </c>
      <c r="C18" s="12" t="s">
        <v>157</v>
      </c>
      <c r="D18" s="13" t="s">
        <v>207</v>
      </c>
      <c r="E18" s="13">
        <v>4</v>
      </c>
      <c r="F18" s="43" t="s">
        <v>158</v>
      </c>
      <c r="G18" s="61" t="s">
        <v>397</v>
      </c>
      <c r="H18" s="43" t="s">
        <v>398</v>
      </c>
      <c r="I18" s="43" t="s">
        <v>399</v>
      </c>
      <c r="J18" s="43" t="s">
        <v>679</v>
      </c>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14" t="s">
        <v>222</v>
      </c>
      <c r="CE18" s="13">
        <v>3</v>
      </c>
      <c r="CF18" s="13" t="s">
        <v>210</v>
      </c>
      <c r="CG18" s="13" t="s">
        <v>210</v>
      </c>
      <c r="CH18" s="15" t="s">
        <v>159</v>
      </c>
      <c r="CI18" s="8" t="s">
        <v>226</v>
      </c>
      <c r="CJ18" s="41">
        <v>5</v>
      </c>
      <c r="CK18" s="41" t="s">
        <v>210</v>
      </c>
      <c r="CL18" s="41" t="s">
        <v>210</v>
      </c>
      <c r="CM18" s="41" t="s">
        <v>210</v>
      </c>
      <c r="CN18" s="41" t="s">
        <v>210</v>
      </c>
    </row>
    <row r="19" spans="1:92" ht="15" customHeight="1">
      <c r="A19" s="16" t="s">
        <v>171</v>
      </c>
      <c r="B19" s="11">
        <v>3011236967</v>
      </c>
      <c r="C19" s="21" t="s">
        <v>172</v>
      </c>
      <c r="D19" s="13" t="s">
        <v>207</v>
      </c>
      <c r="E19" s="13">
        <v>4</v>
      </c>
      <c r="F19" s="18" t="s">
        <v>173</v>
      </c>
      <c r="G19" s="62" t="s">
        <v>400</v>
      </c>
      <c r="H19" s="18" t="s">
        <v>401</v>
      </c>
      <c r="I19" s="18" t="s">
        <v>402</v>
      </c>
      <c r="J19" s="18" t="s">
        <v>323</v>
      </c>
      <c r="K19" s="18" t="s">
        <v>403</v>
      </c>
      <c r="L19" s="18" t="s">
        <v>404</v>
      </c>
      <c r="M19" s="18" t="s">
        <v>396</v>
      </c>
      <c r="N19" s="18" t="s">
        <v>398</v>
      </c>
      <c r="O19" s="18" t="s">
        <v>401</v>
      </c>
      <c r="P19" s="18" t="s">
        <v>341</v>
      </c>
      <c r="Q19" s="18" t="s">
        <v>680</v>
      </c>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t="s">
        <v>224</v>
      </c>
      <c r="CE19" s="13" t="s">
        <v>210</v>
      </c>
      <c r="CF19" s="13">
        <v>3</v>
      </c>
      <c r="CG19" s="13" t="s">
        <v>210</v>
      </c>
      <c r="CH19" s="22" t="s">
        <v>174</v>
      </c>
      <c r="CI19" s="8" t="s">
        <v>238</v>
      </c>
      <c r="CJ19" s="41" t="s">
        <v>210</v>
      </c>
      <c r="CK19" s="41" t="s">
        <v>210</v>
      </c>
      <c r="CL19" s="41" t="s">
        <v>210</v>
      </c>
      <c r="CM19" s="41">
        <v>5</v>
      </c>
      <c r="CN19" s="41" t="s">
        <v>210</v>
      </c>
    </row>
    <row r="20" spans="1:92" ht="15" customHeight="1">
      <c r="A20" s="10" t="s">
        <v>178</v>
      </c>
      <c r="B20" s="11">
        <v>3011236969</v>
      </c>
      <c r="C20" s="23" t="s">
        <v>179</v>
      </c>
      <c r="D20" s="13" t="s">
        <v>207</v>
      </c>
      <c r="E20" s="13">
        <v>4</v>
      </c>
      <c r="F20" s="14" t="s">
        <v>210</v>
      </c>
      <c r="G20" s="64" t="s">
        <v>242</v>
      </c>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t="s">
        <v>242</v>
      </c>
      <c r="CE20" s="13" t="s">
        <v>210</v>
      </c>
      <c r="CF20" s="13" t="s">
        <v>210</v>
      </c>
      <c r="CG20" s="13" t="s">
        <v>210</v>
      </c>
      <c r="CH20" s="24" t="s">
        <v>210</v>
      </c>
      <c r="CI20" s="8" t="s">
        <v>242</v>
      </c>
      <c r="CJ20" s="41" t="s">
        <v>210</v>
      </c>
      <c r="CK20" s="41" t="s">
        <v>210</v>
      </c>
      <c r="CL20" s="41" t="s">
        <v>210</v>
      </c>
      <c r="CM20" s="41" t="s">
        <v>210</v>
      </c>
      <c r="CN20" s="41" t="s">
        <v>210</v>
      </c>
    </row>
    <row r="21" spans="1:92" ht="15" customHeight="1">
      <c r="A21" s="16" t="s">
        <v>64</v>
      </c>
      <c r="B21" s="11">
        <v>3011236937</v>
      </c>
      <c r="C21" s="17" t="s">
        <v>65</v>
      </c>
      <c r="D21" s="13" t="s">
        <v>205</v>
      </c>
      <c r="E21" s="13">
        <v>2</v>
      </c>
      <c r="F21" s="44" t="s">
        <v>66</v>
      </c>
      <c r="G21" s="63" t="s">
        <v>315</v>
      </c>
      <c r="H21" s="44" t="s">
        <v>316</v>
      </c>
      <c r="I21" s="44" t="s">
        <v>317</v>
      </c>
      <c r="J21" s="44" t="s">
        <v>318</v>
      </c>
      <c r="K21" s="44" t="s">
        <v>319</v>
      </c>
      <c r="L21" s="44" t="s">
        <v>320</v>
      </c>
      <c r="M21" s="44" t="s">
        <v>321</v>
      </c>
      <c r="N21" s="44" t="s">
        <v>322</v>
      </c>
      <c r="O21" s="44" t="s">
        <v>323</v>
      </c>
      <c r="P21" s="44" t="s">
        <v>324</v>
      </c>
      <c r="Q21" s="44" t="s">
        <v>325</v>
      </c>
      <c r="R21" s="44" t="s">
        <v>326</v>
      </c>
      <c r="S21" s="44" t="s">
        <v>327</v>
      </c>
      <c r="T21" s="44" t="s">
        <v>328</v>
      </c>
      <c r="U21" s="44" t="s">
        <v>329</v>
      </c>
      <c r="V21" s="44" t="s">
        <v>330</v>
      </c>
      <c r="W21" s="44" t="s">
        <v>331</v>
      </c>
      <c r="X21" s="44" t="s">
        <v>681</v>
      </c>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18" t="s">
        <v>214</v>
      </c>
      <c r="CE21" s="13">
        <v>2</v>
      </c>
      <c r="CF21" s="13" t="s">
        <v>210</v>
      </c>
      <c r="CG21" s="13">
        <v>1</v>
      </c>
      <c r="CH21" s="19" t="s">
        <v>67</v>
      </c>
      <c r="CI21" s="8" t="s">
        <v>226</v>
      </c>
      <c r="CJ21" s="41">
        <v>5</v>
      </c>
      <c r="CK21" s="41" t="s">
        <v>210</v>
      </c>
      <c r="CL21" s="41" t="s">
        <v>210</v>
      </c>
      <c r="CM21" s="41" t="s">
        <v>210</v>
      </c>
      <c r="CN21" s="41" t="s">
        <v>210</v>
      </c>
    </row>
    <row r="22" spans="1:92" ht="15" customHeight="1">
      <c r="A22" s="10" t="s">
        <v>88</v>
      </c>
      <c r="B22" s="11">
        <v>3011236944</v>
      </c>
      <c r="C22" s="12" t="s">
        <v>89</v>
      </c>
      <c r="D22" s="13" t="s">
        <v>205</v>
      </c>
      <c r="E22" s="13">
        <v>2</v>
      </c>
      <c r="F22" s="43" t="s">
        <v>90</v>
      </c>
      <c r="G22" s="61" t="s">
        <v>405</v>
      </c>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14" t="s">
        <v>214</v>
      </c>
      <c r="CE22" s="13">
        <v>2</v>
      </c>
      <c r="CF22" s="13" t="s">
        <v>210</v>
      </c>
      <c r="CG22" s="13">
        <v>1</v>
      </c>
      <c r="CH22" s="15" t="s">
        <v>37</v>
      </c>
      <c r="CI22" s="8" t="s">
        <v>226</v>
      </c>
      <c r="CJ22" s="41">
        <v>5</v>
      </c>
      <c r="CK22" s="41" t="s">
        <v>210</v>
      </c>
      <c r="CL22" s="41" t="s">
        <v>210</v>
      </c>
      <c r="CM22" s="41" t="s">
        <v>210</v>
      </c>
      <c r="CN22" s="41" t="s">
        <v>210</v>
      </c>
    </row>
    <row r="23" spans="1:92" ht="15" customHeight="1">
      <c r="A23" s="16" t="s">
        <v>95</v>
      </c>
      <c r="B23" s="11">
        <v>3011236946</v>
      </c>
      <c r="C23" s="17" t="s">
        <v>96</v>
      </c>
      <c r="D23" s="13" t="s">
        <v>205</v>
      </c>
      <c r="E23" s="13">
        <v>2</v>
      </c>
      <c r="F23" s="44" t="s">
        <v>97</v>
      </c>
      <c r="G23" s="63" t="s">
        <v>406</v>
      </c>
      <c r="H23" s="44" t="s">
        <v>346</v>
      </c>
      <c r="I23" s="44" t="s">
        <v>407</v>
      </c>
      <c r="J23" s="44" t="s">
        <v>408</v>
      </c>
      <c r="K23" s="44" t="s">
        <v>398</v>
      </c>
      <c r="L23" s="44" t="s">
        <v>409</v>
      </c>
      <c r="M23" s="44" t="s">
        <v>359</v>
      </c>
      <c r="N23" s="44" t="s">
        <v>410</v>
      </c>
      <c r="O23" s="44" t="s">
        <v>389</v>
      </c>
      <c r="P23" s="44" t="s">
        <v>411</v>
      </c>
      <c r="Q23" s="44" t="s">
        <v>682</v>
      </c>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18" t="s">
        <v>220</v>
      </c>
      <c r="CE23" s="13" t="s">
        <v>210</v>
      </c>
      <c r="CF23" s="13">
        <v>3</v>
      </c>
      <c r="CG23" s="13" t="s">
        <v>210</v>
      </c>
      <c r="CH23" s="19" t="s">
        <v>98</v>
      </c>
      <c r="CI23" s="8" t="s">
        <v>226</v>
      </c>
      <c r="CJ23" s="41">
        <v>5</v>
      </c>
      <c r="CK23" s="41" t="s">
        <v>210</v>
      </c>
      <c r="CL23" s="41" t="s">
        <v>210</v>
      </c>
      <c r="CM23" s="41" t="s">
        <v>210</v>
      </c>
      <c r="CN23" s="41" t="s">
        <v>210</v>
      </c>
    </row>
    <row r="24" spans="1:92" ht="15" customHeight="1">
      <c r="A24" s="10" t="s">
        <v>136</v>
      </c>
      <c r="B24" s="11">
        <v>3011236958</v>
      </c>
      <c r="C24" s="12" t="s">
        <v>137</v>
      </c>
      <c r="D24" s="13" t="s">
        <v>205</v>
      </c>
      <c r="E24" s="13">
        <v>2</v>
      </c>
      <c r="F24" s="43" t="s">
        <v>138</v>
      </c>
      <c r="G24" s="61" t="s">
        <v>412</v>
      </c>
      <c r="H24" s="43" t="s">
        <v>413</v>
      </c>
      <c r="I24" s="43" t="s">
        <v>414</v>
      </c>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14" t="s">
        <v>214</v>
      </c>
      <c r="CE24" s="13">
        <v>2</v>
      </c>
      <c r="CF24" s="13" t="s">
        <v>210</v>
      </c>
      <c r="CG24" s="13">
        <v>1</v>
      </c>
      <c r="CH24" s="15" t="s">
        <v>139</v>
      </c>
      <c r="CI24" s="8" t="s">
        <v>228</v>
      </c>
      <c r="CJ24" s="41">
        <v>3</v>
      </c>
      <c r="CK24" s="41" t="s">
        <v>210</v>
      </c>
      <c r="CL24" s="41" t="s">
        <v>210</v>
      </c>
      <c r="CM24" s="41">
        <v>2</v>
      </c>
      <c r="CN24" s="41" t="s">
        <v>210</v>
      </c>
    </row>
    <row r="25" spans="1:92" ht="15" customHeight="1">
      <c r="A25" s="16" t="s">
        <v>180</v>
      </c>
      <c r="B25" s="11">
        <v>3011236970</v>
      </c>
      <c r="C25" s="21" t="s">
        <v>181</v>
      </c>
      <c r="D25" s="13" t="s">
        <v>205</v>
      </c>
      <c r="E25" s="13">
        <v>2</v>
      </c>
      <c r="F25" s="18" t="s">
        <v>210</v>
      </c>
      <c r="G25" s="62" t="s">
        <v>242</v>
      </c>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t="s">
        <v>242</v>
      </c>
      <c r="CE25" s="13" t="s">
        <v>210</v>
      </c>
      <c r="CF25" s="13" t="s">
        <v>210</v>
      </c>
      <c r="CG25" s="13" t="s">
        <v>210</v>
      </c>
      <c r="CH25" s="22" t="s">
        <v>182</v>
      </c>
      <c r="CI25" s="8" t="s">
        <v>239</v>
      </c>
      <c r="CJ25" s="41" t="s">
        <v>210</v>
      </c>
      <c r="CK25" s="41" t="s">
        <v>210</v>
      </c>
      <c r="CL25" s="41" t="s">
        <v>210</v>
      </c>
      <c r="CM25" s="41">
        <v>5</v>
      </c>
      <c r="CN25" s="41" t="s">
        <v>210</v>
      </c>
    </row>
    <row r="26" spans="1:92" ht="15" customHeight="1">
      <c r="A26" s="10" t="s">
        <v>186</v>
      </c>
      <c r="B26" s="11">
        <v>3011236972</v>
      </c>
      <c r="C26" s="23" t="s">
        <v>187</v>
      </c>
      <c r="D26" s="13" t="s">
        <v>205</v>
      </c>
      <c r="E26" s="13">
        <v>2</v>
      </c>
      <c r="F26" s="14" t="s">
        <v>188</v>
      </c>
      <c r="G26" s="64" t="s">
        <v>415</v>
      </c>
      <c r="H26" s="14" t="s">
        <v>416</v>
      </c>
      <c r="I26" s="14" t="s">
        <v>417</v>
      </c>
      <c r="J26" s="14" t="s">
        <v>418</v>
      </c>
      <c r="K26" s="14" t="s">
        <v>379</v>
      </c>
      <c r="L26" s="14" t="s">
        <v>239</v>
      </c>
      <c r="M26" s="14" t="s">
        <v>419</v>
      </c>
      <c r="N26" s="14" t="s">
        <v>420</v>
      </c>
      <c r="O26" s="14" t="s">
        <v>421</v>
      </c>
      <c r="P26" s="14" t="s">
        <v>422</v>
      </c>
      <c r="Q26" s="14" t="s">
        <v>423</v>
      </c>
      <c r="R26" s="14" t="s">
        <v>344</v>
      </c>
      <c r="S26" s="14" t="s">
        <v>346</v>
      </c>
      <c r="T26" s="14" t="s">
        <v>683</v>
      </c>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t="s">
        <v>218</v>
      </c>
      <c r="CE26" s="13" t="s">
        <v>210</v>
      </c>
      <c r="CF26" s="13" t="s">
        <v>210</v>
      </c>
      <c r="CG26" s="13">
        <v>3</v>
      </c>
      <c r="CH26" s="24" t="s">
        <v>189</v>
      </c>
      <c r="CI26" s="8" t="s">
        <v>240</v>
      </c>
      <c r="CJ26" s="41">
        <v>2</v>
      </c>
      <c r="CK26" s="41" t="s">
        <v>210</v>
      </c>
      <c r="CL26" s="41" t="s">
        <v>210</v>
      </c>
      <c r="CM26" s="41">
        <v>3</v>
      </c>
      <c r="CN26" s="41" t="s">
        <v>210</v>
      </c>
    </row>
    <row r="27" spans="1:92" ht="15" customHeight="1">
      <c r="A27" s="16" t="s">
        <v>191</v>
      </c>
      <c r="B27" s="11">
        <v>3011236974</v>
      </c>
      <c r="C27" s="21" t="s">
        <v>192</v>
      </c>
      <c r="D27" s="13" t="s">
        <v>205</v>
      </c>
      <c r="E27" s="13">
        <v>2</v>
      </c>
      <c r="F27" s="18" t="s">
        <v>193</v>
      </c>
      <c r="G27" s="62"/>
      <c r="H27" s="18" t="s">
        <v>424</v>
      </c>
      <c r="I27" s="18" t="s">
        <v>359</v>
      </c>
      <c r="J27" s="18" t="s">
        <v>425</v>
      </c>
      <c r="K27" s="18" t="s">
        <v>403</v>
      </c>
      <c r="L27" s="18" t="s">
        <v>426</v>
      </c>
      <c r="M27" s="18" t="s">
        <v>427</v>
      </c>
      <c r="N27" s="18" t="s">
        <v>343</v>
      </c>
      <c r="O27" s="18" t="s">
        <v>428</v>
      </c>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t="s">
        <v>220</v>
      </c>
      <c r="CE27" s="13" t="s">
        <v>210</v>
      </c>
      <c r="CF27" s="13">
        <v>3</v>
      </c>
      <c r="CG27" s="13" t="s">
        <v>210</v>
      </c>
      <c r="CH27" s="22" t="s">
        <v>194</v>
      </c>
      <c r="CI27" s="8" t="s">
        <v>230</v>
      </c>
      <c r="CJ27" s="41">
        <v>3</v>
      </c>
      <c r="CK27" s="41">
        <v>2</v>
      </c>
      <c r="CL27" s="41" t="s">
        <v>210</v>
      </c>
      <c r="CM27" s="41" t="s">
        <v>210</v>
      </c>
      <c r="CN27" s="41" t="s">
        <v>210</v>
      </c>
    </row>
    <row r="28" spans="1:92" ht="15" customHeight="1">
      <c r="A28" s="10" t="s">
        <v>8</v>
      </c>
      <c r="B28" s="11">
        <v>3011236921</v>
      </c>
      <c r="C28" s="12" t="s">
        <v>9</v>
      </c>
      <c r="D28" s="13" t="s">
        <v>206</v>
      </c>
      <c r="E28" s="13">
        <v>5</v>
      </c>
      <c r="F28" s="43" t="s">
        <v>10</v>
      </c>
      <c r="G28" s="61" t="s">
        <v>429</v>
      </c>
      <c r="H28" s="43" t="s">
        <v>220</v>
      </c>
      <c r="I28" s="43" t="s">
        <v>430</v>
      </c>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14" t="s">
        <v>212</v>
      </c>
      <c r="CE28" s="13" t="s">
        <v>210</v>
      </c>
      <c r="CF28" s="13">
        <v>1</v>
      </c>
      <c r="CG28" s="13">
        <v>2</v>
      </c>
      <c r="CH28" s="15" t="s">
        <v>11</v>
      </c>
      <c r="CI28" s="8" t="s">
        <v>226</v>
      </c>
      <c r="CJ28" s="41">
        <v>5</v>
      </c>
      <c r="CK28" s="41" t="s">
        <v>210</v>
      </c>
      <c r="CL28" s="41" t="s">
        <v>210</v>
      </c>
      <c r="CM28" s="41" t="s">
        <v>210</v>
      </c>
      <c r="CN28" s="41" t="s">
        <v>210</v>
      </c>
    </row>
    <row r="29" spans="1:92" ht="15" customHeight="1">
      <c r="A29" s="16" t="s">
        <v>20</v>
      </c>
      <c r="B29" s="11">
        <v>3011236924</v>
      </c>
      <c r="C29" s="17" t="s">
        <v>21</v>
      </c>
      <c r="D29" s="13" t="s">
        <v>206</v>
      </c>
      <c r="E29" s="13">
        <v>5</v>
      </c>
      <c r="F29" s="44" t="s">
        <v>22</v>
      </c>
      <c r="G29" s="63" t="s">
        <v>431</v>
      </c>
      <c r="H29" s="44" t="s">
        <v>432</v>
      </c>
      <c r="I29" s="44" t="s">
        <v>433</v>
      </c>
      <c r="J29" s="44" t="s">
        <v>434</v>
      </c>
      <c r="K29" s="44" t="s">
        <v>435</v>
      </c>
      <c r="L29" s="44" t="s">
        <v>436</v>
      </c>
      <c r="M29" s="44" t="s">
        <v>437</v>
      </c>
      <c r="N29" s="44" t="s">
        <v>438</v>
      </c>
      <c r="O29" s="44" t="s">
        <v>341</v>
      </c>
      <c r="P29" s="44" t="s">
        <v>439</v>
      </c>
      <c r="Q29" s="44" t="s">
        <v>440</v>
      </c>
      <c r="R29" s="44" t="s">
        <v>441</v>
      </c>
      <c r="S29" s="44" t="s">
        <v>442</v>
      </c>
      <c r="T29" s="44" t="s">
        <v>443</v>
      </c>
      <c r="U29" s="44" t="s">
        <v>444</v>
      </c>
      <c r="V29" s="44" t="s">
        <v>445</v>
      </c>
      <c r="W29" s="44" t="s">
        <v>684</v>
      </c>
      <c r="X29" s="44" t="s">
        <v>446</v>
      </c>
      <c r="Y29" s="44" t="s">
        <v>447</v>
      </c>
      <c r="Z29" s="44" t="s">
        <v>448</v>
      </c>
      <c r="AA29" s="44" t="s">
        <v>449</v>
      </c>
      <c r="AB29" s="44" t="s">
        <v>450</v>
      </c>
      <c r="AC29" s="44" t="s">
        <v>451</v>
      </c>
      <c r="AD29" s="44" t="s">
        <v>452</v>
      </c>
      <c r="AE29" s="44" t="s">
        <v>453</v>
      </c>
      <c r="AF29" s="44" t="s">
        <v>454</v>
      </c>
      <c r="AG29" s="44" t="s">
        <v>453</v>
      </c>
      <c r="AH29" s="44" t="s">
        <v>685</v>
      </c>
      <c r="AI29" s="44" t="s">
        <v>455</v>
      </c>
      <c r="AJ29" s="44" t="s">
        <v>456</v>
      </c>
      <c r="AK29" s="44" t="s">
        <v>457</v>
      </c>
      <c r="AL29" s="44" t="s">
        <v>458</v>
      </c>
      <c r="AM29" s="44" t="s">
        <v>459</v>
      </c>
      <c r="AN29" s="44" t="s">
        <v>436</v>
      </c>
      <c r="AO29" s="44" t="s">
        <v>359</v>
      </c>
      <c r="AP29" s="44" t="s">
        <v>460</v>
      </c>
      <c r="AQ29" s="44" t="s">
        <v>460</v>
      </c>
      <c r="AR29" s="44" t="s">
        <v>461</v>
      </c>
      <c r="AS29" s="44" t="s">
        <v>462</v>
      </c>
      <c r="AT29" s="44" t="s">
        <v>463</v>
      </c>
      <c r="AU29" s="44" t="s">
        <v>464</v>
      </c>
      <c r="AV29" s="44" t="s">
        <v>465</v>
      </c>
      <c r="AW29" s="44" t="s">
        <v>466</v>
      </c>
      <c r="AX29" s="44" t="s">
        <v>444</v>
      </c>
      <c r="AY29" s="44" t="s">
        <v>467</v>
      </c>
      <c r="AZ29" s="44" t="s">
        <v>468</v>
      </c>
      <c r="BA29" s="44" t="s">
        <v>323</v>
      </c>
      <c r="BB29" s="44" t="s">
        <v>469</v>
      </c>
      <c r="BC29" s="44" t="s">
        <v>447</v>
      </c>
      <c r="BD29" s="44" t="s">
        <v>470</v>
      </c>
      <c r="BE29" s="44" t="s">
        <v>471</v>
      </c>
      <c r="BF29" s="44" t="s">
        <v>447</v>
      </c>
      <c r="BG29" s="44" t="s">
        <v>472</v>
      </c>
      <c r="BH29" s="44" t="s">
        <v>348</v>
      </c>
      <c r="BI29" s="44" t="s">
        <v>473</v>
      </c>
      <c r="BJ29" s="44" t="s">
        <v>474</v>
      </c>
      <c r="BK29" s="44" t="s">
        <v>686</v>
      </c>
      <c r="BL29" s="44" t="s">
        <v>475</v>
      </c>
      <c r="BM29" s="44" t="s">
        <v>476</v>
      </c>
      <c r="BN29" s="44" t="s">
        <v>477</v>
      </c>
      <c r="BO29" s="44" t="s">
        <v>478</v>
      </c>
      <c r="BP29" s="44" t="s">
        <v>359</v>
      </c>
      <c r="BQ29" s="44" t="s">
        <v>441</v>
      </c>
      <c r="BR29" s="44" t="s">
        <v>453</v>
      </c>
      <c r="BS29" s="44" t="s">
        <v>479</v>
      </c>
      <c r="BT29" s="44" t="s">
        <v>389</v>
      </c>
      <c r="BU29" s="44" t="s">
        <v>327</v>
      </c>
      <c r="BV29" s="44" t="s">
        <v>480</v>
      </c>
      <c r="BW29" s="44" t="s">
        <v>687</v>
      </c>
      <c r="BX29" s="44"/>
      <c r="BY29" s="44"/>
      <c r="BZ29" s="44"/>
      <c r="CA29" s="44"/>
      <c r="CB29" s="44"/>
      <c r="CC29" s="44"/>
      <c r="CD29" s="18" t="s">
        <v>215</v>
      </c>
      <c r="CE29" s="13">
        <v>2</v>
      </c>
      <c r="CF29" s="13">
        <v>1</v>
      </c>
      <c r="CG29" s="13" t="s">
        <v>210</v>
      </c>
      <c r="CH29" s="19" t="s">
        <v>23</v>
      </c>
      <c r="CI29" s="8" t="s">
        <v>236</v>
      </c>
      <c r="CJ29" s="41" t="s">
        <v>210</v>
      </c>
      <c r="CK29" s="41" t="s">
        <v>210</v>
      </c>
      <c r="CL29" s="41" t="s">
        <v>210</v>
      </c>
      <c r="CM29" s="41" t="s">
        <v>210</v>
      </c>
      <c r="CN29" s="41">
        <v>5</v>
      </c>
    </row>
    <row r="30" spans="1:92" ht="15" customHeight="1">
      <c r="A30" s="10" t="s">
        <v>42</v>
      </c>
      <c r="B30" s="11">
        <v>3011236931</v>
      </c>
      <c r="C30" s="12" t="s">
        <v>43</v>
      </c>
      <c r="D30" s="13" t="s">
        <v>206</v>
      </c>
      <c r="E30" s="13">
        <v>5</v>
      </c>
      <c r="F30" s="43" t="s">
        <v>44</v>
      </c>
      <c r="G30" s="61" t="s">
        <v>376</v>
      </c>
      <c r="H30" s="43" t="s">
        <v>481</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14" t="s">
        <v>214</v>
      </c>
      <c r="CE30" s="13">
        <v>2</v>
      </c>
      <c r="CF30" s="13" t="s">
        <v>210</v>
      </c>
      <c r="CG30" s="13">
        <v>1</v>
      </c>
      <c r="CH30" s="15" t="s">
        <v>45</v>
      </c>
      <c r="CI30" s="8" t="s">
        <v>227</v>
      </c>
      <c r="CJ30" s="41" t="s">
        <v>210</v>
      </c>
      <c r="CK30" s="41">
        <v>3</v>
      </c>
      <c r="CL30" s="41" t="s">
        <v>210</v>
      </c>
      <c r="CM30" s="41">
        <v>2</v>
      </c>
      <c r="CN30" s="41" t="s">
        <v>210</v>
      </c>
    </row>
    <row r="31" spans="1:92" ht="15" customHeight="1">
      <c r="A31" s="16" t="s">
        <v>57</v>
      </c>
      <c r="B31" s="11">
        <v>3011236935</v>
      </c>
      <c r="C31" s="17" t="s">
        <v>58</v>
      </c>
      <c r="D31" s="13" t="s">
        <v>206</v>
      </c>
      <c r="E31" s="13">
        <v>5</v>
      </c>
      <c r="F31" s="44" t="s">
        <v>59</v>
      </c>
      <c r="G31" s="63" t="s">
        <v>482</v>
      </c>
      <c r="H31" s="44" t="s">
        <v>483</v>
      </c>
      <c r="I31" s="44" t="s">
        <v>484</v>
      </c>
      <c r="J31" s="44" t="s">
        <v>485</v>
      </c>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18" t="s">
        <v>216</v>
      </c>
      <c r="CE31" s="13">
        <v>1</v>
      </c>
      <c r="CF31" s="13">
        <v>2</v>
      </c>
      <c r="CG31" s="13" t="s">
        <v>210</v>
      </c>
      <c r="CH31" s="19" t="s">
        <v>60</v>
      </c>
      <c r="CI31" s="8" t="s">
        <v>228</v>
      </c>
      <c r="CJ31" s="41">
        <v>3</v>
      </c>
      <c r="CK31" s="41" t="s">
        <v>210</v>
      </c>
      <c r="CL31" s="41" t="s">
        <v>210</v>
      </c>
      <c r="CM31" s="41">
        <v>2</v>
      </c>
      <c r="CN31" s="41" t="s">
        <v>210</v>
      </c>
    </row>
    <row r="32" spans="1:92" ht="15" customHeight="1">
      <c r="A32" s="10" t="s">
        <v>4</v>
      </c>
      <c r="B32" s="11">
        <v>3011236920</v>
      </c>
      <c r="C32" s="12" t="s">
        <v>5</v>
      </c>
      <c r="D32" s="13" t="s">
        <v>208</v>
      </c>
      <c r="E32" s="13">
        <v>3</v>
      </c>
      <c r="F32" s="43" t="s">
        <v>6</v>
      </c>
      <c r="G32" s="61" t="s">
        <v>486</v>
      </c>
      <c r="H32" s="43" t="s">
        <v>487</v>
      </c>
      <c r="I32" s="43" t="s">
        <v>488</v>
      </c>
      <c r="J32" s="43" t="s">
        <v>489</v>
      </c>
      <c r="K32" s="43" t="s">
        <v>490</v>
      </c>
      <c r="L32" s="43" t="s">
        <v>491</v>
      </c>
      <c r="M32" s="43" t="s">
        <v>492</v>
      </c>
      <c r="N32" s="43" t="s">
        <v>493</v>
      </c>
      <c r="O32" s="43" t="s">
        <v>687</v>
      </c>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14" t="s">
        <v>214</v>
      </c>
      <c r="CE32" s="13">
        <v>2</v>
      </c>
      <c r="CF32" s="13" t="s">
        <v>210</v>
      </c>
      <c r="CG32" s="13">
        <v>1</v>
      </c>
      <c r="CH32" s="15" t="s">
        <v>7</v>
      </c>
      <c r="CI32" s="8" t="s">
        <v>235</v>
      </c>
      <c r="CJ32" s="41" t="s">
        <v>210</v>
      </c>
      <c r="CK32" s="41" t="s">
        <v>210</v>
      </c>
      <c r="CL32" s="41">
        <v>2</v>
      </c>
      <c r="CM32" s="41" t="s">
        <v>210</v>
      </c>
      <c r="CN32" s="41">
        <v>3</v>
      </c>
    </row>
    <row r="33" spans="1:92" ht="15" customHeight="1">
      <c r="A33" s="16" t="s">
        <v>16</v>
      </c>
      <c r="B33" s="11">
        <v>3011236923</v>
      </c>
      <c r="C33" s="17" t="s">
        <v>17</v>
      </c>
      <c r="D33" s="13" t="s">
        <v>208</v>
      </c>
      <c r="E33" s="13">
        <v>3</v>
      </c>
      <c r="F33" s="44" t="s">
        <v>18</v>
      </c>
      <c r="G33" s="63" t="s">
        <v>494</v>
      </c>
      <c r="H33" s="44" t="s">
        <v>495</v>
      </c>
      <c r="I33" s="44" t="s">
        <v>438</v>
      </c>
      <c r="J33" s="44" t="s">
        <v>341</v>
      </c>
      <c r="K33" s="44" t="s">
        <v>323</v>
      </c>
      <c r="L33" s="44" t="s">
        <v>688</v>
      </c>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18" t="s">
        <v>213</v>
      </c>
      <c r="CE33" s="13" t="s">
        <v>210</v>
      </c>
      <c r="CF33" s="13" t="s">
        <v>210</v>
      </c>
      <c r="CG33" s="13">
        <v>3</v>
      </c>
      <c r="CH33" s="19" t="s">
        <v>19</v>
      </c>
      <c r="CI33" s="8" t="s">
        <v>226</v>
      </c>
      <c r="CJ33" s="41">
        <v>5</v>
      </c>
      <c r="CK33" s="41" t="s">
        <v>210</v>
      </c>
      <c r="CL33" s="41" t="s">
        <v>210</v>
      </c>
      <c r="CM33" s="41" t="s">
        <v>210</v>
      </c>
      <c r="CN33" s="41" t="s">
        <v>210</v>
      </c>
    </row>
    <row r="34" spans="1:92" ht="15" customHeight="1">
      <c r="A34" s="10" t="s">
        <v>24</v>
      </c>
      <c r="B34" s="11">
        <v>3011236925</v>
      </c>
      <c r="C34" s="12" t="s">
        <v>25</v>
      </c>
      <c r="D34" s="13" t="s">
        <v>208</v>
      </c>
      <c r="E34" s="13">
        <v>3</v>
      </c>
      <c r="F34" s="43" t="s">
        <v>26</v>
      </c>
      <c r="G34" s="61" t="s">
        <v>486</v>
      </c>
      <c r="H34" s="43" t="s">
        <v>496</v>
      </c>
      <c r="I34" s="43" t="s">
        <v>497</v>
      </c>
      <c r="J34" s="43" t="s">
        <v>498</v>
      </c>
      <c r="K34" s="43" t="s">
        <v>499</v>
      </c>
      <c r="L34" s="43" t="s">
        <v>500</v>
      </c>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c r="CB34" s="43"/>
      <c r="CC34" s="43"/>
      <c r="CD34" s="14" t="s">
        <v>216</v>
      </c>
      <c r="CE34" s="13">
        <v>1</v>
      </c>
      <c r="CF34" s="13">
        <v>2</v>
      </c>
      <c r="CG34" s="13" t="s">
        <v>210</v>
      </c>
      <c r="CH34" s="15" t="s">
        <v>27</v>
      </c>
      <c r="CI34" s="8" t="s">
        <v>237</v>
      </c>
      <c r="CJ34" s="41">
        <v>2</v>
      </c>
      <c r="CK34" s="41">
        <v>3</v>
      </c>
      <c r="CL34" s="41" t="s">
        <v>210</v>
      </c>
      <c r="CM34" s="41" t="s">
        <v>210</v>
      </c>
      <c r="CN34" s="41" t="s">
        <v>210</v>
      </c>
    </row>
    <row r="35" spans="1:92" ht="15" customHeight="1">
      <c r="A35" s="16" t="s">
        <v>29</v>
      </c>
      <c r="B35" s="11">
        <v>3011236927</v>
      </c>
      <c r="C35" s="17" t="s">
        <v>30</v>
      </c>
      <c r="D35" s="13" t="s">
        <v>208</v>
      </c>
      <c r="E35" s="13">
        <v>3</v>
      </c>
      <c r="F35" s="44" t="s">
        <v>31</v>
      </c>
      <c r="G35" s="63" t="s">
        <v>501</v>
      </c>
      <c r="H35" s="44" t="s">
        <v>502</v>
      </c>
      <c r="I35" s="44" t="s">
        <v>503</v>
      </c>
      <c r="J35" s="44" t="s">
        <v>504</v>
      </c>
      <c r="K35" s="44" t="s">
        <v>505</v>
      </c>
      <c r="L35" s="44" t="s">
        <v>506</v>
      </c>
      <c r="M35" s="44" t="s">
        <v>507</v>
      </c>
      <c r="N35" s="44" t="s">
        <v>508</v>
      </c>
      <c r="O35" s="44" t="s">
        <v>509</v>
      </c>
      <c r="P35" s="44" t="s">
        <v>510</v>
      </c>
      <c r="Q35" s="44" t="s">
        <v>689</v>
      </c>
      <c r="R35" s="44" t="s">
        <v>511</v>
      </c>
      <c r="S35" s="44" t="s">
        <v>512</v>
      </c>
      <c r="T35" s="44" t="s">
        <v>451</v>
      </c>
      <c r="U35" s="44" t="s">
        <v>505</v>
      </c>
      <c r="V35" s="44" t="s">
        <v>513</v>
      </c>
      <c r="W35" s="44" t="s">
        <v>514</v>
      </c>
      <c r="X35" s="44" t="s">
        <v>690</v>
      </c>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18" t="s">
        <v>217</v>
      </c>
      <c r="CE35" s="13" t="s">
        <v>210</v>
      </c>
      <c r="CF35" s="13">
        <v>1</v>
      </c>
      <c r="CG35" s="13">
        <v>2</v>
      </c>
      <c r="CH35" s="19" t="s">
        <v>32</v>
      </c>
      <c r="CI35" s="8" t="s">
        <v>226</v>
      </c>
      <c r="CJ35" s="41">
        <v>5</v>
      </c>
      <c r="CK35" s="41" t="s">
        <v>210</v>
      </c>
      <c r="CL35" s="41" t="s">
        <v>210</v>
      </c>
      <c r="CM35" s="41" t="s">
        <v>210</v>
      </c>
      <c r="CN35" s="41" t="s">
        <v>210</v>
      </c>
    </row>
    <row r="36" spans="1:92" ht="15" customHeight="1">
      <c r="A36" s="10" t="s">
        <v>46</v>
      </c>
      <c r="B36" s="11">
        <v>3011236932</v>
      </c>
      <c r="C36" s="12" t="s">
        <v>47</v>
      </c>
      <c r="D36" s="13" t="s">
        <v>208</v>
      </c>
      <c r="E36" s="13">
        <v>3</v>
      </c>
      <c r="F36" s="43" t="s">
        <v>48</v>
      </c>
      <c r="G36" s="61" t="s">
        <v>515</v>
      </c>
      <c r="H36" s="43" t="s">
        <v>402</v>
      </c>
      <c r="I36" s="43" t="s">
        <v>516</v>
      </c>
      <c r="J36" s="43" t="s">
        <v>248</v>
      </c>
      <c r="K36" s="43" t="s">
        <v>423</v>
      </c>
      <c r="L36" s="43" t="s">
        <v>517</v>
      </c>
      <c r="M36" s="43" t="s">
        <v>518</v>
      </c>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14" t="s">
        <v>214</v>
      </c>
      <c r="CE36" s="13">
        <v>2</v>
      </c>
      <c r="CF36" s="13" t="s">
        <v>210</v>
      </c>
      <c r="CG36" s="13">
        <v>1</v>
      </c>
      <c r="CH36" s="15" t="s">
        <v>49</v>
      </c>
      <c r="CI36" s="8" t="s">
        <v>226</v>
      </c>
      <c r="CJ36" s="41">
        <v>5</v>
      </c>
      <c r="CK36" s="41" t="s">
        <v>210</v>
      </c>
      <c r="CL36" s="41" t="s">
        <v>210</v>
      </c>
      <c r="CM36" s="41" t="s">
        <v>210</v>
      </c>
      <c r="CN36" s="41" t="s">
        <v>210</v>
      </c>
    </row>
    <row r="37" spans="1:92" ht="15" customHeight="1">
      <c r="A37" s="16" t="s">
        <v>50</v>
      </c>
      <c r="B37" s="11">
        <v>3011236933</v>
      </c>
      <c r="C37" s="17" t="s">
        <v>51</v>
      </c>
      <c r="D37" s="13" t="s">
        <v>208</v>
      </c>
      <c r="E37" s="13">
        <v>3</v>
      </c>
      <c r="F37" s="44" t="s">
        <v>52</v>
      </c>
      <c r="G37" s="63" t="s">
        <v>519</v>
      </c>
      <c r="H37" s="44" t="s">
        <v>239</v>
      </c>
      <c r="I37" s="44" t="s">
        <v>345</v>
      </c>
      <c r="J37" s="44" t="s">
        <v>520</v>
      </c>
      <c r="K37" s="44" t="s">
        <v>691</v>
      </c>
      <c r="L37" s="44" t="s">
        <v>455</v>
      </c>
      <c r="M37" s="44" t="s">
        <v>521</v>
      </c>
      <c r="N37" s="44" t="s">
        <v>522</v>
      </c>
      <c r="O37" s="44" t="s">
        <v>523</v>
      </c>
      <c r="P37" s="44" t="s">
        <v>524</v>
      </c>
      <c r="Q37" s="44" t="s">
        <v>525</v>
      </c>
      <c r="R37" s="44" t="s">
        <v>526</v>
      </c>
      <c r="S37" s="44" t="s">
        <v>455</v>
      </c>
      <c r="T37" s="44" t="s">
        <v>527</v>
      </c>
      <c r="U37" s="44" t="s">
        <v>398</v>
      </c>
      <c r="V37" s="44" t="s">
        <v>528</v>
      </c>
      <c r="W37" s="44" t="s">
        <v>416</v>
      </c>
      <c r="X37" s="44" t="s">
        <v>529</v>
      </c>
      <c r="Y37" s="44" t="s">
        <v>530</v>
      </c>
      <c r="Z37" s="44" t="s">
        <v>531</v>
      </c>
      <c r="AA37" s="44" t="s">
        <v>532</v>
      </c>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18" t="s">
        <v>215</v>
      </c>
      <c r="CE37" s="13">
        <v>2</v>
      </c>
      <c r="CF37" s="13">
        <v>1</v>
      </c>
      <c r="CG37" s="13" t="s">
        <v>210</v>
      </c>
      <c r="CH37" s="19" t="s">
        <v>53</v>
      </c>
      <c r="CI37" s="8" t="s">
        <v>242</v>
      </c>
      <c r="CJ37" s="41" t="s">
        <v>210</v>
      </c>
      <c r="CK37" s="41" t="s">
        <v>210</v>
      </c>
      <c r="CL37" s="41" t="s">
        <v>210</v>
      </c>
      <c r="CM37" s="41" t="s">
        <v>210</v>
      </c>
      <c r="CN37" s="41" t="s">
        <v>210</v>
      </c>
    </row>
    <row r="38" spans="1:92" ht="15" customHeight="1">
      <c r="A38" s="10" t="s">
        <v>68</v>
      </c>
      <c r="B38" s="11">
        <v>3011236938</v>
      </c>
      <c r="C38" s="12" t="s">
        <v>69</v>
      </c>
      <c r="D38" s="13" t="s">
        <v>208</v>
      </c>
      <c r="E38" s="13">
        <v>3</v>
      </c>
      <c r="F38" s="43" t="s">
        <v>70</v>
      </c>
      <c r="G38" s="61" t="s">
        <v>533</v>
      </c>
      <c r="H38" s="43" t="s">
        <v>381</v>
      </c>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14" t="s">
        <v>214</v>
      </c>
      <c r="CE38" s="13">
        <v>2</v>
      </c>
      <c r="CF38" s="13" t="s">
        <v>210</v>
      </c>
      <c r="CG38" s="13">
        <v>1</v>
      </c>
      <c r="CH38" s="15" t="s">
        <v>71</v>
      </c>
      <c r="CI38" s="8" t="s">
        <v>229</v>
      </c>
      <c r="CJ38" s="41" t="s">
        <v>210</v>
      </c>
      <c r="CK38" s="41" t="s">
        <v>210</v>
      </c>
      <c r="CL38" s="41">
        <v>5</v>
      </c>
      <c r="CM38" s="41" t="s">
        <v>210</v>
      </c>
      <c r="CN38" s="41" t="s">
        <v>210</v>
      </c>
    </row>
    <row r="39" spans="1:92" ht="15" customHeight="1">
      <c r="A39" s="16" t="s">
        <v>78</v>
      </c>
      <c r="B39" s="11">
        <v>3011236941</v>
      </c>
      <c r="C39" s="17" t="s">
        <v>79</v>
      </c>
      <c r="D39" s="13" t="s">
        <v>208</v>
      </c>
      <c r="E39" s="13">
        <v>3</v>
      </c>
      <c r="F39" s="44" t="s">
        <v>80</v>
      </c>
      <c r="G39" s="63" t="s">
        <v>534</v>
      </c>
      <c r="H39" s="44" t="s">
        <v>437</v>
      </c>
      <c r="I39" s="44" t="s">
        <v>341</v>
      </c>
      <c r="J39" s="44" t="s">
        <v>356</v>
      </c>
      <c r="K39" s="44" t="s">
        <v>344</v>
      </c>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18" t="s">
        <v>219</v>
      </c>
      <c r="CE39" s="13" t="s">
        <v>210</v>
      </c>
      <c r="CF39" s="13">
        <v>3</v>
      </c>
      <c r="CG39" s="13" t="s">
        <v>210</v>
      </c>
      <c r="CH39" s="19" t="s">
        <v>210</v>
      </c>
      <c r="CI39" s="8" t="s">
        <v>242</v>
      </c>
      <c r="CJ39" s="41" t="s">
        <v>210</v>
      </c>
      <c r="CK39" s="41" t="s">
        <v>210</v>
      </c>
      <c r="CL39" s="41" t="s">
        <v>210</v>
      </c>
      <c r="CM39" s="41" t="s">
        <v>210</v>
      </c>
      <c r="CN39" s="41" t="s">
        <v>210</v>
      </c>
    </row>
    <row r="40" spans="1:92" ht="15" customHeight="1">
      <c r="A40" s="10" t="s">
        <v>85</v>
      </c>
      <c r="B40" s="11">
        <v>3011236943</v>
      </c>
      <c r="C40" s="12" t="s">
        <v>86</v>
      </c>
      <c r="D40" s="13" t="s">
        <v>208</v>
      </c>
      <c r="E40" s="13">
        <v>3</v>
      </c>
      <c r="F40" s="43" t="s">
        <v>87</v>
      </c>
      <c r="G40" s="61" t="s">
        <v>535</v>
      </c>
      <c r="H40" s="43" t="s">
        <v>536</v>
      </c>
      <c r="I40" s="43" t="s">
        <v>537</v>
      </c>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14" t="s">
        <v>214</v>
      </c>
      <c r="CE40" s="13">
        <v>2</v>
      </c>
      <c r="CF40" s="13" t="s">
        <v>210</v>
      </c>
      <c r="CG40" s="13">
        <v>1</v>
      </c>
      <c r="CH40" s="15" t="s">
        <v>210</v>
      </c>
      <c r="CI40" s="8" t="s">
        <v>242</v>
      </c>
      <c r="CJ40" s="41" t="s">
        <v>210</v>
      </c>
      <c r="CK40" s="41" t="s">
        <v>210</v>
      </c>
      <c r="CL40" s="41" t="s">
        <v>210</v>
      </c>
      <c r="CM40" s="41" t="s">
        <v>210</v>
      </c>
      <c r="CN40" s="41" t="s">
        <v>210</v>
      </c>
    </row>
    <row r="41" spans="1:92" ht="15" customHeight="1">
      <c r="A41" s="16" t="s">
        <v>91</v>
      </c>
      <c r="B41" s="11">
        <v>3011236945</v>
      </c>
      <c r="C41" s="17" t="s">
        <v>92</v>
      </c>
      <c r="D41" s="13" t="s">
        <v>208</v>
      </c>
      <c r="E41" s="13">
        <v>3</v>
      </c>
      <c r="F41" s="44" t="s">
        <v>93</v>
      </c>
      <c r="G41" s="63" t="s">
        <v>538</v>
      </c>
      <c r="H41" s="44" t="s">
        <v>482</v>
      </c>
      <c r="I41" s="44" t="s">
        <v>539</v>
      </c>
      <c r="J41" s="44" t="s">
        <v>346</v>
      </c>
      <c r="K41" s="44" t="s">
        <v>430</v>
      </c>
      <c r="L41" s="44" t="s">
        <v>540</v>
      </c>
      <c r="M41" s="44" t="s">
        <v>362</v>
      </c>
      <c r="N41" s="44" t="s">
        <v>692</v>
      </c>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18" t="s">
        <v>216</v>
      </c>
      <c r="CE41" s="13">
        <v>1</v>
      </c>
      <c r="CF41" s="13">
        <v>2</v>
      </c>
      <c r="CG41" s="13" t="s">
        <v>210</v>
      </c>
      <c r="CH41" s="19" t="s">
        <v>94</v>
      </c>
      <c r="CI41" s="8" t="s">
        <v>226</v>
      </c>
      <c r="CJ41" s="41">
        <v>5</v>
      </c>
      <c r="CK41" s="41" t="s">
        <v>210</v>
      </c>
      <c r="CL41" s="41" t="s">
        <v>210</v>
      </c>
      <c r="CM41" s="41" t="s">
        <v>210</v>
      </c>
      <c r="CN41" s="41" t="s">
        <v>210</v>
      </c>
    </row>
    <row r="42" spans="1:92" ht="15" customHeight="1">
      <c r="A42" s="10" t="s">
        <v>99</v>
      </c>
      <c r="B42" s="11">
        <v>3011236947</v>
      </c>
      <c r="C42" s="12" t="s">
        <v>100</v>
      </c>
      <c r="D42" s="13" t="s">
        <v>208</v>
      </c>
      <c r="E42" s="13">
        <v>3</v>
      </c>
      <c r="F42" s="43" t="s">
        <v>101</v>
      </c>
      <c r="G42" s="61" t="s">
        <v>541</v>
      </c>
      <c r="H42" s="43" t="s">
        <v>323</v>
      </c>
      <c r="I42" s="43" t="s">
        <v>542</v>
      </c>
      <c r="J42" s="43" t="s">
        <v>520</v>
      </c>
      <c r="K42" s="43" t="s">
        <v>543</v>
      </c>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14" t="s">
        <v>218</v>
      </c>
      <c r="CE42" s="13" t="s">
        <v>210</v>
      </c>
      <c r="CF42" s="13" t="s">
        <v>210</v>
      </c>
      <c r="CG42" s="13">
        <v>3</v>
      </c>
      <c r="CH42" s="15" t="s">
        <v>210</v>
      </c>
      <c r="CI42" s="8" t="s">
        <v>242</v>
      </c>
      <c r="CJ42" s="41" t="s">
        <v>210</v>
      </c>
      <c r="CK42" s="41" t="s">
        <v>210</v>
      </c>
      <c r="CL42" s="41" t="s">
        <v>210</v>
      </c>
      <c r="CM42" s="41" t="s">
        <v>210</v>
      </c>
      <c r="CN42" s="41" t="s">
        <v>210</v>
      </c>
    </row>
    <row r="43" spans="1:92" ht="15" customHeight="1">
      <c r="A43" s="16" t="s">
        <v>110</v>
      </c>
      <c r="B43" s="11">
        <v>3011236950</v>
      </c>
      <c r="C43" s="17" t="s">
        <v>111</v>
      </c>
      <c r="D43" s="13" t="s">
        <v>208</v>
      </c>
      <c r="E43" s="13">
        <v>3</v>
      </c>
      <c r="F43" s="44" t="s">
        <v>210</v>
      </c>
      <c r="G43" s="63" t="s">
        <v>242</v>
      </c>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18" t="s">
        <v>242</v>
      </c>
      <c r="CE43" s="13" t="s">
        <v>210</v>
      </c>
      <c r="CF43" s="13" t="s">
        <v>210</v>
      </c>
      <c r="CG43" s="13" t="s">
        <v>210</v>
      </c>
      <c r="CH43" s="19" t="s">
        <v>210</v>
      </c>
      <c r="CI43" s="8" t="s">
        <v>242</v>
      </c>
      <c r="CJ43" s="41" t="s">
        <v>210</v>
      </c>
      <c r="CK43" s="41" t="s">
        <v>210</v>
      </c>
      <c r="CL43" s="41" t="s">
        <v>210</v>
      </c>
      <c r="CM43" s="41" t="s">
        <v>210</v>
      </c>
      <c r="CN43" s="41" t="s">
        <v>210</v>
      </c>
    </row>
    <row r="44" spans="1:92" ht="15" customHeight="1">
      <c r="A44" s="10" t="s">
        <v>116</v>
      </c>
      <c r="B44" s="11">
        <v>3011236952</v>
      </c>
      <c r="C44" s="12" t="s">
        <v>117</v>
      </c>
      <c r="D44" s="13" t="s">
        <v>208</v>
      </c>
      <c r="E44" s="13">
        <v>3</v>
      </c>
      <c r="F44" s="43" t="s">
        <v>118</v>
      </c>
      <c r="G44" s="61"/>
      <c r="H44" s="43" t="s">
        <v>544</v>
      </c>
      <c r="I44" s="43" t="s">
        <v>545</v>
      </c>
      <c r="J44" s="43" t="s">
        <v>546</v>
      </c>
      <c r="K44" s="43" t="s">
        <v>354</v>
      </c>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c r="CB44" s="43"/>
      <c r="CC44" s="43"/>
      <c r="CD44" s="14" t="s">
        <v>214</v>
      </c>
      <c r="CE44" s="13">
        <v>2</v>
      </c>
      <c r="CF44" s="13" t="s">
        <v>210</v>
      </c>
      <c r="CG44" s="13">
        <v>1</v>
      </c>
      <c r="CH44" s="15" t="s">
        <v>119</v>
      </c>
      <c r="CI44" s="8" t="s">
        <v>232</v>
      </c>
      <c r="CJ44" s="41">
        <v>5</v>
      </c>
      <c r="CK44" s="41" t="s">
        <v>210</v>
      </c>
      <c r="CL44" s="41" t="s">
        <v>210</v>
      </c>
      <c r="CM44" s="41" t="s">
        <v>210</v>
      </c>
      <c r="CN44" s="41" t="s">
        <v>210</v>
      </c>
    </row>
    <row r="45" spans="1:92" ht="15" customHeight="1">
      <c r="A45" s="16" t="s">
        <v>123</v>
      </c>
      <c r="B45" s="11">
        <v>3011236954</v>
      </c>
      <c r="C45" s="17" t="s">
        <v>124</v>
      </c>
      <c r="D45" s="13" t="s">
        <v>208</v>
      </c>
      <c r="E45" s="13">
        <v>3</v>
      </c>
      <c r="F45" s="44" t="s">
        <v>125</v>
      </c>
      <c r="G45" s="63" t="s">
        <v>547</v>
      </c>
      <c r="H45" s="44" t="s">
        <v>548</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4"/>
      <c r="BZ45" s="44"/>
      <c r="CA45" s="44"/>
      <c r="CB45" s="44"/>
      <c r="CC45" s="44"/>
      <c r="CD45" s="18" t="s">
        <v>222</v>
      </c>
      <c r="CE45" s="13">
        <v>3</v>
      </c>
      <c r="CF45" s="13" t="s">
        <v>210</v>
      </c>
      <c r="CG45" s="13" t="s">
        <v>210</v>
      </c>
      <c r="CH45" s="19" t="s">
        <v>126</v>
      </c>
      <c r="CI45" s="8" t="s">
        <v>242</v>
      </c>
      <c r="CJ45" s="41" t="s">
        <v>210</v>
      </c>
      <c r="CK45" s="41" t="s">
        <v>210</v>
      </c>
      <c r="CL45" s="41" t="s">
        <v>210</v>
      </c>
      <c r="CM45" s="41" t="s">
        <v>210</v>
      </c>
      <c r="CN45" s="41" t="s">
        <v>210</v>
      </c>
    </row>
    <row r="46" spans="1:92" ht="15" customHeight="1">
      <c r="A46" s="10" t="s">
        <v>131</v>
      </c>
      <c r="B46" s="11">
        <v>3011236956</v>
      </c>
      <c r="C46" s="12" t="s">
        <v>132</v>
      </c>
      <c r="D46" s="13" t="s">
        <v>208</v>
      </c>
      <c r="E46" s="13">
        <v>3</v>
      </c>
      <c r="F46" s="43" t="s">
        <v>133</v>
      </c>
      <c r="G46" s="61" t="s">
        <v>549</v>
      </c>
      <c r="H46" s="43" t="s">
        <v>550</v>
      </c>
      <c r="I46" s="43" t="s">
        <v>551</v>
      </c>
      <c r="J46" s="43" t="s">
        <v>453</v>
      </c>
      <c r="K46" s="43" t="s">
        <v>552</v>
      </c>
      <c r="L46" s="43" t="s">
        <v>553</v>
      </c>
      <c r="M46" s="43" t="s">
        <v>317</v>
      </c>
      <c r="N46" s="43" t="s">
        <v>340</v>
      </c>
      <c r="O46" s="43" t="s">
        <v>438</v>
      </c>
      <c r="P46" s="43" t="s">
        <v>341</v>
      </c>
      <c r="Q46" s="43" t="s">
        <v>554</v>
      </c>
      <c r="R46" s="43" t="s">
        <v>555</v>
      </c>
      <c r="S46" s="43" t="s">
        <v>379</v>
      </c>
      <c r="T46" s="43" t="s">
        <v>556</v>
      </c>
      <c r="U46" s="43" t="s">
        <v>318</v>
      </c>
      <c r="V46" s="43" t="s">
        <v>438</v>
      </c>
      <c r="W46" s="43" t="s">
        <v>447</v>
      </c>
      <c r="X46" s="43" t="s">
        <v>557</v>
      </c>
      <c r="Y46" s="43" t="s">
        <v>558</v>
      </c>
      <c r="Z46" s="43" t="s">
        <v>470</v>
      </c>
      <c r="AA46" s="43" t="s">
        <v>559</v>
      </c>
      <c r="AB46" s="43" t="s">
        <v>560</v>
      </c>
      <c r="AC46" s="43" t="s">
        <v>561</v>
      </c>
      <c r="AD46" s="43" t="s">
        <v>562</v>
      </c>
      <c r="AE46" s="43" t="s">
        <v>384</v>
      </c>
      <c r="AF46" s="43" t="s">
        <v>563</v>
      </c>
      <c r="AG46" s="43" t="s">
        <v>379</v>
      </c>
      <c r="AH46" s="43" t="s">
        <v>564</v>
      </c>
      <c r="AI46" s="43" t="s">
        <v>403</v>
      </c>
      <c r="AJ46" s="43" t="s">
        <v>565</v>
      </c>
      <c r="AK46" s="43" t="s">
        <v>566</v>
      </c>
      <c r="AL46" s="43" t="s">
        <v>374</v>
      </c>
      <c r="AM46" s="43" t="s">
        <v>567</v>
      </c>
      <c r="AN46" s="43" t="s">
        <v>568</v>
      </c>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14" t="s">
        <v>216</v>
      </c>
      <c r="CE46" s="13">
        <v>1</v>
      </c>
      <c r="CF46" s="13">
        <v>2</v>
      </c>
      <c r="CG46" s="13" t="s">
        <v>210</v>
      </c>
      <c r="CH46" s="15" t="s">
        <v>134</v>
      </c>
      <c r="CI46" s="8" t="s">
        <v>234</v>
      </c>
      <c r="CJ46" s="41" t="s">
        <v>210</v>
      </c>
      <c r="CK46" s="41" t="s">
        <v>210</v>
      </c>
      <c r="CL46" s="41" t="s">
        <v>210</v>
      </c>
      <c r="CM46" s="41" t="s">
        <v>210</v>
      </c>
      <c r="CN46" s="41">
        <v>5</v>
      </c>
    </row>
    <row r="47" spans="1:92" ht="15" customHeight="1">
      <c r="A47" s="16" t="s">
        <v>140</v>
      </c>
      <c r="B47" s="11">
        <v>3011236959</v>
      </c>
      <c r="C47" s="17" t="s">
        <v>141</v>
      </c>
      <c r="D47" s="13" t="s">
        <v>208</v>
      </c>
      <c r="E47" s="13">
        <v>3</v>
      </c>
      <c r="F47" s="44" t="s">
        <v>142</v>
      </c>
      <c r="G47" s="63"/>
      <c r="H47" s="44" t="s">
        <v>344</v>
      </c>
      <c r="I47" s="44" t="s">
        <v>569</v>
      </c>
      <c r="J47" s="44" t="s">
        <v>570</v>
      </c>
      <c r="K47" s="44" t="s">
        <v>571</v>
      </c>
      <c r="L47" s="44" t="s">
        <v>693</v>
      </c>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18" t="s">
        <v>220</v>
      </c>
      <c r="CE47" s="13" t="s">
        <v>210</v>
      </c>
      <c r="CF47" s="13">
        <v>3</v>
      </c>
      <c r="CG47" s="13" t="s">
        <v>210</v>
      </c>
      <c r="CH47" s="19" t="s">
        <v>143</v>
      </c>
      <c r="CI47" s="8" t="s">
        <v>226</v>
      </c>
      <c r="CJ47" s="41">
        <v>5</v>
      </c>
      <c r="CK47" s="41" t="s">
        <v>210</v>
      </c>
      <c r="CL47" s="41" t="s">
        <v>210</v>
      </c>
      <c r="CM47" s="41" t="s">
        <v>210</v>
      </c>
      <c r="CN47" s="41" t="s">
        <v>210</v>
      </c>
    </row>
    <row r="48" spans="1:92" ht="15" customHeight="1">
      <c r="A48" s="10" t="s">
        <v>148</v>
      </c>
      <c r="B48" s="11">
        <v>3011236961</v>
      </c>
      <c r="C48" s="12" t="s">
        <v>149</v>
      </c>
      <c r="D48" s="13" t="s">
        <v>208</v>
      </c>
      <c r="E48" s="13">
        <v>3</v>
      </c>
      <c r="F48" s="43" t="s">
        <v>150</v>
      </c>
      <c r="G48" s="61" t="s">
        <v>572</v>
      </c>
      <c r="H48" s="43" t="s">
        <v>348</v>
      </c>
      <c r="I48" s="43" t="s">
        <v>345</v>
      </c>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14" t="s">
        <v>218</v>
      </c>
      <c r="CE48" s="13" t="s">
        <v>210</v>
      </c>
      <c r="CF48" s="13" t="s">
        <v>210</v>
      </c>
      <c r="CG48" s="13">
        <v>3</v>
      </c>
      <c r="CH48" s="15" t="s">
        <v>151</v>
      </c>
      <c r="CI48" s="8" t="s">
        <v>232</v>
      </c>
      <c r="CJ48" s="41">
        <v>5</v>
      </c>
      <c r="CK48" s="41" t="s">
        <v>210</v>
      </c>
      <c r="CL48" s="41" t="s">
        <v>210</v>
      </c>
      <c r="CM48" s="41" t="s">
        <v>210</v>
      </c>
      <c r="CN48" s="41" t="s">
        <v>210</v>
      </c>
    </row>
    <row r="49" spans="1:92" ht="15" customHeight="1">
      <c r="A49" s="16" t="s">
        <v>152</v>
      </c>
      <c r="B49" s="11">
        <v>3011236962</v>
      </c>
      <c r="C49" s="17" t="s">
        <v>153</v>
      </c>
      <c r="D49" s="13" t="s">
        <v>208</v>
      </c>
      <c r="E49" s="13">
        <v>3</v>
      </c>
      <c r="F49" s="44" t="s">
        <v>154</v>
      </c>
      <c r="G49" s="63" t="s">
        <v>573</v>
      </c>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c r="BY49" s="44"/>
      <c r="BZ49" s="44"/>
      <c r="CA49" s="44"/>
      <c r="CB49" s="44"/>
      <c r="CC49" s="44"/>
      <c r="CD49" s="18" t="s">
        <v>223</v>
      </c>
      <c r="CE49" s="13">
        <v>2</v>
      </c>
      <c r="CF49" s="13">
        <v>1</v>
      </c>
      <c r="CG49" s="13" t="s">
        <v>210</v>
      </c>
      <c r="CH49" s="19" t="s">
        <v>155</v>
      </c>
      <c r="CI49" s="8" t="s">
        <v>226</v>
      </c>
      <c r="CJ49" s="41">
        <v>5</v>
      </c>
      <c r="CK49" s="41" t="s">
        <v>210</v>
      </c>
      <c r="CL49" s="41" t="s">
        <v>210</v>
      </c>
      <c r="CM49" s="41" t="s">
        <v>210</v>
      </c>
      <c r="CN49" s="41" t="s">
        <v>210</v>
      </c>
    </row>
    <row r="50" spans="1:92" ht="15" customHeight="1">
      <c r="A50" s="10" t="s">
        <v>160</v>
      </c>
      <c r="B50" s="11">
        <v>3011236964</v>
      </c>
      <c r="C50" s="12" t="s">
        <v>161</v>
      </c>
      <c r="D50" s="13" t="s">
        <v>208</v>
      </c>
      <c r="E50" s="13">
        <v>3</v>
      </c>
      <c r="F50" s="43" t="s">
        <v>162</v>
      </c>
      <c r="G50" s="61" t="s">
        <v>574</v>
      </c>
      <c r="H50" s="43" t="s">
        <v>479</v>
      </c>
      <c r="I50" s="43" t="s">
        <v>575</v>
      </c>
      <c r="J50" s="43" t="s">
        <v>576</v>
      </c>
      <c r="K50" s="43" t="s">
        <v>566</v>
      </c>
      <c r="L50" s="43" t="s">
        <v>577</v>
      </c>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14" t="s">
        <v>212</v>
      </c>
      <c r="CE50" s="13" t="s">
        <v>210</v>
      </c>
      <c r="CF50" s="13">
        <v>1</v>
      </c>
      <c r="CG50" s="13">
        <v>2</v>
      </c>
      <c r="CH50" s="15" t="s">
        <v>163</v>
      </c>
      <c r="CI50" s="8" t="s">
        <v>234</v>
      </c>
      <c r="CJ50" s="41" t="s">
        <v>210</v>
      </c>
      <c r="CK50" s="41" t="s">
        <v>210</v>
      </c>
      <c r="CL50" s="41" t="s">
        <v>210</v>
      </c>
      <c r="CM50" s="41" t="s">
        <v>210</v>
      </c>
      <c r="CN50" s="41">
        <v>5</v>
      </c>
    </row>
    <row r="51" spans="1:92" ht="15" customHeight="1">
      <c r="A51" s="10" t="s">
        <v>210</v>
      </c>
      <c r="B51" s="11">
        <v>3011236966</v>
      </c>
      <c r="C51" s="23" t="s">
        <v>168</v>
      </c>
      <c r="D51" s="13" t="s">
        <v>208</v>
      </c>
      <c r="E51" s="13">
        <v>3</v>
      </c>
      <c r="F51" s="14" t="s">
        <v>169</v>
      </c>
      <c r="G51" s="64"/>
      <c r="H51" s="14" t="s">
        <v>344</v>
      </c>
      <c r="I51" s="14" t="s">
        <v>569</v>
      </c>
      <c r="J51" s="14" t="s">
        <v>578</v>
      </c>
      <c r="K51" s="14" t="s">
        <v>469</v>
      </c>
      <c r="L51" s="14" t="s">
        <v>579</v>
      </c>
      <c r="M51" s="14" t="s">
        <v>580</v>
      </c>
      <c r="N51" s="14" t="s">
        <v>355</v>
      </c>
      <c r="O51" s="14" t="s">
        <v>581</v>
      </c>
      <c r="P51" s="14" t="s">
        <v>348</v>
      </c>
      <c r="Q51" s="14" t="s">
        <v>582</v>
      </c>
      <c r="R51" s="14" t="s">
        <v>323</v>
      </c>
      <c r="S51" s="14" t="s">
        <v>520</v>
      </c>
      <c r="T51" s="14" t="s">
        <v>583</v>
      </c>
      <c r="U51" s="14" t="s">
        <v>584</v>
      </c>
      <c r="V51" s="14" t="s">
        <v>585</v>
      </c>
      <c r="W51" s="14" t="s">
        <v>586</v>
      </c>
      <c r="X51" s="14" t="s">
        <v>348</v>
      </c>
      <c r="Y51" s="14" t="s">
        <v>587</v>
      </c>
      <c r="Z51" s="14" t="s">
        <v>694</v>
      </c>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t="s">
        <v>216</v>
      </c>
      <c r="CE51" s="13">
        <v>1</v>
      </c>
      <c r="CF51" s="13">
        <v>2</v>
      </c>
      <c r="CG51" s="13" t="s">
        <v>210</v>
      </c>
      <c r="CH51" s="24" t="s">
        <v>170</v>
      </c>
      <c r="CI51" s="8" t="s">
        <v>242</v>
      </c>
      <c r="CJ51" s="41" t="s">
        <v>210</v>
      </c>
      <c r="CK51" s="41" t="s">
        <v>210</v>
      </c>
      <c r="CL51" s="41" t="s">
        <v>210</v>
      </c>
      <c r="CM51" s="41" t="s">
        <v>210</v>
      </c>
      <c r="CN51" s="41" t="s">
        <v>210</v>
      </c>
    </row>
    <row r="52" spans="1:92" ht="15" customHeight="1">
      <c r="A52" s="16" t="s">
        <v>175</v>
      </c>
      <c r="B52" s="11">
        <v>3011236968</v>
      </c>
      <c r="C52" s="21" t="s">
        <v>176</v>
      </c>
      <c r="D52" s="13" t="s">
        <v>208</v>
      </c>
      <c r="E52" s="13">
        <v>3</v>
      </c>
      <c r="F52" s="18" t="s">
        <v>177</v>
      </c>
      <c r="G52" s="62" t="s">
        <v>486</v>
      </c>
      <c r="H52" s="18" t="s">
        <v>588</v>
      </c>
      <c r="I52" s="18" t="s">
        <v>356</v>
      </c>
      <c r="J52" s="18" t="s">
        <v>589</v>
      </c>
      <c r="K52" s="18" t="s">
        <v>341</v>
      </c>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t="s">
        <v>221</v>
      </c>
      <c r="CE52" s="13">
        <v>1</v>
      </c>
      <c r="CF52" s="13">
        <v>2</v>
      </c>
      <c r="CG52" s="13" t="s">
        <v>210</v>
      </c>
      <c r="CH52" s="22" t="s">
        <v>210</v>
      </c>
      <c r="CI52" s="8" t="s">
        <v>242</v>
      </c>
      <c r="CJ52" s="41" t="s">
        <v>210</v>
      </c>
      <c r="CK52" s="41" t="s">
        <v>210</v>
      </c>
      <c r="CL52" s="41" t="s">
        <v>210</v>
      </c>
      <c r="CM52" s="41" t="s">
        <v>210</v>
      </c>
      <c r="CN52" s="41" t="s">
        <v>210</v>
      </c>
    </row>
    <row r="53" spans="1:92" ht="15" customHeight="1">
      <c r="A53" s="10" t="s">
        <v>183</v>
      </c>
      <c r="B53" s="11">
        <v>3011236971</v>
      </c>
      <c r="C53" s="23" t="s">
        <v>184</v>
      </c>
      <c r="D53" s="13" t="s">
        <v>208</v>
      </c>
      <c r="E53" s="13">
        <v>3</v>
      </c>
      <c r="F53" s="14" t="s">
        <v>185</v>
      </c>
      <c r="G53" s="64" t="s">
        <v>486</v>
      </c>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t="s">
        <v>220</v>
      </c>
      <c r="CE53" s="13" t="s">
        <v>210</v>
      </c>
      <c r="CF53" s="13">
        <v>3</v>
      </c>
      <c r="CG53" s="13" t="s">
        <v>210</v>
      </c>
      <c r="CH53" s="24" t="s">
        <v>210</v>
      </c>
      <c r="CI53" s="8" t="s">
        <v>242</v>
      </c>
      <c r="CJ53" s="41" t="s">
        <v>210</v>
      </c>
      <c r="CK53" s="41" t="s">
        <v>210</v>
      </c>
      <c r="CL53" s="41" t="s">
        <v>210</v>
      </c>
      <c r="CM53" s="41" t="s">
        <v>210</v>
      </c>
      <c r="CN53" s="41" t="s">
        <v>210</v>
      </c>
    </row>
    <row r="54" spans="1:92" ht="15" customHeight="1">
      <c r="A54" s="16" t="s">
        <v>195</v>
      </c>
      <c r="B54" s="34">
        <v>3011236975</v>
      </c>
      <c r="C54" s="21" t="s">
        <v>196</v>
      </c>
      <c r="D54" s="13" t="s">
        <v>208</v>
      </c>
      <c r="E54" s="13">
        <v>3</v>
      </c>
      <c r="F54" s="18" t="s">
        <v>197</v>
      </c>
      <c r="G54" s="62" t="s">
        <v>590</v>
      </c>
      <c r="H54" s="18" t="s">
        <v>344</v>
      </c>
      <c r="I54" s="18" t="s">
        <v>591</v>
      </c>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t="s">
        <v>220</v>
      </c>
      <c r="CE54" s="13" t="s">
        <v>210</v>
      </c>
      <c r="CF54" s="13">
        <v>3</v>
      </c>
      <c r="CG54" s="13" t="s">
        <v>210</v>
      </c>
      <c r="CH54" s="22" t="s">
        <v>198</v>
      </c>
      <c r="CI54" s="8" t="s">
        <v>241</v>
      </c>
      <c r="CJ54" s="41" t="s">
        <v>210</v>
      </c>
      <c r="CK54" s="41">
        <v>5</v>
      </c>
      <c r="CL54" s="41" t="s">
        <v>210</v>
      </c>
      <c r="CM54" s="41" t="s">
        <v>210</v>
      </c>
      <c r="CN54" s="41" t="s">
        <v>210</v>
      </c>
    </row>
    <row r="55" spans="1:92" ht="15" customHeight="1">
      <c r="A55" s="10" t="s">
        <v>0</v>
      </c>
      <c r="B55" s="11">
        <v>3011236919</v>
      </c>
      <c r="C55" s="12" t="s">
        <v>1</v>
      </c>
      <c r="D55" s="13" t="s">
        <v>209</v>
      </c>
      <c r="E55" s="13">
        <v>1</v>
      </c>
      <c r="F55" s="43" t="s">
        <v>2</v>
      </c>
      <c r="G55" s="61"/>
      <c r="H55" s="43" t="s">
        <v>592</v>
      </c>
      <c r="I55" s="43" t="s">
        <v>593</v>
      </c>
      <c r="J55" s="43" t="s">
        <v>594</v>
      </c>
      <c r="K55" s="43" t="s">
        <v>695</v>
      </c>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c r="CD55" s="14" t="s">
        <v>222</v>
      </c>
      <c r="CE55" s="13">
        <v>3</v>
      </c>
      <c r="CF55" s="13" t="s">
        <v>210</v>
      </c>
      <c r="CG55" s="13" t="s">
        <v>210</v>
      </c>
      <c r="CH55" s="15" t="s">
        <v>3</v>
      </c>
      <c r="CI55" s="8" t="s">
        <v>229</v>
      </c>
      <c r="CJ55" s="41" t="s">
        <v>210</v>
      </c>
      <c r="CK55" s="41" t="s">
        <v>210</v>
      </c>
      <c r="CL55" s="41">
        <v>5</v>
      </c>
      <c r="CM55" s="41" t="s">
        <v>210</v>
      </c>
      <c r="CN55" s="41" t="s">
        <v>210</v>
      </c>
    </row>
    <row r="56" spans="1:92" ht="15" customHeight="1">
      <c r="A56" s="16" t="s">
        <v>106</v>
      </c>
      <c r="B56" s="11">
        <v>3011236949</v>
      </c>
      <c r="C56" s="17" t="s">
        <v>107</v>
      </c>
      <c r="D56" s="13" t="s">
        <v>209</v>
      </c>
      <c r="E56" s="13">
        <v>1</v>
      </c>
      <c r="F56" s="44" t="s">
        <v>108</v>
      </c>
      <c r="G56" s="63" t="s">
        <v>595</v>
      </c>
      <c r="H56" s="44" t="s">
        <v>343</v>
      </c>
      <c r="I56" s="44" t="s">
        <v>344</v>
      </c>
      <c r="J56" s="44" t="s">
        <v>596</v>
      </c>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18" t="s">
        <v>220</v>
      </c>
      <c r="CE56" s="13" t="s">
        <v>210</v>
      </c>
      <c r="CF56" s="13">
        <v>3</v>
      </c>
      <c r="CG56" s="13" t="s">
        <v>210</v>
      </c>
      <c r="CH56" s="19" t="s">
        <v>109</v>
      </c>
      <c r="CI56" s="8" t="s">
        <v>231</v>
      </c>
      <c r="CJ56" s="41" t="s">
        <v>210</v>
      </c>
      <c r="CK56" s="41">
        <v>5</v>
      </c>
      <c r="CL56" s="41" t="s">
        <v>210</v>
      </c>
      <c r="CM56" s="41" t="s">
        <v>210</v>
      </c>
      <c r="CN56" s="41" t="s">
        <v>210</v>
      </c>
    </row>
    <row r="57" spans="1:92" ht="15" customHeight="1">
      <c r="A57" s="16" t="s">
        <v>164</v>
      </c>
      <c r="B57" s="11">
        <v>3011236965</v>
      </c>
      <c r="C57" s="17" t="s">
        <v>165</v>
      </c>
      <c r="D57" s="13" t="s">
        <v>208</v>
      </c>
      <c r="E57" s="13">
        <v>3</v>
      </c>
      <c r="F57" s="44" t="s">
        <v>166</v>
      </c>
      <c r="G57" s="63"/>
      <c r="H57" s="44" t="s">
        <v>597</v>
      </c>
      <c r="I57" s="44" t="s">
        <v>598</v>
      </c>
      <c r="J57" s="44" t="s">
        <v>599</v>
      </c>
      <c r="K57" s="44">
        <v>1</v>
      </c>
      <c r="L57" s="44" t="s">
        <v>600</v>
      </c>
      <c r="M57" s="44" t="s">
        <v>601</v>
      </c>
      <c r="N57" s="44" t="s">
        <v>602</v>
      </c>
      <c r="O57" s="44" t="s">
        <v>603</v>
      </c>
      <c r="P57" s="44">
        <v>2</v>
      </c>
      <c r="Q57" s="44" t="s">
        <v>604</v>
      </c>
      <c r="R57" s="44" t="s">
        <v>605</v>
      </c>
      <c r="S57" s="44" t="s">
        <v>606</v>
      </c>
      <c r="T57" s="44">
        <v>3</v>
      </c>
      <c r="U57" s="44" t="s">
        <v>607</v>
      </c>
      <c r="V57" s="44" t="s">
        <v>608</v>
      </c>
      <c r="W57" s="44" t="s">
        <v>609</v>
      </c>
      <c r="X57" s="44">
        <v>4</v>
      </c>
      <c r="Y57" s="44" t="s">
        <v>610</v>
      </c>
      <c r="Z57" s="44" t="s">
        <v>611</v>
      </c>
      <c r="AA57" s="44" t="s">
        <v>612</v>
      </c>
      <c r="AB57" s="44" t="s">
        <v>613</v>
      </c>
      <c r="AC57" s="44">
        <v>5</v>
      </c>
      <c r="AD57" s="44" t="s">
        <v>614</v>
      </c>
      <c r="AE57" s="44" t="s">
        <v>615</v>
      </c>
      <c r="AF57" s="44" t="s">
        <v>323</v>
      </c>
      <c r="AG57" s="44" t="s">
        <v>616</v>
      </c>
      <c r="AH57" s="44" t="s">
        <v>601</v>
      </c>
      <c r="AI57" s="44">
        <v>6</v>
      </c>
      <c r="AJ57" s="44" t="s">
        <v>617</v>
      </c>
      <c r="AK57" s="44" t="s">
        <v>618</v>
      </c>
      <c r="AL57" s="44" t="s">
        <v>538</v>
      </c>
      <c r="AM57" s="44" t="s">
        <v>619</v>
      </c>
      <c r="AN57" s="44">
        <v>7</v>
      </c>
      <c r="AO57" s="44" t="s">
        <v>620</v>
      </c>
      <c r="AP57" s="44" t="s">
        <v>621</v>
      </c>
      <c r="AQ57" s="44" t="s">
        <v>622</v>
      </c>
      <c r="AR57" s="44">
        <v>8</v>
      </c>
      <c r="AS57" s="44" t="s">
        <v>538</v>
      </c>
      <c r="AT57" s="44" t="s">
        <v>623</v>
      </c>
      <c r="AU57" s="44" t="s">
        <v>624</v>
      </c>
      <c r="AV57" s="44">
        <v>9</v>
      </c>
      <c r="AW57" s="44" t="s">
        <v>625</v>
      </c>
      <c r="AX57" s="44" t="s">
        <v>626</v>
      </c>
      <c r="AY57" s="44" t="s">
        <v>627</v>
      </c>
      <c r="AZ57" s="44">
        <v>10</v>
      </c>
      <c r="BA57" s="44" t="s">
        <v>628</v>
      </c>
      <c r="BB57" s="44" t="s">
        <v>629</v>
      </c>
      <c r="BC57" s="44" t="s">
        <v>630</v>
      </c>
      <c r="BD57" s="44">
        <v>11</v>
      </c>
      <c r="BE57" s="44" t="s">
        <v>631</v>
      </c>
      <c r="BF57" s="44" t="s">
        <v>632</v>
      </c>
      <c r="BG57" s="44" t="s">
        <v>633</v>
      </c>
      <c r="BH57" s="44">
        <v>12</v>
      </c>
      <c r="BI57" s="44" t="s">
        <v>600</v>
      </c>
      <c r="BJ57" s="44" t="s">
        <v>634</v>
      </c>
      <c r="BK57" s="44" t="s">
        <v>635</v>
      </c>
      <c r="BL57" s="44" t="s">
        <v>636</v>
      </c>
      <c r="BM57" s="44">
        <v>13</v>
      </c>
      <c r="BN57" s="44" t="s">
        <v>637</v>
      </c>
      <c r="BO57" s="44" t="s">
        <v>638</v>
      </c>
      <c r="BP57" s="44" t="s">
        <v>639</v>
      </c>
      <c r="BQ57" s="44" t="s">
        <v>640</v>
      </c>
      <c r="BR57" s="44" t="s">
        <v>531</v>
      </c>
      <c r="BS57" s="44" t="s">
        <v>393</v>
      </c>
      <c r="BT57" s="44" t="s">
        <v>696</v>
      </c>
      <c r="BU57" s="44"/>
      <c r="BV57" s="44"/>
      <c r="BW57" s="44"/>
      <c r="BX57" s="44"/>
      <c r="BY57" s="44"/>
      <c r="BZ57" s="44"/>
      <c r="CA57" s="44"/>
      <c r="CB57" s="44"/>
      <c r="CC57" s="44"/>
      <c r="CD57" s="18" t="s">
        <v>217</v>
      </c>
      <c r="CE57" s="13">
        <v>1</v>
      </c>
      <c r="CF57" s="13" t="s">
        <v>210</v>
      </c>
      <c r="CG57" s="13">
        <v>2</v>
      </c>
      <c r="CH57" s="19" t="s">
        <v>167</v>
      </c>
      <c r="CI57" s="8" t="s">
        <v>236</v>
      </c>
      <c r="CJ57" s="41" t="s">
        <v>210</v>
      </c>
      <c r="CK57" s="41" t="s">
        <v>210</v>
      </c>
      <c r="CL57" s="41">
        <v>2</v>
      </c>
      <c r="CM57" s="41" t="s">
        <v>210</v>
      </c>
      <c r="CN57" s="41">
        <v>3</v>
      </c>
    </row>
    <row r="58" spans="1:92" ht="15" customHeight="1">
      <c r="A58" s="25" t="s">
        <v>28</v>
      </c>
      <c r="B58" s="26">
        <v>3011236926</v>
      </c>
      <c r="C58" s="35" t="s">
        <v>210</v>
      </c>
      <c r="D58" s="13" t="s">
        <v>210</v>
      </c>
      <c r="E58" s="13" t="s">
        <v>210</v>
      </c>
      <c r="F58" s="45" t="s">
        <v>210</v>
      </c>
      <c r="G58" s="65" t="s">
        <v>242</v>
      </c>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27">
        <f>COUNTA(CD2:CD57)</f>
        <v>56</v>
      </c>
      <c r="CE58" s="13" t="s">
        <v>210</v>
      </c>
      <c r="CF58" s="13" t="s">
        <v>210</v>
      </c>
      <c r="CG58" s="13" t="s">
        <v>210</v>
      </c>
      <c r="CH58" s="36" t="s">
        <v>210</v>
      </c>
      <c r="CI58" s="8" t="s">
        <v>242</v>
      </c>
      <c r="CJ58" s="41" t="s">
        <v>210</v>
      </c>
      <c r="CK58" s="41" t="s">
        <v>210</v>
      </c>
      <c r="CL58" s="41" t="s">
        <v>210</v>
      </c>
      <c r="CM58" s="41" t="s">
        <v>210</v>
      </c>
      <c r="CN58" s="41" t="s">
        <v>210</v>
      </c>
    </row>
    <row r="59" spans="1:92" ht="15" customHeight="1">
      <c r="A59" s="85"/>
      <c r="B59" s="85"/>
      <c r="C59" s="86"/>
      <c r="D59" s="39"/>
      <c r="E59" s="39"/>
      <c r="F59" s="87"/>
      <c r="G59" s="88"/>
      <c r="H59" s="89"/>
      <c r="I59" s="89"/>
      <c r="J59" s="89"/>
      <c r="K59" s="89"/>
      <c r="L59" s="89"/>
      <c r="M59" s="89"/>
      <c r="N59" s="89"/>
      <c r="O59" s="89"/>
      <c r="P59" s="89"/>
      <c r="Q59" s="90"/>
      <c r="R59" s="91"/>
      <c r="S59" s="91"/>
      <c r="T59" s="91"/>
      <c r="U59" s="92"/>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c r="BG59" s="89"/>
      <c r="BH59" s="89"/>
      <c r="BI59" s="89"/>
      <c r="BJ59" s="89"/>
      <c r="BK59" s="89"/>
      <c r="BL59" s="89"/>
      <c r="BM59" s="89"/>
      <c r="BN59" s="89"/>
      <c r="BO59" s="89"/>
      <c r="BP59" s="89"/>
      <c r="BQ59" s="89"/>
      <c r="BR59" s="89"/>
      <c r="BS59" s="89"/>
      <c r="BT59" s="89"/>
      <c r="BU59" s="89"/>
      <c r="BV59" s="89"/>
      <c r="BW59" s="89"/>
      <c r="BX59" s="89"/>
      <c r="BY59" s="89"/>
      <c r="BZ59" s="89"/>
      <c r="CA59" s="89"/>
      <c r="CB59" s="89"/>
      <c r="CC59" s="89"/>
      <c r="CD59" s="93"/>
      <c r="CE59" s="39">
        <f>SUM(Table13[socio])</f>
        <v>53</v>
      </c>
      <c r="CF59" s="39">
        <f>SUM(Table13[govt])</f>
        <v>52</v>
      </c>
      <c r="CG59" s="39">
        <f>SUM(Table13[corp])</f>
        <v>36</v>
      </c>
      <c r="CH59" s="86"/>
      <c r="CI59" s="93">
        <f>COUNTA(CI2:CI58)</f>
        <v>57</v>
      </c>
      <c r="CJ59" s="39">
        <f>SUM(CJ2:CJ58)</f>
        <v>114</v>
      </c>
      <c r="CK59" s="39">
        <f t="shared" ref="CK59:CN59" si="0">SUM(CK2:CK58)</f>
        <v>22</v>
      </c>
      <c r="CL59" s="39">
        <f t="shared" si="0"/>
        <v>14</v>
      </c>
      <c r="CM59" s="39">
        <f t="shared" si="0"/>
        <v>24</v>
      </c>
      <c r="CN59" s="39">
        <f t="shared" si="0"/>
        <v>26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topLeftCell="E1" workbookViewId="0">
      <pane ySplit="1" topLeftCell="A2" activePane="bottomLeft" state="frozen"/>
      <selection activeCell="C1" sqref="C1"/>
      <selection pane="bottomLeft" activeCell="B1" sqref="B1:B1048576"/>
    </sheetView>
  </sheetViews>
  <sheetFormatPr defaultColWidth="11.5546875" defaultRowHeight="15" customHeight="1"/>
  <cols>
    <col min="1" max="1" width="18" style="9" bestFit="1" customWidth="1"/>
    <col min="2" max="2" width="8.5546875" style="9" bestFit="1" customWidth="1"/>
    <col min="3" max="3" width="27.6640625" style="9" customWidth="1"/>
    <col min="4" max="4" width="4.21875" style="28" customWidth="1"/>
    <col min="5" max="5" width="2.5546875" style="28" customWidth="1"/>
    <col min="6" max="6" width="14.77734375" style="28" customWidth="1"/>
    <col min="7" max="7" width="44.6640625" style="9" customWidth="1"/>
    <col min="8" max="8" width="11.21875" style="29" customWidth="1"/>
    <col min="9" max="9" width="4.21875" style="28" bestFit="1" customWidth="1"/>
    <col min="10" max="10" width="4.33203125" style="28" customWidth="1"/>
    <col min="11" max="11" width="5.109375" style="28" customWidth="1"/>
    <col min="13" max="13" width="14" style="9" customWidth="1"/>
    <col min="14" max="14" width="7.21875" style="9" bestFit="1" customWidth="1"/>
    <col min="15" max="15" width="6.33203125" style="9" bestFit="1" customWidth="1"/>
    <col min="16" max="16" width="4.77734375" style="9" customWidth="1"/>
    <col min="17" max="17" width="3.88671875" style="9" customWidth="1"/>
    <col min="18" max="18" width="4.6640625" style="9" bestFit="1" customWidth="1"/>
    <col min="19" max="16384" width="11.5546875" style="9"/>
  </cols>
  <sheetData>
    <row r="1" spans="1:18" ht="15" customHeight="1">
      <c r="A1" s="3" t="s">
        <v>199</v>
      </c>
      <c r="B1" s="4" t="s">
        <v>200</v>
      </c>
      <c r="C1" s="42" t="s">
        <v>201</v>
      </c>
      <c r="D1" s="50" t="s">
        <v>211</v>
      </c>
      <c r="E1" s="50" t="s">
        <v>243</v>
      </c>
      <c r="F1" s="49" t="s">
        <v>202</v>
      </c>
      <c r="G1" s="8" t="s">
        <v>249</v>
      </c>
      <c r="H1" s="6" t="s">
        <v>244</v>
      </c>
      <c r="I1" s="5" t="s">
        <v>222</v>
      </c>
      <c r="J1" s="5" t="s">
        <v>218</v>
      </c>
      <c r="K1" s="5" t="s">
        <v>220</v>
      </c>
      <c r="L1" s="7" t="s">
        <v>203</v>
      </c>
      <c r="M1" s="8" t="s">
        <v>225</v>
      </c>
      <c r="N1" s="9" t="s">
        <v>246</v>
      </c>
      <c r="O1" s="9" t="s">
        <v>241</v>
      </c>
      <c r="P1" s="9" t="s">
        <v>245</v>
      </c>
      <c r="Q1" s="9" t="s">
        <v>239</v>
      </c>
      <c r="R1" s="9" t="s">
        <v>247</v>
      </c>
    </row>
    <row r="2" spans="1:18" ht="15" customHeight="1">
      <c r="A2" s="10" t="s">
        <v>135</v>
      </c>
      <c r="B2" s="11">
        <v>3011236957</v>
      </c>
      <c r="C2" s="12" t="s">
        <v>210</v>
      </c>
      <c r="D2" s="13" t="s">
        <v>210</v>
      </c>
      <c r="E2" s="13" t="s">
        <v>210</v>
      </c>
      <c r="F2" s="43" t="s">
        <v>210</v>
      </c>
      <c r="G2" s="43" t="s">
        <v>210</v>
      </c>
      <c r="H2" s="14" t="s">
        <v>210</v>
      </c>
      <c r="I2" s="13" t="s">
        <v>210</v>
      </c>
      <c r="J2" s="13" t="s">
        <v>210</v>
      </c>
      <c r="K2" s="13" t="s">
        <v>210</v>
      </c>
      <c r="L2" s="15" t="s">
        <v>210</v>
      </c>
      <c r="M2" s="8" t="s">
        <v>210</v>
      </c>
      <c r="N2" s="41" t="s">
        <v>210</v>
      </c>
      <c r="O2" s="41" t="s">
        <v>210</v>
      </c>
      <c r="P2" s="41" t="s">
        <v>210</v>
      </c>
      <c r="Q2" s="41" t="s">
        <v>210</v>
      </c>
      <c r="R2" s="41" t="s">
        <v>210</v>
      </c>
    </row>
    <row r="3" spans="1:18" ht="15" customHeight="1">
      <c r="A3" s="16" t="s">
        <v>190</v>
      </c>
      <c r="B3" s="11">
        <v>3011236973</v>
      </c>
      <c r="C3" s="21" t="s">
        <v>210</v>
      </c>
      <c r="D3" s="13" t="s">
        <v>210</v>
      </c>
      <c r="E3" s="13" t="s">
        <v>210</v>
      </c>
      <c r="F3" s="18" t="s">
        <v>210</v>
      </c>
      <c r="G3" s="18" t="s">
        <v>210</v>
      </c>
      <c r="H3" s="18" t="s">
        <v>210</v>
      </c>
      <c r="I3" s="13" t="s">
        <v>210</v>
      </c>
      <c r="J3" s="13" t="s">
        <v>210</v>
      </c>
      <c r="K3" s="13" t="s">
        <v>210</v>
      </c>
      <c r="L3" s="22" t="s">
        <v>210</v>
      </c>
      <c r="M3" s="8" t="s">
        <v>210</v>
      </c>
      <c r="N3" s="41" t="s">
        <v>210</v>
      </c>
      <c r="O3" s="41" t="s">
        <v>210</v>
      </c>
      <c r="P3" s="41" t="s">
        <v>210</v>
      </c>
      <c r="Q3" s="41" t="s">
        <v>210</v>
      </c>
      <c r="R3" s="41" t="s">
        <v>210</v>
      </c>
    </row>
    <row r="4" spans="1:18" ht="15" customHeight="1">
      <c r="A4" s="10" t="s">
        <v>12</v>
      </c>
      <c r="B4" s="11">
        <v>3011236922</v>
      </c>
      <c r="C4" s="12" t="s">
        <v>13</v>
      </c>
      <c r="D4" s="13" t="s">
        <v>207</v>
      </c>
      <c r="E4" s="13">
        <v>4</v>
      </c>
      <c r="F4" s="43" t="s">
        <v>14</v>
      </c>
      <c r="G4" s="43" t="s">
        <v>14</v>
      </c>
      <c r="H4" s="14" t="s">
        <v>222</v>
      </c>
      <c r="I4" s="13">
        <v>3</v>
      </c>
      <c r="J4" s="13" t="s">
        <v>210</v>
      </c>
      <c r="K4" s="13" t="s">
        <v>210</v>
      </c>
      <c r="L4" s="15" t="s">
        <v>15</v>
      </c>
      <c r="M4" s="20" t="s">
        <v>210</v>
      </c>
      <c r="N4" s="41" t="s">
        <v>210</v>
      </c>
      <c r="O4" s="41" t="s">
        <v>210</v>
      </c>
      <c r="P4" s="41" t="s">
        <v>210</v>
      </c>
      <c r="Q4" s="41" t="s">
        <v>210</v>
      </c>
      <c r="R4" s="41">
        <v>5</v>
      </c>
    </row>
    <row r="5" spans="1:18" ht="15" customHeight="1">
      <c r="A5" s="16" t="s">
        <v>33</v>
      </c>
      <c r="B5" s="11">
        <v>3011236928</v>
      </c>
      <c r="C5" s="17" t="s">
        <v>34</v>
      </c>
      <c r="D5" s="13" t="s">
        <v>207</v>
      </c>
      <c r="E5" s="13">
        <v>4</v>
      </c>
      <c r="F5" s="44" t="s">
        <v>210</v>
      </c>
      <c r="G5" s="44" t="s">
        <v>210</v>
      </c>
      <c r="H5" s="18" t="s">
        <v>210</v>
      </c>
      <c r="I5" s="13" t="s">
        <v>210</v>
      </c>
      <c r="J5" s="13" t="s">
        <v>210</v>
      </c>
      <c r="K5" s="13" t="s">
        <v>210</v>
      </c>
      <c r="L5" s="19" t="s">
        <v>210</v>
      </c>
      <c r="M5" s="8" t="s">
        <v>210</v>
      </c>
      <c r="N5" s="41" t="s">
        <v>210</v>
      </c>
      <c r="O5" s="41" t="s">
        <v>210</v>
      </c>
      <c r="P5" s="41" t="s">
        <v>210</v>
      </c>
      <c r="Q5" s="41" t="s">
        <v>210</v>
      </c>
      <c r="R5" s="41" t="s">
        <v>210</v>
      </c>
    </row>
    <row r="6" spans="1:18" ht="15" customHeight="1">
      <c r="A6" s="10" t="s">
        <v>35</v>
      </c>
      <c r="B6" s="11">
        <v>3011236929</v>
      </c>
      <c r="C6" s="12" t="s">
        <v>36</v>
      </c>
      <c r="D6" s="13" t="s">
        <v>207</v>
      </c>
      <c r="E6" s="13">
        <v>4</v>
      </c>
      <c r="F6" s="43" t="s">
        <v>210</v>
      </c>
      <c r="G6" s="43" t="s">
        <v>210</v>
      </c>
      <c r="H6" s="14" t="s">
        <v>210</v>
      </c>
      <c r="I6" s="13" t="s">
        <v>210</v>
      </c>
      <c r="J6" s="13" t="s">
        <v>210</v>
      </c>
      <c r="K6" s="13" t="s">
        <v>210</v>
      </c>
      <c r="L6" s="15" t="s">
        <v>37</v>
      </c>
      <c r="M6" s="8" t="s">
        <v>226</v>
      </c>
      <c r="N6" s="41">
        <v>5</v>
      </c>
      <c r="O6" s="41" t="s">
        <v>210</v>
      </c>
      <c r="P6" s="41" t="s">
        <v>210</v>
      </c>
      <c r="Q6" s="41" t="s">
        <v>210</v>
      </c>
      <c r="R6" s="41" t="s">
        <v>210</v>
      </c>
    </row>
    <row r="7" spans="1:18" ht="15" customHeight="1">
      <c r="A7" s="16" t="s">
        <v>38</v>
      </c>
      <c r="B7" s="11">
        <v>3011236930</v>
      </c>
      <c r="C7" s="17" t="s">
        <v>39</v>
      </c>
      <c r="D7" s="13" t="s">
        <v>207</v>
      </c>
      <c r="E7" s="13">
        <v>4</v>
      </c>
      <c r="F7" s="44" t="s">
        <v>40</v>
      </c>
      <c r="G7" s="44" t="s">
        <v>40</v>
      </c>
      <c r="H7" s="18" t="s">
        <v>214</v>
      </c>
      <c r="I7" s="13">
        <v>2</v>
      </c>
      <c r="J7" s="13">
        <v>1</v>
      </c>
      <c r="K7" s="13" t="s">
        <v>210</v>
      </c>
      <c r="L7" s="19" t="s">
        <v>41</v>
      </c>
      <c r="M7" s="8" t="s">
        <v>226</v>
      </c>
      <c r="N7" s="41">
        <v>5</v>
      </c>
      <c r="O7" s="41" t="s">
        <v>210</v>
      </c>
      <c r="P7" s="41" t="s">
        <v>210</v>
      </c>
      <c r="Q7" s="41" t="s">
        <v>210</v>
      </c>
      <c r="R7" s="41" t="s">
        <v>210</v>
      </c>
    </row>
    <row r="8" spans="1:18" ht="15" customHeight="1">
      <c r="A8" s="10" t="s">
        <v>54</v>
      </c>
      <c r="B8" s="11">
        <v>3011236934</v>
      </c>
      <c r="C8" s="12" t="s">
        <v>55</v>
      </c>
      <c r="D8" s="13" t="s">
        <v>207</v>
      </c>
      <c r="E8" s="13">
        <v>4</v>
      </c>
      <c r="F8" s="43" t="s">
        <v>56</v>
      </c>
      <c r="G8" s="43" t="s">
        <v>56</v>
      </c>
      <c r="H8" s="14" t="s">
        <v>215</v>
      </c>
      <c r="I8" s="13">
        <v>2</v>
      </c>
      <c r="J8" s="13" t="s">
        <v>210</v>
      </c>
      <c r="K8" s="13">
        <v>1</v>
      </c>
      <c r="L8" s="15" t="s">
        <v>210</v>
      </c>
      <c r="M8" s="8" t="s">
        <v>210</v>
      </c>
      <c r="N8" s="41" t="s">
        <v>210</v>
      </c>
      <c r="O8" s="41" t="s">
        <v>210</v>
      </c>
      <c r="P8" s="41" t="s">
        <v>210</v>
      </c>
      <c r="Q8" s="41" t="s">
        <v>210</v>
      </c>
      <c r="R8" s="41" t="s">
        <v>210</v>
      </c>
    </row>
    <row r="9" spans="1:18" ht="15" customHeight="1">
      <c r="A9" s="16" t="s">
        <v>61</v>
      </c>
      <c r="B9" s="11">
        <v>3011236936</v>
      </c>
      <c r="C9" s="17" t="s">
        <v>62</v>
      </c>
      <c r="D9" s="13" t="s">
        <v>207</v>
      </c>
      <c r="E9" s="13">
        <v>4</v>
      </c>
      <c r="F9" s="44" t="s">
        <v>63</v>
      </c>
      <c r="G9" s="44" t="s">
        <v>63</v>
      </c>
      <c r="H9" s="18" t="s">
        <v>218</v>
      </c>
      <c r="I9" s="13" t="s">
        <v>210</v>
      </c>
      <c r="J9" s="13">
        <v>3</v>
      </c>
      <c r="K9" s="13" t="s">
        <v>210</v>
      </c>
      <c r="L9" s="19" t="s">
        <v>210</v>
      </c>
      <c r="M9" s="8" t="s">
        <v>210</v>
      </c>
      <c r="N9" s="41" t="s">
        <v>210</v>
      </c>
      <c r="O9" s="41" t="s">
        <v>210</v>
      </c>
      <c r="P9" s="41" t="s">
        <v>210</v>
      </c>
      <c r="Q9" s="41" t="s">
        <v>210</v>
      </c>
      <c r="R9" s="41" t="s">
        <v>210</v>
      </c>
    </row>
    <row r="10" spans="1:18" ht="15" customHeight="1">
      <c r="A10" s="10" t="s">
        <v>72</v>
      </c>
      <c r="B10" s="11">
        <v>3011236939</v>
      </c>
      <c r="C10" s="12" t="s">
        <v>73</v>
      </c>
      <c r="D10" s="13" t="s">
        <v>207</v>
      </c>
      <c r="E10" s="13">
        <v>4</v>
      </c>
      <c r="F10" s="43" t="s">
        <v>210</v>
      </c>
      <c r="G10" s="43" t="s">
        <v>210</v>
      </c>
      <c r="H10" s="14" t="s">
        <v>210</v>
      </c>
      <c r="I10" s="13" t="s">
        <v>210</v>
      </c>
      <c r="J10" s="13" t="s">
        <v>210</v>
      </c>
      <c r="K10" s="13" t="s">
        <v>210</v>
      </c>
      <c r="L10" s="15" t="s">
        <v>210</v>
      </c>
      <c r="M10" s="8" t="s">
        <v>210</v>
      </c>
      <c r="N10" s="41" t="s">
        <v>210</v>
      </c>
      <c r="O10" s="41" t="s">
        <v>210</v>
      </c>
      <c r="P10" s="41" t="s">
        <v>210</v>
      </c>
      <c r="Q10" s="41" t="s">
        <v>210</v>
      </c>
      <c r="R10" s="41" t="s">
        <v>210</v>
      </c>
    </row>
    <row r="11" spans="1:18" ht="15" customHeight="1">
      <c r="A11" s="16" t="s">
        <v>74</v>
      </c>
      <c r="B11" s="11">
        <v>3011236940</v>
      </c>
      <c r="C11" s="17" t="s">
        <v>75</v>
      </c>
      <c r="D11" s="13" t="s">
        <v>207</v>
      </c>
      <c r="E11" s="13">
        <v>4</v>
      </c>
      <c r="F11" s="44" t="s">
        <v>76</v>
      </c>
      <c r="G11" s="44" t="s">
        <v>76</v>
      </c>
      <c r="H11" s="18" t="s">
        <v>214</v>
      </c>
      <c r="I11" s="13">
        <v>2</v>
      </c>
      <c r="J11" s="13">
        <v>1</v>
      </c>
      <c r="K11" s="13" t="s">
        <v>210</v>
      </c>
      <c r="L11" s="19" t="s">
        <v>77</v>
      </c>
      <c r="M11" s="8" t="s">
        <v>226</v>
      </c>
      <c r="N11" s="41">
        <v>5</v>
      </c>
      <c r="O11" s="41" t="s">
        <v>210</v>
      </c>
      <c r="P11" s="41" t="s">
        <v>210</v>
      </c>
      <c r="Q11" s="41" t="s">
        <v>210</v>
      </c>
      <c r="R11" s="41" t="s">
        <v>210</v>
      </c>
    </row>
    <row r="12" spans="1:18" ht="15" customHeight="1">
      <c r="A12" s="10" t="s">
        <v>81</v>
      </c>
      <c r="B12" s="11">
        <v>3011236942</v>
      </c>
      <c r="C12" s="12" t="s">
        <v>82</v>
      </c>
      <c r="D12" s="13" t="s">
        <v>207</v>
      </c>
      <c r="E12" s="13">
        <v>4</v>
      </c>
      <c r="F12" s="43" t="s">
        <v>83</v>
      </c>
      <c r="G12" s="43" t="s">
        <v>83</v>
      </c>
      <c r="H12" s="14" t="s">
        <v>220</v>
      </c>
      <c r="I12" s="13" t="s">
        <v>210</v>
      </c>
      <c r="J12" s="13" t="s">
        <v>210</v>
      </c>
      <c r="K12" s="13">
        <v>3</v>
      </c>
      <c r="L12" s="15" t="s">
        <v>84</v>
      </c>
      <c r="M12" s="8" t="s">
        <v>226</v>
      </c>
      <c r="N12" s="41">
        <v>5</v>
      </c>
      <c r="O12" s="41" t="s">
        <v>210</v>
      </c>
      <c r="P12" s="41" t="s">
        <v>210</v>
      </c>
      <c r="Q12" s="41" t="s">
        <v>210</v>
      </c>
      <c r="R12" s="41" t="s">
        <v>210</v>
      </c>
    </row>
    <row r="13" spans="1:18" ht="15" customHeight="1">
      <c r="A13" s="16" t="s">
        <v>102</v>
      </c>
      <c r="B13" s="11">
        <v>3011236948</v>
      </c>
      <c r="C13" s="17" t="s">
        <v>103</v>
      </c>
      <c r="D13" s="13" t="s">
        <v>207</v>
      </c>
      <c r="E13" s="13">
        <v>4</v>
      </c>
      <c r="F13" s="44" t="s">
        <v>104</v>
      </c>
      <c r="G13" s="44" t="s">
        <v>104</v>
      </c>
      <c r="H13" s="18" t="s">
        <v>221</v>
      </c>
      <c r="I13" s="13" t="s">
        <v>210</v>
      </c>
      <c r="J13" s="13">
        <v>1</v>
      </c>
      <c r="K13" s="13">
        <v>2</v>
      </c>
      <c r="L13" s="19" t="s">
        <v>105</v>
      </c>
      <c r="M13" s="8" t="s">
        <v>230</v>
      </c>
      <c r="N13" s="41">
        <v>3</v>
      </c>
      <c r="O13" s="41">
        <v>2</v>
      </c>
      <c r="P13" s="41" t="s">
        <v>210</v>
      </c>
      <c r="Q13" s="41" t="s">
        <v>210</v>
      </c>
      <c r="R13" s="41" t="s">
        <v>210</v>
      </c>
    </row>
    <row r="14" spans="1:18" ht="15" customHeight="1">
      <c r="A14" s="10" t="s">
        <v>112</v>
      </c>
      <c r="B14" s="11">
        <v>3011236951</v>
      </c>
      <c r="C14" s="12" t="s">
        <v>113</v>
      </c>
      <c r="D14" s="13" t="s">
        <v>207</v>
      </c>
      <c r="E14" s="13">
        <v>4</v>
      </c>
      <c r="F14" s="43" t="s">
        <v>114</v>
      </c>
      <c r="G14" s="43" t="s">
        <v>114</v>
      </c>
      <c r="H14" s="14" t="s">
        <v>220</v>
      </c>
      <c r="I14" s="13" t="s">
        <v>210</v>
      </c>
      <c r="J14" s="13" t="s">
        <v>210</v>
      </c>
      <c r="K14" s="13">
        <v>3</v>
      </c>
      <c r="L14" s="15" t="s">
        <v>115</v>
      </c>
      <c r="M14" s="8" t="s">
        <v>232</v>
      </c>
      <c r="N14" s="41">
        <v>5</v>
      </c>
      <c r="O14" s="41" t="s">
        <v>210</v>
      </c>
      <c r="P14" s="41" t="s">
        <v>210</v>
      </c>
      <c r="Q14" s="41" t="s">
        <v>210</v>
      </c>
      <c r="R14" s="41" t="s">
        <v>210</v>
      </c>
    </row>
    <row r="15" spans="1:18" ht="15" customHeight="1">
      <c r="A15" s="16" t="s">
        <v>120</v>
      </c>
      <c r="B15" s="11">
        <v>3011236953</v>
      </c>
      <c r="C15" s="17" t="s">
        <v>121</v>
      </c>
      <c r="D15" s="13" t="s">
        <v>207</v>
      </c>
      <c r="E15" s="13">
        <v>4</v>
      </c>
      <c r="F15" s="44" t="s">
        <v>210</v>
      </c>
      <c r="G15" s="44" t="s">
        <v>210</v>
      </c>
      <c r="H15" s="18" t="s">
        <v>210</v>
      </c>
      <c r="I15" s="13" t="s">
        <v>210</v>
      </c>
      <c r="J15" s="13" t="s">
        <v>210</v>
      </c>
      <c r="K15" s="13" t="s">
        <v>210</v>
      </c>
      <c r="L15" s="19" t="s">
        <v>122</v>
      </c>
      <c r="M15" s="8" t="s">
        <v>228</v>
      </c>
      <c r="N15" s="41">
        <v>3</v>
      </c>
      <c r="O15" s="41" t="s">
        <v>210</v>
      </c>
      <c r="P15" s="41" t="s">
        <v>210</v>
      </c>
      <c r="Q15" s="41">
        <v>2</v>
      </c>
      <c r="R15" s="41" t="s">
        <v>210</v>
      </c>
    </row>
    <row r="16" spans="1:18" ht="15" customHeight="1">
      <c r="A16" s="10" t="s">
        <v>127</v>
      </c>
      <c r="B16" s="11">
        <v>3011236955</v>
      </c>
      <c r="C16" s="12" t="s">
        <v>128</v>
      </c>
      <c r="D16" s="13" t="s">
        <v>207</v>
      </c>
      <c r="E16" s="13">
        <v>4</v>
      </c>
      <c r="F16" s="43" t="s">
        <v>129</v>
      </c>
      <c r="G16" s="43" t="s">
        <v>129</v>
      </c>
      <c r="H16" s="14" t="s">
        <v>215</v>
      </c>
      <c r="I16" s="13">
        <v>2</v>
      </c>
      <c r="J16" s="13" t="s">
        <v>210</v>
      </c>
      <c r="K16" s="13">
        <v>1</v>
      </c>
      <c r="L16" s="15" t="s">
        <v>130</v>
      </c>
      <c r="M16" s="8" t="s">
        <v>233</v>
      </c>
      <c r="N16" s="41" t="s">
        <v>210</v>
      </c>
      <c r="O16" s="41">
        <v>2</v>
      </c>
      <c r="P16" s="41" t="s">
        <v>210</v>
      </c>
      <c r="Q16" s="41">
        <v>3</v>
      </c>
      <c r="R16" s="41" t="s">
        <v>210</v>
      </c>
    </row>
    <row r="17" spans="1:18" ht="15" customHeight="1">
      <c r="A17" s="16" t="s">
        <v>144</v>
      </c>
      <c r="B17" s="11">
        <v>3011236960</v>
      </c>
      <c r="C17" s="17" t="s">
        <v>145</v>
      </c>
      <c r="D17" s="13" t="s">
        <v>207</v>
      </c>
      <c r="E17" s="13">
        <v>4</v>
      </c>
      <c r="F17" s="44" t="s">
        <v>146</v>
      </c>
      <c r="G17" s="44" t="s">
        <v>146</v>
      </c>
      <c r="H17" s="18" t="s">
        <v>214</v>
      </c>
      <c r="I17" s="13">
        <v>2</v>
      </c>
      <c r="J17" s="13">
        <v>1</v>
      </c>
      <c r="K17" s="13" t="s">
        <v>210</v>
      </c>
      <c r="L17" s="19" t="s">
        <v>147</v>
      </c>
      <c r="M17" s="8" t="s">
        <v>226</v>
      </c>
      <c r="N17" s="41">
        <v>5</v>
      </c>
      <c r="O17" s="41" t="s">
        <v>210</v>
      </c>
      <c r="P17" s="41" t="s">
        <v>210</v>
      </c>
      <c r="Q17" s="41" t="s">
        <v>210</v>
      </c>
      <c r="R17" s="41" t="s">
        <v>210</v>
      </c>
    </row>
    <row r="18" spans="1:18" ht="15" customHeight="1">
      <c r="A18" s="10" t="s">
        <v>156</v>
      </c>
      <c r="B18" s="11">
        <v>3011236963</v>
      </c>
      <c r="C18" s="12" t="s">
        <v>157</v>
      </c>
      <c r="D18" s="13" t="s">
        <v>207</v>
      </c>
      <c r="E18" s="13">
        <v>4</v>
      </c>
      <c r="F18" s="43" t="s">
        <v>158</v>
      </c>
      <c r="G18" s="43" t="s">
        <v>158</v>
      </c>
      <c r="H18" s="14" t="s">
        <v>222</v>
      </c>
      <c r="I18" s="13">
        <v>3</v>
      </c>
      <c r="J18" s="13" t="s">
        <v>210</v>
      </c>
      <c r="K18" s="13" t="s">
        <v>210</v>
      </c>
      <c r="L18" s="15" t="s">
        <v>159</v>
      </c>
      <c r="M18" s="8" t="s">
        <v>226</v>
      </c>
      <c r="N18" s="41">
        <v>5</v>
      </c>
      <c r="O18" s="41" t="s">
        <v>210</v>
      </c>
      <c r="P18" s="41" t="s">
        <v>210</v>
      </c>
      <c r="Q18" s="41" t="s">
        <v>210</v>
      </c>
      <c r="R18" s="41" t="s">
        <v>210</v>
      </c>
    </row>
    <row r="19" spans="1:18" ht="15" customHeight="1">
      <c r="A19" s="16" t="s">
        <v>171</v>
      </c>
      <c r="B19" s="11">
        <v>3011236967</v>
      </c>
      <c r="C19" s="21" t="s">
        <v>172</v>
      </c>
      <c r="D19" s="13" t="s">
        <v>207</v>
      </c>
      <c r="E19" s="13">
        <v>4</v>
      </c>
      <c r="F19" s="18" t="s">
        <v>173</v>
      </c>
      <c r="G19" s="18" t="s">
        <v>173</v>
      </c>
      <c r="H19" s="18" t="s">
        <v>224</v>
      </c>
      <c r="I19" s="13" t="s">
        <v>210</v>
      </c>
      <c r="J19" s="13" t="s">
        <v>210</v>
      </c>
      <c r="K19" s="13">
        <v>3</v>
      </c>
      <c r="L19" s="22" t="s">
        <v>174</v>
      </c>
      <c r="M19" s="8" t="s">
        <v>238</v>
      </c>
      <c r="N19" s="41" t="s">
        <v>210</v>
      </c>
      <c r="O19" s="41" t="s">
        <v>210</v>
      </c>
      <c r="P19" s="41" t="s">
        <v>210</v>
      </c>
      <c r="Q19" s="41">
        <v>5</v>
      </c>
      <c r="R19" s="41" t="s">
        <v>210</v>
      </c>
    </row>
    <row r="20" spans="1:18" ht="15" customHeight="1">
      <c r="A20" s="10" t="s">
        <v>178</v>
      </c>
      <c r="B20" s="11">
        <v>3011236969</v>
      </c>
      <c r="C20" s="23" t="s">
        <v>179</v>
      </c>
      <c r="D20" s="13" t="s">
        <v>207</v>
      </c>
      <c r="E20" s="13">
        <v>4</v>
      </c>
      <c r="F20" s="14" t="s">
        <v>210</v>
      </c>
      <c r="G20" s="14" t="s">
        <v>210</v>
      </c>
      <c r="H20" s="14" t="s">
        <v>210</v>
      </c>
      <c r="I20" s="13" t="s">
        <v>210</v>
      </c>
      <c r="J20" s="13" t="s">
        <v>210</v>
      </c>
      <c r="K20" s="13" t="s">
        <v>210</v>
      </c>
      <c r="L20" s="24" t="s">
        <v>210</v>
      </c>
      <c r="M20" s="8" t="s">
        <v>210</v>
      </c>
      <c r="N20" s="41" t="s">
        <v>210</v>
      </c>
      <c r="O20" s="41" t="s">
        <v>210</v>
      </c>
      <c r="P20" s="41" t="s">
        <v>210</v>
      </c>
      <c r="Q20" s="41" t="s">
        <v>210</v>
      </c>
      <c r="R20" s="41" t="s">
        <v>210</v>
      </c>
    </row>
    <row r="21" spans="1:18" ht="15" customHeight="1">
      <c r="A21" s="16" t="s">
        <v>64</v>
      </c>
      <c r="B21" s="11">
        <v>3011236937</v>
      </c>
      <c r="C21" s="17" t="s">
        <v>65</v>
      </c>
      <c r="D21" s="13" t="s">
        <v>205</v>
      </c>
      <c r="E21" s="13">
        <v>2</v>
      </c>
      <c r="F21" s="44" t="s">
        <v>66</v>
      </c>
      <c r="G21" s="44" t="s">
        <v>66</v>
      </c>
      <c r="H21" s="18" t="s">
        <v>214</v>
      </c>
      <c r="I21" s="13">
        <v>2</v>
      </c>
      <c r="J21" s="13">
        <v>1</v>
      </c>
      <c r="K21" s="13" t="s">
        <v>210</v>
      </c>
      <c r="L21" s="19" t="s">
        <v>67</v>
      </c>
      <c r="M21" s="8" t="s">
        <v>226</v>
      </c>
      <c r="N21" s="41">
        <v>5</v>
      </c>
      <c r="O21" s="41" t="s">
        <v>210</v>
      </c>
      <c r="P21" s="41" t="s">
        <v>210</v>
      </c>
      <c r="Q21" s="41" t="s">
        <v>210</v>
      </c>
      <c r="R21" s="41" t="s">
        <v>210</v>
      </c>
    </row>
    <row r="22" spans="1:18" ht="15" customHeight="1">
      <c r="A22" s="10" t="s">
        <v>88</v>
      </c>
      <c r="B22" s="11">
        <v>3011236944</v>
      </c>
      <c r="C22" s="12" t="s">
        <v>89</v>
      </c>
      <c r="D22" s="13" t="s">
        <v>205</v>
      </c>
      <c r="E22" s="13">
        <v>2</v>
      </c>
      <c r="F22" s="43" t="s">
        <v>90</v>
      </c>
      <c r="G22" s="43" t="s">
        <v>90</v>
      </c>
      <c r="H22" s="14" t="s">
        <v>214</v>
      </c>
      <c r="I22" s="13">
        <v>2</v>
      </c>
      <c r="J22" s="13">
        <v>1</v>
      </c>
      <c r="K22" s="13" t="s">
        <v>210</v>
      </c>
      <c r="L22" s="15" t="s">
        <v>37</v>
      </c>
      <c r="M22" s="8" t="s">
        <v>226</v>
      </c>
      <c r="N22" s="41">
        <v>5</v>
      </c>
      <c r="O22" s="41" t="s">
        <v>210</v>
      </c>
      <c r="P22" s="41" t="s">
        <v>210</v>
      </c>
      <c r="Q22" s="41" t="s">
        <v>210</v>
      </c>
      <c r="R22" s="41" t="s">
        <v>210</v>
      </c>
    </row>
    <row r="23" spans="1:18" ht="15" customHeight="1">
      <c r="A23" s="16" t="s">
        <v>95</v>
      </c>
      <c r="B23" s="11">
        <v>3011236946</v>
      </c>
      <c r="C23" s="17" t="s">
        <v>96</v>
      </c>
      <c r="D23" s="13" t="s">
        <v>205</v>
      </c>
      <c r="E23" s="13">
        <v>2</v>
      </c>
      <c r="F23" s="44" t="s">
        <v>97</v>
      </c>
      <c r="G23" s="44" t="s">
        <v>97</v>
      </c>
      <c r="H23" s="18" t="s">
        <v>220</v>
      </c>
      <c r="I23" s="13" t="s">
        <v>210</v>
      </c>
      <c r="J23" s="13" t="s">
        <v>210</v>
      </c>
      <c r="K23" s="13">
        <v>3</v>
      </c>
      <c r="L23" s="19" t="s">
        <v>98</v>
      </c>
      <c r="M23" s="8" t="s">
        <v>226</v>
      </c>
      <c r="N23" s="41">
        <v>5</v>
      </c>
      <c r="O23" s="41" t="s">
        <v>210</v>
      </c>
      <c r="P23" s="41" t="s">
        <v>210</v>
      </c>
      <c r="Q23" s="41" t="s">
        <v>210</v>
      </c>
      <c r="R23" s="41" t="s">
        <v>210</v>
      </c>
    </row>
    <row r="24" spans="1:18" ht="15" customHeight="1">
      <c r="A24" s="10" t="s">
        <v>136</v>
      </c>
      <c r="B24" s="11">
        <v>3011236958</v>
      </c>
      <c r="C24" s="12" t="s">
        <v>137</v>
      </c>
      <c r="D24" s="13" t="s">
        <v>205</v>
      </c>
      <c r="E24" s="13">
        <v>2</v>
      </c>
      <c r="F24" s="43" t="s">
        <v>138</v>
      </c>
      <c r="G24" s="43" t="s">
        <v>138</v>
      </c>
      <c r="H24" s="14" t="s">
        <v>214</v>
      </c>
      <c r="I24" s="13">
        <v>2</v>
      </c>
      <c r="J24" s="13">
        <v>1</v>
      </c>
      <c r="K24" s="13" t="s">
        <v>210</v>
      </c>
      <c r="L24" s="15" t="s">
        <v>139</v>
      </c>
      <c r="M24" s="8" t="s">
        <v>228</v>
      </c>
      <c r="N24" s="41">
        <v>3</v>
      </c>
      <c r="O24" s="41" t="s">
        <v>210</v>
      </c>
      <c r="P24" s="41" t="s">
        <v>210</v>
      </c>
      <c r="Q24" s="41">
        <v>2</v>
      </c>
      <c r="R24" s="41" t="s">
        <v>210</v>
      </c>
    </row>
    <row r="25" spans="1:18" ht="15" customHeight="1">
      <c r="A25" s="16" t="s">
        <v>180</v>
      </c>
      <c r="B25" s="11">
        <v>3011236970</v>
      </c>
      <c r="C25" s="21" t="s">
        <v>181</v>
      </c>
      <c r="D25" s="13" t="s">
        <v>205</v>
      </c>
      <c r="E25" s="13">
        <v>2</v>
      </c>
      <c r="F25" s="18" t="s">
        <v>210</v>
      </c>
      <c r="G25" s="18" t="s">
        <v>210</v>
      </c>
      <c r="H25" s="18" t="s">
        <v>210</v>
      </c>
      <c r="I25" s="13" t="s">
        <v>210</v>
      </c>
      <c r="J25" s="13" t="s">
        <v>210</v>
      </c>
      <c r="K25" s="13" t="s">
        <v>210</v>
      </c>
      <c r="L25" s="22" t="s">
        <v>182</v>
      </c>
      <c r="M25" s="8" t="s">
        <v>239</v>
      </c>
      <c r="N25" s="41" t="s">
        <v>210</v>
      </c>
      <c r="O25" s="41" t="s">
        <v>210</v>
      </c>
      <c r="P25" s="41" t="s">
        <v>210</v>
      </c>
      <c r="Q25" s="41">
        <v>5</v>
      </c>
      <c r="R25" s="41" t="s">
        <v>210</v>
      </c>
    </row>
    <row r="26" spans="1:18" ht="15" customHeight="1">
      <c r="A26" s="10" t="s">
        <v>186</v>
      </c>
      <c r="B26" s="11">
        <v>3011236972</v>
      </c>
      <c r="C26" s="23" t="s">
        <v>187</v>
      </c>
      <c r="D26" s="13" t="s">
        <v>205</v>
      </c>
      <c r="E26" s="13">
        <v>2</v>
      </c>
      <c r="F26" s="14" t="s">
        <v>188</v>
      </c>
      <c r="G26" s="14" t="s">
        <v>188</v>
      </c>
      <c r="H26" s="14" t="s">
        <v>218</v>
      </c>
      <c r="I26" s="13" t="s">
        <v>210</v>
      </c>
      <c r="J26" s="13">
        <v>3</v>
      </c>
      <c r="K26" s="13" t="s">
        <v>210</v>
      </c>
      <c r="L26" s="24" t="s">
        <v>189</v>
      </c>
      <c r="M26" s="8" t="s">
        <v>240</v>
      </c>
      <c r="N26" s="41">
        <v>2</v>
      </c>
      <c r="O26" s="41" t="s">
        <v>210</v>
      </c>
      <c r="P26" s="41" t="s">
        <v>210</v>
      </c>
      <c r="Q26" s="41">
        <v>3</v>
      </c>
      <c r="R26" s="41" t="s">
        <v>210</v>
      </c>
    </row>
    <row r="27" spans="1:18" ht="15" customHeight="1">
      <c r="A27" s="16" t="s">
        <v>191</v>
      </c>
      <c r="B27" s="11">
        <v>3011236974</v>
      </c>
      <c r="C27" s="21" t="s">
        <v>192</v>
      </c>
      <c r="D27" s="13" t="s">
        <v>205</v>
      </c>
      <c r="E27" s="13">
        <v>2</v>
      </c>
      <c r="F27" s="18" t="s">
        <v>193</v>
      </c>
      <c r="G27" s="18" t="s">
        <v>193</v>
      </c>
      <c r="H27" s="18" t="s">
        <v>220</v>
      </c>
      <c r="I27" s="13" t="s">
        <v>210</v>
      </c>
      <c r="J27" s="13" t="s">
        <v>210</v>
      </c>
      <c r="K27" s="13">
        <v>3</v>
      </c>
      <c r="L27" s="22" t="s">
        <v>194</v>
      </c>
      <c r="M27" s="8" t="s">
        <v>230</v>
      </c>
      <c r="N27" s="41">
        <v>3</v>
      </c>
      <c r="O27" s="41">
        <v>2</v>
      </c>
      <c r="P27" s="41" t="s">
        <v>210</v>
      </c>
      <c r="Q27" s="41" t="s">
        <v>210</v>
      </c>
      <c r="R27" s="41" t="s">
        <v>210</v>
      </c>
    </row>
    <row r="28" spans="1:18" ht="15" customHeight="1">
      <c r="A28" s="10" t="s">
        <v>8</v>
      </c>
      <c r="B28" s="11">
        <v>3011236921</v>
      </c>
      <c r="C28" s="12" t="s">
        <v>9</v>
      </c>
      <c r="D28" s="13" t="s">
        <v>206</v>
      </c>
      <c r="E28" s="13">
        <v>5</v>
      </c>
      <c r="F28" s="43" t="s">
        <v>10</v>
      </c>
      <c r="G28" s="43" t="s">
        <v>10</v>
      </c>
      <c r="H28" s="14" t="s">
        <v>212</v>
      </c>
      <c r="I28" s="13" t="s">
        <v>210</v>
      </c>
      <c r="J28" s="13">
        <v>2</v>
      </c>
      <c r="K28" s="13">
        <v>1</v>
      </c>
      <c r="L28" s="15" t="s">
        <v>11</v>
      </c>
      <c r="M28" s="8" t="s">
        <v>226</v>
      </c>
      <c r="N28" s="41">
        <v>5</v>
      </c>
      <c r="O28" s="41" t="s">
        <v>210</v>
      </c>
      <c r="P28" s="41" t="s">
        <v>210</v>
      </c>
      <c r="Q28" s="41" t="s">
        <v>210</v>
      </c>
      <c r="R28" s="41" t="s">
        <v>210</v>
      </c>
    </row>
    <row r="29" spans="1:18" ht="15" customHeight="1">
      <c r="A29" s="16" t="s">
        <v>20</v>
      </c>
      <c r="B29" s="11">
        <v>3011236924</v>
      </c>
      <c r="C29" s="17" t="s">
        <v>21</v>
      </c>
      <c r="D29" s="13" t="s">
        <v>206</v>
      </c>
      <c r="E29" s="13">
        <v>5</v>
      </c>
      <c r="F29" s="44" t="s">
        <v>22</v>
      </c>
      <c r="G29" s="44" t="s">
        <v>22</v>
      </c>
      <c r="H29" s="18" t="s">
        <v>215</v>
      </c>
      <c r="I29" s="13">
        <v>2</v>
      </c>
      <c r="J29" s="13" t="s">
        <v>210</v>
      </c>
      <c r="K29" s="13">
        <v>1</v>
      </c>
      <c r="L29" s="19" t="s">
        <v>23</v>
      </c>
      <c r="M29" s="8" t="s">
        <v>236</v>
      </c>
      <c r="N29" s="41" t="s">
        <v>210</v>
      </c>
      <c r="O29" s="41" t="s">
        <v>210</v>
      </c>
      <c r="P29" s="41" t="s">
        <v>210</v>
      </c>
      <c r="Q29" s="41" t="s">
        <v>210</v>
      </c>
      <c r="R29" s="41">
        <v>5</v>
      </c>
    </row>
    <row r="30" spans="1:18" ht="15" customHeight="1">
      <c r="A30" s="10" t="s">
        <v>42</v>
      </c>
      <c r="B30" s="11">
        <v>3011236931</v>
      </c>
      <c r="C30" s="12" t="s">
        <v>43</v>
      </c>
      <c r="D30" s="13" t="s">
        <v>206</v>
      </c>
      <c r="E30" s="13">
        <v>5</v>
      </c>
      <c r="F30" s="43" t="s">
        <v>44</v>
      </c>
      <c r="G30" s="43" t="s">
        <v>44</v>
      </c>
      <c r="H30" s="14" t="s">
        <v>214</v>
      </c>
      <c r="I30" s="13">
        <v>2</v>
      </c>
      <c r="J30" s="13">
        <v>1</v>
      </c>
      <c r="K30" s="13" t="s">
        <v>210</v>
      </c>
      <c r="L30" s="15" t="s">
        <v>45</v>
      </c>
      <c r="M30" s="8" t="s">
        <v>227</v>
      </c>
      <c r="N30" s="41" t="s">
        <v>210</v>
      </c>
      <c r="O30" s="41">
        <v>3</v>
      </c>
      <c r="P30" s="41" t="s">
        <v>210</v>
      </c>
      <c r="Q30" s="41">
        <v>2</v>
      </c>
      <c r="R30" s="41" t="s">
        <v>210</v>
      </c>
    </row>
    <row r="31" spans="1:18" ht="15" customHeight="1">
      <c r="A31" s="16" t="s">
        <v>57</v>
      </c>
      <c r="B31" s="11">
        <v>3011236935</v>
      </c>
      <c r="C31" s="17" t="s">
        <v>58</v>
      </c>
      <c r="D31" s="13" t="s">
        <v>206</v>
      </c>
      <c r="E31" s="13">
        <v>5</v>
      </c>
      <c r="F31" s="44" t="s">
        <v>59</v>
      </c>
      <c r="G31" s="44" t="s">
        <v>59</v>
      </c>
      <c r="H31" s="18" t="s">
        <v>216</v>
      </c>
      <c r="I31" s="13">
        <v>1</v>
      </c>
      <c r="J31" s="13" t="s">
        <v>210</v>
      </c>
      <c r="K31" s="13">
        <v>2</v>
      </c>
      <c r="L31" s="19" t="s">
        <v>60</v>
      </c>
      <c r="M31" s="8" t="s">
        <v>228</v>
      </c>
      <c r="N31" s="41">
        <v>3</v>
      </c>
      <c r="O31" s="41" t="s">
        <v>210</v>
      </c>
      <c r="P31" s="41" t="s">
        <v>210</v>
      </c>
      <c r="Q31" s="41">
        <v>2</v>
      </c>
      <c r="R31" s="41" t="s">
        <v>210</v>
      </c>
    </row>
    <row r="32" spans="1:18" ht="15" customHeight="1">
      <c r="A32" s="10" t="s">
        <v>4</v>
      </c>
      <c r="B32" s="11">
        <v>3011236920</v>
      </c>
      <c r="C32" s="12" t="s">
        <v>5</v>
      </c>
      <c r="D32" s="13" t="s">
        <v>208</v>
      </c>
      <c r="E32" s="13">
        <v>3</v>
      </c>
      <c r="F32" s="43" t="s">
        <v>6</v>
      </c>
      <c r="G32" s="43" t="s">
        <v>6</v>
      </c>
      <c r="H32" s="14" t="s">
        <v>214</v>
      </c>
      <c r="I32" s="13">
        <v>2</v>
      </c>
      <c r="J32" s="13">
        <v>1</v>
      </c>
      <c r="K32" s="13" t="s">
        <v>210</v>
      </c>
      <c r="L32" s="15" t="s">
        <v>7</v>
      </c>
      <c r="M32" s="8" t="s">
        <v>235</v>
      </c>
      <c r="N32" s="41" t="s">
        <v>210</v>
      </c>
      <c r="O32" s="41" t="s">
        <v>210</v>
      </c>
      <c r="P32" s="41">
        <v>2</v>
      </c>
      <c r="Q32" s="41" t="s">
        <v>210</v>
      </c>
      <c r="R32" s="41">
        <v>3</v>
      </c>
    </row>
    <row r="33" spans="1:18" ht="15" customHeight="1">
      <c r="A33" s="16" t="s">
        <v>16</v>
      </c>
      <c r="B33" s="11">
        <v>3011236923</v>
      </c>
      <c r="C33" s="17" t="s">
        <v>17</v>
      </c>
      <c r="D33" s="13" t="s">
        <v>208</v>
      </c>
      <c r="E33" s="13">
        <v>3</v>
      </c>
      <c r="F33" s="44" t="s">
        <v>18</v>
      </c>
      <c r="G33" s="44" t="s">
        <v>18</v>
      </c>
      <c r="H33" s="18" t="s">
        <v>213</v>
      </c>
      <c r="I33" s="13" t="s">
        <v>210</v>
      </c>
      <c r="J33" s="13">
        <v>3</v>
      </c>
      <c r="K33" s="13" t="s">
        <v>210</v>
      </c>
      <c r="L33" s="19" t="s">
        <v>19</v>
      </c>
      <c r="M33" s="8" t="s">
        <v>226</v>
      </c>
      <c r="N33" s="41">
        <v>5</v>
      </c>
      <c r="O33" s="41" t="s">
        <v>210</v>
      </c>
      <c r="P33" s="41" t="s">
        <v>210</v>
      </c>
      <c r="Q33" s="41" t="s">
        <v>210</v>
      </c>
      <c r="R33" s="41" t="s">
        <v>210</v>
      </c>
    </row>
    <row r="34" spans="1:18" ht="15" customHeight="1">
      <c r="A34" s="10" t="s">
        <v>24</v>
      </c>
      <c r="B34" s="11">
        <v>3011236925</v>
      </c>
      <c r="C34" s="12" t="s">
        <v>25</v>
      </c>
      <c r="D34" s="13" t="s">
        <v>208</v>
      </c>
      <c r="E34" s="13">
        <v>3</v>
      </c>
      <c r="F34" s="43" t="s">
        <v>26</v>
      </c>
      <c r="G34" s="43" t="s">
        <v>26</v>
      </c>
      <c r="H34" s="14" t="s">
        <v>216</v>
      </c>
      <c r="I34" s="13">
        <v>1</v>
      </c>
      <c r="J34" s="13" t="s">
        <v>210</v>
      </c>
      <c r="K34" s="13">
        <v>2</v>
      </c>
      <c r="L34" s="15" t="s">
        <v>27</v>
      </c>
      <c r="M34" s="8" t="s">
        <v>237</v>
      </c>
      <c r="N34" s="41">
        <v>2</v>
      </c>
      <c r="O34" s="41">
        <v>3</v>
      </c>
      <c r="P34" s="41" t="s">
        <v>210</v>
      </c>
      <c r="Q34" s="41" t="s">
        <v>210</v>
      </c>
      <c r="R34" s="41" t="s">
        <v>210</v>
      </c>
    </row>
    <row r="35" spans="1:18" ht="15" customHeight="1">
      <c r="A35" s="16" t="s">
        <v>29</v>
      </c>
      <c r="B35" s="11">
        <v>3011236927</v>
      </c>
      <c r="C35" s="17" t="s">
        <v>30</v>
      </c>
      <c r="D35" s="13" t="s">
        <v>208</v>
      </c>
      <c r="E35" s="13">
        <v>3</v>
      </c>
      <c r="F35" s="44" t="s">
        <v>31</v>
      </c>
      <c r="G35" s="44" t="s">
        <v>31</v>
      </c>
      <c r="H35" s="18" t="s">
        <v>217</v>
      </c>
      <c r="I35" s="13" t="s">
        <v>210</v>
      </c>
      <c r="J35" s="13">
        <v>2</v>
      </c>
      <c r="K35" s="13">
        <v>1</v>
      </c>
      <c r="L35" s="19" t="s">
        <v>32</v>
      </c>
      <c r="M35" s="8" t="s">
        <v>226</v>
      </c>
      <c r="N35" s="41">
        <v>5</v>
      </c>
      <c r="O35" s="41" t="s">
        <v>210</v>
      </c>
      <c r="P35" s="41" t="s">
        <v>210</v>
      </c>
      <c r="Q35" s="41" t="s">
        <v>210</v>
      </c>
      <c r="R35" s="41" t="s">
        <v>210</v>
      </c>
    </row>
    <row r="36" spans="1:18" ht="15" customHeight="1">
      <c r="A36" s="10" t="s">
        <v>46</v>
      </c>
      <c r="B36" s="11">
        <v>3011236932</v>
      </c>
      <c r="C36" s="12" t="s">
        <v>47</v>
      </c>
      <c r="D36" s="13" t="s">
        <v>208</v>
      </c>
      <c r="E36" s="13">
        <v>3</v>
      </c>
      <c r="F36" s="43" t="s">
        <v>48</v>
      </c>
      <c r="G36" s="43" t="s">
        <v>48</v>
      </c>
      <c r="H36" s="14" t="s">
        <v>214</v>
      </c>
      <c r="I36" s="13">
        <v>2</v>
      </c>
      <c r="J36" s="13">
        <v>1</v>
      </c>
      <c r="K36" s="13" t="s">
        <v>210</v>
      </c>
      <c r="L36" s="15" t="s">
        <v>49</v>
      </c>
      <c r="M36" s="8" t="s">
        <v>226</v>
      </c>
      <c r="N36" s="41">
        <v>5</v>
      </c>
      <c r="O36" s="41" t="s">
        <v>210</v>
      </c>
      <c r="P36" s="41" t="s">
        <v>210</v>
      </c>
      <c r="Q36" s="41" t="s">
        <v>210</v>
      </c>
      <c r="R36" s="41" t="s">
        <v>210</v>
      </c>
    </row>
    <row r="37" spans="1:18" ht="15" customHeight="1">
      <c r="A37" s="16" t="s">
        <v>50</v>
      </c>
      <c r="B37" s="11">
        <v>3011236933</v>
      </c>
      <c r="C37" s="17" t="s">
        <v>51</v>
      </c>
      <c r="D37" s="13" t="s">
        <v>208</v>
      </c>
      <c r="E37" s="13">
        <v>3</v>
      </c>
      <c r="F37" s="44" t="s">
        <v>52</v>
      </c>
      <c r="G37" s="44" t="s">
        <v>52</v>
      </c>
      <c r="H37" s="18" t="s">
        <v>215</v>
      </c>
      <c r="I37" s="13">
        <v>2</v>
      </c>
      <c r="J37" s="13" t="s">
        <v>210</v>
      </c>
      <c r="K37" s="13">
        <v>1</v>
      </c>
      <c r="L37" s="19" t="s">
        <v>53</v>
      </c>
      <c r="M37" s="8" t="s">
        <v>210</v>
      </c>
      <c r="N37" s="41" t="s">
        <v>210</v>
      </c>
      <c r="O37" s="41" t="s">
        <v>210</v>
      </c>
      <c r="P37" s="41" t="s">
        <v>210</v>
      </c>
      <c r="Q37" s="41" t="s">
        <v>210</v>
      </c>
      <c r="R37" s="41" t="s">
        <v>210</v>
      </c>
    </row>
    <row r="38" spans="1:18" ht="15" customHeight="1">
      <c r="A38" s="10" t="s">
        <v>68</v>
      </c>
      <c r="B38" s="11">
        <v>3011236938</v>
      </c>
      <c r="C38" s="12" t="s">
        <v>69</v>
      </c>
      <c r="D38" s="13" t="s">
        <v>208</v>
      </c>
      <c r="E38" s="13">
        <v>3</v>
      </c>
      <c r="F38" s="43" t="s">
        <v>70</v>
      </c>
      <c r="G38" s="43" t="s">
        <v>70</v>
      </c>
      <c r="H38" s="14" t="s">
        <v>214</v>
      </c>
      <c r="I38" s="13">
        <v>2</v>
      </c>
      <c r="J38" s="13">
        <v>1</v>
      </c>
      <c r="K38" s="13" t="s">
        <v>210</v>
      </c>
      <c r="L38" s="15" t="s">
        <v>71</v>
      </c>
      <c r="M38" s="8" t="s">
        <v>229</v>
      </c>
      <c r="N38" s="41" t="s">
        <v>210</v>
      </c>
      <c r="O38" s="41" t="s">
        <v>210</v>
      </c>
      <c r="P38" s="41">
        <v>5</v>
      </c>
      <c r="Q38" s="41" t="s">
        <v>210</v>
      </c>
      <c r="R38" s="41" t="s">
        <v>210</v>
      </c>
    </row>
    <row r="39" spans="1:18" ht="15" customHeight="1">
      <c r="A39" s="16" t="s">
        <v>78</v>
      </c>
      <c r="B39" s="11">
        <v>3011236941</v>
      </c>
      <c r="C39" s="17" t="s">
        <v>79</v>
      </c>
      <c r="D39" s="13" t="s">
        <v>208</v>
      </c>
      <c r="E39" s="13">
        <v>3</v>
      </c>
      <c r="F39" s="44" t="s">
        <v>80</v>
      </c>
      <c r="G39" s="44" t="s">
        <v>80</v>
      </c>
      <c r="H39" s="18" t="s">
        <v>219</v>
      </c>
      <c r="I39" s="13" t="s">
        <v>210</v>
      </c>
      <c r="J39" s="13" t="s">
        <v>210</v>
      </c>
      <c r="K39" s="13">
        <v>3</v>
      </c>
      <c r="L39" s="19" t="s">
        <v>210</v>
      </c>
      <c r="M39" s="8" t="s">
        <v>210</v>
      </c>
      <c r="N39" s="41" t="s">
        <v>210</v>
      </c>
      <c r="O39" s="41" t="s">
        <v>210</v>
      </c>
      <c r="P39" s="41" t="s">
        <v>210</v>
      </c>
      <c r="Q39" s="41" t="s">
        <v>210</v>
      </c>
      <c r="R39" s="41" t="s">
        <v>210</v>
      </c>
    </row>
    <row r="40" spans="1:18" ht="15" customHeight="1">
      <c r="A40" s="10" t="s">
        <v>85</v>
      </c>
      <c r="B40" s="11">
        <v>3011236943</v>
      </c>
      <c r="C40" s="12" t="s">
        <v>86</v>
      </c>
      <c r="D40" s="13" t="s">
        <v>208</v>
      </c>
      <c r="E40" s="13">
        <v>3</v>
      </c>
      <c r="F40" s="43" t="s">
        <v>87</v>
      </c>
      <c r="G40" s="43" t="s">
        <v>87</v>
      </c>
      <c r="H40" s="14" t="s">
        <v>214</v>
      </c>
      <c r="I40" s="13">
        <v>2</v>
      </c>
      <c r="J40" s="13">
        <v>1</v>
      </c>
      <c r="K40" s="13" t="s">
        <v>210</v>
      </c>
      <c r="L40" s="15" t="s">
        <v>210</v>
      </c>
      <c r="M40" s="8" t="s">
        <v>210</v>
      </c>
      <c r="N40" s="41" t="s">
        <v>210</v>
      </c>
      <c r="O40" s="41" t="s">
        <v>210</v>
      </c>
      <c r="P40" s="41" t="s">
        <v>210</v>
      </c>
      <c r="Q40" s="41" t="s">
        <v>210</v>
      </c>
      <c r="R40" s="41" t="s">
        <v>210</v>
      </c>
    </row>
    <row r="41" spans="1:18" ht="15" customHeight="1">
      <c r="A41" s="16" t="s">
        <v>91</v>
      </c>
      <c r="B41" s="11">
        <v>3011236945</v>
      </c>
      <c r="C41" s="17" t="s">
        <v>92</v>
      </c>
      <c r="D41" s="13" t="s">
        <v>208</v>
      </c>
      <c r="E41" s="13">
        <v>3</v>
      </c>
      <c r="F41" s="44" t="s">
        <v>93</v>
      </c>
      <c r="G41" s="44" t="s">
        <v>93</v>
      </c>
      <c r="H41" s="18" t="s">
        <v>216</v>
      </c>
      <c r="I41" s="13">
        <v>1</v>
      </c>
      <c r="J41" s="13" t="s">
        <v>210</v>
      </c>
      <c r="K41" s="13">
        <v>2</v>
      </c>
      <c r="L41" s="19" t="s">
        <v>94</v>
      </c>
      <c r="M41" s="8" t="s">
        <v>226</v>
      </c>
      <c r="N41" s="41">
        <v>5</v>
      </c>
      <c r="O41" s="41" t="s">
        <v>210</v>
      </c>
      <c r="P41" s="41" t="s">
        <v>210</v>
      </c>
      <c r="Q41" s="41" t="s">
        <v>210</v>
      </c>
      <c r="R41" s="41" t="s">
        <v>210</v>
      </c>
    </row>
    <row r="42" spans="1:18" ht="15" customHeight="1">
      <c r="A42" s="10" t="s">
        <v>99</v>
      </c>
      <c r="B42" s="11">
        <v>3011236947</v>
      </c>
      <c r="C42" s="12" t="s">
        <v>100</v>
      </c>
      <c r="D42" s="13" t="s">
        <v>208</v>
      </c>
      <c r="E42" s="13">
        <v>3</v>
      </c>
      <c r="F42" s="43" t="s">
        <v>101</v>
      </c>
      <c r="G42" s="43" t="s">
        <v>101</v>
      </c>
      <c r="H42" s="14" t="s">
        <v>218</v>
      </c>
      <c r="I42" s="13" t="s">
        <v>210</v>
      </c>
      <c r="J42" s="13">
        <v>3</v>
      </c>
      <c r="K42" s="13" t="s">
        <v>210</v>
      </c>
      <c r="L42" s="15" t="s">
        <v>210</v>
      </c>
      <c r="M42" s="8" t="s">
        <v>210</v>
      </c>
      <c r="N42" s="41" t="s">
        <v>210</v>
      </c>
      <c r="O42" s="41" t="s">
        <v>210</v>
      </c>
      <c r="P42" s="41" t="s">
        <v>210</v>
      </c>
      <c r="Q42" s="41" t="s">
        <v>210</v>
      </c>
      <c r="R42" s="41" t="s">
        <v>210</v>
      </c>
    </row>
    <row r="43" spans="1:18" ht="15" customHeight="1">
      <c r="A43" s="16" t="s">
        <v>110</v>
      </c>
      <c r="B43" s="11">
        <v>3011236950</v>
      </c>
      <c r="C43" s="17" t="s">
        <v>111</v>
      </c>
      <c r="D43" s="13" t="s">
        <v>208</v>
      </c>
      <c r="E43" s="13">
        <v>3</v>
      </c>
      <c r="F43" s="44" t="s">
        <v>210</v>
      </c>
      <c r="G43" s="44" t="s">
        <v>210</v>
      </c>
      <c r="H43" s="18" t="s">
        <v>210</v>
      </c>
      <c r="I43" s="13" t="s">
        <v>210</v>
      </c>
      <c r="J43" s="13" t="s">
        <v>210</v>
      </c>
      <c r="K43" s="13" t="s">
        <v>210</v>
      </c>
      <c r="L43" s="19" t="s">
        <v>210</v>
      </c>
      <c r="M43" s="8" t="s">
        <v>210</v>
      </c>
      <c r="N43" s="41" t="s">
        <v>210</v>
      </c>
      <c r="O43" s="41" t="s">
        <v>210</v>
      </c>
      <c r="P43" s="41" t="s">
        <v>210</v>
      </c>
      <c r="Q43" s="41" t="s">
        <v>210</v>
      </c>
      <c r="R43" s="41" t="s">
        <v>210</v>
      </c>
    </row>
    <row r="44" spans="1:18" ht="15" customHeight="1">
      <c r="A44" s="10" t="s">
        <v>116</v>
      </c>
      <c r="B44" s="11">
        <v>3011236952</v>
      </c>
      <c r="C44" s="12" t="s">
        <v>117</v>
      </c>
      <c r="D44" s="13" t="s">
        <v>208</v>
      </c>
      <c r="E44" s="13">
        <v>3</v>
      </c>
      <c r="F44" s="43" t="s">
        <v>118</v>
      </c>
      <c r="G44" s="43" t="s">
        <v>118</v>
      </c>
      <c r="H44" s="14" t="s">
        <v>214</v>
      </c>
      <c r="I44" s="13">
        <v>2</v>
      </c>
      <c r="J44" s="13">
        <v>1</v>
      </c>
      <c r="K44" s="13" t="s">
        <v>210</v>
      </c>
      <c r="L44" s="15" t="s">
        <v>119</v>
      </c>
      <c r="M44" s="8" t="s">
        <v>232</v>
      </c>
      <c r="N44" s="41">
        <v>5</v>
      </c>
      <c r="O44" s="41" t="s">
        <v>210</v>
      </c>
      <c r="P44" s="41" t="s">
        <v>210</v>
      </c>
      <c r="Q44" s="41" t="s">
        <v>210</v>
      </c>
      <c r="R44" s="41" t="s">
        <v>210</v>
      </c>
    </row>
    <row r="45" spans="1:18" ht="15" customHeight="1">
      <c r="A45" s="16" t="s">
        <v>123</v>
      </c>
      <c r="B45" s="11">
        <v>3011236954</v>
      </c>
      <c r="C45" s="17" t="s">
        <v>124</v>
      </c>
      <c r="D45" s="13" t="s">
        <v>208</v>
      </c>
      <c r="E45" s="13">
        <v>3</v>
      </c>
      <c r="F45" s="44" t="s">
        <v>125</v>
      </c>
      <c r="G45" s="44" t="s">
        <v>125</v>
      </c>
      <c r="H45" s="18" t="s">
        <v>222</v>
      </c>
      <c r="I45" s="13">
        <v>3</v>
      </c>
      <c r="J45" s="13" t="s">
        <v>210</v>
      </c>
      <c r="K45" s="13" t="s">
        <v>210</v>
      </c>
      <c r="L45" s="19" t="s">
        <v>126</v>
      </c>
      <c r="M45" s="8" t="s">
        <v>210</v>
      </c>
      <c r="N45" s="41" t="s">
        <v>210</v>
      </c>
      <c r="O45" s="41" t="s">
        <v>210</v>
      </c>
      <c r="P45" s="41" t="s">
        <v>210</v>
      </c>
      <c r="Q45" s="41" t="s">
        <v>210</v>
      </c>
      <c r="R45" s="41" t="s">
        <v>210</v>
      </c>
    </row>
    <row r="46" spans="1:18" ht="15" customHeight="1">
      <c r="A46" s="10" t="s">
        <v>131</v>
      </c>
      <c r="B46" s="11">
        <v>3011236956</v>
      </c>
      <c r="C46" s="12" t="s">
        <v>132</v>
      </c>
      <c r="D46" s="13" t="s">
        <v>208</v>
      </c>
      <c r="E46" s="13">
        <v>3</v>
      </c>
      <c r="F46" s="43" t="s">
        <v>133</v>
      </c>
      <c r="G46" s="43" t="s">
        <v>133</v>
      </c>
      <c r="H46" s="14" t="s">
        <v>216</v>
      </c>
      <c r="I46" s="13">
        <v>1</v>
      </c>
      <c r="J46" s="13" t="s">
        <v>210</v>
      </c>
      <c r="K46" s="13">
        <v>2</v>
      </c>
      <c r="L46" s="15" t="s">
        <v>134</v>
      </c>
      <c r="M46" s="8" t="s">
        <v>234</v>
      </c>
      <c r="N46" s="41" t="s">
        <v>210</v>
      </c>
      <c r="O46" s="41" t="s">
        <v>210</v>
      </c>
      <c r="P46" s="41" t="s">
        <v>210</v>
      </c>
      <c r="Q46" s="41" t="s">
        <v>210</v>
      </c>
      <c r="R46" s="41">
        <v>5</v>
      </c>
    </row>
    <row r="47" spans="1:18" ht="15" customHeight="1">
      <c r="A47" s="16" t="s">
        <v>140</v>
      </c>
      <c r="B47" s="11">
        <v>3011236959</v>
      </c>
      <c r="C47" s="17" t="s">
        <v>141</v>
      </c>
      <c r="D47" s="13" t="s">
        <v>208</v>
      </c>
      <c r="E47" s="13">
        <v>3</v>
      </c>
      <c r="F47" s="44" t="s">
        <v>142</v>
      </c>
      <c r="G47" s="44" t="s">
        <v>142</v>
      </c>
      <c r="H47" s="18" t="s">
        <v>220</v>
      </c>
      <c r="I47" s="13" t="s">
        <v>210</v>
      </c>
      <c r="J47" s="13" t="s">
        <v>210</v>
      </c>
      <c r="K47" s="13">
        <v>3</v>
      </c>
      <c r="L47" s="19" t="s">
        <v>143</v>
      </c>
      <c r="M47" s="8" t="s">
        <v>226</v>
      </c>
      <c r="N47" s="41">
        <v>5</v>
      </c>
      <c r="O47" s="41" t="s">
        <v>210</v>
      </c>
      <c r="P47" s="41" t="s">
        <v>210</v>
      </c>
      <c r="Q47" s="41" t="s">
        <v>210</v>
      </c>
      <c r="R47" s="41" t="s">
        <v>210</v>
      </c>
    </row>
    <row r="48" spans="1:18" ht="15" customHeight="1">
      <c r="A48" s="10" t="s">
        <v>148</v>
      </c>
      <c r="B48" s="11">
        <v>3011236961</v>
      </c>
      <c r="C48" s="12" t="s">
        <v>149</v>
      </c>
      <c r="D48" s="13" t="s">
        <v>208</v>
      </c>
      <c r="E48" s="13">
        <v>3</v>
      </c>
      <c r="F48" s="43" t="s">
        <v>150</v>
      </c>
      <c r="G48" s="43" t="s">
        <v>150</v>
      </c>
      <c r="H48" s="14" t="s">
        <v>218</v>
      </c>
      <c r="I48" s="13" t="s">
        <v>210</v>
      </c>
      <c r="J48" s="13">
        <v>3</v>
      </c>
      <c r="K48" s="13" t="s">
        <v>210</v>
      </c>
      <c r="L48" s="15" t="s">
        <v>151</v>
      </c>
      <c r="M48" s="8" t="s">
        <v>232</v>
      </c>
      <c r="N48" s="41">
        <v>5</v>
      </c>
      <c r="O48" s="41" t="s">
        <v>210</v>
      </c>
      <c r="P48" s="41" t="s">
        <v>210</v>
      </c>
      <c r="Q48" s="41" t="s">
        <v>210</v>
      </c>
      <c r="R48" s="41" t="s">
        <v>210</v>
      </c>
    </row>
    <row r="49" spans="1:18" ht="15" customHeight="1">
      <c r="A49" s="16" t="s">
        <v>152</v>
      </c>
      <c r="B49" s="11">
        <v>3011236962</v>
      </c>
      <c r="C49" s="17" t="s">
        <v>153</v>
      </c>
      <c r="D49" s="13" t="s">
        <v>208</v>
      </c>
      <c r="E49" s="13">
        <v>3</v>
      </c>
      <c r="F49" s="44" t="s">
        <v>154</v>
      </c>
      <c r="G49" s="44" t="s">
        <v>154</v>
      </c>
      <c r="H49" s="18" t="s">
        <v>223</v>
      </c>
      <c r="I49" s="13">
        <v>2</v>
      </c>
      <c r="J49" s="13" t="s">
        <v>210</v>
      </c>
      <c r="K49" s="13">
        <v>1</v>
      </c>
      <c r="L49" s="19" t="s">
        <v>155</v>
      </c>
      <c r="M49" s="8" t="s">
        <v>226</v>
      </c>
      <c r="N49" s="41">
        <v>5</v>
      </c>
      <c r="O49" s="41" t="s">
        <v>210</v>
      </c>
      <c r="P49" s="41" t="s">
        <v>210</v>
      </c>
      <c r="Q49" s="41" t="s">
        <v>210</v>
      </c>
      <c r="R49" s="41" t="s">
        <v>210</v>
      </c>
    </row>
    <row r="50" spans="1:18" ht="15" customHeight="1">
      <c r="A50" s="10" t="s">
        <v>160</v>
      </c>
      <c r="B50" s="11">
        <v>3011236964</v>
      </c>
      <c r="C50" s="12" t="s">
        <v>161</v>
      </c>
      <c r="D50" s="13" t="s">
        <v>208</v>
      </c>
      <c r="E50" s="13">
        <v>3</v>
      </c>
      <c r="F50" s="43" t="s">
        <v>162</v>
      </c>
      <c r="G50" s="43" t="s">
        <v>162</v>
      </c>
      <c r="H50" s="14" t="s">
        <v>212</v>
      </c>
      <c r="I50" s="13" t="s">
        <v>210</v>
      </c>
      <c r="J50" s="13">
        <v>2</v>
      </c>
      <c r="K50" s="13">
        <v>1</v>
      </c>
      <c r="L50" s="15" t="s">
        <v>163</v>
      </c>
      <c r="M50" s="8" t="s">
        <v>234</v>
      </c>
      <c r="N50" s="41" t="s">
        <v>210</v>
      </c>
      <c r="O50" s="41" t="s">
        <v>210</v>
      </c>
      <c r="P50" s="41" t="s">
        <v>210</v>
      </c>
      <c r="Q50" s="41" t="s">
        <v>210</v>
      </c>
      <c r="R50" s="41">
        <v>5</v>
      </c>
    </row>
    <row r="51" spans="1:18" ht="15" customHeight="1">
      <c r="A51" s="16" t="s">
        <v>164</v>
      </c>
      <c r="B51" s="11">
        <v>3011236965</v>
      </c>
      <c r="C51" s="17" t="s">
        <v>165</v>
      </c>
      <c r="D51" s="13" t="s">
        <v>208</v>
      </c>
      <c r="E51" s="13">
        <v>3</v>
      </c>
      <c r="F51" s="44" t="s">
        <v>166</v>
      </c>
      <c r="G51" s="44" t="s">
        <v>166</v>
      </c>
      <c r="H51" s="18" t="s">
        <v>217</v>
      </c>
      <c r="I51" s="13">
        <v>1</v>
      </c>
      <c r="J51" s="13">
        <v>2</v>
      </c>
      <c r="K51" s="13" t="s">
        <v>210</v>
      </c>
      <c r="L51" s="19" t="s">
        <v>167</v>
      </c>
      <c r="M51" s="8" t="s">
        <v>236</v>
      </c>
      <c r="N51" s="41" t="s">
        <v>210</v>
      </c>
      <c r="O51" s="41" t="s">
        <v>210</v>
      </c>
      <c r="P51" s="41" t="s">
        <v>210</v>
      </c>
      <c r="Q51" s="41" t="s">
        <v>210</v>
      </c>
      <c r="R51" s="41">
        <v>5</v>
      </c>
    </row>
    <row r="52" spans="1:18" ht="15" customHeight="1">
      <c r="A52" s="10" t="s">
        <v>210</v>
      </c>
      <c r="B52" s="11">
        <v>3011236966</v>
      </c>
      <c r="C52" s="23" t="s">
        <v>168</v>
      </c>
      <c r="D52" s="13" t="s">
        <v>208</v>
      </c>
      <c r="E52" s="13">
        <v>3</v>
      </c>
      <c r="F52" s="14" t="s">
        <v>169</v>
      </c>
      <c r="G52" s="14" t="s">
        <v>169</v>
      </c>
      <c r="H52" s="14" t="s">
        <v>216</v>
      </c>
      <c r="I52" s="13">
        <v>1</v>
      </c>
      <c r="J52" s="13" t="s">
        <v>210</v>
      </c>
      <c r="K52" s="13">
        <v>2</v>
      </c>
      <c r="L52" s="24" t="s">
        <v>170</v>
      </c>
      <c r="M52" s="8" t="s">
        <v>210</v>
      </c>
      <c r="N52" s="41" t="s">
        <v>210</v>
      </c>
      <c r="O52" s="41" t="s">
        <v>210</v>
      </c>
      <c r="P52" s="41" t="s">
        <v>210</v>
      </c>
      <c r="Q52" s="41" t="s">
        <v>210</v>
      </c>
      <c r="R52" s="41" t="s">
        <v>210</v>
      </c>
    </row>
    <row r="53" spans="1:18" ht="15" customHeight="1">
      <c r="A53" s="16" t="s">
        <v>175</v>
      </c>
      <c r="B53" s="11">
        <v>3011236968</v>
      </c>
      <c r="C53" s="21" t="s">
        <v>176</v>
      </c>
      <c r="D53" s="13" t="s">
        <v>208</v>
      </c>
      <c r="E53" s="13">
        <v>3</v>
      </c>
      <c r="F53" s="18" t="s">
        <v>177</v>
      </c>
      <c r="G53" s="18" t="s">
        <v>177</v>
      </c>
      <c r="H53" s="18" t="s">
        <v>221</v>
      </c>
      <c r="I53" s="13">
        <v>1</v>
      </c>
      <c r="J53" s="13" t="s">
        <v>210</v>
      </c>
      <c r="K53" s="13">
        <v>2</v>
      </c>
      <c r="L53" s="22" t="s">
        <v>210</v>
      </c>
      <c r="M53" s="8" t="s">
        <v>210</v>
      </c>
      <c r="N53" s="41" t="s">
        <v>210</v>
      </c>
      <c r="O53" s="41" t="s">
        <v>210</v>
      </c>
      <c r="P53" s="41" t="s">
        <v>210</v>
      </c>
      <c r="Q53" s="41" t="s">
        <v>210</v>
      </c>
      <c r="R53" s="41" t="s">
        <v>210</v>
      </c>
    </row>
    <row r="54" spans="1:18" ht="15" customHeight="1">
      <c r="A54" s="10" t="s">
        <v>183</v>
      </c>
      <c r="B54" s="11">
        <v>3011236971</v>
      </c>
      <c r="C54" s="23" t="s">
        <v>184</v>
      </c>
      <c r="D54" s="13" t="s">
        <v>208</v>
      </c>
      <c r="E54" s="13">
        <v>3</v>
      </c>
      <c r="F54" s="14" t="s">
        <v>185</v>
      </c>
      <c r="G54" s="14" t="s">
        <v>185</v>
      </c>
      <c r="H54" s="14" t="s">
        <v>220</v>
      </c>
      <c r="I54" s="13" t="s">
        <v>210</v>
      </c>
      <c r="J54" s="13" t="s">
        <v>210</v>
      </c>
      <c r="K54" s="13">
        <v>3</v>
      </c>
      <c r="L54" s="24" t="s">
        <v>210</v>
      </c>
      <c r="M54" s="8" t="s">
        <v>210</v>
      </c>
      <c r="N54" s="41" t="s">
        <v>210</v>
      </c>
      <c r="O54" s="41" t="s">
        <v>210</v>
      </c>
      <c r="P54" s="41" t="s">
        <v>210</v>
      </c>
      <c r="Q54" s="41" t="s">
        <v>210</v>
      </c>
      <c r="R54" s="41" t="s">
        <v>210</v>
      </c>
    </row>
    <row r="55" spans="1:18" ht="15" customHeight="1">
      <c r="A55" s="16" t="s">
        <v>195</v>
      </c>
      <c r="B55" s="34">
        <v>3011236975</v>
      </c>
      <c r="C55" s="21" t="s">
        <v>196</v>
      </c>
      <c r="D55" s="13" t="s">
        <v>208</v>
      </c>
      <c r="E55" s="13">
        <v>3</v>
      </c>
      <c r="F55" s="18" t="s">
        <v>197</v>
      </c>
      <c r="G55" s="18" t="s">
        <v>197</v>
      </c>
      <c r="H55" s="18" t="s">
        <v>220</v>
      </c>
      <c r="I55" s="13" t="s">
        <v>210</v>
      </c>
      <c r="J55" s="13" t="s">
        <v>210</v>
      </c>
      <c r="K55" s="13">
        <v>3</v>
      </c>
      <c r="L55" s="22" t="s">
        <v>198</v>
      </c>
      <c r="M55" s="8" t="s">
        <v>241</v>
      </c>
      <c r="N55" s="41" t="s">
        <v>210</v>
      </c>
      <c r="O55" s="41">
        <v>5</v>
      </c>
      <c r="P55" s="41" t="s">
        <v>210</v>
      </c>
      <c r="Q55" s="41" t="s">
        <v>210</v>
      </c>
      <c r="R55" s="41" t="s">
        <v>210</v>
      </c>
    </row>
    <row r="56" spans="1:18" ht="15" customHeight="1">
      <c r="A56" s="10" t="s">
        <v>0</v>
      </c>
      <c r="B56" s="11">
        <v>3011236919</v>
      </c>
      <c r="C56" s="12" t="s">
        <v>1</v>
      </c>
      <c r="D56" s="13" t="s">
        <v>209</v>
      </c>
      <c r="E56" s="13">
        <v>1</v>
      </c>
      <c r="F56" s="43" t="s">
        <v>2</v>
      </c>
      <c r="G56" s="43" t="s">
        <v>2</v>
      </c>
      <c r="H56" s="14" t="s">
        <v>222</v>
      </c>
      <c r="I56" s="13">
        <v>3</v>
      </c>
      <c r="J56" s="13" t="s">
        <v>210</v>
      </c>
      <c r="K56" s="13" t="s">
        <v>210</v>
      </c>
      <c r="L56" s="15" t="s">
        <v>3</v>
      </c>
      <c r="M56" s="8" t="s">
        <v>229</v>
      </c>
      <c r="N56" s="41" t="s">
        <v>210</v>
      </c>
      <c r="O56" s="41" t="s">
        <v>210</v>
      </c>
      <c r="P56" s="41">
        <v>5</v>
      </c>
      <c r="Q56" s="41" t="s">
        <v>210</v>
      </c>
      <c r="R56" s="41" t="s">
        <v>210</v>
      </c>
    </row>
    <row r="57" spans="1:18" ht="15" customHeight="1">
      <c r="A57" s="16" t="s">
        <v>106</v>
      </c>
      <c r="B57" s="11">
        <v>3011236949</v>
      </c>
      <c r="C57" s="17" t="s">
        <v>107</v>
      </c>
      <c r="D57" s="13" t="s">
        <v>209</v>
      </c>
      <c r="E57" s="13">
        <v>1</v>
      </c>
      <c r="F57" s="44" t="s">
        <v>108</v>
      </c>
      <c r="G57" s="44" t="s">
        <v>108</v>
      </c>
      <c r="H57" s="18" t="s">
        <v>220</v>
      </c>
      <c r="I57" s="13" t="s">
        <v>210</v>
      </c>
      <c r="J57" s="13" t="s">
        <v>210</v>
      </c>
      <c r="K57" s="13">
        <v>3</v>
      </c>
      <c r="L57" s="19" t="s">
        <v>109</v>
      </c>
      <c r="M57" s="8" t="s">
        <v>231</v>
      </c>
      <c r="N57" s="41" t="s">
        <v>210</v>
      </c>
      <c r="O57" s="41">
        <v>5</v>
      </c>
      <c r="P57" s="41" t="s">
        <v>210</v>
      </c>
      <c r="Q57" s="41" t="s">
        <v>210</v>
      </c>
      <c r="R57" s="41" t="s">
        <v>210</v>
      </c>
    </row>
    <row r="58" spans="1:18" ht="15" customHeight="1">
      <c r="A58" s="25" t="s">
        <v>28</v>
      </c>
      <c r="B58" s="26">
        <v>3011236926</v>
      </c>
      <c r="C58" s="35" t="s">
        <v>210</v>
      </c>
      <c r="D58" s="13" t="s">
        <v>210</v>
      </c>
      <c r="E58" s="13" t="s">
        <v>210</v>
      </c>
      <c r="F58" s="45" t="s">
        <v>210</v>
      </c>
      <c r="G58" s="45" t="s">
        <v>210</v>
      </c>
      <c r="H58" s="27" t="s">
        <v>210</v>
      </c>
      <c r="I58" s="13" t="s">
        <v>210</v>
      </c>
      <c r="J58" s="13" t="s">
        <v>210</v>
      </c>
      <c r="K58" s="13" t="s">
        <v>210</v>
      </c>
      <c r="L58" s="36" t="s">
        <v>210</v>
      </c>
      <c r="M58" s="8" t="s">
        <v>210</v>
      </c>
      <c r="N58" s="41" t="s">
        <v>210</v>
      </c>
      <c r="O58" s="41" t="s">
        <v>210</v>
      </c>
      <c r="P58" s="41" t="s">
        <v>210</v>
      </c>
      <c r="Q58" s="41" t="s">
        <v>210</v>
      </c>
      <c r="R58" s="41" t="s">
        <v>210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Key-Score</vt:lpstr>
      <vt:lpstr>Concern Terms</vt:lpstr>
      <vt:lpstr>Resource Terms</vt:lpstr>
      <vt:lpstr>DAP001-Word Count</vt:lpstr>
      <vt:lpstr>DAP001_Data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 Rockwell</dc:creator>
  <cp:lastModifiedBy>Guest</cp:lastModifiedBy>
  <dcterms:created xsi:type="dcterms:W3CDTF">2025-05-30T18:29:12Z</dcterms:created>
  <dcterms:modified xsi:type="dcterms:W3CDTF">2025-06-06T07:13:53Z</dcterms:modified>
</cp:coreProperties>
</file>