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Teaching\2022-2023\RecyclingDB\"/>
    </mc:Choice>
  </mc:AlternateContent>
  <bookViews>
    <workbookView xWindow="0" yWindow="0" windowWidth="24030" windowHeight="6825" activeTab="2"/>
  </bookViews>
  <sheets>
    <sheet name="wasteTypeDim" sheetId="1" r:id="rId1"/>
    <sheet name="CollectionCentreDim" sheetId="2" r:id="rId2"/>
    <sheet name="AppointmentTyp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" i="2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</calcChain>
</file>

<file path=xl/sharedStrings.xml><?xml version="1.0" encoding="utf-8"?>
<sst xmlns="http://schemas.openxmlformats.org/spreadsheetml/2006/main" count="440" uniqueCount="248">
  <si>
    <t>Accepted with restrictions</t>
  </si>
  <si>
    <t>Not accepted</t>
  </si>
  <si>
    <t>Accepted</t>
  </si>
  <si>
    <t>Restriction</t>
  </si>
  <si>
    <t>Name</t>
  </si>
  <si>
    <t>concatstatement</t>
  </si>
  <si>
    <t>Aluminium</t>
  </si>
  <si>
    <t>Baths</t>
  </si>
  <si>
    <t>Batteries</t>
  </si>
  <si>
    <t>Bedding and quilts and pillows and sleeping bags</t>
  </si>
  <si>
    <t>Car batteries</t>
  </si>
  <si>
    <t>Cardboard</t>
  </si>
  <si>
    <t>Carpets</t>
  </si>
  <si>
    <t>Christmas trees - real</t>
  </si>
  <si>
    <t>Clothing</t>
  </si>
  <si>
    <t>Electrical equipment and appliances</t>
  </si>
  <si>
    <t>Foil</t>
  </si>
  <si>
    <t>Fridges/freezers</t>
  </si>
  <si>
    <t>Garden waste</t>
  </si>
  <si>
    <t>Lawnmowers</t>
  </si>
  <si>
    <t>Light bulbs</t>
  </si>
  <si>
    <t>Mattress</t>
  </si>
  <si>
    <t>Mobile phones</t>
  </si>
  <si>
    <t>Printer cartridges</t>
  </si>
  <si>
    <t>Scrap metal</t>
  </si>
  <si>
    <t>Textiles</t>
  </si>
  <si>
    <t>Tins Wallpaper</t>
  </si>
  <si>
    <t>Animal waste</t>
  </si>
  <si>
    <t>Asbestos</t>
  </si>
  <si>
    <t>Engine oil</t>
  </si>
  <si>
    <t>Fire extinguishers</t>
  </si>
  <si>
    <t>Furniture</t>
  </si>
  <si>
    <t>Gas bottles</t>
  </si>
  <si>
    <t>Household and garden chemicals</t>
  </si>
  <si>
    <t>Paint</t>
  </si>
  <si>
    <t>Pesticides</t>
  </si>
  <si>
    <t>Plasterboard</t>
  </si>
  <si>
    <t>Rubble</t>
  </si>
  <si>
    <t>Sinks and toilets</t>
  </si>
  <si>
    <t>Soil</t>
  </si>
  <si>
    <t>Upholstered domestic seating</t>
  </si>
  <si>
    <t>Wood</t>
  </si>
  <si>
    <t>Ammunition</t>
  </si>
  <si>
    <t>Cartons</t>
  </si>
  <si>
    <t>Clinical waste and sharps/healthcare</t>
  </si>
  <si>
    <t>Cooking oil</t>
  </si>
  <si>
    <t>Explosives</t>
  </si>
  <si>
    <t>Flares</t>
  </si>
  <si>
    <t>Fuel - petrol or diesel</t>
  </si>
  <si>
    <t>Glass bottles and jars</t>
  </si>
  <si>
    <t>Medicines</t>
  </si>
  <si>
    <t>Tyres</t>
  </si>
  <si>
    <t>Yellow pages</t>
  </si>
  <si>
    <t>Yoghurt pots</t>
  </si>
  <si>
    <t>insert into WasteTypeDim (WasteTypeID, Restriction, WasteName) values (</t>
  </si>
  <si>
    <t>CentreName</t>
  </si>
  <si>
    <t>1stLine</t>
  </si>
  <si>
    <t>2ndLine</t>
  </si>
  <si>
    <t>City</t>
  </si>
  <si>
    <t>PostCode</t>
  </si>
  <si>
    <t>Bordon </t>
  </si>
  <si>
    <t>Netley </t>
  </si>
  <si>
    <t>Efford </t>
  </si>
  <si>
    <t>Havant </t>
  </si>
  <si>
    <t>Andover </t>
  </si>
  <si>
    <t>Gosport </t>
  </si>
  <si>
    <t>Somerley </t>
  </si>
  <si>
    <t>Casbrook </t>
  </si>
  <si>
    <t>Southampton </t>
  </si>
  <si>
    <t>Marchwood </t>
  </si>
  <si>
    <t>Eastleigh </t>
  </si>
  <si>
    <t>Aldershot </t>
  </si>
  <si>
    <t>Portsmouth </t>
  </si>
  <si>
    <t>Winchester </t>
  </si>
  <si>
    <t>Farnborough </t>
  </si>
  <si>
    <t>Basingstoke </t>
  </si>
  <si>
    <t>Segensworth </t>
  </si>
  <si>
    <t>Petersfield </t>
  </si>
  <si>
    <t>Fair Oak </t>
  </si>
  <si>
    <t>Hedge End </t>
  </si>
  <si>
    <t>Waterlooville </t>
  </si>
  <si>
    <t>New Alresford </t>
  </si>
  <si>
    <t>Hayling Island </t>
  </si>
  <si>
    <t>Bishops Waltham </t>
  </si>
  <si>
    <t>Hartley Wintney </t>
  </si>
  <si>
    <t xml:space="preserve"> GU34 2QE</t>
  </si>
  <si>
    <t xml:space="preserve"> GU35 0LG</t>
  </si>
  <si>
    <t xml:space="preserve"> SO31 5FF</t>
  </si>
  <si>
    <t xml:space="preserve"> SO41 8EZ</t>
  </si>
  <si>
    <t xml:space="preserve"> PO9 1HS</t>
  </si>
  <si>
    <t xml:space="preserve"> SP10 5NU</t>
  </si>
  <si>
    <t xml:space="preserve"> PO13 8AS</t>
  </si>
  <si>
    <t xml:space="preserve"> BH24 3QE</t>
  </si>
  <si>
    <t xml:space="preserve"> SO51 0PG</t>
  </si>
  <si>
    <t xml:space="preserve"> SO15 0LJ</t>
  </si>
  <si>
    <t xml:space="preserve"> SO40 4UD</t>
  </si>
  <si>
    <t xml:space="preserve"> SO53 3YU</t>
  </si>
  <si>
    <t xml:space="preserve"> GU12 4TX</t>
  </si>
  <si>
    <t xml:space="preserve"> PO6 4UD</t>
  </si>
  <si>
    <t xml:space="preserve"> SO23 9NP</t>
  </si>
  <si>
    <t xml:space="preserve"> GU14 7QN</t>
  </si>
  <si>
    <t xml:space="preserve"> RG24 8PL</t>
  </si>
  <si>
    <t xml:space="preserve"> PO15 5TS</t>
  </si>
  <si>
    <t xml:space="preserve"> GU32 3LJ</t>
  </si>
  <si>
    <t xml:space="preserve"> SO50 7DZ</t>
  </si>
  <si>
    <t xml:space="preserve"> SO30 2AD</t>
  </si>
  <si>
    <t xml:space="preserve"> PO7 7TX</t>
  </si>
  <si>
    <t xml:space="preserve"> SO24 9QF</t>
  </si>
  <si>
    <t xml:space="preserve"> PO11 9NR</t>
  </si>
  <si>
    <t xml:space="preserve"> SO32 1BH</t>
  </si>
  <si>
    <t xml:space="preserve"> RG27 8BW</t>
  </si>
  <si>
    <t>Southampton</t>
  </si>
  <si>
    <t>Eastleigh</t>
  </si>
  <si>
    <t>Farnborough</t>
  </si>
  <si>
    <t>Basingstoke</t>
  </si>
  <si>
    <t>Petersfield</t>
  </si>
  <si>
    <t>Waterlooville</t>
  </si>
  <si>
    <t>New Alresford</t>
  </si>
  <si>
    <t>Hayling Island</t>
  </si>
  <si>
    <t>CentreID</t>
  </si>
  <si>
    <t>insert into CollectionCentreDim (CentreID, CentreName, 1stLine, 2ndLine, City, PostCode) values (</t>
  </si>
  <si>
    <t>Omega Business Park</t>
  </si>
  <si>
    <t>Station Road</t>
  </si>
  <si>
    <t>Grange Road</t>
  </si>
  <si>
    <t>Milford Road Pennington</t>
  </si>
  <si>
    <t>Harts Farm Way</t>
  </si>
  <si>
    <t>Scott Close Walworth Industrial Estate</t>
  </si>
  <si>
    <t>Verwood Road</t>
  </si>
  <si>
    <t>Casbrook Bunny Lane</t>
  </si>
  <si>
    <t>City Depot</t>
  </si>
  <si>
    <t>Normandy Way</t>
  </si>
  <si>
    <t>Stoney Croft Rise Chandlers Ford</t>
  </si>
  <si>
    <t>Ivy Road</t>
  </si>
  <si>
    <t>Paulsgrove Portway</t>
  </si>
  <si>
    <t>Bar End Industrial Estate</t>
  </si>
  <si>
    <t>Eelmoor Road</t>
  </si>
  <si>
    <t>Wade Road</t>
  </si>
  <si>
    <t>Barnes Wallis Road</t>
  </si>
  <si>
    <t>Bedford Road</t>
  </si>
  <si>
    <t>Knowle Lane</t>
  </si>
  <si>
    <t>Shamblehurst Lane</t>
  </si>
  <si>
    <t>Darnell Road</t>
  </si>
  <si>
    <t>Prospect Road</t>
  </si>
  <si>
    <t>Fishery Lane</t>
  </si>
  <si>
    <t>Claylands Road</t>
  </si>
  <si>
    <t>Springwell Lane</t>
  </si>
  <si>
    <t>Alton</t>
  </si>
  <si>
    <t>Bordon</t>
  </si>
  <si>
    <t>Lymington</t>
  </si>
  <si>
    <t>Havant</t>
  </si>
  <si>
    <t>Andover</t>
  </si>
  <si>
    <t>Gosport</t>
  </si>
  <si>
    <t>Ringwood Forest</t>
  </si>
  <si>
    <t>Romsey</t>
  </si>
  <si>
    <t>outhampton</t>
  </si>
  <si>
    <t>Aldershot</t>
  </si>
  <si>
    <t>Port Solent</t>
  </si>
  <si>
    <t>Winchester</t>
  </si>
  <si>
    <t>Fareham</t>
  </si>
  <si>
    <t>Hook</t>
  </si>
  <si>
    <t/>
  </si>
  <si>
    <t>Timsbury</t>
  </si>
  <si>
    <t>Dock Gate 20</t>
  </si>
  <si>
    <t>Marchwood</t>
  </si>
  <si>
    <t>North Lane</t>
  </si>
  <si>
    <t>Bar End Road</t>
  </si>
  <si>
    <t>Segensworth</t>
  </si>
  <si>
    <t>Fair Oak</t>
  </si>
  <si>
    <t>Hedge End</t>
  </si>
  <si>
    <t>Bishops Waltham</t>
  </si>
  <si>
    <t>Hartley Wintney</t>
  </si>
  <si>
    <t>insert into CollectionCentreDim (CentreID, CentreName, 1stLine, 2ndLine, City, PostCode) values (1, 'Alton' , 'Omega Business Park' ,'' ,'Alton' ,' GU34 2QE')</t>
  </si>
  <si>
    <t>insert into CollectionCentreDim (CentreID, CentreName, 1stLine, 2ndLine, City, PostCode) values (2, 'Bordon ' , 'Station Road' ,'' ,'Bordon' ,' GU35 0LG')</t>
  </si>
  <si>
    <t>insert into CollectionCentreDim (CentreID, CentreName, 1stLine, 2ndLine, City, PostCode) values (3, 'Netley ' , 'Grange Road' ,'' ,'Southampton' ,' SO31 5FF')</t>
  </si>
  <si>
    <t>insert into CollectionCentreDim (CentreID, CentreName, 1stLine, 2ndLine, City, PostCode) values (4, 'Efford ' , 'Milford Road Pennington' ,'' ,'Lymington' ,' SO41 8EZ')</t>
  </si>
  <si>
    <t>insert into CollectionCentreDim (CentreID, CentreName, 1stLine, 2ndLine, City, PostCode) values (5, 'Havant ' , 'Harts Farm Way' ,'' ,'Havant' ,' PO9 1HS')</t>
  </si>
  <si>
    <t>insert into CollectionCentreDim (CentreID, CentreName, 1stLine, 2ndLine, City, PostCode) values (6, 'Andover ' , 'Scott Close Walworth Industrial Estate' ,'' ,'Andover' ,' SP10 5NU')</t>
  </si>
  <si>
    <t>insert into CollectionCentreDim (CentreID, CentreName, 1stLine, 2ndLine, City, PostCode) values (7, 'Gosport ' , 'Grange Road' ,'' ,'Gosport' ,' PO13 8AS')</t>
  </si>
  <si>
    <t>insert into CollectionCentreDim (CentreID, CentreName, 1stLine, 2ndLine, City, PostCode) values (8, 'Somerley ' , 'Verwood Road' ,'' ,'Ringwood Forest' ,' BH24 3QE')</t>
  </si>
  <si>
    <t>insert into CollectionCentreDim (CentreID, CentreName, 1stLine, 2ndLine, City, PostCode) values (9, 'Casbrook ' , 'Casbrook Bunny Lane' ,'Timsbury' ,'Romsey' ,' SO51 0PG')</t>
  </si>
  <si>
    <t>insert into CollectionCentreDim (CentreID, CentreName, 1stLine, 2ndLine, City, PostCode) values (10, 'Southampton ' , 'City Depot' ,'Dock Gate 20' ,'outhampton' ,' SO15 0LJ')</t>
  </si>
  <si>
    <t>insert into CollectionCentreDim (CentreID, CentreName, 1stLine, 2ndLine, City, PostCode) values (11, 'Marchwood ' , 'Normandy Way' ,'Marchwood' ,'Southampton' ,' SO40 4UD')</t>
  </si>
  <si>
    <t>insert into CollectionCentreDim (CentreID, CentreName, 1stLine, 2ndLine, City, PostCode) values (12, 'Eastleigh ' , 'Stoney Croft Rise Chandlers Ford' ,'' ,'Eastleigh' ,' SO53 3YU')</t>
  </si>
  <si>
    <t>insert into CollectionCentreDim (CentreID, CentreName, 1stLine, 2ndLine, City, PostCode) values (13, 'Aldershot ' , 'Ivy Road' ,'North Lane' ,'Aldershot' ,' GU12 4TX')</t>
  </si>
  <si>
    <t>insert into CollectionCentreDim (CentreID, CentreName, 1stLine, 2ndLine, City, PostCode) values (14, 'Portsmouth ' , 'Paulsgrove Portway' ,'' ,'Port Solent' ,' PO6 4UD')</t>
  </si>
  <si>
    <t>insert into CollectionCentreDim (CentreID, CentreName, 1stLine, 2ndLine, City, PostCode) values (15, 'Winchester ' , 'Bar End Industrial Estate' ,'Bar End Road' ,'Winchester' ,' SO23 9NP')</t>
  </si>
  <si>
    <t>insert into CollectionCentreDim (CentreID, CentreName, 1stLine, 2ndLine, City, PostCode) values (16, 'Farnborough ' , 'Eelmoor Road' ,'' ,'Farnborough' ,' GU14 7QN')</t>
  </si>
  <si>
    <t>insert into CollectionCentreDim (CentreID, CentreName, 1stLine, 2ndLine, City, PostCode) values (17, 'Basingstoke ' , 'Wade Road' ,'' ,'Basingstoke' ,' RG24 8PL')</t>
  </si>
  <si>
    <t>insert into CollectionCentreDim (CentreID, CentreName, 1stLine, 2ndLine, City, PostCode) values (18, 'Segensworth ' , 'Barnes Wallis Road' ,'Segensworth' ,'Fareham' ,' PO15 5TS')</t>
  </si>
  <si>
    <t>insert into CollectionCentreDim (CentreID, CentreName, 1stLine, 2ndLine, City, PostCode) values (19, 'Petersfield ' , 'Bedford Road' ,'' ,'Petersfield' ,' GU32 3LJ')</t>
  </si>
  <si>
    <t>insert into CollectionCentreDim (CentreID, CentreName, 1stLine, 2ndLine, City, PostCode) values (20, 'Fair Oak ' , 'Knowle Lane' ,'Fair Oak' ,'Eastleigh' ,' SO50 7DZ')</t>
  </si>
  <si>
    <t>insert into CollectionCentreDim (CentreID, CentreName, 1stLine, 2ndLine, City, PostCode) values (21, 'Hedge End ' , 'Shamblehurst Lane' ,'Hedge End' ,'Southampton' ,' SO30 2AD')</t>
  </si>
  <si>
    <t>insert into CollectionCentreDim (CentreID, CentreName, 1stLine, 2ndLine, City, PostCode) values (22, 'Waterlooville ' , 'Darnell Road' ,'' ,'Waterlooville' ,' PO7 7TX')</t>
  </si>
  <si>
    <t>insert into CollectionCentreDim (CentreID, CentreName, 1stLine, 2ndLine, City, PostCode) values (23, 'New Alresford ' , 'Prospect Road' ,'' ,'New Alresford' ,' SO24 9QF')</t>
  </si>
  <si>
    <t>insert into CollectionCentreDim (CentreID, CentreName, 1stLine, 2ndLine, City, PostCode) values (24, 'Hayling Island ' , 'Fishery Lane' ,'' ,'Hayling Island' ,' PO11 9NR')</t>
  </si>
  <si>
    <t>insert into CollectionCentreDim (CentreID, CentreName, 1stLine, 2ndLine, City, PostCode) values (25, 'Bishops Waltham ' , 'Claylands Road' ,'Bishops Waltham' ,'Southampton' ,' SO32 1BH')</t>
  </si>
  <si>
    <t>insert into CollectionCentreDim (CentreID, CentreName, 1stLine, 2ndLine, City, PostCode) values (26, 'Hartley Wintney ' , 'Springwell Lane' ,'Hartley Wintney' ,'Hook' ,' RG27 8BW')</t>
  </si>
  <si>
    <t>AppointmentTypeID</t>
  </si>
  <si>
    <t>VehicleType</t>
  </si>
  <si>
    <t>UsageCategory</t>
  </si>
  <si>
    <t>ResidentialType</t>
  </si>
  <si>
    <t>N/A</t>
  </si>
  <si>
    <t>Commercial/Trade</t>
  </si>
  <si>
    <t>Cars / Estate Cars</t>
  </si>
  <si>
    <t>Small Vans</t>
  </si>
  <si>
    <t>Pick-Ups / MPVs / SUVs</t>
  </si>
  <si>
    <t>Medium Vans</t>
  </si>
  <si>
    <t>Large Van</t>
  </si>
  <si>
    <t>XL Van</t>
  </si>
  <si>
    <t>Small Trailer</t>
  </si>
  <si>
    <t>Medium Trailer</t>
  </si>
  <si>
    <t>Large Trailer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</si>
  <si>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</si>
  <si>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</si>
  <si>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</si>
  <si>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</si>
  <si>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</si>
  <si>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</si>
  <si>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</si>
  <si>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</si>
  <si>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</si>
  <si>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Private</t>
  </si>
  <si>
    <t>P1</t>
  </si>
  <si>
    <t>P2</t>
  </si>
  <si>
    <t>Micro car</t>
  </si>
  <si>
    <t>Super minis</t>
  </si>
  <si>
    <t>Small family vehicle</t>
  </si>
  <si>
    <t>Executive cars</t>
  </si>
  <si>
    <t>Large family cars</t>
  </si>
  <si>
    <t>Multi-purpose vehicles</t>
  </si>
  <si>
    <t>4 wheel drive</t>
  </si>
  <si>
    <t>Vans</t>
  </si>
  <si>
    <t>P3</t>
  </si>
  <si>
    <t>P4</t>
  </si>
  <si>
    <t>P5</t>
  </si>
  <si>
    <t>P6</t>
  </si>
  <si>
    <t>P7</t>
  </si>
  <si>
    <t>P8</t>
  </si>
  <si>
    <t>Yes</t>
  </si>
  <si>
    <t>nP1</t>
  </si>
  <si>
    <t>nP2</t>
  </si>
  <si>
    <t>nP3</t>
  </si>
  <si>
    <t>nP4</t>
  </si>
  <si>
    <t>nP5</t>
  </si>
  <si>
    <t>nP6</t>
  </si>
  <si>
    <t>nP7</t>
  </si>
  <si>
    <t>nP8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</si>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</sst>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rgb="FF3A41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topLeftCell="A23" workbookViewId="0">
      <selection activeCell="G17" sqref="G17"/>
    </sheetView>
  </sheetViews>
  <sheetFormatPr defaultRowHeight="15" x14ac:dyDescent="0.25"/>
  <cols>
    <col min="4" max="4" width="24.5703125" bestFit="1" customWidth="1"/>
    <col min="7" max="7" width="129.85546875" bestFit="1" customWidth="1"/>
  </cols>
  <sheetData>
    <row r="1" spans="2:7" x14ac:dyDescent="0.25">
      <c r="D1" t="s">
        <v>3</v>
      </c>
      <c r="E1" t="s">
        <v>4</v>
      </c>
      <c r="G1" t="s">
        <v>5</v>
      </c>
    </row>
    <row r="2" spans="2:7" x14ac:dyDescent="0.25">
      <c r="B2" t="s">
        <v>54</v>
      </c>
      <c r="C2">
        <v>1</v>
      </c>
      <c r="D2" t="s">
        <v>2</v>
      </c>
      <c r="E2" t="s">
        <v>6</v>
      </c>
      <c r="G2" t="str">
        <f>CONCATENATE(B2,C2, ", '", D2, "' , '", E2, "' )")</f>
        <v>insert into WasteTypeDim (WasteTypeID, Restriction, WasteName) values (1, 'Accepted' , 'Aluminium' )</v>
      </c>
    </row>
    <row r="3" spans="2:7" x14ac:dyDescent="0.25">
      <c r="B3" t="s">
        <v>54</v>
      </c>
      <c r="C3">
        <v>2</v>
      </c>
      <c r="D3" t="s">
        <v>2</v>
      </c>
      <c r="E3" t="s">
        <v>7</v>
      </c>
      <c r="G3" t="str">
        <f t="shared" ref="G3:G49" si="0">CONCATENATE(B3,C3, ", '", D3, "' , '", E3, "' )")</f>
        <v>insert into WasteTypeDim (WasteTypeID, Restriction, WasteName) values (2, 'Accepted' , 'Baths' )</v>
      </c>
    </row>
    <row r="4" spans="2:7" x14ac:dyDescent="0.25">
      <c r="B4" t="s">
        <v>54</v>
      </c>
      <c r="C4">
        <v>3</v>
      </c>
      <c r="D4" t="s">
        <v>2</v>
      </c>
      <c r="E4" t="s">
        <v>8</v>
      </c>
      <c r="G4" t="str">
        <f t="shared" si="0"/>
        <v>insert into WasteTypeDim (WasteTypeID, Restriction, WasteName) values (3, 'Accepted' , 'Batteries' )</v>
      </c>
    </row>
    <row r="5" spans="2:7" x14ac:dyDescent="0.25">
      <c r="B5" t="s">
        <v>54</v>
      </c>
      <c r="C5">
        <v>4</v>
      </c>
      <c r="D5" t="s">
        <v>2</v>
      </c>
      <c r="E5" t="s">
        <v>9</v>
      </c>
      <c r="G5" t="str">
        <f t="shared" si="0"/>
        <v>insert into WasteTypeDim (WasteTypeID, Restriction, WasteName) values (4, 'Accepted' , 'Bedding and quilts and pillows and sleeping bags' )</v>
      </c>
    </row>
    <row r="6" spans="2:7" x14ac:dyDescent="0.25">
      <c r="B6" t="s">
        <v>54</v>
      </c>
      <c r="C6">
        <v>5</v>
      </c>
      <c r="D6" t="s">
        <v>2</v>
      </c>
      <c r="E6" t="s">
        <v>10</v>
      </c>
      <c r="G6" t="str">
        <f t="shared" si="0"/>
        <v>insert into WasteTypeDim (WasteTypeID, Restriction, WasteName) values (5, 'Accepted' , 'Car batteries' )</v>
      </c>
    </row>
    <row r="7" spans="2:7" x14ac:dyDescent="0.25">
      <c r="B7" t="s">
        <v>54</v>
      </c>
      <c r="C7">
        <v>6</v>
      </c>
      <c r="D7" t="s">
        <v>2</v>
      </c>
      <c r="E7" t="s">
        <v>11</v>
      </c>
      <c r="G7" t="str">
        <f t="shared" si="0"/>
        <v>insert into WasteTypeDim (WasteTypeID, Restriction, WasteName) values (6, 'Accepted' , 'Cardboard' )</v>
      </c>
    </row>
    <row r="8" spans="2:7" x14ac:dyDescent="0.25">
      <c r="B8" t="s">
        <v>54</v>
      </c>
      <c r="C8">
        <v>7</v>
      </c>
      <c r="D8" t="s">
        <v>2</v>
      </c>
      <c r="E8" t="s">
        <v>12</v>
      </c>
      <c r="G8" t="str">
        <f t="shared" si="0"/>
        <v>insert into WasteTypeDim (WasteTypeID, Restriction, WasteName) values (7, 'Accepted' , 'Carpets' )</v>
      </c>
    </row>
    <row r="9" spans="2:7" x14ac:dyDescent="0.25">
      <c r="B9" t="s">
        <v>54</v>
      </c>
      <c r="C9">
        <v>8</v>
      </c>
      <c r="D9" t="s">
        <v>2</v>
      </c>
      <c r="E9" t="s">
        <v>13</v>
      </c>
      <c r="G9" t="str">
        <f t="shared" si="0"/>
        <v>insert into WasteTypeDim (WasteTypeID, Restriction, WasteName) values (8, 'Accepted' , 'Christmas trees - real' )</v>
      </c>
    </row>
    <row r="10" spans="2:7" x14ac:dyDescent="0.25">
      <c r="B10" t="s">
        <v>54</v>
      </c>
      <c r="C10">
        <v>9</v>
      </c>
      <c r="D10" t="s">
        <v>2</v>
      </c>
      <c r="E10" t="s">
        <v>14</v>
      </c>
      <c r="G10" t="str">
        <f t="shared" si="0"/>
        <v>insert into WasteTypeDim (WasteTypeID, Restriction, WasteName) values (9, 'Accepted' , 'Clothing' )</v>
      </c>
    </row>
    <row r="11" spans="2:7" x14ac:dyDescent="0.25">
      <c r="B11" t="s">
        <v>54</v>
      </c>
      <c r="C11">
        <v>10</v>
      </c>
      <c r="D11" t="s">
        <v>2</v>
      </c>
      <c r="E11" t="s">
        <v>15</v>
      </c>
      <c r="G11" t="str">
        <f t="shared" si="0"/>
        <v>insert into WasteTypeDim (WasteTypeID, Restriction, WasteName) values (10, 'Accepted' , 'Electrical equipment and appliances' )</v>
      </c>
    </row>
    <row r="12" spans="2:7" x14ac:dyDescent="0.25">
      <c r="B12" t="s">
        <v>54</v>
      </c>
      <c r="C12">
        <v>11</v>
      </c>
      <c r="D12" t="s">
        <v>2</v>
      </c>
      <c r="E12" t="s">
        <v>16</v>
      </c>
      <c r="G12" t="str">
        <f t="shared" si="0"/>
        <v>insert into WasteTypeDim (WasteTypeID, Restriction, WasteName) values (11, 'Accepted' , 'Foil' )</v>
      </c>
    </row>
    <row r="13" spans="2:7" x14ac:dyDescent="0.25">
      <c r="B13" t="s">
        <v>54</v>
      </c>
      <c r="C13">
        <v>12</v>
      </c>
      <c r="D13" t="s">
        <v>2</v>
      </c>
      <c r="E13" t="s">
        <v>17</v>
      </c>
      <c r="G13" t="str">
        <f t="shared" si="0"/>
        <v>insert into WasteTypeDim (WasteTypeID, Restriction, WasteName) values (12, 'Accepted' , 'Fridges/freezers' )</v>
      </c>
    </row>
    <row r="14" spans="2:7" x14ac:dyDescent="0.25">
      <c r="B14" t="s">
        <v>54</v>
      </c>
      <c r="C14">
        <v>13</v>
      </c>
      <c r="D14" t="s">
        <v>2</v>
      </c>
      <c r="E14" t="s">
        <v>18</v>
      </c>
      <c r="G14" t="str">
        <f t="shared" si="0"/>
        <v>insert into WasteTypeDim (WasteTypeID, Restriction, WasteName) values (13, 'Accepted' , 'Garden waste' )</v>
      </c>
    </row>
    <row r="15" spans="2:7" x14ac:dyDescent="0.25">
      <c r="B15" t="s">
        <v>54</v>
      </c>
      <c r="C15">
        <v>14</v>
      </c>
      <c r="D15" t="s">
        <v>2</v>
      </c>
      <c r="E15" t="s">
        <v>19</v>
      </c>
      <c r="G15" t="str">
        <f t="shared" si="0"/>
        <v>insert into WasteTypeDim (WasteTypeID, Restriction, WasteName) values (14, 'Accepted' , 'Lawnmowers' )</v>
      </c>
    </row>
    <row r="16" spans="2:7" x14ac:dyDescent="0.25">
      <c r="B16" t="s">
        <v>54</v>
      </c>
      <c r="C16">
        <v>15</v>
      </c>
      <c r="D16" t="s">
        <v>2</v>
      </c>
      <c r="E16" t="s">
        <v>20</v>
      </c>
      <c r="G16" t="str">
        <f t="shared" si="0"/>
        <v>insert into WasteTypeDim (WasteTypeID, Restriction, WasteName) values (15, 'Accepted' , 'Light bulbs' )</v>
      </c>
    </row>
    <row r="17" spans="2:7" x14ac:dyDescent="0.25">
      <c r="B17" t="s">
        <v>54</v>
      </c>
      <c r="C17">
        <v>16</v>
      </c>
      <c r="D17" t="s">
        <v>2</v>
      </c>
      <c r="E17" t="s">
        <v>21</v>
      </c>
      <c r="G17" t="str">
        <f t="shared" si="0"/>
        <v>insert into WasteTypeDim (WasteTypeID, Restriction, WasteName) values (16, 'Accepted' , 'Mattress' )</v>
      </c>
    </row>
    <row r="18" spans="2:7" x14ac:dyDescent="0.25">
      <c r="B18" t="s">
        <v>54</v>
      </c>
      <c r="C18">
        <v>17</v>
      </c>
      <c r="D18" t="s">
        <v>2</v>
      </c>
      <c r="E18" t="s">
        <v>22</v>
      </c>
      <c r="G18" t="str">
        <f t="shared" si="0"/>
        <v>insert into WasteTypeDim (WasteTypeID, Restriction, WasteName) values (17, 'Accepted' , 'Mobile phones' )</v>
      </c>
    </row>
    <row r="19" spans="2:7" x14ac:dyDescent="0.25">
      <c r="B19" t="s">
        <v>54</v>
      </c>
      <c r="C19">
        <v>18</v>
      </c>
      <c r="D19" t="s">
        <v>2</v>
      </c>
      <c r="E19" t="s">
        <v>23</v>
      </c>
      <c r="G19" t="str">
        <f t="shared" si="0"/>
        <v>insert into WasteTypeDim (WasteTypeID, Restriction, WasteName) values (18, 'Accepted' , 'Printer cartridges' )</v>
      </c>
    </row>
    <row r="20" spans="2:7" x14ac:dyDescent="0.25">
      <c r="B20" t="s">
        <v>54</v>
      </c>
      <c r="C20">
        <v>19</v>
      </c>
      <c r="D20" t="s">
        <v>2</v>
      </c>
      <c r="E20" t="s">
        <v>24</v>
      </c>
      <c r="G20" t="str">
        <f t="shared" si="0"/>
        <v>insert into WasteTypeDim (WasteTypeID, Restriction, WasteName) values (19, 'Accepted' , 'Scrap metal' )</v>
      </c>
    </row>
    <row r="21" spans="2:7" x14ac:dyDescent="0.25">
      <c r="B21" t="s">
        <v>54</v>
      </c>
      <c r="C21">
        <v>20</v>
      </c>
      <c r="D21" t="s">
        <v>2</v>
      </c>
      <c r="E21" t="s">
        <v>25</v>
      </c>
      <c r="G21" t="str">
        <f t="shared" si="0"/>
        <v>insert into WasteTypeDim (WasteTypeID, Restriction, WasteName) values (20, 'Accepted' , 'Textiles' )</v>
      </c>
    </row>
    <row r="22" spans="2:7" x14ac:dyDescent="0.25">
      <c r="B22" t="s">
        <v>54</v>
      </c>
      <c r="C22">
        <v>21</v>
      </c>
      <c r="D22" t="s">
        <v>2</v>
      </c>
      <c r="E22" t="s">
        <v>26</v>
      </c>
      <c r="G22" t="str">
        <f t="shared" si="0"/>
        <v>insert into WasteTypeDim (WasteTypeID, Restriction, WasteName) values (21, 'Accepted' , 'Tins Wallpaper' )</v>
      </c>
    </row>
    <row r="23" spans="2:7" x14ac:dyDescent="0.25">
      <c r="B23" t="s">
        <v>54</v>
      </c>
      <c r="C23">
        <v>22</v>
      </c>
      <c r="D23" t="s">
        <v>0</v>
      </c>
      <c r="E23" t="s">
        <v>27</v>
      </c>
      <c r="G23" t="str">
        <f t="shared" si="0"/>
        <v>insert into WasteTypeDim (WasteTypeID, Restriction, WasteName) values (22, 'Accepted with restrictions' , 'Animal waste' )</v>
      </c>
    </row>
    <row r="24" spans="2:7" x14ac:dyDescent="0.25">
      <c r="B24" t="s">
        <v>54</v>
      </c>
      <c r="C24">
        <v>23</v>
      </c>
      <c r="D24" t="s">
        <v>0</v>
      </c>
      <c r="E24" t="s">
        <v>28</v>
      </c>
      <c r="G24" t="str">
        <f t="shared" si="0"/>
        <v>insert into WasteTypeDim (WasteTypeID, Restriction, WasteName) values (23, 'Accepted with restrictions' , 'Asbestos' )</v>
      </c>
    </row>
    <row r="25" spans="2:7" x14ac:dyDescent="0.25">
      <c r="B25" t="s">
        <v>54</v>
      </c>
      <c r="C25">
        <v>24</v>
      </c>
      <c r="D25" t="s">
        <v>0</v>
      </c>
      <c r="E25" t="s">
        <v>29</v>
      </c>
      <c r="G25" t="str">
        <f t="shared" si="0"/>
        <v>insert into WasteTypeDim (WasteTypeID, Restriction, WasteName) values (24, 'Accepted with restrictions' , 'Engine oil' )</v>
      </c>
    </row>
    <row r="26" spans="2:7" x14ac:dyDescent="0.25">
      <c r="B26" t="s">
        <v>54</v>
      </c>
      <c r="C26">
        <v>25</v>
      </c>
      <c r="D26" t="s">
        <v>0</v>
      </c>
      <c r="E26" t="s">
        <v>30</v>
      </c>
      <c r="G26" t="str">
        <f t="shared" si="0"/>
        <v>insert into WasteTypeDim (WasteTypeID, Restriction, WasteName) values (25, 'Accepted with restrictions' , 'Fire extinguishers' )</v>
      </c>
    </row>
    <row r="27" spans="2:7" x14ac:dyDescent="0.25">
      <c r="B27" t="s">
        <v>54</v>
      </c>
      <c r="C27">
        <v>26</v>
      </c>
      <c r="D27" t="s">
        <v>0</v>
      </c>
      <c r="E27" t="s">
        <v>31</v>
      </c>
      <c r="G27" t="str">
        <f t="shared" si="0"/>
        <v>insert into WasteTypeDim (WasteTypeID, Restriction, WasteName) values (26, 'Accepted with restrictions' , 'Furniture' )</v>
      </c>
    </row>
    <row r="28" spans="2:7" x14ac:dyDescent="0.25">
      <c r="B28" t="s">
        <v>54</v>
      </c>
      <c r="C28">
        <v>27</v>
      </c>
      <c r="D28" t="s">
        <v>0</v>
      </c>
      <c r="E28" t="s">
        <v>32</v>
      </c>
      <c r="G28" t="str">
        <f t="shared" si="0"/>
        <v>insert into WasteTypeDim (WasteTypeID, Restriction, WasteName) values (27, 'Accepted with restrictions' , 'Gas bottles' )</v>
      </c>
    </row>
    <row r="29" spans="2:7" x14ac:dyDescent="0.25">
      <c r="B29" t="s">
        <v>54</v>
      </c>
      <c r="C29">
        <v>28</v>
      </c>
      <c r="D29" t="s">
        <v>0</v>
      </c>
      <c r="E29" t="s">
        <v>33</v>
      </c>
      <c r="G29" t="str">
        <f t="shared" si="0"/>
        <v>insert into WasteTypeDim (WasteTypeID, Restriction, WasteName) values (28, 'Accepted with restrictions' , 'Household and garden chemicals' )</v>
      </c>
    </row>
    <row r="30" spans="2:7" x14ac:dyDescent="0.25">
      <c r="B30" t="s">
        <v>54</v>
      </c>
      <c r="C30">
        <v>29</v>
      </c>
      <c r="D30" t="s">
        <v>0</v>
      </c>
      <c r="E30" t="s">
        <v>34</v>
      </c>
      <c r="G30" t="str">
        <f t="shared" si="0"/>
        <v>insert into WasteTypeDim (WasteTypeID, Restriction, WasteName) values (29, 'Accepted with restrictions' , 'Paint' )</v>
      </c>
    </row>
    <row r="31" spans="2:7" x14ac:dyDescent="0.25">
      <c r="B31" t="s">
        <v>54</v>
      </c>
      <c r="C31">
        <v>30</v>
      </c>
      <c r="D31" t="s">
        <v>0</v>
      </c>
      <c r="E31" t="s">
        <v>35</v>
      </c>
      <c r="G31" t="str">
        <f t="shared" si="0"/>
        <v>insert into WasteTypeDim (WasteTypeID, Restriction, WasteName) values (30, 'Accepted with restrictions' , 'Pesticides' )</v>
      </c>
    </row>
    <row r="32" spans="2:7" x14ac:dyDescent="0.25">
      <c r="B32" t="s">
        <v>54</v>
      </c>
      <c r="C32">
        <v>31</v>
      </c>
      <c r="D32" t="s">
        <v>0</v>
      </c>
      <c r="E32" t="s">
        <v>36</v>
      </c>
      <c r="G32" t="str">
        <f t="shared" si="0"/>
        <v>insert into WasteTypeDim (WasteTypeID, Restriction, WasteName) values (31, 'Accepted with restrictions' , 'Plasterboard' )</v>
      </c>
    </row>
    <row r="33" spans="2:7" x14ac:dyDescent="0.25">
      <c r="B33" t="s">
        <v>54</v>
      </c>
      <c r="C33">
        <v>32</v>
      </c>
      <c r="D33" t="s">
        <v>0</v>
      </c>
      <c r="E33" t="s">
        <v>37</v>
      </c>
      <c r="G33" t="str">
        <f t="shared" si="0"/>
        <v>insert into WasteTypeDim (WasteTypeID, Restriction, WasteName) values (32, 'Accepted with restrictions' , 'Rubble' )</v>
      </c>
    </row>
    <row r="34" spans="2:7" x14ac:dyDescent="0.25">
      <c r="B34" t="s">
        <v>54</v>
      </c>
      <c r="C34">
        <v>33</v>
      </c>
      <c r="D34" t="s">
        <v>0</v>
      </c>
      <c r="E34" t="s">
        <v>38</v>
      </c>
      <c r="G34" t="str">
        <f t="shared" si="0"/>
        <v>insert into WasteTypeDim (WasteTypeID, Restriction, WasteName) values (33, 'Accepted with restrictions' , 'Sinks and toilets' )</v>
      </c>
    </row>
    <row r="35" spans="2:7" x14ac:dyDescent="0.25">
      <c r="B35" t="s">
        <v>54</v>
      </c>
      <c r="C35">
        <v>34</v>
      </c>
      <c r="D35" t="s">
        <v>0</v>
      </c>
      <c r="E35" t="s">
        <v>39</v>
      </c>
      <c r="G35" t="str">
        <f t="shared" si="0"/>
        <v>insert into WasteTypeDim (WasteTypeID, Restriction, WasteName) values (34, 'Accepted with restrictions' , 'Soil' )</v>
      </c>
    </row>
    <row r="36" spans="2:7" x14ac:dyDescent="0.25">
      <c r="B36" t="s">
        <v>54</v>
      </c>
      <c r="C36">
        <v>35</v>
      </c>
      <c r="D36" t="s">
        <v>0</v>
      </c>
      <c r="E36" t="s">
        <v>40</v>
      </c>
      <c r="G36" t="str">
        <f t="shared" si="0"/>
        <v>insert into WasteTypeDim (WasteTypeID, Restriction, WasteName) values (35, 'Accepted with restrictions' , 'Upholstered domestic seating' )</v>
      </c>
    </row>
    <row r="37" spans="2:7" x14ac:dyDescent="0.25">
      <c r="B37" t="s">
        <v>54</v>
      </c>
      <c r="C37">
        <v>36</v>
      </c>
      <c r="D37" t="s">
        <v>0</v>
      </c>
      <c r="E37" t="s">
        <v>41</v>
      </c>
      <c r="G37" t="str">
        <f t="shared" si="0"/>
        <v>insert into WasteTypeDim (WasteTypeID, Restriction, WasteName) values (36, 'Accepted with restrictions' , 'Wood' )</v>
      </c>
    </row>
    <row r="38" spans="2:7" x14ac:dyDescent="0.25">
      <c r="B38" t="s">
        <v>54</v>
      </c>
      <c r="C38">
        <v>37</v>
      </c>
      <c r="D38" t="s">
        <v>1</v>
      </c>
      <c r="E38" t="s">
        <v>42</v>
      </c>
      <c r="G38" t="str">
        <f t="shared" si="0"/>
        <v>insert into WasteTypeDim (WasteTypeID, Restriction, WasteName) values (37, 'Not accepted' , 'Ammunition' )</v>
      </c>
    </row>
    <row r="39" spans="2:7" x14ac:dyDescent="0.25">
      <c r="B39" t="s">
        <v>54</v>
      </c>
      <c r="C39">
        <v>38</v>
      </c>
      <c r="D39" t="s">
        <v>1</v>
      </c>
      <c r="E39" t="s">
        <v>43</v>
      </c>
      <c r="G39" t="str">
        <f t="shared" si="0"/>
        <v>insert into WasteTypeDim (WasteTypeID, Restriction, WasteName) values (38, 'Not accepted' , 'Cartons' )</v>
      </c>
    </row>
    <row r="40" spans="2:7" x14ac:dyDescent="0.25">
      <c r="B40" t="s">
        <v>54</v>
      </c>
      <c r="C40">
        <v>39</v>
      </c>
      <c r="D40" t="s">
        <v>1</v>
      </c>
      <c r="E40" t="s">
        <v>44</v>
      </c>
      <c r="G40" t="str">
        <f t="shared" si="0"/>
        <v>insert into WasteTypeDim (WasteTypeID, Restriction, WasteName) values (39, 'Not accepted' , 'Clinical waste and sharps/healthcare' )</v>
      </c>
    </row>
    <row r="41" spans="2:7" x14ac:dyDescent="0.25">
      <c r="B41" t="s">
        <v>54</v>
      </c>
      <c r="C41">
        <v>40</v>
      </c>
      <c r="D41" t="s">
        <v>1</v>
      </c>
      <c r="E41" t="s">
        <v>45</v>
      </c>
      <c r="G41" t="str">
        <f t="shared" si="0"/>
        <v>insert into WasteTypeDim (WasteTypeID, Restriction, WasteName) values (40, 'Not accepted' , 'Cooking oil' )</v>
      </c>
    </row>
    <row r="42" spans="2:7" x14ac:dyDescent="0.25">
      <c r="B42" t="s">
        <v>54</v>
      </c>
      <c r="C42">
        <v>41</v>
      </c>
      <c r="D42" t="s">
        <v>1</v>
      </c>
      <c r="E42" t="s">
        <v>46</v>
      </c>
      <c r="G42" t="str">
        <f t="shared" si="0"/>
        <v>insert into WasteTypeDim (WasteTypeID, Restriction, WasteName) values (41, 'Not accepted' , 'Explosives' )</v>
      </c>
    </row>
    <row r="43" spans="2:7" x14ac:dyDescent="0.25">
      <c r="B43" t="s">
        <v>54</v>
      </c>
      <c r="C43">
        <v>42</v>
      </c>
      <c r="D43" t="s">
        <v>1</v>
      </c>
      <c r="E43" t="s">
        <v>47</v>
      </c>
      <c r="G43" t="str">
        <f t="shared" si="0"/>
        <v>insert into WasteTypeDim (WasteTypeID, Restriction, WasteName) values (42, 'Not accepted' , 'Flares' )</v>
      </c>
    </row>
    <row r="44" spans="2:7" x14ac:dyDescent="0.25">
      <c r="B44" t="s">
        <v>54</v>
      </c>
      <c r="C44">
        <v>43</v>
      </c>
      <c r="D44" t="s">
        <v>1</v>
      </c>
      <c r="E44" t="s">
        <v>48</v>
      </c>
      <c r="G44" t="str">
        <f t="shared" si="0"/>
        <v>insert into WasteTypeDim (WasteTypeID, Restriction, WasteName) values (43, 'Not accepted' , 'Fuel - petrol or diesel' )</v>
      </c>
    </row>
    <row r="45" spans="2:7" x14ac:dyDescent="0.25">
      <c r="B45" t="s">
        <v>54</v>
      </c>
      <c r="C45">
        <v>44</v>
      </c>
      <c r="D45" t="s">
        <v>1</v>
      </c>
      <c r="E45" t="s">
        <v>49</v>
      </c>
      <c r="G45" t="str">
        <f t="shared" si="0"/>
        <v>insert into WasteTypeDim (WasteTypeID, Restriction, WasteName) values (44, 'Not accepted' , 'Glass bottles and jars' )</v>
      </c>
    </row>
    <row r="46" spans="2:7" x14ac:dyDescent="0.25">
      <c r="B46" t="s">
        <v>54</v>
      </c>
      <c r="C46">
        <v>45</v>
      </c>
      <c r="D46" t="s">
        <v>1</v>
      </c>
      <c r="E46" t="s">
        <v>50</v>
      </c>
      <c r="G46" t="str">
        <f t="shared" si="0"/>
        <v>insert into WasteTypeDim (WasteTypeID, Restriction, WasteName) values (45, 'Not accepted' , 'Medicines' )</v>
      </c>
    </row>
    <row r="47" spans="2:7" x14ac:dyDescent="0.25">
      <c r="B47" t="s">
        <v>54</v>
      </c>
      <c r="C47">
        <v>46</v>
      </c>
      <c r="D47" t="s">
        <v>1</v>
      </c>
      <c r="E47" t="s">
        <v>51</v>
      </c>
      <c r="G47" t="str">
        <f t="shared" si="0"/>
        <v>insert into WasteTypeDim (WasteTypeID, Restriction, WasteName) values (46, 'Not accepted' , 'Tyres' )</v>
      </c>
    </row>
    <row r="48" spans="2:7" x14ac:dyDescent="0.25">
      <c r="B48" t="s">
        <v>54</v>
      </c>
      <c r="C48">
        <v>47</v>
      </c>
      <c r="D48" t="s">
        <v>1</v>
      </c>
      <c r="E48" t="s">
        <v>52</v>
      </c>
      <c r="G48" t="str">
        <f t="shared" si="0"/>
        <v>insert into WasteTypeDim (WasteTypeID, Restriction, WasteName) values (47, 'Not accepted' , 'Yellow pages' )</v>
      </c>
    </row>
    <row r="49" spans="2:7" x14ac:dyDescent="0.25">
      <c r="B49" t="s">
        <v>54</v>
      </c>
      <c r="C49">
        <v>48</v>
      </c>
      <c r="D49" t="s">
        <v>1</v>
      </c>
      <c r="E49" t="s">
        <v>53</v>
      </c>
      <c r="G49" t="str">
        <f t="shared" si="0"/>
        <v>insert into WasteTypeDim (WasteTypeID, Restriction, WasteName) values (48, 'Not accepted' , 'Yoghurt pots' )</v>
      </c>
    </row>
  </sheetData>
  <sortState ref="I1:I116">
    <sortCondition descending="1" ref="I1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A2" sqref="A2"/>
    </sheetView>
  </sheetViews>
  <sheetFormatPr defaultRowHeight="15" x14ac:dyDescent="0.25"/>
  <cols>
    <col min="1" max="1" width="37.7109375" bestFit="1" customWidth="1"/>
    <col min="3" max="3" width="46.42578125" customWidth="1"/>
    <col min="4" max="4" width="22.140625" customWidth="1"/>
    <col min="5" max="5" width="35.85546875" bestFit="1" customWidth="1"/>
    <col min="6" max="6" width="16.85546875" bestFit="1" customWidth="1"/>
    <col min="7" max="7" width="13.5703125" bestFit="1" customWidth="1"/>
  </cols>
  <sheetData>
    <row r="1" spans="1:11" x14ac:dyDescent="0.25">
      <c r="B1" t="s">
        <v>119</v>
      </c>
      <c r="C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5</v>
      </c>
    </row>
    <row r="2" spans="1:11" x14ac:dyDescent="0.25">
      <c r="A2" t="s">
        <v>120</v>
      </c>
      <c r="B2">
        <v>1</v>
      </c>
      <c r="C2" t="s">
        <v>146</v>
      </c>
      <c r="D2">
        <f>LEN(H2)</f>
        <v>9</v>
      </c>
      <c r="E2" t="s">
        <v>121</v>
      </c>
      <c r="F2" t="s">
        <v>160</v>
      </c>
      <c r="G2" t="s">
        <v>146</v>
      </c>
      <c r="H2" t="s">
        <v>85</v>
      </c>
      <c r="I2" t="str">
        <f>CONCATENATE(A2,B2, ", '", C2,"' , '", E2, "' ,'",F2, "' ,'",G2, "' ,'",H2,"')")</f>
        <v>insert into CollectionCentreDim (CentreID, CentreName, 1stLine, 2ndLine, City, PostCode) values (1, 'Alton' , 'Omega Business Park' ,'' ,'Alton' ,' GU34 2QE')</v>
      </c>
      <c r="K2" t="s">
        <v>171</v>
      </c>
    </row>
    <row r="3" spans="1:11" x14ac:dyDescent="0.25">
      <c r="A3" t="s">
        <v>120</v>
      </c>
      <c r="B3">
        <v>2</v>
      </c>
      <c r="C3" t="s">
        <v>60</v>
      </c>
      <c r="D3">
        <f t="shared" ref="D3:D27" si="0">LEN(H3)</f>
        <v>9</v>
      </c>
      <c r="E3" t="s">
        <v>122</v>
      </c>
      <c r="F3" t="s">
        <v>160</v>
      </c>
      <c r="G3" t="s">
        <v>147</v>
      </c>
      <c r="H3" t="s">
        <v>86</v>
      </c>
      <c r="I3" t="str">
        <f>CONCATENATE(A3,B3, ", '", C3,"' , '", E3, "' ,'",F3, "' ,'",G3, "' ,'",H3,"')")</f>
        <v>insert into CollectionCentreDim (CentreID, CentreName, 1stLine, 2ndLine, City, PostCode) values (2, 'Bordon ' , 'Station Road' ,'' ,'Bordon' ,' GU35 0LG')</v>
      </c>
      <c r="K3" t="s">
        <v>172</v>
      </c>
    </row>
    <row r="4" spans="1:11" x14ac:dyDescent="0.25">
      <c r="A4" t="s">
        <v>120</v>
      </c>
      <c r="B4">
        <v>3</v>
      </c>
      <c r="C4" t="s">
        <v>61</v>
      </c>
      <c r="D4">
        <f t="shared" si="0"/>
        <v>9</v>
      </c>
      <c r="E4" t="s">
        <v>123</v>
      </c>
      <c r="F4" t="s">
        <v>160</v>
      </c>
      <c r="G4" t="s">
        <v>111</v>
      </c>
      <c r="H4" t="s">
        <v>87</v>
      </c>
      <c r="I4" t="str">
        <f>CONCATENATE(A4,B4, ", '", C4,"' , '", E4, "' ,'",F4, "' ,'",G4, "' ,'",H4,"')")</f>
        <v>insert into CollectionCentreDim (CentreID, CentreName, 1stLine, 2ndLine, City, PostCode) values (3, 'Netley ' , 'Grange Road' ,'' ,'Southampton' ,' SO31 5FF')</v>
      </c>
      <c r="K4" t="s">
        <v>173</v>
      </c>
    </row>
    <row r="5" spans="1:11" x14ac:dyDescent="0.25">
      <c r="A5" t="s">
        <v>120</v>
      </c>
      <c r="B5">
        <v>4</v>
      </c>
      <c r="C5" t="s">
        <v>62</v>
      </c>
      <c r="D5">
        <f t="shared" si="0"/>
        <v>9</v>
      </c>
      <c r="E5" t="s">
        <v>124</v>
      </c>
      <c r="F5" t="s">
        <v>160</v>
      </c>
      <c r="G5" t="s">
        <v>148</v>
      </c>
      <c r="H5" t="s">
        <v>88</v>
      </c>
      <c r="I5" t="str">
        <f>CONCATENATE(A5,B5, ", '", C5,"' , '", E5, "' ,'",F5, "' ,'",G5, "' ,'",H5,"')")</f>
        <v>insert into CollectionCentreDim (CentreID, CentreName, 1stLine, 2ndLine, City, PostCode) values (4, 'Efford ' , 'Milford Road Pennington' ,'' ,'Lymington' ,' SO41 8EZ')</v>
      </c>
      <c r="K5" t="s">
        <v>174</v>
      </c>
    </row>
    <row r="6" spans="1:11" x14ac:dyDescent="0.25">
      <c r="A6" t="s">
        <v>120</v>
      </c>
      <c r="B6">
        <v>5</v>
      </c>
      <c r="C6" t="s">
        <v>63</v>
      </c>
      <c r="D6">
        <f t="shared" si="0"/>
        <v>8</v>
      </c>
      <c r="E6" t="s">
        <v>125</v>
      </c>
      <c r="F6" t="s">
        <v>160</v>
      </c>
      <c r="G6" t="s">
        <v>149</v>
      </c>
      <c r="H6" t="s">
        <v>89</v>
      </c>
      <c r="I6" t="str">
        <f>CONCATENATE(A6,B6, ", '", C6,"' , '", E6, "' ,'",F6, "' ,'",G6, "' ,'",H6,"')")</f>
        <v>insert into CollectionCentreDim (CentreID, CentreName, 1stLine, 2ndLine, City, PostCode) values (5, 'Havant ' , 'Harts Farm Way' ,'' ,'Havant' ,' PO9 1HS')</v>
      </c>
      <c r="K6" t="s">
        <v>175</v>
      </c>
    </row>
    <row r="7" spans="1:11" x14ac:dyDescent="0.25">
      <c r="A7" t="s">
        <v>120</v>
      </c>
      <c r="B7">
        <v>6</v>
      </c>
      <c r="C7" t="s">
        <v>64</v>
      </c>
      <c r="D7">
        <f t="shared" si="0"/>
        <v>9</v>
      </c>
      <c r="E7" t="s">
        <v>126</v>
      </c>
      <c r="F7" t="s">
        <v>160</v>
      </c>
      <c r="G7" t="s">
        <v>150</v>
      </c>
      <c r="H7" t="s">
        <v>90</v>
      </c>
      <c r="I7" t="str">
        <f>CONCATENATE(A7,B7, ", '", C7,"' , '", E7, "' ,'",F7, "' ,'",G7, "' ,'",H7,"')")</f>
        <v>insert into CollectionCentreDim (CentreID, CentreName, 1stLine, 2ndLine, City, PostCode) values (6, 'Andover ' , 'Scott Close Walworth Industrial Estate' ,'' ,'Andover' ,' SP10 5NU')</v>
      </c>
      <c r="K7" t="s">
        <v>176</v>
      </c>
    </row>
    <row r="8" spans="1:11" x14ac:dyDescent="0.25">
      <c r="A8" t="s">
        <v>120</v>
      </c>
      <c r="B8">
        <v>7</v>
      </c>
      <c r="C8" t="s">
        <v>65</v>
      </c>
      <c r="D8">
        <f t="shared" si="0"/>
        <v>9</v>
      </c>
      <c r="E8" t="s">
        <v>123</v>
      </c>
      <c r="F8" t="s">
        <v>160</v>
      </c>
      <c r="G8" t="s">
        <v>151</v>
      </c>
      <c r="H8" t="s">
        <v>91</v>
      </c>
      <c r="I8" t="str">
        <f>CONCATENATE(A8,B8, ", '", C8,"' , '", E8, "' ,'",F8, "' ,'",G8, "' ,'",H8,"')")</f>
        <v>insert into CollectionCentreDim (CentreID, CentreName, 1stLine, 2ndLine, City, PostCode) values (7, 'Gosport ' , 'Grange Road' ,'' ,'Gosport' ,' PO13 8AS')</v>
      </c>
      <c r="K8" t="s">
        <v>177</v>
      </c>
    </row>
    <row r="9" spans="1:11" x14ac:dyDescent="0.25">
      <c r="A9" t="s">
        <v>120</v>
      </c>
      <c r="B9">
        <v>8</v>
      </c>
      <c r="C9" t="s">
        <v>66</v>
      </c>
      <c r="D9">
        <f t="shared" si="0"/>
        <v>9</v>
      </c>
      <c r="E9" t="s">
        <v>127</v>
      </c>
      <c r="F9" t="s">
        <v>160</v>
      </c>
      <c r="G9" t="s">
        <v>152</v>
      </c>
      <c r="H9" t="s">
        <v>92</v>
      </c>
      <c r="I9" t="str">
        <f>CONCATENATE(A9,B9, ", '", C9,"' , '", E9, "' ,'",F9, "' ,'",G9, "' ,'",H9,"')")</f>
        <v>insert into CollectionCentreDim (CentreID, CentreName, 1stLine, 2ndLine, City, PostCode) values (8, 'Somerley ' , 'Verwood Road' ,'' ,'Ringwood Forest' ,' BH24 3QE')</v>
      </c>
      <c r="K9" t="s">
        <v>178</v>
      </c>
    </row>
    <row r="10" spans="1:11" x14ac:dyDescent="0.25">
      <c r="A10" t="s">
        <v>120</v>
      </c>
      <c r="B10">
        <v>9</v>
      </c>
      <c r="C10" t="s">
        <v>67</v>
      </c>
      <c r="D10">
        <f t="shared" si="0"/>
        <v>9</v>
      </c>
      <c r="E10" t="s">
        <v>128</v>
      </c>
      <c r="F10" t="s">
        <v>161</v>
      </c>
      <c r="G10" t="s">
        <v>153</v>
      </c>
      <c r="H10" t="s">
        <v>93</v>
      </c>
      <c r="I10" t="str">
        <f>CONCATENATE(A10,B10, ", '", C10,"' , '", E10, "' ,'",F10, "' ,'",G10, "' ,'",H10,"')")</f>
        <v>insert into CollectionCentreDim (CentreID, CentreName, 1stLine, 2ndLine, City, PostCode) values (9, 'Casbrook ' , 'Casbrook Bunny Lane' ,'Timsbury' ,'Romsey' ,' SO51 0PG')</v>
      </c>
      <c r="K10" t="s">
        <v>179</v>
      </c>
    </row>
    <row r="11" spans="1:11" x14ac:dyDescent="0.25">
      <c r="A11" t="s">
        <v>120</v>
      </c>
      <c r="B11">
        <v>10</v>
      </c>
      <c r="C11" t="s">
        <v>68</v>
      </c>
      <c r="D11">
        <f t="shared" si="0"/>
        <v>9</v>
      </c>
      <c r="E11" t="s">
        <v>129</v>
      </c>
      <c r="F11" t="s">
        <v>162</v>
      </c>
      <c r="G11" t="s">
        <v>154</v>
      </c>
      <c r="H11" t="s">
        <v>94</v>
      </c>
      <c r="I11" t="str">
        <f>CONCATENATE(A11,B11, ", '", C11,"' , '", E11, "' ,'",F11, "' ,'",G11, "' ,'",H11,"')")</f>
        <v>insert into CollectionCentreDim (CentreID, CentreName, 1stLine, 2ndLine, City, PostCode) values (10, 'Southampton ' , 'City Depot' ,'Dock Gate 20' ,'outhampton' ,' SO15 0LJ')</v>
      </c>
      <c r="K11" t="s">
        <v>180</v>
      </c>
    </row>
    <row r="12" spans="1:11" x14ac:dyDescent="0.25">
      <c r="A12" t="s">
        <v>120</v>
      </c>
      <c r="B12">
        <v>11</v>
      </c>
      <c r="C12" t="s">
        <v>69</v>
      </c>
      <c r="D12">
        <f t="shared" si="0"/>
        <v>9</v>
      </c>
      <c r="E12" t="s">
        <v>130</v>
      </c>
      <c r="F12" t="s">
        <v>163</v>
      </c>
      <c r="G12" t="s">
        <v>111</v>
      </c>
      <c r="H12" t="s">
        <v>95</v>
      </c>
      <c r="I12" t="str">
        <f>CONCATENATE(A12,B12, ", '", C12,"' , '", E12, "' ,'",F12, "' ,'",G12, "' ,'",H12,"')")</f>
        <v>insert into CollectionCentreDim (CentreID, CentreName, 1stLine, 2ndLine, City, PostCode) values (11, 'Marchwood ' , 'Normandy Way' ,'Marchwood' ,'Southampton' ,' SO40 4UD')</v>
      </c>
      <c r="K12" t="s">
        <v>181</v>
      </c>
    </row>
    <row r="13" spans="1:11" x14ac:dyDescent="0.25">
      <c r="A13" t="s">
        <v>120</v>
      </c>
      <c r="B13">
        <v>12</v>
      </c>
      <c r="C13" t="s">
        <v>70</v>
      </c>
      <c r="D13">
        <f t="shared" si="0"/>
        <v>9</v>
      </c>
      <c r="E13" t="s">
        <v>131</v>
      </c>
      <c r="F13" t="s">
        <v>160</v>
      </c>
      <c r="G13" t="s">
        <v>112</v>
      </c>
      <c r="H13" t="s">
        <v>96</v>
      </c>
      <c r="I13" t="str">
        <f>CONCATENATE(A13,B13, ", '", C13,"' , '", E13, "' ,'",F13, "' ,'",G13, "' ,'",H13,"')")</f>
        <v>insert into CollectionCentreDim (CentreID, CentreName, 1stLine, 2ndLine, City, PostCode) values (12, 'Eastleigh ' , 'Stoney Croft Rise Chandlers Ford' ,'' ,'Eastleigh' ,' SO53 3YU')</v>
      </c>
      <c r="K13" t="s">
        <v>182</v>
      </c>
    </row>
    <row r="14" spans="1:11" x14ac:dyDescent="0.25">
      <c r="A14" t="s">
        <v>120</v>
      </c>
      <c r="B14">
        <v>13</v>
      </c>
      <c r="C14" t="s">
        <v>71</v>
      </c>
      <c r="D14">
        <f t="shared" si="0"/>
        <v>9</v>
      </c>
      <c r="E14" t="s">
        <v>132</v>
      </c>
      <c r="F14" t="s">
        <v>164</v>
      </c>
      <c r="G14" t="s">
        <v>155</v>
      </c>
      <c r="H14" t="s">
        <v>97</v>
      </c>
      <c r="I14" t="str">
        <f>CONCATENATE(A14,B14, ", '", C14,"' , '", E14, "' ,'",F14, "' ,'",G14, "' ,'",H14,"')")</f>
        <v>insert into CollectionCentreDim (CentreID, CentreName, 1stLine, 2ndLine, City, PostCode) values (13, 'Aldershot ' , 'Ivy Road' ,'North Lane' ,'Aldershot' ,' GU12 4TX')</v>
      </c>
      <c r="K14" t="s">
        <v>183</v>
      </c>
    </row>
    <row r="15" spans="1:11" x14ac:dyDescent="0.25">
      <c r="A15" t="s">
        <v>120</v>
      </c>
      <c r="B15">
        <v>14</v>
      </c>
      <c r="C15" t="s">
        <v>72</v>
      </c>
      <c r="D15">
        <f t="shared" si="0"/>
        <v>8</v>
      </c>
      <c r="E15" t="s">
        <v>133</v>
      </c>
      <c r="F15" t="s">
        <v>160</v>
      </c>
      <c r="G15" t="s">
        <v>156</v>
      </c>
      <c r="H15" t="s">
        <v>98</v>
      </c>
      <c r="I15" t="str">
        <f>CONCATENATE(A15,B15, ", '", C15,"' , '", E15, "' ,'",F15, "' ,'",G15, "' ,'",H15,"')")</f>
        <v>insert into CollectionCentreDim (CentreID, CentreName, 1stLine, 2ndLine, City, PostCode) values (14, 'Portsmouth ' , 'Paulsgrove Portway' ,'' ,'Port Solent' ,' PO6 4UD')</v>
      </c>
      <c r="K15" t="s">
        <v>184</v>
      </c>
    </row>
    <row r="16" spans="1:11" x14ac:dyDescent="0.25">
      <c r="A16" t="s">
        <v>120</v>
      </c>
      <c r="B16">
        <v>15</v>
      </c>
      <c r="C16" t="s">
        <v>73</v>
      </c>
      <c r="D16">
        <f t="shared" si="0"/>
        <v>9</v>
      </c>
      <c r="E16" t="s">
        <v>134</v>
      </c>
      <c r="F16" t="s">
        <v>165</v>
      </c>
      <c r="G16" t="s">
        <v>157</v>
      </c>
      <c r="H16" t="s">
        <v>99</v>
      </c>
      <c r="I16" t="str">
        <f>CONCATENATE(A16,B16, ", '", C16,"' , '", E16, "' ,'",F16, "' ,'",G16, "' ,'",H16,"')")</f>
        <v>insert into CollectionCentreDim (CentreID, CentreName, 1stLine, 2ndLine, City, PostCode) values (15, 'Winchester ' , 'Bar End Industrial Estate' ,'Bar End Road' ,'Winchester' ,' SO23 9NP')</v>
      </c>
      <c r="K16" t="s">
        <v>185</v>
      </c>
    </row>
    <row r="17" spans="1:11" x14ac:dyDescent="0.25">
      <c r="A17" t="s">
        <v>120</v>
      </c>
      <c r="B17">
        <v>16</v>
      </c>
      <c r="C17" t="s">
        <v>74</v>
      </c>
      <c r="D17">
        <f t="shared" si="0"/>
        <v>9</v>
      </c>
      <c r="E17" t="s">
        <v>135</v>
      </c>
      <c r="F17" t="s">
        <v>160</v>
      </c>
      <c r="G17" t="s">
        <v>113</v>
      </c>
      <c r="H17" t="s">
        <v>100</v>
      </c>
      <c r="I17" t="str">
        <f>CONCATENATE(A17,B17, ", '", C17,"' , '", E17, "' ,'",F17, "' ,'",G17, "' ,'",H17,"')")</f>
        <v>insert into CollectionCentreDim (CentreID, CentreName, 1stLine, 2ndLine, City, PostCode) values (16, 'Farnborough ' , 'Eelmoor Road' ,'' ,'Farnborough' ,' GU14 7QN')</v>
      </c>
      <c r="K17" t="s">
        <v>186</v>
      </c>
    </row>
    <row r="18" spans="1:11" x14ac:dyDescent="0.25">
      <c r="A18" t="s">
        <v>120</v>
      </c>
      <c r="B18">
        <v>17</v>
      </c>
      <c r="C18" t="s">
        <v>75</v>
      </c>
      <c r="D18">
        <f t="shared" si="0"/>
        <v>9</v>
      </c>
      <c r="E18" t="s">
        <v>136</v>
      </c>
      <c r="F18" t="s">
        <v>160</v>
      </c>
      <c r="G18" t="s">
        <v>114</v>
      </c>
      <c r="H18" t="s">
        <v>101</v>
      </c>
      <c r="I18" t="str">
        <f>CONCATENATE(A18,B18, ", '", C18,"' , '", E18, "' ,'",F18, "' ,'",G18, "' ,'",H18,"')")</f>
        <v>insert into CollectionCentreDim (CentreID, CentreName, 1stLine, 2ndLine, City, PostCode) values (17, 'Basingstoke ' , 'Wade Road' ,'' ,'Basingstoke' ,' RG24 8PL')</v>
      </c>
      <c r="K18" t="s">
        <v>187</v>
      </c>
    </row>
    <row r="19" spans="1:11" x14ac:dyDescent="0.25">
      <c r="A19" t="s">
        <v>120</v>
      </c>
      <c r="B19">
        <v>18</v>
      </c>
      <c r="C19" t="s">
        <v>76</v>
      </c>
      <c r="D19">
        <f t="shared" si="0"/>
        <v>9</v>
      </c>
      <c r="E19" t="s">
        <v>137</v>
      </c>
      <c r="F19" t="s">
        <v>166</v>
      </c>
      <c r="G19" t="s">
        <v>158</v>
      </c>
      <c r="H19" t="s">
        <v>102</v>
      </c>
      <c r="I19" t="str">
        <f>CONCATENATE(A19,B19, ", '", C19,"' , '", E19, "' ,'",F19, "' ,'",G19, "' ,'",H19,"')")</f>
        <v>insert into CollectionCentreDim (CentreID, CentreName, 1stLine, 2ndLine, City, PostCode) values (18, 'Segensworth ' , 'Barnes Wallis Road' ,'Segensworth' ,'Fareham' ,' PO15 5TS')</v>
      </c>
      <c r="K19" t="s">
        <v>188</v>
      </c>
    </row>
    <row r="20" spans="1:11" x14ac:dyDescent="0.25">
      <c r="A20" t="s">
        <v>120</v>
      </c>
      <c r="B20">
        <v>19</v>
      </c>
      <c r="C20" t="s">
        <v>77</v>
      </c>
      <c r="D20">
        <f t="shared" si="0"/>
        <v>9</v>
      </c>
      <c r="E20" t="s">
        <v>138</v>
      </c>
      <c r="F20" t="s">
        <v>160</v>
      </c>
      <c r="G20" t="s">
        <v>115</v>
      </c>
      <c r="H20" t="s">
        <v>103</v>
      </c>
      <c r="I20" t="str">
        <f>CONCATENATE(A20,B20, ", '", C20,"' , '", E20, "' ,'",F20, "' ,'",G20, "' ,'",H20,"')")</f>
        <v>insert into CollectionCentreDim (CentreID, CentreName, 1stLine, 2ndLine, City, PostCode) values (19, 'Petersfield ' , 'Bedford Road' ,'' ,'Petersfield' ,' GU32 3LJ')</v>
      </c>
      <c r="K20" t="s">
        <v>189</v>
      </c>
    </row>
    <row r="21" spans="1:11" x14ac:dyDescent="0.25">
      <c r="A21" t="s">
        <v>120</v>
      </c>
      <c r="B21">
        <v>20</v>
      </c>
      <c r="C21" t="s">
        <v>78</v>
      </c>
      <c r="D21">
        <f t="shared" si="0"/>
        <v>9</v>
      </c>
      <c r="E21" t="s">
        <v>139</v>
      </c>
      <c r="F21" t="s">
        <v>167</v>
      </c>
      <c r="G21" t="s">
        <v>112</v>
      </c>
      <c r="H21" t="s">
        <v>104</v>
      </c>
      <c r="I21" t="str">
        <f>CONCATENATE(A21,B21, ", '", C21,"' , '", E21, "' ,'",F21, "' ,'",G21, "' ,'",H21,"')")</f>
        <v>insert into CollectionCentreDim (CentreID, CentreName, 1stLine, 2ndLine, City, PostCode) values (20, 'Fair Oak ' , 'Knowle Lane' ,'Fair Oak' ,'Eastleigh' ,' SO50 7DZ')</v>
      </c>
      <c r="K21" t="s">
        <v>190</v>
      </c>
    </row>
    <row r="22" spans="1:11" x14ac:dyDescent="0.25">
      <c r="A22" t="s">
        <v>120</v>
      </c>
      <c r="B22">
        <v>21</v>
      </c>
      <c r="C22" t="s">
        <v>79</v>
      </c>
      <c r="D22">
        <f t="shared" si="0"/>
        <v>9</v>
      </c>
      <c r="E22" t="s">
        <v>140</v>
      </c>
      <c r="F22" t="s">
        <v>168</v>
      </c>
      <c r="G22" t="s">
        <v>111</v>
      </c>
      <c r="H22" t="s">
        <v>105</v>
      </c>
      <c r="I22" t="str">
        <f>CONCATENATE(A22,B22, ", '", C22,"' , '", E22, "' ,'",F22, "' ,'",G22, "' ,'",H22,"')")</f>
        <v>insert into CollectionCentreDim (CentreID, CentreName, 1stLine, 2ndLine, City, PostCode) values (21, 'Hedge End ' , 'Shamblehurst Lane' ,'Hedge End' ,'Southampton' ,' SO30 2AD')</v>
      </c>
      <c r="K22" t="s">
        <v>191</v>
      </c>
    </row>
    <row r="23" spans="1:11" x14ac:dyDescent="0.25">
      <c r="A23" t="s">
        <v>120</v>
      </c>
      <c r="B23">
        <v>22</v>
      </c>
      <c r="C23" t="s">
        <v>80</v>
      </c>
      <c r="D23">
        <f t="shared" si="0"/>
        <v>8</v>
      </c>
      <c r="E23" t="s">
        <v>141</v>
      </c>
      <c r="F23" t="s">
        <v>160</v>
      </c>
      <c r="G23" t="s">
        <v>116</v>
      </c>
      <c r="H23" t="s">
        <v>106</v>
      </c>
      <c r="I23" t="str">
        <f>CONCATENATE(A23,B23, ", '", C23,"' , '", E23, "' ,'",F23, "' ,'",G23, "' ,'",H23,"')")</f>
        <v>insert into CollectionCentreDim (CentreID, CentreName, 1stLine, 2ndLine, City, PostCode) values (22, 'Waterlooville ' , 'Darnell Road' ,'' ,'Waterlooville' ,' PO7 7TX')</v>
      </c>
      <c r="K23" t="s">
        <v>192</v>
      </c>
    </row>
    <row r="24" spans="1:11" x14ac:dyDescent="0.25">
      <c r="A24" t="s">
        <v>120</v>
      </c>
      <c r="B24">
        <v>23</v>
      </c>
      <c r="C24" t="s">
        <v>81</v>
      </c>
      <c r="D24">
        <f t="shared" si="0"/>
        <v>9</v>
      </c>
      <c r="E24" t="s">
        <v>142</v>
      </c>
      <c r="F24" t="s">
        <v>160</v>
      </c>
      <c r="G24" t="s">
        <v>117</v>
      </c>
      <c r="H24" t="s">
        <v>107</v>
      </c>
      <c r="I24" t="str">
        <f>CONCATENATE(A24,B24, ", '", C24,"' , '", E24, "' ,'",F24, "' ,'",G24, "' ,'",H24,"')")</f>
        <v>insert into CollectionCentreDim (CentreID, CentreName, 1stLine, 2ndLine, City, PostCode) values (23, 'New Alresford ' , 'Prospect Road' ,'' ,'New Alresford' ,' SO24 9QF')</v>
      </c>
      <c r="K24" t="s">
        <v>193</v>
      </c>
    </row>
    <row r="25" spans="1:11" x14ac:dyDescent="0.25">
      <c r="A25" t="s">
        <v>120</v>
      </c>
      <c r="B25">
        <v>24</v>
      </c>
      <c r="C25" t="s">
        <v>82</v>
      </c>
      <c r="D25">
        <f t="shared" si="0"/>
        <v>9</v>
      </c>
      <c r="E25" t="s">
        <v>143</v>
      </c>
      <c r="F25" t="s">
        <v>160</v>
      </c>
      <c r="G25" t="s">
        <v>118</v>
      </c>
      <c r="H25" t="s">
        <v>108</v>
      </c>
      <c r="I25" t="str">
        <f>CONCATENATE(A25,B25, ", '", C25,"' , '", E25, "' ,'",F25, "' ,'",G25, "' ,'",H25,"')")</f>
        <v>insert into CollectionCentreDim (CentreID, CentreName, 1stLine, 2ndLine, City, PostCode) values (24, 'Hayling Island ' , 'Fishery Lane' ,'' ,'Hayling Island' ,' PO11 9NR')</v>
      </c>
      <c r="K25" t="s">
        <v>194</v>
      </c>
    </row>
    <row r="26" spans="1:11" x14ac:dyDescent="0.25">
      <c r="A26" t="s">
        <v>120</v>
      </c>
      <c r="B26">
        <v>25</v>
      </c>
      <c r="C26" t="s">
        <v>83</v>
      </c>
      <c r="D26">
        <f t="shared" si="0"/>
        <v>9</v>
      </c>
      <c r="E26" t="s">
        <v>144</v>
      </c>
      <c r="F26" t="s">
        <v>169</v>
      </c>
      <c r="G26" t="s">
        <v>111</v>
      </c>
      <c r="H26" t="s">
        <v>109</v>
      </c>
      <c r="I26" t="str">
        <f>CONCATENATE(A26,B26, ", '", C26,"' , '", E26, "' ,'",F26, "' ,'",G26, "' ,'",H26,"')")</f>
        <v>insert into CollectionCentreDim (CentreID, CentreName, 1stLine, 2ndLine, City, PostCode) values (25, 'Bishops Waltham ' , 'Claylands Road' ,'Bishops Waltham' ,'Southampton' ,' SO32 1BH')</v>
      </c>
      <c r="K26" t="s">
        <v>195</v>
      </c>
    </row>
    <row r="27" spans="1:11" x14ac:dyDescent="0.25">
      <c r="A27" t="s">
        <v>120</v>
      </c>
      <c r="B27">
        <v>26</v>
      </c>
      <c r="C27" t="s">
        <v>84</v>
      </c>
      <c r="D27">
        <f t="shared" si="0"/>
        <v>9</v>
      </c>
      <c r="E27" t="s">
        <v>145</v>
      </c>
      <c r="F27" t="s">
        <v>170</v>
      </c>
      <c r="G27" t="s">
        <v>159</v>
      </c>
      <c r="H27" t="s">
        <v>110</v>
      </c>
      <c r="I27" t="str">
        <f>CONCATENATE(A27,B27, ", '", C27,"' , '", E27, "' ,'",F27, "' ,'",G27, "' ,'",H27,"')")</f>
        <v>insert into CollectionCentreDim (CentreID, CentreName, 1stLine, 2ndLine, City, PostCode) values (26, 'Hartley Wintney ' , 'Springwell Lane' ,'Hartley Wintney' ,'Hook' ,' RG27 8BW')</v>
      </c>
      <c r="K27" t="s">
        <v>196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abSelected="1" workbookViewId="0">
      <selection activeCell="F14" sqref="F14"/>
    </sheetView>
  </sheetViews>
  <sheetFormatPr defaultRowHeight="15" x14ac:dyDescent="0.25"/>
  <cols>
    <col min="2" max="2" width="21.85546875" bestFit="1" customWidth="1"/>
  </cols>
  <sheetData>
    <row r="2" spans="1:4" ht="17.25" x14ac:dyDescent="0.3">
      <c r="A2" s="1" t="s">
        <v>197</v>
      </c>
      <c r="B2" t="s">
        <v>198</v>
      </c>
      <c r="C2" t="s">
        <v>200</v>
      </c>
      <c r="D2" t="s">
        <v>199</v>
      </c>
    </row>
    <row r="3" spans="1:4" x14ac:dyDescent="0.25">
      <c r="A3" t="s">
        <v>212</v>
      </c>
      <c r="B3" t="s">
        <v>203</v>
      </c>
      <c r="C3" t="s">
        <v>201</v>
      </c>
      <c r="D3" t="s">
        <v>202</v>
      </c>
    </row>
    <row r="4" spans="1:4" x14ac:dyDescent="0.25">
      <c r="A4" t="s">
        <v>213</v>
      </c>
      <c r="B4" t="s">
        <v>204</v>
      </c>
      <c r="C4" t="s">
        <v>201</v>
      </c>
      <c r="D4" t="s">
        <v>202</v>
      </c>
    </row>
    <row r="5" spans="1:4" x14ac:dyDescent="0.25">
      <c r="A5" t="s">
        <v>214</v>
      </c>
      <c r="B5" t="s">
        <v>205</v>
      </c>
      <c r="C5" t="s">
        <v>201</v>
      </c>
      <c r="D5" t="s">
        <v>202</v>
      </c>
    </row>
    <row r="6" spans="1:4" x14ac:dyDescent="0.25">
      <c r="A6" t="s">
        <v>215</v>
      </c>
      <c r="B6" t="s">
        <v>206</v>
      </c>
      <c r="C6" t="s">
        <v>201</v>
      </c>
      <c r="D6" t="s">
        <v>202</v>
      </c>
    </row>
    <row r="7" spans="1:4" x14ac:dyDescent="0.25">
      <c r="A7" t="s">
        <v>216</v>
      </c>
      <c r="B7" t="s">
        <v>207</v>
      </c>
      <c r="C7" t="s">
        <v>201</v>
      </c>
      <c r="D7" t="s">
        <v>202</v>
      </c>
    </row>
    <row r="8" spans="1:4" x14ac:dyDescent="0.25">
      <c r="A8" t="s">
        <v>217</v>
      </c>
      <c r="B8" t="s">
        <v>208</v>
      </c>
      <c r="C8" t="s">
        <v>201</v>
      </c>
      <c r="D8" t="s">
        <v>202</v>
      </c>
    </row>
    <row r="9" spans="1:4" x14ac:dyDescent="0.25">
      <c r="A9" t="s">
        <v>218</v>
      </c>
      <c r="B9" t="s">
        <v>209</v>
      </c>
      <c r="C9" t="s">
        <v>201</v>
      </c>
      <c r="D9" t="s">
        <v>202</v>
      </c>
    </row>
    <row r="10" spans="1:4" x14ac:dyDescent="0.25">
      <c r="A10" t="s">
        <v>219</v>
      </c>
      <c r="B10" t="s">
        <v>210</v>
      </c>
      <c r="C10" t="s">
        <v>201</v>
      </c>
      <c r="D10" t="s">
        <v>202</v>
      </c>
    </row>
    <row r="11" spans="1:4" x14ac:dyDescent="0.25">
      <c r="A11" t="s">
        <v>220</v>
      </c>
      <c r="B11" t="s">
        <v>211</v>
      </c>
      <c r="C11" t="s">
        <v>201</v>
      </c>
      <c r="D11" t="s">
        <v>202</v>
      </c>
    </row>
    <row r="12" spans="1:4" x14ac:dyDescent="0.25">
      <c r="A12" t="s">
        <v>222</v>
      </c>
      <c r="B12" t="s">
        <v>224</v>
      </c>
      <c r="C12" t="s">
        <v>238</v>
      </c>
      <c r="D12" t="s">
        <v>221</v>
      </c>
    </row>
    <row r="13" spans="1:4" x14ac:dyDescent="0.25">
      <c r="A13" t="s">
        <v>223</v>
      </c>
      <c r="B13" t="s">
        <v>225</v>
      </c>
      <c r="C13" t="s">
        <v>238</v>
      </c>
      <c r="D13" t="s">
        <v>221</v>
      </c>
    </row>
    <row r="14" spans="1:4" x14ac:dyDescent="0.25">
      <c r="A14" t="s">
        <v>232</v>
      </c>
      <c r="B14" t="s">
        <v>226</v>
      </c>
      <c r="C14" t="s">
        <v>238</v>
      </c>
      <c r="D14" t="s">
        <v>221</v>
      </c>
    </row>
    <row r="15" spans="1:4" x14ac:dyDescent="0.25">
      <c r="A15" t="s">
        <v>233</v>
      </c>
      <c r="B15" t="s">
        <v>228</v>
      </c>
      <c r="C15" t="s">
        <v>238</v>
      </c>
      <c r="D15" t="s">
        <v>221</v>
      </c>
    </row>
    <row r="16" spans="1:4" x14ac:dyDescent="0.25">
      <c r="A16" t="s">
        <v>234</v>
      </c>
      <c r="B16" t="s">
        <v>227</v>
      </c>
      <c r="C16" t="s">
        <v>238</v>
      </c>
      <c r="D16" t="s">
        <v>221</v>
      </c>
    </row>
    <row r="17" spans="1:4" x14ac:dyDescent="0.25">
      <c r="A17" t="s">
        <v>235</v>
      </c>
      <c r="B17" t="s">
        <v>229</v>
      </c>
      <c r="C17" t="s">
        <v>238</v>
      </c>
      <c r="D17" t="s">
        <v>221</v>
      </c>
    </row>
    <row r="18" spans="1:4" x14ac:dyDescent="0.25">
      <c r="A18" t="s">
        <v>236</v>
      </c>
      <c r="B18" t="s">
        <v>230</v>
      </c>
      <c r="C18" t="s">
        <v>238</v>
      </c>
      <c r="D18" t="s">
        <v>221</v>
      </c>
    </row>
    <row r="19" spans="1:4" x14ac:dyDescent="0.25">
      <c r="A19" t="s">
        <v>237</v>
      </c>
      <c r="B19" t="s">
        <v>231</v>
      </c>
      <c r="C19" t="s">
        <v>238</v>
      </c>
      <c r="D19" t="s">
        <v>221</v>
      </c>
    </row>
    <row r="20" spans="1:4" x14ac:dyDescent="0.25">
      <c r="A20" t="s">
        <v>239</v>
      </c>
      <c r="B20" t="s">
        <v>224</v>
      </c>
      <c r="C20" t="s">
        <v>247</v>
      </c>
      <c r="D20" t="s">
        <v>221</v>
      </c>
    </row>
    <row r="21" spans="1:4" x14ac:dyDescent="0.25">
      <c r="A21" t="s">
        <v>240</v>
      </c>
      <c r="B21" t="s">
        <v>225</v>
      </c>
      <c r="C21" t="s">
        <v>247</v>
      </c>
      <c r="D21" t="s">
        <v>221</v>
      </c>
    </row>
    <row r="22" spans="1:4" x14ac:dyDescent="0.25">
      <c r="A22" t="s">
        <v>241</v>
      </c>
      <c r="B22" t="s">
        <v>226</v>
      </c>
      <c r="C22" t="s">
        <v>247</v>
      </c>
      <c r="D22" t="s">
        <v>221</v>
      </c>
    </row>
    <row r="23" spans="1:4" x14ac:dyDescent="0.25">
      <c r="A23" t="s">
        <v>242</v>
      </c>
      <c r="B23" t="s">
        <v>228</v>
      </c>
      <c r="C23" t="s">
        <v>247</v>
      </c>
      <c r="D23" t="s">
        <v>221</v>
      </c>
    </row>
    <row r="24" spans="1:4" x14ac:dyDescent="0.25">
      <c r="A24" t="s">
        <v>243</v>
      </c>
      <c r="B24" t="s">
        <v>227</v>
      </c>
      <c r="C24" t="s">
        <v>247</v>
      </c>
      <c r="D24" t="s">
        <v>221</v>
      </c>
    </row>
    <row r="25" spans="1:4" x14ac:dyDescent="0.25">
      <c r="A25" t="s">
        <v>244</v>
      </c>
      <c r="B25" t="s">
        <v>229</v>
      </c>
      <c r="C25" t="s">
        <v>247</v>
      </c>
      <c r="D25" t="s">
        <v>221</v>
      </c>
    </row>
    <row r="26" spans="1:4" x14ac:dyDescent="0.25">
      <c r="A26" t="s">
        <v>245</v>
      </c>
      <c r="B26" t="s">
        <v>230</v>
      </c>
      <c r="C26" t="s">
        <v>247</v>
      </c>
      <c r="D26" t="s">
        <v>221</v>
      </c>
    </row>
    <row r="27" spans="1:4" x14ac:dyDescent="0.25">
      <c r="A27" t="s">
        <v>246</v>
      </c>
      <c r="B27" t="s">
        <v>231</v>
      </c>
      <c r="C27" t="s">
        <v>247</v>
      </c>
      <c r="D2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wasteTypeDim</vt:lpstr>
      <vt:lpstr>CollectionCentreDim</vt:lpstr>
      <vt:lpstr>AppointmentType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Elisavet Andrikopoulou</dc:creator>
  <cp:lastModifiedBy>Elisavet Andrikopoulou</cp:lastModifiedBy>
  <dcterms:created xsi:type="dcterms:W3CDTF">2023-01-16T11:33:26Z</dcterms:created>
  <dcterms:modified xsi:type="dcterms:W3CDTF">2023-01-16T17:30:11Z</dcterms:modified>
</cp:coreProperties>
</file>