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27660" windowHeight="15300" tabRatio="204"/>
  </bookViews>
  <sheets>
    <sheet name="PDFTables.c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L2" i="1"/>
  <c r="J2" i="1"/>
</calcChain>
</file>

<file path=xl/sharedStrings.xml><?xml version="1.0" encoding="utf-8"?>
<sst xmlns="http://schemas.openxmlformats.org/spreadsheetml/2006/main" count="511" uniqueCount="212">
  <si>
    <t>Name of station</t>
  </si>
  <si>
    <t>ID</t>
  </si>
  <si>
    <t>Frequency</t>
  </si>
  <si>
    <t>FRA</t>
  </si>
  <si>
    <t>Remarks</t>
  </si>
  <si>
    <t>DME</t>
  </si>
  <si>
    <t>ALMA</t>
  </si>
  <si>
    <t>ALM</t>
  </si>
  <si>
    <t>116.40 MHz</t>
  </si>
  <si>
    <t>H24</t>
  </si>
  <si>
    <t>Coverage FL500/60 NM</t>
  </si>
  <si>
    <t>ARLANDA</t>
  </si>
  <si>
    <t>ARL</t>
  </si>
  <si>
    <t>116.00 MHz</t>
  </si>
  <si>
    <t>Coverage FL500/100 NM</t>
  </si>
  <si>
    <t>AROS</t>
  </si>
  <si>
    <t>ARS</t>
  </si>
  <si>
    <t>112.80 MHz</t>
  </si>
  <si>
    <t>Coverage FL500/80 NM</t>
  </si>
  <si>
    <t>ARVIDSJAUR</t>
  </si>
  <si>
    <t>ARV</t>
  </si>
  <si>
    <t>109.35 MHz</t>
  </si>
  <si>
    <t>BACCHUS</t>
  </si>
  <si>
    <t>BCS</t>
  </si>
  <si>
    <t>416 kHz</t>
  </si>
  <si>
    <t>Coverage 25 NM</t>
  </si>
  <si>
    <t>NDB</t>
  </si>
  <si>
    <t>BACKA</t>
  </si>
  <si>
    <t>BAK</t>
  </si>
  <si>
    <t>112.70 MHz</t>
  </si>
  <si>
    <t>BORLÄNGE</t>
  </si>
  <si>
    <t>BOR</t>
  </si>
  <si>
    <t>117.60 MHz</t>
  </si>
  <si>
    <t>BUNGE</t>
  </si>
  <si>
    <t>BGE</t>
  </si>
  <si>
    <t>116.60 MHz</t>
  </si>
  <si>
    <t>CORNER</t>
  </si>
  <si>
    <t>COR</t>
  </si>
  <si>
    <t>388 kHz</t>
  </si>
  <si>
    <t>DUNKER</t>
  </si>
  <si>
    <t>DKR</t>
  </si>
  <si>
    <t>116.80 MHz</t>
  </si>
  <si>
    <t>ERKEN</t>
  </si>
  <si>
    <t>ERK</t>
  </si>
  <si>
    <t>383 kHz</t>
  </si>
  <si>
    <t>FENGERSFORS</t>
  </si>
  <si>
    <t>FEN</t>
  </si>
  <si>
    <t>115.35 MHz</t>
  </si>
  <si>
    <t>FÄRILA</t>
  </si>
  <si>
    <t>FRL</t>
  </si>
  <si>
    <t>116.50 MHz</t>
  </si>
  <si>
    <t>HAMMAR</t>
  </si>
  <si>
    <t>HMR</t>
  </si>
  <si>
    <t>112.60 MHz</t>
  </si>
  <si>
    <t>HOTING</t>
  </si>
  <si>
    <t>HOT</t>
  </si>
  <si>
    <t>115.70 MHz</t>
  </si>
  <si>
    <t>JÖNKÖPING</t>
  </si>
  <si>
    <t>JON</t>
  </si>
  <si>
    <t>115.80 MHz</t>
  </si>
  <si>
    <t>KALMAR</t>
  </si>
  <si>
    <t>KAL</t>
  </si>
  <si>
    <t>111.60 MHz</t>
  </si>
  <si>
    <t>Coverage 022.5°- 067.5° FL500/80 NM</t>
  </si>
  <si>
    <t>KARLSTAD</t>
  </si>
  <si>
    <t>KSD</t>
  </si>
  <si>
    <t>117.80 MHz</t>
  </si>
  <si>
    <t>Coverage FL500/120 NM</t>
  </si>
  <si>
    <t>KIRUNA</t>
  </si>
  <si>
    <t>KRA</t>
  </si>
  <si>
    <t>115.20 MHz</t>
  </si>
  <si>
    <t>KRISTIANSTAD</t>
  </si>
  <si>
    <t>OEM</t>
  </si>
  <si>
    <t>363 kHz</t>
  </si>
  <si>
    <t>Coverage 30 NM</t>
  </si>
  <si>
    <t>LANDVETTER</t>
  </si>
  <si>
    <t>LAV</t>
  </si>
  <si>
    <t>114.60 MHz</t>
  </si>
  <si>
    <t>LENA</t>
  </si>
  <si>
    <t>LNA</t>
  </si>
  <si>
    <t>330 kHz</t>
  </si>
  <si>
    <t>LULEÅ</t>
  </si>
  <si>
    <t>SLU</t>
  </si>
  <si>
    <t>115.10 MHz</t>
  </si>
  <si>
    <t>LUNDE</t>
  </si>
  <si>
    <t>LUE</t>
  </si>
  <si>
    <t>427 kHz</t>
  </si>
  <si>
    <t>MÖRBYLÅNGA</t>
  </si>
  <si>
    <t>MBL</t>
  </si>
  <si>
    <t>115.60 MHz</t>
  </si>
  <si>
    <t>NACKA</t>
  </si>
  <si>
    <t>NAK</t>
  </si>
  <si>
    <t>335 kHz</t>
  </si>
  <si>
    <t>NATTA</t>
  </si>
  <si>
    <t>NAT</t>
  </si>
  <si>
    <t>113.00 MHz</t>
  </si>
  <si>
    <t>NOLVIK</t>
  </si>
  <si>
    <t>NOL</t>
  </si>
  <si>
    <t>113.20 MHz</t>
  </si>
  <si>
    <t>NORTEL</t>
  </si>
  <si>
    <t>NTL</t>
  </si>
  <si>
    <t>116.30 MHz</t>
  </si>
  <si>
    <t>PAJALA</t>
  </si>
  <si>
    <t>PJL</t>
  </si>
  <si>
    <t>RAMSELE</t>
  </si>
  <si>
    <t>RAE</t>
  </si>
  <si>
    <t>116.70 MHz</t>
  </si>
  <si>
    <t>RONNEBY</t>
  </si>
  <si>
    <t>RON</t>
  </si>
  <si>
    <t>109.20 MHz</t>
  </si>
  <si>
    <t>RØNNE</t>
  </si>
  <si>
    <t>ROE</t>
  </si>
  <si>
    <t>112.00 MHz</t>
  </si>
  <si>
    <t>Coverage 153°- 018° FL500/80 NM</t>
  </si>
  <si>
    <t>TACAN</t>
  </si>
  <si>
    <t>(57X)</t>
  </si>
  <si>
    <t>Coverage FL 500/80 NM</t>
  </si>
  <si>
    <t>SKELLEFTEÅ</t>
  </si>
  <si>
    <t>SKA</t>
  </si>
  <si>
    <t>113.40 MHz</t>
  </si>
  <si>
    <t>SOPPERO</t>
  </si>
  <si>
    <t>SPO</t>
  </si>
  <si>
    <t>115.90 MHz</t>
  </si>
  <si>
    <t>STORUMAN</t>
  </si>
  <si>
    <t>SUM</t>
  </si>
  <si>
    <t>STURUP</t>
  </si>
  <si>
    <t>SUP</t>
  </si>
  <si>
    <t>SUNDSVALL</t>
  </si>
  <si>
    <t>SUN</t>
  </si>
  <si>
    <t>113.10 MHz</t>
  </si>
  <si>
    <t>SVEDA</t>
  </si>
  <si>
    <t>SVD</t>
  </si>
  <si>
    <t>116.20 MHz</t>
  </si>
  <si>
    <t>SVEG</t>
  </si>
  <si>
    <t>SVE</t>
  </si>
  <si>
    <t>113.95 MHz</t>
  </si>
  <si>
    <t>TEBBY</t>
  </si>
  <si>
    <t>TEB</t>
  </si>
  <si>
    <t>117.10 MHz</t>
  </si>
  <si>
    <t>TROSA</t>
  </si>
  <si>
    <t>TRS</t>
  </si>
  <si>
    <t>114.30 MHz</t>
  </si>
  <si>
    <t>UMEÅ</t>
  </si>
  <si>
    <t>UME</t>
  </si>
  <si>
    <t>114.10 MHz</t>
  </si>
  <si>
    <t>Coverage FL500/150 NM</t>
  </si>
  <si>
    <t>VANJA</t>
  </si>
  <si>
    <t>VNA</t>
  </si>
  <si>
    <t>364 kHz</t>
  </si>
  <si>
    <t>VASSEN</t>
  </si>
  <si>
    <t>VSN</t>
  </si>
  <si>
    <t>115.25 MHz</t>
  </si>
  <si>
    <t>VEDBY</t>
  </si>
  <si>
    <t>VEY</t>
  </si>
  <si>
    <t>116.90 MHz</t>
  </si>
  <si>
    <t>VISBY</t>
  </si>
  <si>
    <t>VSB</t>
  </si>
  <si>
    <t>VÄXJÖ</t>
  </si>
  <si>
    <t>JX</t>
  </si>
  <si>
    <t>349 kHz</t>
  </si>
  <si>
    <t>VX</t>
  </si>
  <si>
    <t>329 kHz</t>
  </si>
  <si>
    <t>ÖREBRO</t>
  </si>
  <si>
    <t>EN</t>
  </si>
  <si>
    <t>400 kHz</t>
  </si>
  <si>
    <t>RB</t>
  </si>
  <si>
    <t>375 kHz</t>
  </si>
  <si>
    <t>ÖRNSKÖLDSVIK</t>
  </si>
  <si>
    <t>OSK</t>
  </si>
  <si>
    <t>115.00 MHz</t>
  </si>
  <si>
    <t>ÖSTERSUND</t>
  </si>
  <si>
    <t>OSS</t>
  </si>
  <si>
    <t>114.65 MHz</t>
  </si>
  <si>
    <t>Hours of operation</t>
  </si>
  <si>
    <t>Latitude</t>
  </si>
  <si>
    <t>Category</t>
  </si>
  <si>
    <t>Variation</t>
  </si>
  <si>
    <t>VOR</t>
  </si>
  <si>
    <t>DVOR/DME</t>
  </si>
  <si>
    <t>A</t>
  </si>
  <si>
    <t>VOR/DME</t>
  </si>
  <si>
    <t>DVOR</t>
  </si>
  <si>
    <t xml:space="preserve">Coverage 315°- 045° FL500/150 NM </t>
  </si>
  <si>
    <t>Var2</t>
  </si>
  <si>
    <t>E</t>
  </si>
  <si>
    <t>D</t>
  </si>
  <si>
    <t>AD</t>
  </si>
  <si>
    <t>LJUNGBYHED</t>
  </si>
  <si>
    <t>LJU</t>
  </si>
  <si>
    <t>ÄNGELHOLM</t>
  </si>
  <si>
    <t>DB</t>
  </si>
  <si>
    <t>111.30 MHz</t>
  </si>
  <si>
    <t>LB</t>
  </si>
  <si>
    <t>AH</t>
  </si>
  <si>
    <t>370.5 kHz</t>
  </si>
  <si>
    <t>417 kHz</t>
  </si>
  <si>
    <t>Coverage 15 NM</t>
  </si>
  <si>
    <t>NMS</t>
  </si>
  <si>
    <t>SMS</t>
  </si>
  <si>
    <t>111.90 MHz</t>
  </si>
  <si>
    <t>108.10 MHz</t>
  </si>
  <si>
    <t>H25</t>
  </si>
  <si>
    <t>H26</t>
  </si>
  <si>
    <t>KD</t>
  </si>
  <si>
    <t>MK</t>
  </si>
  <si>
    <t>108.50 MHz</t>
  </si>
  <si>
    <t>LatitudeDecimal</t>
  </si>
  <si>
    <t>LongitudeDecimal</t>
  </si>
  <si>
    <t>ELEV (ft)</t>
  </si>
  <si>
    <t>Longitud</t>
  </si>
  <si>
    <t>Visible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</si>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</sst>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7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Följd hyperlänk" xfId="112" builtinId="9" hidden="1"/>
    <cellStyle name="Följd hyperlänk" xfId="114" builtinId="9" hidden="1"/>
    <cellStyle name="Följd hyperlänk" xfId="116" builtinId="9" hidden="1"/>
    <cellStyle name="Följd hyperlänk" xfId="118" builtinId="9" hidden="1"/>
    <cellStyle name="Följd hyperlänk" xfId="120" builtinId="9" hidden="1"/>
    <cellStyle name="Följd hyperlänk" xfId="122" builtinId="9" hidden="1"/>
    <cellStyle name="Följd hyperlänk" xfId="124" builtinId="9" hidden="1"/>
    <cellStyle name="Följd hyperlänk" xfId="126" builtinId="9" hidden="1"/>
    <cellStyle name="Följd hyperlänk" xfId="128" builtinId="9" hidden="1"/>
    <cellStyle name="Följd hyperlänk" xfId="130" builtinId="9" hidden="1"/>
    <cellStyle name="Följd hyperlänk" xfId="132" builtinId="9" hidden="1"/>
    <cellStyle name="Följd hyperlänk" xfId="134" builtinId="9" hidden="1"/>
    <cellStyle name="Följd hyperlänk" xfId="136" builtinId="9" hidden="1"/>
    <cellStyle name="Följd hyperlänk" xfId="138" builtinId="9" hidden="1"/>
    <cellStyle name="Följd hyperlänk" xfId="140" builtinId="9" hidden="1"/>
    <cellStyle name="Följd hyperlänk" xfId="142" builtinId="9" hidden="1"/>
    <cellStyle name="Följd hyperlänk" xfId="144" builtinId="9" hidden="1"/>
    <cellStyle name="Följd hyperlänk" xfId="146" builtinId="9" hidden="1"/>
    <cellStyle name="Följd hyperlänk" xfId="148" builtinId="9" hidden="1"/>
    <cellStyle name="Följd hyperlänk" xfId="150" builtinId="9" hidden="1"/>
    <cellStyle name="Följd hyperlänk" xfId="152" builtinId="9" hidden="1"/>
    <cellStyle name="Följd hyperlänk" xfId="154" builtinId="9" hidden="1"/>
    <cellStyle name="Följd hyperlänk" xfId="156" builtinId="9" hidden="1"/>
    <cellStyle name="Följd hyperlänk" xfId="158" builtinId="9" hidden="1"/>
    <cellStyle name="Följd hyperlänk" xfId="160" builtinId="9" hidden="1"/>
    <cellStyle name="Följd hyperlänk" xfId="162" builtinId="9" hidden="1"/>
    <cellStyle name="Följd hyperlänk" xfId="164" builtinId="9" hidden="1"/>
    <cellStyle name="Följd hyperlänk" xfId="166" builtinId="9" hidden="1"/>
    <cellStyle name="Följd hyperlänk" xfId="168" builtinId="9" hidden="1"/>
    <cellStyle name="Följd hyperlänk" xfId="170" builtinId="9" hidden="1"/>
    <cellStyle name="Följd hyperlänk" xfId="17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Hyperlänk" xfId="111" builtinId="8" hidden="1"/>
    <cellStyle name="Hyperlänk" xfId="113" builtinId="8" hidden="1"/>
    <cellStyle name="Hyperlänk" xfId="115" builtinId="8" hidden="1"/>
    <cellStyle name="Hyperlänk" xfId="117" builtinId="8" hidden="1"/>
    <cellStyle name="Hyperlänk" xfId="119" builtinId="8" hidden="1"/>
    <cellStyle name="Hyperlänk" xfId="121" builtinId="8" hidden="1"/>
    <cellStyle name="Hyperlänk" xfId="123" builtinId="8" hidden="1"/>
    <cellStyle name="Hyperlänk" xfId="125" builtinId="8" hidden="1"/>
    <cellStyle name="Hyperlänk" xfId="127" builtinId="8" hidden="1"/>
    <cellStyle name="Hyperlänk" xfId="129" builtinId="8" hidden="1"/>
    <cellStyle name="Hyperlänk" xfId="131" builtinId="8" hidden="1"/>
    <cellStyle name="Hyperlänk" xfId="133" builtinId="8" hidden="1"/>
    <cellStyle name="Hyperlänk" xfId="135" builtinId="8" hidden="1"/>
    <cellStyle name="Hyperlänk" xfId="137" builtinId="8" hidden="1"/>
    <cellStyle name="Hyperlänk" xfId="139" builtinId="8" hidden="1"/>
    <cellStyle name="Hyperlänk" xfId="141" builtinId="8" hidden="1"/>
    <cellStyle name="Hyperlänk" xfId="143" builtinId="8" hidden="1"/>
    <cellStyle name="Hyperlänk" xfId="145" builtinId="8" hidden="1"/>
    <cellStyle name="Hyperlänk" xfId="147" builtinId="8" hidden="1"/>
    <cellStyle name="Hyperlänk" xfId="149" builtinId="8" hidden="1"/>
    <cellStyle name="Hyperlänk" xfId="151" builtinId="8" hidden="1"/>
    <cellStyle name="Hyperlänk" xfId="153" builtinId="8" hidden="1"/>
    <cellStyle name="Hyperlänk" xfId="155" builtinId="8" hidden="1"/>
    <cellStyle name="Hyperlänk" xfId="157" builtinId="8" hidden="1"/>
    <cellStyle name="Hyperlänk" xfId="159" builtinId="8" hidden="1"/>
    <cellStyle name="Hyperlänk" xfId="161" builtinId="8" hidden="1"/>
    <cellStyle name="Hyperlänk" xfId="163" builtinId="8" hidden="1"/>
    <cellStyle name="Hyperlänk" xfId="165" builtinId="8" hidden="1"/>
    <cellStyle name="Hyperlänk" xfId="167" builtinId="8" hidden="1"/>
    <cellStyle name="Hyperlänk" xfId="169" builtinId="8" hidden="1"/>
    <cellStyle name="Hyperlä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pane ySplit="1" topLeftCell="A2" activePane="bottomLeft" state="frozen"/>
      <selection pane="bottomLeft" activeCell="B38" sqref="B38"/>
    </sheetView>
  </sheetViews>
  <sheetFormatPr baseColWidth="10" defaultColWidth="8.83203125" defaultRowHeight="14" x14ac:dyDescent="0"/>
  <cols>
    <col min="1" max="1" width="19.6640625" customWidth="1"/>
    <col min="2" max="2" width="6.1640625" bestFit="1" customWidth="1"/>
    <col min="3" max="3" width="19.6640625" customWidth="1"/>
    <col min="4" max="4" width="8.1640625" bestFit="1" customWidth="1"/>
    <col min="5" max="5" width="4.6640625" bestFit="1" customWidth="1"/>
    <col min="6" max="6" width="6.1640625" customWidth="1"/>
    <col min="7" max="7" width="11.83203125" customWidth="1"/>
    <col min="8" max="8" width="15.33203125" bestFit="1" customWidth="1"/>
    <col min="9" max="9" width="12.6640625" customWidth="1"/>
    <col min="10" max="10" width="13.5" bestFit="1" customWidth="1"/>
    <col min="11" max="11" width="12.6640625" customWidth="1"/>
    <col min="12" max="12" width="14.83203125" bestFit="1" customWidth="1"/>
    <col min="13" max="13" width="8.33203125" customWidth="1"/>
    <col min="14" max="14" width="9.6640625" customWidth="1"/>
    <col min="15" max="15" width="39.1640625" customWidth="1"/>
  </cols>
  <sheetData>
    <row r="1" spans="1:15">
      <c r="A1" t="s">
        <v>0</v>
      </c>
      <c r="B1" t="s">
        <v>210</v>
      </c>
      <c r="C1" t="s">
        <v>175</v>
      </c>
      <c r="D1" t="s">
        <v>176</v>
      </c>
      <c r="E1" t="s">
        <v>183</v>
      </c>
      <c r="F1" t="s">
        <v>1</v>
      </c>
      <c r="G1" t="s">
        <v>2</v>
      </c>
      <c r="H1" t="s">
        <v>173</v>
      </c>
      <c r="I1" t="s">
        <v>174</v>
      </c>
      <c r="J1" t="s">
        <v>206</v>
      </c>
      <c r="K1" t="s">
        <v>209</v>
      </c>
      <c r="L1" t="s">
        <v>207</v>
      </c>
      <c r="M1" t="s">
        <v>208</v>
      </c>
      <c r="N1" t="s">
        <v>3</v>
      </c>
      <c r="O1" t="s">
        <v>4</v>
      </c>
    </row>
    <row r="2" spans="1:15">
      <c r="A2" t="s">
        <v>6</v>
      </c>
      <c r="B2" t="s">
        <v>211</v>
      </c>
      <c r="C2" t="s">
        <v>177</v>
      </c>
      <c r="D2">
        <v>4</v>
      </c>
      <c r="E2" t="s">
        <v>184</v>
      </c>
      <c r="F2" t="s">
        <v>7</v>
      </c>
      <c r="G2" t="s">
        <v>8</v>
      </c>
      <c r="H2" t="s">
        <v>9</v>
      </c>
      <c r="I2">
        <v>552440.69999999995</v>
      </c>
      <c r="J2">
        <f>MID(I2,1,2)+(MID(I2,3,2)/60)+(MID(I2,5,5)/3600)</f>
        <v>55.411305555555558</v>
      </c>
      <c r="K2">
        <v>133327.1</v>
      </c>
      <c r="L2">
        <f>MID(K2,1,2)+(MID(K2,3,2)/60)+(MID(K2,5,5)/3600)</f>
        <v>13.557527777777779</v>
      </c>
      <c r="O2" t="s">
        <v>10</v>
      </c>
    </row>
    <row r="3" spans="1:15">
      <c r="A3" t="s">
        <v>11</v>
      </c>
      <c r="B3" t="s">
        <v>211</v>
      </c>
      <c r="C3" t="s">
        <v>178</v>
      </c>
      <c r="D3">
        <v>5</v>
      </c>
      <c r="E3" t="s">
        <v>184</v>
      </c>
      <c r="F3" t="s">
        <v>12</v>
      </c>
      <c r="G3" t="s">
        <v>13</v>
      </c>
      <c r="H3" t="s">
        <v>9</v>
      </c>
      <c r="I3">
        <v>593912.4</v>
      </c>
      <c r="J3">
        <f t="shared" ref="J3:J63" si="0">MID(I3,1,2)+(MID(I3,3,2)/60)+(MID(I3,5,5)/3600)</f>
        <v>59.653444444444446</v>
      </c>
      <c r="K3">
        <v>175451.9</v>
      </c>
      <c r="L3">
        <f t="shared" ref="L3:L63" si="1">MID(K3,1,2)+(MID(K3,3,2)/60)+(MID(K3,5,5)/3600)</f>
        <v>17.914416666666664</v>
      </c>
      <c r="M3">
        <v>141</v>
      </c>
      <c r="O3" t="s">
        <v>14</v>
      </c>
    </row>
    <row r="4" spans="1:15">
      <c r="A4" t="s">
        <v>15</v>
      </c>
      <c r="B4" t="s">
        <v>211</v>
      </c>
      <c r="C4" t="s">
        <v>178</v>
      </c>
      <c r="D4">
        <v>5</v>
      </c>
      <c r="E4" t="s">
        <v>184</v>
      </c>
      <c r="F4" t="s">
        <v>16</v>
      </c>
      <c r="G4" t="s">
        <v>17</v>
      </c>
      <c r="H4" t="s">
        <v>9</v>
      </c>
      <c r="I4">
        <v>593510.30000000005</v>
      </c>
      <c r="J4">
        <f t="shared" si="0"/>
        <v>59.586194444444445</v>
      </c>
      <c r="K4">
        <v>163901.4</v>
      </c>
      <c r="L4">
        <f t="shared" si="1"/>
        <v>16.650388888888887</v>
      </c>
      <c r="M4">
        <v>50</v>
      </c>
      <c r="N4" t="s">
        <v>179</v>
      </c>
      <c r="O4" t="s">
        <v>18</v>
      </c>
    </row>
    <row r="5" spans="1:15">
      <c r="A5" t="s">
        <v>19</v>
      </c>
      <c r="B5" t="s">
        <v>211</v>
      </c>
      <c r="C5" t="s">
        <v>5</v>
      </c>
      <c r="D5">
        <v>0</v>
      </c>
      <c r="E5" t="s">
        <v>184</v>
      </c>
      <c r="F5" t="s">
        <v>20</v>
      </c>
      <c r="G5" t="s">
        <v>21</v>
      </c>
      <c r="H5" t="s">
        <v>9</v>
      </c>
      <c r="I5">
        <v>653552</v>
      </c>
      <c r="J5">
        <f t="shared" si="0"/>
        <v>65.597777777777779</v>
      </c>
      <c r="K5">
        <v>191546.3</v>
      </c>
      <c r="L5">
        <f t="shared" si="1"/>
        <v>19.262861111111111</v>
      </c>
      <c r="M5">
        <v>1276</v>
      </c>
      <c r="O5" t="s">
        <v>14</v>
      </c>
    </row>
    <row r="6" spans="1:15">
      <c r="A6" t="s">
        <v>22</v>
      </c>
      <c r="B6" t="s">
        <v>211</v>
      </c>
      <c r="C6" t="s">
        <v>26</v>
      </c>
      <c r="D6">
        <v>0</v>
      </c>
      <c r="E6" t="s">
        <v>184</v>
      </c>
      <c r="F6" t="s">
        <v>23</v>
      </c>
      <c r="G6" t="s">
        <v>24</v>
      </c>
      <c r="H6" t="s">
        <v>9</v>
      </c>
      <c r="I6">
        <v>623413.4</v>
      </c>
      <c r="J6">
        <f t="shared" si="0"/>
        <v>62.570388888888893</v>
      </c>
      <c r="K6">
        <v>170242.8</v>
      </c>
      <c r="L6">
        <f t="shared" si="1"/>
        <v>17.045222222222225</v>
      </c>
      <c r="O6" t="s">
        <v>25</v>
      </c>
    </row>
    <row r="7" spans="1:15">
      <c r="A7" t="s">
        <v>27</v>
      </c>
      <c r="B7" t="s">
        <v>211</v>
      </c>
      <c r="C7" t="s">
        <v>178</v>
      </c>
      <c r="D7">
        <v>3</v>
      </c>
      <c r="E7" t="s">
        <v>184</v>
      </c>
      <c r="F7" t="s">
        <v>28</v>
      </c>
      <c r="G7" t="s">
        <v>29</v>
      </c>
      <c r="H7" t="s">
        <v>9</v>
      </c>
      <c r="I7">
        <v>573318.6</v>
      </c>
      <c r="J7">
        <f t="shared" si="0"/>
        <v>57.555166666666665</v>
      </c>
      <c r="K7">
        <v>115836.7</v>
      </c>
      <c r="L7">
        <f t="shared" si="1"/>
        <v>11.976861111111111</v>
      </c>
      <c r="M7">
        <v>301</v>
      </c>
      <c r="O7" t="s">
        <v>18</v>
      </c>
    </row>
    <row r="8" spans="1:15">
      <c r="A8" t="s">
        <v>30</v>
      </c>
      <c r="B8" t="s">
        <v>211</v>
      </c>
      <c r="C8" t="s">
        <v>180</v>
      </c>
      <c r="D8">
        <v>4</v>
      </c>
      <c r="E8" t="s">
        <v>184</v>
      </c>
      <c r="F8" t="s">
        <v>31</v>
      </c>
      <c r="G8" t="s">
        <v>32</v>
      </c>
      <c r="H8" t="s">
        <v>9</v>
      </c>
      <c r="I8">
        <v>602517.4</v>
      </c>
      <c r="J8">
        <f t="shared" si="0"/>
        <v>60.421499999999995</v>
      </c>
      <c r="K8">
        <v>153109.1</v>
      </c>
      <c r="L8">
        <f t="shared" si="1"/>
        <v>15.519194444444445</v>
      </c>
      <c r="M8">
        <v>518</v>
      </c>
      <c r="O8" t="s">
        <v>14</v>
      </c>
    </row>
    <row r="9" spans="1:15">
      <c r="A9" t="s">
        <v>33</v>
      </c>
      <c r="B9" t="s">
        <v>211</v>
      </c>
      <c r="C9" t="s">
        <v>5</v>
      </c>
      <c r="D9">
        <v>0</v>
      </c>
      <c r="E9" t="s">
        <v>184</v>
      </c>
      <c r="F9" t="s">
        <v>34</v>
      </c>
      <c r="G9" t="s">
        <v>35</v>
      </c>
      <c r="H9" t="s">
        <v>9</v>
      </c>
      <c r="I9">
        <v>575106.9</v>
      </c>
      <c r="J9">
        <f t="shared" si="0"/>
        <v>57.851916666666668</v>
      </c>
      <c r="K9">
        <v>190146.6</v>
      </c>
      <c r="L9">
        <f t="shared" si="1"/>
        <v>19.029611111111109</v>
      </c>
      <c r="M9">
        <v>134</v>
      </c>
      <c r="O9" t="s">
        <v>14</v>
      </c>
    </row>
    <row r="10" spans="1:15">
      <c r="A10" t="s">
        <v>36</v>
      </c>
      <c r="B10" t="s">
        <v>211</v>
      </c>
      <c r="C10" t="s">
        <v>26</v>
      </c>
      <c r="D10">
        <v>0</v>
      </c>
      <c r="E10" t="s">
        <v>184</v>
      </c>
      <c r="F10" t="s">
        <v>37</v>
      </c>
      <c r="G10" t="s">
        <v>38</v>
      </c>
      <c r="H10" t="s">
        <v>9</v>
      </c>
      <c r="I10">
        <v>591541</v>
      </c>
      <c r="J10">
        <f t="shared" si="0"/>
        <v>59.261388888888888</v>
      </c>
      <c r="K10">
        <v>172902.7</v>
      </c>
      <c r="L10">
        <f t="shared" si="1"/>
        <v>17.484083333333334</v>
      </c>
      <c r="O10" t="s">
        <v>25</v>
      </c>
    </row>
    <row r="11" spans="1:15">
      <c r="A11" t="s">
        <v>39</v>
      </c>
      <c r="B11" t="s">
        <v>211</v>
      </c>
      <c r="C11" t="s">
        <v>181</v>
      </c>
      <c r="D11">
        <v>5</v>
      </c>
      <c r="E11" t="s">
        <v>184</v>
      </c>
      <c r="F11" t="s">
        <v>40</v>
      </c>
      <c r="G11" t="s">
        <v>41</v>
      </c>
      <c r="H11" t="s">
        <v>9</v>
      </c>
      <c r="I11">
        <v>591225.80000000005</v>
      </c>
      <c r="J11">
        <f t="shared" si="0"/>
        <v>59.207166666666673</v>
      </c>
      <c r="K11">
        <v>170043.5</v>
      </c>
      <c r="L11">
        <f t="shared" si="1"/>
        <v>17.012083333333333</v>
      </c>
      <c r="O11" t="s">
        <v>18</v>
      </c>
    </row>
    <row r="12" spans="1:15">
      <c r="A12" t="s">
        <v>42</v>
      </c>
      <c r="B12" t="s">
        <v>211</v>
      </c>
      <c r="C12" t="s">
        <v>26</v>
      </c>
      <c r="D12">
        <v>0</v>
      </c>
      <c r="E12" t="s">
        <v>184</v>
      </c>
      <c r="F12" t="s">
        <v>43</v>
      </c>
      <c r="G12" t="s">
        <v>44</v>
      </c>
      <c r="H12" t="s">
        <v>9</v>
      </c>
      <c r="I12">
        <v>595346.4</v>
      </c>
      <c r="J12">
        <f t="shared" si="0"/>
        <v>59.896222222222221</v>
      </c>
      <c r="K12">
        <v>182012.79999999999</v>
      </c>
      <c r="L12">
        <f t="shared" si="1"/>
        <v>18.336888888888886</v>
      </c>
      <c r="O12" t="s">
        <v>25</v>
      </c>
    </row>
    <row r="13" spans="1:15">
      <c r="A13" t="s">
        <v>45</v>
      </c>
      <c r="B13" t="s">
        <v>211</v>
      </c>
      <c r="C13" t="s">
        <v>5</v>
      </c>
      <c r="D13">
        <v>0</v>
      </c>
      <c r="E13" t="s">
        <v>184</v>
      </c>
      <c r="F13" t="s">
        <v>46</v>
      </c>
      <c r="G13" t="s">
        <v>47</v>
      </c>
      <c r="H13" t="s">
        <v>9</v>
      </c>
      <c r="I13">
        <v>585500.9</v>
      </c>
      <c r="J13">
        <f t="shared" si="0"/>
        <v>58.916916666666665</v>
      </c>
      <c r="K13">
        <v>121748.6</v>
      </c>
      <c r="L13">
        <f t="shared" si="1"/>
        <v>12.296833333333334</v>
      </c>
      <c r="M13">
        <v>611</v>
      </c>
      <c r="O13" t="s">
        <v>14</v>
      </c>
    </row>
    <row r="14" spans="1:15">
      <c r="A14" t="s">
        <v>48</v>
      </c>
      <c r="B14" t="s">
        <v>211</v>
      </c>
      <c r="C14" t="s">
        <v>5</v>
      </c>
      <c r="D14">
        <v>0</v>
      </c>
      <c r="E14" t="s">
        <v>184</v>
      </c>
      <c r="F14" t="s">
        <v>49</v>
      </c>
      <c r="G14" t="s">
        <v>50</v>
      </c>
      <c r="H14" t="s">
        <v>9</v>
      </c>
      <c r="I14">
        <v>614905.59999999998</v>
      </c>
      <c r="J14">
        <f t="shared" si="0"/>
        <v>61.818222222222225</v>
      </c>
      <c r="K14">
        <v>155045.1</v>
      </c>
      <c r="L14">
        <f t="shared" si="1"/>
        <v>15.845861111111113</v>
      </c>
      <c r="M14">
        <v>1168</v>
      </c>
      <c r="O14" t="s">
        <v>14</v>
      </c>
    </row>
    <row r="15" spans="1:15">
      <c r="A15" t="s">
        <v>51</v>
      </c>
      <c r="B15" t="s">
        <v>211</v>
      </c>
      <c r="C15" t="s">
        <v>178</v>
      </c>
      <c r="D15">
        <v>6</v>
      </c>
      <c r="E15" t="s">
        <v>184</v>
      </c>
      <c r="F15" t="s">
        <v>52</v>
      </c>
      <c r="G15" t="s">
        <v>53</v>
      </c>
      <c r="H15" t="s">
        <v>9</v>
      </c>
      <c r="I15">
        <v>601645.5</v>
      </c>
      <c r="J15">
        <f t="shared" si="0"/>
        <v>60.279305555555553</v>
      </c>
      <c r="K15">
        <v>182329.7</v>
      </c>
      <c r="L15">
        <f t="shared" si="1"/>
        <v>18.391583333333333</v>
      </c>
      <c r="M15">
        <v>102</v>
      </c>
      <c r="O15" t="s">
        <v>182</v>
      </c>
    </row>
    <row r="16" spans="1:15">
      <c r="A16" t="s">
        <v>54</v>
      </c>
      <c r="B16" t="s">
        <v>211</v>
      </c>
      <c r="C16" t="s">
        <v>5</v>
      </c>
      <c r="D16">
        <v>0</v>
      </c>
      <c r="E16" t="s">
        <v>184</v>
      </c>
      <c r="F16" t="s">
        <v>55</v>
      </c>
      <c r="G16" t="s">
        <v>56</v>
      </c>
      <c r="H16" t="s">
        <v>9</v>
      </c>
      <c r="I16">
        <v>641403.30000000005</v>
      </c>
      <c r="J16">
        <f t="shared" si="0"/>
        <v>64.234250000000003</v>
      </c>
      <c r="K16">
        <v>155559.79999999999</v>
      </c>
      <c r="L16">
        <f t="shared" si="1"/>
        <v>15.933277777777777</v>
      </c>
      <c r="M16">
        <v>2082</v>
      </c>
      <c r="O16" t="s">
        <v>14</v>
      </c>
    </row>
    <row r="17" spans="1:15">
      <c r="A17" t="s">
        <v>57</v>
      </c>
      <c r="B17" t="s">
        <v>211</v>
      </c>
      <c r="C17" t="s">
        <v>178</v>
      </c>
      <c r="D17">
        <v>4</v>
      </c>
      <c r="E17" t="s">
        <v>184</v>
      </c>
      <c r="F17" t="s">
        <v>58</v>
      </c>
      <c r="G17" t="s">
        <v>59</v>
      </c>
      <c r="H17" t="s">
        <v>9</v>
      </c>
      <c r="I17">
        <v>574537.4</v>
      </c>
      <c r="J17">
        <f t="shared" si="0"/>
        <v>57.76038888888889</v>
      </c>
      <c r="K17">
        <v>140355.5</v>
      </c>
      <c r="L17">
        <f t="shared" si="1"/>
        <v>14.065416666666668</v>
      </c>
      <c r="M17">
        <v>774</v>
      </c>
      <c r="N17" t="s">
        <v>179</v>
      </c>
      <c r="O17" t="s">
        <v>14</v>
      </c>
    </row>
    <row r="18" spans="1:15">
      <c r="A18" t="s">
        <v>60</v>
      </c>
      <c r="B18" t="s">
        <v>211</v>
      </c>
      <c r="C18" t="s">
        <v>180</v>
      </c>
      <c r="D18">
        <v>5</v>
      </c>
      <c r="E18" t="s">
        <v>184</v>
      </c>
      <c r="F18" t="s">
        <v>61</v>
      </c>
      <c r="G18" t="s">
        <v>62</v>
      </c>
      <c r="H18" t="s">
        <v>9</v>
      </c>
      <c r="I18">
        <v>564107.4</v>
      </c>
      <c r="J18">
        <f t="shared" si="0"/>
        <v>56.685388888888887</v>
      </c>
      <c r="K18">
        <v>161703.1</v>
      </c>
      <c r="L18">
        <f t="shared" si="1"/>
        <v>16.284194444444445</v>
      </c>
      <c r="M18">
        <v>26</v>
      </c>
      <c r="O18" t="s">
        <v>63</v>
      </c>
    </row>
    <row r="19" spans="1:15">
      <c r="A19" t="s">
        <v>64</v>
      </c>
      <c r="B19" t="s">
        <v>211</v>
      </c>
      <c r="C19" t="s">
        <v>180</v>
      </c>
      <c r="D19">
        <v>4</v>
      </c>
      <c r="E19" t="s">
        <v>184</v>
      </c>
      <c r="F19" t="s">
        <v>65</v>
      </c>
      <c r="G19" t="s">
        <v>66</v>
      </c>
      <c r="H19" t="s">
        <v>9</v>
      </c>
      <c r="I19">
        <v>592632.80000000005</v>
      </c>
      <c r="J19">
        <f t="shared" si="0"/>
        <v>59.44244444444444</v>
      </c>
      <c r="K19">
        <v>131953.60000000001</v>
      </c>
      <c r="L19">
        <f t="shared" si="1"/>
        <v>13.331555555555555</v>
      </c>
      <c r="M19">
        <v>348</v>
      </c>
      <c r="N19" t="s">
        <v>185</v>
      </c>
      <c r="O19" t="s">
        <v>67</v>
      </c>
    </row>
    <row r="20" spans="1:15">
      <c r="A20" t="s">
        <v>68</v>
      </c>
      <c r="B20" t="s">
        <v>211</v>
      </c>
      <c r="C20" t="s">
        <v>178</v>
      </c>
      <c r="D20">
        <v>8</v>
      </c>
      <c r="E20" t="s">
        <v>184</v>
      </c>
      <c r="F20" t="s">
        <v>69</v>
      </c>
      <c r="G20" t="s">
        <v>70</v>
      </c>
      <c r="H20" t="s">
        <v>9</v>
      </c>
      <c r="I20">
        <v>674909.2</v>
      </c>
      <c r="J20">
        <f t="shared" si="0"/>
        <v>67.819222222222223</v>
      </c>
      <c r="K20">
        <v>202015</v>
      </c>
      <c r="L20">
        <f t="shared" si="1"/>
        <v>20.337499999999999</v>
      </c>
      <c r="M20">
        <v>1490</v>
      </c>
      <c r="O20" t="s">
        <v>14</v>
      </c>
    </row>
    <row r="21" spans="1:15">
      <c r="A21" t="s">
        <v>71</v>
      </c>
      <c r="B21" t="s">
        <v>211</v>
      </c>
      <c r="C21" t="s">
        <v>26</v>
      </c>
      <c r="D21">
        <v>0</v>
      </c>
      <c r="E21" t="s">
        <v>184</v>
      </c>
      <c r="F21" t="s">
        <v>72</v>
      </c>
      <c r="G21" t="s">
        <v>73</v>
      </c>
      <c r="H21" t="s">
        <v>9</v>
      </c>
      <c r="I21">
        <v>555923</v>
      </c>
      <c r="J21">
        <f t="shared" si="0"/>
        <v>55.98972222222222</v>
      </c>
      <c r="K21">
        <v>140603.1</v>
      </c>
      <c r="L21">
        <f t="shared" si="1"/>
        <v>14.100861111111112</v>
      </c>
      <c r="O21" t="s">
        <v>74</v>
      </c>
    </row>
    <row r="22" spans="1:15">
      <c r="A22" t="s">
        <v>71</v>
      </c>
      <c r="B22" t="s">
        <v>211</v>
      </c>
      <c r="C22" t="s">
        <v>26</v>
      </c>
      <c r="D22">
        <v>0</v>
      </c>
      <c r="E22" t="s">
        <v>184</v>
      </c>
      <c r="F22" t="s">
        <v>203</v>
      </c>
      <c r="G22" t="s">
        <v>166</v>
      </c>
      <c r="H22" t="s">
        <v>201</v>
      </c>
      <c r="I22">
        <v>555216.4</v>
      </c>
      <c r="J22">
        <f t="shared" si="0"/>
        <v>55.871222222222222</v>
      </c>
      <c r="K22">
        <v>140441.5</v>
      </c>
      <c r="L22">
        <f t="shared" si="1"/>
        <v>14.078194444444444</v>
      </c>
      <c r="O22" t="s">
        <v>196</v>
      </c>
    </row>
    <row r="23" spans="1:15">
      <c r="A23" t="s">
        <v>71</v>
      </c>
      <c r="B23" t="s">
        <v>211</v>
      </c>
      <c r="C23" t="s">
        <v>5</v>
      </c>
      <c r="D23">
        <v>0</v>
      </c>
      <c r="E23" t="s">
        <v>184</v>
      </c>
      <c r="F23" t="s">
        <v>204</v>
      </c>
      <c r="G23" t="s">
        <v>205</v>
      </c>
      <c r="H23" t="s">
        <v>202</v>
      </c>
      <c r="I23">
        <v>555429.6</v>
      </c>
      <c r="J23">
        <f t="shared" si="0"/>
        <v>55.908222222222221</v>
      </c>
      <c r="K23">
        <v>140457.1</v>
      </c>
      <c r="L23">
        <f t="shared" si="1"/>
        <v>14.082527777777777</v>
      </c>
      <c r="M23">
        <v>92</v>
      </c>
    </row>
    <row r="24" spans="1:15">
      <c r="A24" t="s">
        <v>75</v>
      </c>
      <c r="B24" t="s">
        <v>211</v>
      </c>
      <c r="C24" t="s">
        <v>178</v>
      </c>
      <c r="D24">
        <v>3</v>
      </c>
      <c r="E24" t="s">
        <v>184</v>
      </c>
      <c r="F24" t="s">
        <v>76</v>
      </c>
      <c r="G24" t="s">
        <v>77</v>
      </c>
      <c r="H24" t="s">
        <v>9</v>
      </c>
      <c r="I24">
        <v>573922</v>
      </c>
      <c r="J24">
        <f t="shared" si="0"/>
        <v>57.656111111111109</v>
      </c>
      <c r="K24">
        <v>121723.5</v>
      </c>
      <c r="L24">
        <f t="shared" si="1"/>
        <v>12.289861111111112</v>
      </c>
      <c r="M24">
        <v>574</v>
      </c>
      <c r="O24" t="s">
        <v>14</v>
      </c>
    </row>
    <row r="25" spans="1:15">
      <c r="A25" t="s">
        <v>78</v>
      </c>
      <c r="B25" t="s">
        <v>211</v>
      </c>
      <c r="C25" t="s">
        <v>26</v>
      </c>
      <c r="D25">
        <v>0</v>
      </c>
      <c r="E25" t="s">
        <v>184</v>
      </c>
      <c r="F25" t="s">
        <v>79</v>
      </c>
      <c r="G25" t="s">
        <v>80</v>
      </c>
      <c r="H25" t="s">
        <v>9</v>
      </c>
      <c r="I25">
        <v>593220.30000000005</v>
      </c>
      <c r="J25">
        <f t="shared" si="0"/>
        <v>59.53897222222222</v>
      </c>
      <c r="K25">
        <v>172130</v>
      </c>
      <c r="L25">
        <f t="shared" si="1"/>
        <v>17.358333333333334</v>
      </c>
      <c r="O25" t="s">
        <v>25</v>
      </c>
    </row>
    <row r="26" spans="1:15">
      <c r="A26" t="s">
        <v>187</v>
      </c>
      <c r="B26" t="s">
        <v>211</v>
      </c>
      <c r="C26" t="s">
        <v>180</v>
      </c>
      <c r="D26">
        <v>3</v>
      </c>
      <c r="E26" t="s">
        <v>184</v>
      </c>
      <c r="F26" t="s">
        <v>188</v>
      </c>
      <c r="G26" t="s">
        <v>119</v>
      </c>
      <c r="H26" t="s">
        <v>9</v>
      </c>
      <c r="I26">
        <v>560459.1</v>
      </c>
      <c r="J26">
        <f t="shared" si="0"/>
        <v>56.083083333333335</v>
      </c>
      <c r="K26">
        <v>131204</v>
      </c>
      <c r="L26">
        <f t="shared" si="1"/>
        <v>13.201111111111111</v>
      </c>
      <c r="M26">
        <v>154</v>
      </c>
    </row>
    <row r="27" spans="1:15">
      <c r="A27" t="s">
        <v>81</v>
      </c>
      <c r="B27" t="s">
        <v>211</v>
      </c>
      <c r="C27" t="s">
        <v>180</v>
      </c>
      <c r="D27">
        <v>9</v>
      </c>
      <c r="E27" t="s">
        <v>184</v>
      </c>
      <c r="F27" t="s">
        <v>82</v>
      </c>
      <c r="G27" t="s">
        <v>83</v>
      </c>
      <c r="H27" t="s">
        <v>9</v>
      </c>
      <c r="I27">
        <v>653224.80000000005</v>
      </c>
      <c r="J27">
        <f t="shared" si="0"/>
        <v>65.540222222222226</v>
      </c>
      <c r="K27">
        <v>220803.3</v>
      </c>
      <c r="L27">
        <f t="shared" si="1"/>
        <v>22.134249999999998</v>
      </c>
      <c r="M27">
        <v>58</v>
      </c>
      <c r="O27" t="s">
        <v>10</v>
      </c>
    </row>
    <row r="28" spans="1:15">
      <c r="A28" t="s">
        <v>84</v>
      </c>
      <c r="B28" t="s">
        <v>211</v>
      </c>
      <c r="C28" t="s">
        <v>26</v>
      </c>
      <c r="D28">
        <v>0</v>
      </c>
      <c r="E28" t="s">
        <v>184</v>
      </c>
      <c r="F28" t="s">
        <v>85</v>
      </c>
      <c r="G28" t="s">
        <v>86</v>
      </c>
      <c r="H28" t="s">
        <v>9</v>
      </c>
      <c r="I28">
        <v>625248.6</v>
      </c>
      <c r="J28">
        <f t="shared" si="0"/>
        <v>62.880166666666668</v>
      </c>
      <c r="K28">
        <v>174936.2</v>
      </c>
      <c r="L28">
        <f t="shared" si="1"/>
        <v>17.826722222222223</v>
      </c>
      <c r="O28" t="s">
        <v>25</v>
      </c>
    </row>
    <row r="29" spans="1:15">
      <c r="A29" t="s">
        <v>87</v>
      </c>
      <c r="B29" t="s">
        <v>211</v>
      </c>
      <c r="C29" t="s">
        <v>5</v>
      </c>
      <c r="D29">
        <v>0</v>
      </c>
      <c r="E29" t="s">
        <v>184</v>
      </c>
      <c r="F29" t="s">
        <v>88</v>
      </c>
      <c r="G29" t="s">
        <v>89</v>
      </c>
      <c r="H29" t="s">
        <v>9</v>
      </c>
      <c r="I29">
        <v>561622.69999999995</v>
      </c>
      <c r="J29">
        <f t="shared" si="0"/>
        <v>56.272972222222222</v>
      </c>
      <c r="K29">
        <v>162432.5</v>
      </c>
      <c r="L29">
        <f t="shared" si="1"/>
        <v>16.409027777777776</v>
      </c>
      <c r="M29">
        <v>104</v>
      </c>
      <c r="O29" t="s">
        <v>14</v>
      </c>
    </row>
    <row r="30" spans="1:15">
      <c r="A30" t="s">
        <v>90</v>
      </c>
      <c r="B30" t="s">
        <v>211</v>
      </c>
      <c r="C30" t="s">
        <v>26</v>
      </c>
      <c r="D30">
        <v>0</v>
      </c>
      <c r="E30" t="s">
        <v>184</v>
      </c>
      <c r="F30" t="s">
        <v>91</v>
      </c>
      <c r="G30" t="s">
        <v>92</v>
      </c>
      <c r="H30" t="s">
        <v>9</v>
      </c>
      <c r="I30">
        <v>591741</v>
      </c>
      <c r="J30">
        <f t="shared" si="0"/>
        <v>59.294722222222219</v>
      </c>
      <c r="K30">
        <v>181042.9</v>
      </c>
      <c r="L30">
        <f t="shared" si="1"/>
        <v>18.178583333333336</v>
      </c>
      <c r="O30" t="s">
        <v>25</v>
      </c>
    </row>
    <row r="31" spans="1:15">
      <c r="A31" t="s">
        <v>93</v>
      </c>
      <c r="B31" t="s">
        <v>211</v>
      </c>
      <c r="C31" t="s">
        <v>180</v>
      </c>
      <c r="D31">
        <v>8</v>
      </c>
      <c r="E31" t="s">
        <v>184</v>
      </c>
      <c r="F31" t="s">
        <v>94</v>
      </c>
      <c r="G31" t="s">
        <v>95</v>
      </c>
      <c r="H31" t="s">
        <v>9</v>
      </c>
      <c r="I31">
        <v>664447.30000000005</v>
      </c>
      <c r="J31">
        <f t="shared" si="0"/>
        <v>66.746472222222224</v>
      </c>
      <c r="K31">
        <v>211920.8</v>
      </c>
      <c r="L31">
        <f t="shared" si="1"/>
        <v>21.322444444444443</v>
      </c>
      <c r="M31">
        <v>1260</v>
      </c>
      <c r="O31" t="s">
        <v>18</v>
      </c>
    </row>
    <row r="32" spans="1:15">
      <c r="A32" t="s">
        <v>96</v>
      </c>
      <c r="B32" t="s">
        <v>211</v>
      </c>
      <c r="C32" t="s">
        <v>177</v>
      </c>
      <c r="D32">
        <v>3</v>
      </c>
      <c r="E32" t="s">
        <v>184</v>
      </c>
      <c r="F32" t="s">
        <v>97</v>
      </c>
      <c r="G32" t="s">
        <v>98</v>
      </c>
      <c r="H32" t="s">
        <v>9</v>
      </c>
      <c r="I32">
        <v>574623.80000000005</v>
      </c>
      <c r="J32">
        <f t="shared" si="0"/>
        <v>57.773277777777778</v>
      </c>
      <c r="K32">
        <v>114922.3</v>
      </c>
      <c r="L32">
        <f t="shared" si="1"/>
        <v>11.822861111111111</v>
      </c>
      <c r="O32" t="s">
        <v>18</v>
      </c>
    </row>
    <row r="33" spans="1:15">
      <c r="A33" t="s">
        <v>99</v>
      </c>
      <c r="B33" t="s">
        <v>211</v>
      </c>
      <c r="C33" t="s">
        <v>180</v>
      </c>
      <c r="D33">
        <v>6</v>
      </c>
      <c r="E33" t="s">
        <v>184</v>
      </c>
      <c r="F33" t="s">
        <v>100</v>
      </c>
      <c r="G33" t="s">
        <v>101</v>
      </c>
      <c r="H33" t="s">
        <v>9</v>
      </c>
      <c r="I33">
        <v>594459.30000000005</v>
      </c>
      <c r="J33">
        <f t="shared" si="0"/>
        <v>59.749805555555554</v>
      </c>
      <c r="K33">
        <v>184600.6</v>
      </c>
      <c r="L33">
        <f t="shared" si="1"/>
        <v>18.766833333333331</v>
      </c>
      <c r="M33">
        <v>69</v>
      </c>
      <c r="O33" t="s">
        <v>14</v>
      </c>
    </row>
    <row r="34" spans="1:15">
      <c r="A34" t="s">
        <v>102</v>
      </c>
      <c r="B34" t="s">
        <v>211</v>
      </c>
      <c r="C34" t="s">
        <v>5</v>
      </c>
      <c r="D34">
        <v>0</v>
      </c>
      <c r="E34" t="s">
        <v>184</v>
      </c>
      <c r="F34" t="s">
        <v>103</v>
      </c>
      <c r="G34" t="s">
        <v>47</v>
      </c>
      <c r="H34" t="s">
        <v>9</v>
      </c>
      <c r="I34">
        <v>671455.9</v>
      </c>
      <c r="J34">
        <f t="shared" si="0"/>
        <v>67.248861111111111</v>
      </c>
      <c r="K34">
        <v>230344.2</v>
      </c>
      <c r="L34">
        <f t="shared" si="1"/>
        <v>23.06227777777778</v>
      </c>
      <c r="M34">
        <v>602</v>
      </c>
      <c r="O34" t="s">
        <v>14</v>
      </c>
    </row>
    <row r="35" spans="1:15">
      <c r="A35" t="s">
        <v>104</v>
      </c>
      <c r="B35" t="s">
        <v>211</v>
      </c>
      <c r="C35" t="s">
        <v>5</v>
      </c>
      <c r="D35">
        <v>0</v>
      </c>
      <c r="E35" t="s">
        <v>184</v>
      </c>
      <c r="F35" t="s">
        <v>105</v>
      </c>
      <c r="G35" t="s">
        <v>106</v>
      </c>
      <c r="H35" t="s">
        <v>9</v>
      </c>
      <c r="I35">
        <v>633553.80000000005</v>
      </c>
      <c r="J35">
        <f t="shared" si="0"/>
        <v>63.598277777777781</v>
      </c>
      <c r="K35">
        <v>162448</v>
      </c>
      <c r="L35">
        <f t="shared" si="1"/>
        <v>16.41333333333333</v>
      </c>
      <c r="M35">
        <v>1116</v>
      </c>
      <c r="O35" t="s">
        <v>14</v>
      </c>
    </row>
    <row r="36" spans="1:15">
      <c r="A36" t="s">
        <v>107</v>
      </c>
      <c r="B36" t="s">
        <v>211</v>
      </c>
      <c r="C36" t="s">
        <v>5</v>
      </c>
      <c r="D36">
        <v>0</v>
      </c>
      <c r="E36" t="s">
        <v>184</v>
      </c>
      <c r="F36" t="s">
        <v>108</v>
      </c>
      <c r="G36" t="s">
        <v>109</v>
      </c>
      <c r="H36" t="s">
        <v>9</v>
      </c>
      <c r="I36">
        <v>561515.4</v>
      </c>
      <c r="J36">
        <f t="shared" si="0"/>
        <v>56.25427777777778</v>
      </c>
      <c r="K36">
        <v>151548.9</v>
      </c>
      <c r="L36">
        <f t="shared" si="1"/>
        <v>15.263583333333333</v>
      </c>
      <c r="M36">
        <v>197</v>
      </c>
      <c r="O36" t="s">
        <v>14</v>
      </c>
    </row>
    <row r="37" spans="1:15">
      <c r="A37" t="s">
        <v>110</v>
      </c>
      <c r="B37" t="s">
        <v>211</v>
      </c>
      <c r="C37" t="s">
        <v>177</v>
      </c>
      <c r="D37">
        <v>3</v>
      </c>
      <c r="E37" t="s">
        <v>184</v>
      </c>
      <c r="F37" t="s">
        <v>111</v>
      </c>
      <c r="G37" t="s">
        <v>112</v>
      </c>
      <c r="H37" t="s">
        <v>9</v>
      </c>
      <c r="I37">
        <v>550356.07999999996</v>
      </c>
      <c r="J37">
        <f t="shared" si="0"/>
        <v>55.065577777777776</v>
      </c>
      <c r="K37">
        <v>144531.29</v>
      </c>
      <c r="L37">
        <f t="shared" si="1"/>
        <v>14.758691666666667</v>
      </c>
      <c r="N37" t="s">
        <v>179</v>
      </c>
      <c r="O37" t="s">
        <v>113</v>
      </c>
    </row>
    <row r="38" spans="1:15">
      <c r="A38" t="s">
        <v>114</v>
      </c>
      <c r="B38" t="s">
        <v>211</v>
      </c>
      <c r="C38" t="s">
        <v>5</v>
      </c>
      <c r="D38">
        <v>3</v>
      </c>
      <c r="E38" t="s">
        <v>184</v>
      </c>
      <c r="F38" t="s">
        <v>111</v>
      </c>
      <c r="G38" t="s">
        <v>115</v>
      </c>
      <c r="H38" t="s">
        <v>9</v>
      </c>
      <c r="I38">
        <v>550342.73</v>
      </c>
      <c r="J38">
        <f t="shared" si="0"/>
        <v>55.06186944444444</v>
      </c>
      <c r="K38">
        <v>144521.07</v>
      </c>
      <c r="L38">
        <f t="shared" si="1"/>
        <v>14.755852777777777</v>
      </c>
      <c r="M38" s="1">
        <v>78.599999999999994</v>
      </c>
      <c r="O38" t="s">
        <v>116</v>
      </c>
    </row>
    <row r="39" spans="1:15">
      <c r="A39" t="s">
        <v>117</v>
      </c>
      <c r="B39" t="s">
        <v>211</v>
      </c>
      <c r="C39" t="s">
        <v>178</v>
      </c>
      <c r="D39">
        <v>8</v>
      </c>
      <c r="E39" t="s">
        <v>184</v>
      </c>
      <c r="F39" t="s">
        <v>118</v>
      </c>
      <c r="G39" t="s">
        <v>119</v>
      </c>
      <c r="H39" t="s">
        <v>9</v>
      </c>
      <c r="I39">
        <v>643736</v>
      </c>
      <c r="J39">
        <f t="shared" si="0"/>
        <v>64.626666666666665</v>
      </c>
      <c r="K39">
        <v>210445.4</v>
      </c>
      <c r="L39">
        <f t="shared" si="1"/>
        <v>21.079277777777776</v>
      </c>
      <c r="M39">
        <v>174</v>
      </c>
      <c r="O39" t="s">
        <v>10</v>
      </c>
    </row>
    <row r="40" spans="1:15">
      <c r="A40" t="s">
        <v>120</v>
      </c>
      <c r="B40" t="s">
        <v>211</v>
      </c>
      <c r="C40" t="s">
        <v>5</v>
      </c>
      <c r="D40">
        <v>0</v>
      </c>
      <c r="E40" t="s">
        <v>184</v>
      </c>
      <c r="F40" t="s">
        <v>121</v>
      </c>
      <c r="G40" t="s">
        <v>122</v>
      </c>
      <c r="H40" t="s">
        <v>9</v>
      </c>
      <c r="I40">
        <v>680531</v>
      </c>
      <c r="J40">
        <f t="shared" si="0"/>
        <v>68.091944444444437</v>
      </c>
      <c r="K40">
        <v>214125.8</v>
      </c>
      <c r="L40">
        <f t="shared" si="1"/>
        <v>21.6905</v>
      </c>
      <c r="M40">
        <v>1310</v>
      </c>
      <c r="O40" t="s">
        <v>14</v>
      </c>
    </row>
    <row r="41" spans="1:15">
      <c r="A41" t="s">
        <v>123</v>
      </c>
      <c r="B41" t="s">
        <v>211</v>
      </c>
      <c r="C41" t="s">
        <v>178</v>
      </c>
      <c r="D41">
        <v>6</v>
      </c>
      <c r="E41" t="s">
        <v>184</v>
      </c>
      <c r="F41" t="s">
        <v>124</v>
      </c>
      <c r="G41" t="s">
        <v>101</v>
      </c>
      <c r="H41" t="s">
        <v>9</v>
      </c>
      <c r="I41">
        <v>645719.6</v>
      </c>
      <c r="J41">
        <f t="shared" si="0"/>
        <v>64.955444444444453</v>
      </c>
      <c r="K41">
        <v>174229.9</v>
      </c>
      <c r="L41">
        <f t="shared" si="1"/>
        <v>17.708305555555555</v>
      </c>
      <c r="M41">
        <v>959</v>
      </c>
      <c r="O41" t="s">
        <v>14</v>
      </c>
    </row>
    <row r="42" spans="1:15">
      <c r="A42" t="s">
        <v>125</v>
      </c>
      <c r="B42" t="s">
        <v>211</v>
      </c>
      <c r="C42" t="s">
        <v>180</v>
      </c>
      <c r="D42">
        <v>4</v>
      </c>
      <c r="E42" t="s">
        <v>184</v>
      </c>
      <c r="F42" t="s">
        <v>126</v>
      </c>
      <c r="G42" t="s">
        <v>95</v>
      </c>
      <c r="H42" t="s">
        <v>9</v>
      </c>
      <c r="I42">
        <v>553204.30000000005</v>
      </c>
      <c r="J42">
        <f t="shared" si="0"/>
        <v>55.534527777777775</v>
      </c>
      <c r="K42">
        <v>132246.29999999999</v>
      </c>
      <c r="L42">
        <f t="shared" si="1"/>
        <v>13.379527777777778</v>
      </c>
      <c r="M42">
        <v>270</v>
      </c>
      <c r="O42" t="s">
        <v>18</v>
      </c>
    </row>
    <row r="43" spans="1:15">
      <c r="A43" t="s">
        <v>125</v>
      </c>
      <c r="B43" t="s">
        <v>211</v>
      </c>
      <c r="C43" t="s">
        <v>5</v>
      </c>
      <c r="D43">
        <v>0</v>
      </c>
      <c r="E43" t="s">
        <v>184</v>
      </c>
      <c r="F43" t="s">
        <v>197</v>
      </c>
      <c r="G43" t="s">
        <v>199</v>
      </c>
      <c r="H43" t="s">
        <v>201</v>
      </c>
      <c r="I43">
        <v>553244.1</v>
      </c>
      <c r="J43">
        <f t="shared" si="0"/>
        <v>55.545583333333333</v>
      </c>
      <c r="K43">
        <v>132236.29999999999</v>
      </c>
      <c r="L43">
        <f t="shared" si="1"/>
        <v>13.376750000000001</v>
      </c>
      <c r="M43">
        <v>244</v>
      </c>
    </row>
    <row r="44" spans="1:15">
      <c r="A44" t="s">
        <v>125</v>
      </c>
      <c r="B44" t="s">
        <v>211</v>
      </c>
      <c r="C44" t="s">
        <v>5</v>
      </c>
      <c r="D44">
        <v>0</v>
      </c>
      <c r="E44" t="s">
        <v>184</v>
      </c>
      <c r="F44" t="s">
        <v>198</v>
      </c>
      <c r="G44" t="s">
        <v>200</v>
      </c>
      <c r="H44" t="s">
        <v>202</v>
      </c>
      <c r="I44">
        <v>553134.19999999995</v>
      </c>
      <c r="J44">
        <f t="shared" si="0"/>
        <v>55.526166666666668</v>
      </c>
      <c r="K44">
        <v>132250.70000000001</v>
      </c>
      <c r="L44">
        <f t="shared" si="1"/>
        <v>13.380750000000001</v>
      </c>
      <c r="M44">
        <v>265</v>
      </c>
    </row>
    <row r="45" spans="1:15">
      <c r="A45" t="s">
        <v>127</v>
      </c>
      <c r="B45" t="s">
        <v>211</v>
      </c>
      <c r="C45" t="s">
        <v>178</v>
      </c>
      <c r="D45">
        <v>5</v>
      </c>
      <c r="E45" t="s">
        <v>184</v>
      </c>
      <c r="F45" t="s">
        <v>128</v>
      </c>
      <c r="G45" t="s">
        <v>129</v>
      </c>
      <c r="H45" t="s">
        <v>9</v>
      </c>
      <c r="I45">
        <v>623142.40000000002</v>
      </c>
      <c r="J45">
        <f t="shared" si="0"/>
        <v>62.528444444444446</v>
      </c>
      <c r="K45">
        <v>172655.4</v>
      </c>
      <c r="L45">
        <f t="shared" si="1"/>
        <v>17.448722222222223</v>
      </c>
      <c r="M45">
        <v>55</v>
      </c>
      <c r="O45" t="s">
        <v>14</v>
      </c>
    </row>
    <row r="46" spans="1:15">
      <c r="A46" t="s">
        <v>130</v>
      </c>
      <c r="B46" t="s">
        <v>211</v>
      </c>
      <c r="C46" t="s">
        <v>180</v>
      </c>
      <c r="D46">
        <v>3</v>
      </c>
      <c r="E46" t="s">
        <v>184</v>
      </c>
      <c r="F46" t="s">
        <v>131</v>
      </c>
      <c r="G46" t="s">
        <v>132</v>
      </c>
      <c r="H46" t="s">
        <v>9</v>
      </c>
      <c r="I46">
        <v>561007.9</v>
      </c>
      <c r="J46">
        <f t="shared" si="0"/>
        <v>56.168861111111106</v>
      </c>
      <c r="K46">
        <v>123425.60000000001</v>
      </c>
      <c r="L46">
        <f t="shared" si="1"/>
        <v>12.573777777777778</v>
      </c>
      <c r="M46">
        <v>39</v>
      </c>
      <c r="N46" t="s">
        <v>186</v>
      </c>
      <c r="O46" t="s">
        <v>14</v>
      </c>
    </row>
    <row r="47" spans="1:15">
      <c r="A47" t="s">
        <v>133</v>
      </c>
      <c r="B47" t="s">
        <v>211</v>
      </c>
      <c r="C47" t="s">
        <v>5</v>
      </c>
      <c r="D47">
        <v>0</v>
      </c>
      <c r="E47" t="s">
        <v>184</v>
      </c>
      <c r="F47" t="s">
        <v>134</v>
      </c>
      <c r="G47" t="s">
        <v>135</v>
      </c>
      <c r="H47" t="s">
        <v>9</v>
      </c>
      <c r="I47">
        <v>620247.19999999995</v>
      </c>
      <c r="J47">
        <f t="shared" si="0"/>
        <v>62.04644444444444</v>
      </c>
      <c r="K47">
        <v>142443.4</v>
      </c>
      <c r="L47">
        <f t="shared" si="1"/>
        <v>14.412055555555556</v>
      </c>
      <c r="M47">
        <v>1175</v>
      </c>
      <c r="O47" t="s">
        <v>14</v>
      </c>
    </row>
    <row r="48" spans="1:15">
      <c r="A48" t="s">
        <v>136</v>
      </c>
      <c r="B48" t="s">
        <v>211</v>
      </c>
      <c r="C48" t="s">
        <v>178</v>
      </c>
      <c r="D48">
        <v>5</v>
      </c>
      <c r="E48" t="s">
        <v>184</v>
      </c>
      <c r="F48" t="s">
        <v>137</v>
      </c>
      <c r="G48" t="s">
        <v>138</v>
      </c>
      <c r="H48" t="s">
        <v>9</v>
      </c>
      <c r="I48">
        <v>593154.1</v>
      </c>
      <c r="J48">
        <f t="shared" si="0"/>
        <v>59.53169444444444</v>
      </c>
      <c r="K48">
        <v>181212</v>
      </c>
      <c r="L48">
        <f t="shared" si="1"/>
        <v>18.203333333333333</v>
      </c>
      <c r="M48">
        <v>197</v>
      </c>
      <c r="O48" t="s">
        <v>14</v>
      </c>
    </row>
    <row r="49" spans="1:15">
      <c r="A49" t="s">
        <v>139</v>
      </c>
      <c r="B49" t="s">
        <v>211</v>
      </c>
      <c r="C49" t="s">
        <v>178</v>
      </c>
      <c r="D49">
        <v>5</v>
      </c>
      <c r="E49" t="s">
        <v>184</v>
      </c>
      <c r="F49" t="s">
        <v>140</v>
      </c>
      <c r="G49" t="s">
        <v>141</v>
      </c>
      <c r="H49" t="s">
        <v>9</v>
      </c>
      <c r="I49">
        <v>585616.5</v>
      </c>
      <c r="J49">
        <f t="shared" si="0"/>
        <v>58.937916666666666</v>
      </c>
      <c r="K49">
        <v>173008</v>
      </c>
      <c r="L49">
        <f t="shared" si="1"/>
        <v>17.502222222222223</v>
      </c>
      <c r="M49">
        <v>213</v>
      </c>
      <c r="O49" t="s">
        <v>18</v>
      </c>
    </row>
    <row r="50" spans="1:15">
      <c r="A50" t="s">
        <v>142</v>
      </c>
      <c r="B50" t="s">
        <v>211</v>
      </c>
      <c r="C50" t="s">
        <v>180</v>
      </c>
      <c r="D50">
        <v>7</v>
      </c>
      <c r="E50" t="s">
        <v>184</v>
      </c>
      <c r="F50" t="s">
        <v>143</v>
      </c>
      <c r="G50" t="s">
        <v>144</v>
      </c>
      <c r="H50" t="s">
        <v>9</v>
      </c>
      <c r="I50">
        <v>634719</v>
      </c>
      <c r="J50">
        <f t="shared" si="0"/>
        <v>63.788611111111109</v>
      </c>
      <c r="K50">
        <v>201706.8</v>
      </c>
      <c r="L50">
        <f t="shared" si="1"/>
        <v>20.285222222222224</v>
      </c>
      <c r="M50">
        <v>33</v>
      </c>
      <c r="O50" t="s">
        <v>145</v>
      </c>
    </row>
    <row r="51" spans="1:15">
      <c r="A51" t="s">
        <v>146</v>
      </c>
      <c r="B51" t="s">
        <v>211</v>
      </c>
      <c r="C51" t="s">
        <v>26</v>
      </c>
      <c r="D51">
        <v>0</v>
      </c>
      <c r="E51" t="s">
        <v>184</v>
      </c>
      <c r="F51" t="s">
        <v>147</v>
      </c>
      <c r="G51" t="s">
        <v>148</v>
      </c>
      <c r="H51" t="s">
        <v>9</v>
      </c>
      <c r="I51">
        <v>634957.6</v>
      </c>
      <c r="J51">
        <f t="shared" si="0"/>
        <v>63.832666666666668</v>
      </c>
      <c r="K51">
        <v>195052.7</v>
      </c>
      <c r="L51">
        <f t="shared" si="1"/>
        <v>19.847972222222221</v>
      </c>
      <c r="O51" t="s">
        <v>74</v>
      </c>
    </row>
    <row r="52" spans="1:15">
      <c r="A52" t="s">
        <v>149</v>
      </c>
      <c r="B52" t="s">
        <v>211</v>
      </c>
      <c r="C52" t="s">
        <v>178</v>
      </c>
      <c r="D52">
        <v>5</v>
      </c>
      <c r="E52" t="s">
        <v>184</v>
      </c>
      <c r="F52" t="s">
        <v>150</v>
      </c>
      <c r="G52" t="s">
        <v>151</v>
      </c>
      <c r="H52" t="s">
        <v>9</v>
      </c>
      <c r="I52">
        <v>581811.30000000005</v>
      </c>
      <c r="J52">
        <f t="shared" si="0"/>
        <v>58.303138888888888</v>
      </c>
      <c r="K52">
        <v>154235.20000000001</v>
      </c>
      <c r="L52">
        <f t="shared" si="1"/>
        <v>15.709777777777777</v>
      </c>
      <c r="M52">
        <v>423</v>
      </c>
      <c r="O52" t="s">
        <v>14</v>
      </c>
    </row>
    <row r="53" spans="1:15">
      <c r="A53" t="s">
        <v>152</v>
      </c>
      <c r="B53" t="s">
        <v>211</v>
      </c>
      <c r="C53" t="s">
        <v>178</v>
      </c>
      <c r="D53">
        <v>3</v>
      </c>
      <c r="E53" t="s">
        <v>184</v>
      </c>
      <c r="F53" t="s">
        <v>153</v>
      </c>
      <c r="G53" t="s">
        <v>154</v>
      </c>
      <c r="H53" t="s">
        <v>9</v>
      </c>
      <c r="I53">
        <v>560854</v>
      </c>
      <c r="J53">
        <f t="shared" si="0"/>
        <v>56.148333333333333</v>
      </c>
      <c r="K53">
        <v>131259.20000000001</v>
      </c>
      <c r="L53">
        <f t="shared" si="1"/>
        <v>13.216444444444443</v>
      </c>
      <c r="O53" t="s">
        <v>10</v>
      </c>
    </row>
    <row r="54" spans="1:15">
      <c r="A54" t="s">
        <v>155</v>
      </c>
      <c r="B54" t="s">
        <v>211</v>
      </c>
      <c r="C54" t="s">
        <v>180</v>
      </c>
      <c r="D54">
        <v>5</v>
      </c>
      <c r="E54" t="s">
        <v>184</v>
      </c>
      <c r="F54" t="s">
        <v>156</v>
      </c>
      <c r="G54" t="s">
        <v>83</v>
      </c>
      <c r="H54" t="s">
        <v>9</v>
      </c>
      <c r="I54">
        <v>573934.30000000005</v>
      </c>
      <c r="J54">
        <f t="shared" si="0"/>
        <v>57.659527777777775</v>
      </c>
      <c r="K54">
        <v>182048.7</v>
      </c>
      <c r="L54">
        <f t="shared" si="1"/>
        <v>18.34686111111111</v>
      </c>
      <c r="M54">
        <v>154</v>
      </c>
      <c r="O54" t="s">
        <v>18</v>
      </c>
    </row>
    <row r="55" spans="1:15">
      <c r="A55" t="s">
        <v>157</v>
      </c>
      <c r="B55" t="s">
        <v>211</v>
      </c>
      <c r="C55" t="s">
        <v>26</v>
      </c>
      <c r="D55">
        <v>0</v>
      </c>
      <c r="E55" t="s">
        <v>184</v>
      </c>
      <c r="F55" t="s">
        <v>158</v>
      </c>
      <c r="G55" t="s">
        <v>159</v>
      </c>
      <c r="H55" t="s">
        <v>9</v>
      </c>
      <c r="I55">
        <v>565946</v>
      </c>
      <c r="J55">
        <f t="shared" si="0"/>
        <v>56.996111111111112</v>
      </c>
      <c r="K55">
        <v>144526.6</v>
      </c>
      <c r="L55">
        <f t="shared" si="1"/>
        <v>14.757388888888888</v>
      </c>
      <c r="O55" t="s">
        <v>74</v>
      </c>
    </row>
    <row r="56" spans="1:15">
      <c r="A56" t="s">
        <v>157</v>
      </c>
      <c r="B56" t="s">
        <v>211</v>
      </c>
      <c r="C56" t="s">
        <v>26</v>
      </c>
      <c r="D56">
        <v>0</v>
      </c>
      <c r="E56" t="s">
        <v>184</v>
      </c>
      <c r="F56" t="s">
        <v>160</v>
      </c>
      <c r="G56" t="s">
        <v>161</v>
      </c>
      <c r="H56" t="s">
        <v>9</v>
      </c>
      <c r="I56">
        <v>565126.1</v>
      </c>
      <c r="J56">
        <f t="shared" si="0"/>
        <v>56.857250000000001</v>
      </c>
      <c r="K56">
        <v>144151.5</v>
      </c>
      <c r="L56">
        <f t="shared" si="1"/>
        <v>14.697638888888889</v>
      </c>
      <c r="O56" t="s">
        <v>74</v>
      </c>
    </row>
    <row r="57" spans="1:15">
      <c r="A57" t="s">
        <v>189</v>
      </c>
      <c r="B57" t="s">
        <v>211</v>
      </c>
      <c r="C57" t="s">
        <v>5</v>
      </c>
      <c r="D57">
        <v>0</v>
      </c>
      <c r="E57" t="s">
        <v>184</v>
      </c>
      <c r="F57" t="s">
        <v>190</v>
      </c>
      <c r="G57" t="s">
        <v>191</v>
      </c>
      <c r="H57" t="s">
        <v>9</v>
      </c>
      <c r="I57">
        <v>561747.6</v>
      </c>
      <c r="J57">
        <f t="shared" si="0"/>
        <v>56.296555555555557</v>
      </c>
      <c r="K57">
        <v>125057.3</v>
      </c>
      <c r="L57">
        <f t="shared" si="1"/>
        <v>12.849250000000001</v>
      </c>
      <c r="M57">
        <v>91</v>
      </c>
    </row>
    <row r="58" spans="1:15">
      <c r="A58" t="s">
        <v>189</v>
      </c>
      <c r="B58" t="s">
        <v>211</v>
      </c>
      <c r="C58" t="s">
        <v>26</v>
      </c>
      <c r="D58">
        <v>0</v>
      </c>
      <c r="E58" t="s">
        <v>184</v>
      </c>
      <c r="F58" t="s">
        <v>192</v>
      </c>
      <c r="G58" t="s">
        <v>194</v>
      </c>
      <c r="H58" t="s">
        <v>9</v>
      </c>
      <c r="I58">
        <v>562047.6</v>
      </c>
      <c r="J58">
        <f t="shared" si="0"/>
        <v>56.346555555555561</v>
      </c>
      <c r="K58">
        <v>124559.1</v>
      </c>
      <c r="L58">
        <f t="shared" si="1"/>
        <v>12.766416666666666</v>
      </c>
      <c r="O58" t="s">
        <v>25</v>
      </c>
    </row>
    <row r="59" spans="1:15">
      <c r="A59" t="s">
        <v>189</v>
      </c>
      <c r="B59" t="s">
        <v>211</v>
      </c>
      <c r="C59" t="s">
        <v>26</v>
      </c>
      <c r="D59">
        <v>0</v>
      </c>
      <c r="E59" t="s">
        <v>184</v>
      </c>
      <c r="F59" t="s">
        <v>193</v>
      </c>
      <c r="G59" t="s">
        <v>195</v>
      </c>
      <c r="H59" t="s">
        <v>9</v>
      </c>
      <c r="I59">
        <v>561558.1</v>
      </c>
      <c r="J59">
        <f t="shared" si="0"/>
        <v>56.266138888888889</v>
      </c>
      <c r="K59">
        <v>125402.6</v>
      </c>
      <c r="L59">
        <f t="shared" si="1"/>
        <v>12.900722222222223</v>
      </c>
      <c r="O59" t="s">
        <v>196</v>
      </c>
    </row>
    <row r="60" spans="1:15">
      <c r="A60" t="s">
        <v>162</v>
      </c>
      <c r="B60" t="s">
        <v>211</v>
      </c>
      <c r="C60" t="s">
        <v>26</v>
      </c>
      <c r="D60">
        <v>0</v>
      </c>
      <c r="E60" t="s">
        <v>184</v>
      </c>
      <c r="F60" t="s">
        <v>163</v>
      </c>
      <c r="G60" t="s">
        <v>164</v>
      </c>
      <c r="H60" t="s">
        <v>9</v>
      </c>
      <c r="I60">
        <v>591727.69999999995</v>
      </c>
      <c r="J60">
        <f t="shared" si="0"/>
        <v>59.291027777777778</v>
      </c>
      <c r="K60">
        <v>150354.4</v>
      </c>
      <c r="L60">
        <f t="shared" si="1"/>
        <v>15.065111111111111</v>
      </c>
      <c r="O60" t="s">
        <v>74</v>
      </c>
    </row>
    <row r="61" spans="1:15">
      <c r="A61" t="s">
        <v>162</v>
      </c>
      <c r="B61" t="s">
        <v>211</v>
      </c>
      <c r="C61" t="s">
        <v>26</v>
      </c>
      <c r="D61">
        <v>0</v>
      </c>
      <c r="E61" t="s">
        <v>184</v>
      </c>
      <c r="F61" t="s">
        <v>165</v>
      </c>
      <c r="G61" t="s">
        <v>166</v>
      </c>
      <c r="H61" t="s">
        <v>9</v>
      </c>
      <c r="I61">
        <v>590802.30000000005</v>
      </c>
      <c r="J61">
        <f t="shared" si="0"/>
        <v>59.133972222222219</v>
      </c>
      <c r="K61">
        <v>150010.79999999999</v>
      </c>
      <c r="L61">
        <f t="shared" si="1"/>
        <v>15.003</v>
      </c>
      <c r="O61" t="s">
        <v>74</v>
      </c>
    </row>
    <row r="62" spans="1:15">
      <c r="A62" t="s">
        <v>167</v>
      </c>
      <c r="B62" t="s">
        <v>211</v>
      </c>
      <c r="C62" t="s">
        <v>180</v>
      </c>
      <c r="D62">
        <v>7</v>
      </c>
      <c r="E62" t="s">
        <v>184</v>
      </c>
      <c r="F62" t="s">
        <v>168</v>
      </c>
      <c r="G62" t="s">
        <v>169</v>
      </c>
      <c r="H62" t="s">
        <v>9</v>
      </c>
      <c r="I62">
        <v>632421.80000000005</v>
      </c>
      <c r="J62">
        <f t="shared" si="0"/>
        <v>63.406055555555554</v>
      </c>
      <c r="K62">
        <v>185936.8</v>
      </c>
      <c r="L62">
        <f t="shared" si="1"/>
        <v>18.993555555555556</v>
      </c>
      <c r="M62">
        <v>351</v>
      </c>
      <c r="O62" t="s">
        <v>10</v>
      </c>
    </row>
    <row r="63" spans="1:15">
      <c r="A63" t="s">
        <v>170</v>
      </c>
      <c r="B63" t="s">
        <v>211</v>
      </c>
      <c r="C63" t="s">
        <v>178</v>
      </c>
      <c r="D63">
        <v>4</v>
      </c>
      <c r="E63" t="s">
        <v>184</v>
      </c>
      <c r="F63" t="s">
        <v>171</v>
      </c>
      <c r="G63" t="s">
        <v>172</v>
      </c>
      <c r="H63" t="s">
        <v>9</v>
      </c>
      <c r="I63">
        <v>631158.4</v>
      </c>
      <c r="J63">
        <f t="shared" si="0"/>
        <v>63.199555555555555</v>
      </c>
      <c r="K63">
        <v>142915.20000000001</v>
      </c>
      <c r="L63">
        <f t="shared" si="1"/>
        <v>14.487555555555554</v>
      </c>
      <c r="M63">
        <v>1201</v>
      </c>
      <c r="O63" t="s">
        <v>145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Joakim Mårtensson</cp:lastModifiedBy>
  <dcterms:created xsi:type="dcterms:W3CDTF">2016-04-01T15:49:21Z</dcterms:created>
  <dcterms:modified xsi:type="dcterms:W3CDTF">2016-04-03T15:03:12Z</dcterms:modified>
</cp:coreProperties>
</file>