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FAC2961C-2E65-4632-B23B-F48D0A3BE9EB}" xr6:coauthVersionLast="47" xr6:coauthVersionMax="47" xr10:uidLastSave="{00000000-0000-0000-0000-000000000000}"/>
  <bookViews>
    <workbookView xWindow="1560" yWindow="1560" windowWidth="21600" windowHeight="11385" firstSheet="1" activeTab="3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Q27" i="8" s="1"/>
  <c r="I10" i="4"/>
  <c r="P27" i="8" s="1"/>
  <c r="H10" i="4"/>
  <c r="O27" i="8" s="1"/>
  <c r="G10" i="4"/>
  <c r="N27" i="8" s="1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Q26" i="8" s="1"/>
  <c r="I8" i="4"/>
  <c r="P26" i="8" s="1"/>
  <c r="H8" i="4"/>
  <c r="O26" i="8" s="1"/>
  <c r="G8" i="4"/>
  <c r="H6" i="4"/>
  <c r="O25" i="8" s="1"/>
  <c r="J6" i="4"/>
  <c r="Q25" i="8" s="1"/>
  <c r="I6" i="4"/>
  <c r="G6" i="4"/>
  <c r="P25" i="8" s="1"/>
  <c r="G6" i="3"/>
  <c r="G8" i="3"/>
  <c r="G10" i="3"/>
  <c r="G14" i="3"/>
  <c r="G16" i="3"/>
  <c r="G18" i="3"/>
  <c r="G21" i="3"/>
  <c r="B29" i="8" s="1"/>
  <c r="G23" i="3"/>
  <c r="G30" i="3"/>
  <c r="G38" i="3"/>
  <c r="G45" i="3"/>
  <c r="G49" i="3"/>
  <c r="B23" i="8"/>
  <c r="J49" i="3"/>
  <c r="I49" i="3"/>
  <c r="B34" i="8" s="1"/>
  <c r="H49" i="3"/>
  <c r="J45" i="3"/>
  <c r="I45" i="3"/>
  <c r="H45" i="3"/>
  <c r="C33" i="8" s="1"/>
  <c r="J38" i="3"/>
  <c r="I38" i="3"/>
  <c r="H38" i="3"/>
  <c r="J30" i="3"/>
  <c r="E31" i="8" s="1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C27" i="8" s="1"/>
  <c r="J14" i="3"/>
  <c r="I14" i="3"/>
  <c r="H14" i="3"/>
  <c r="J10" i="3"/>
  <c r="I10" i="3"/>
  <c r="D25" i="8" s="1"/>
  <c r="H10" i="3"/>
  <c r="C25" i="8" s="1"/>
  <c r="J8" i="3"/>
  <c r="I8" i="3"/>
  <c r="H8" i="3"/>
  <c r="J6" i="3"/>
  <c r="E23" i="8" s="1"/>
  <c r="I6" i="3"/>
  <c r="H6" i="3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R7" i="8" l="1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<sst xmlns="http://schemas.openxmlformats.org/spreadsheetml/2006/main" count="395" uniqueCount="128">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</sst>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>
        <f>'Ver-Elaboração1'!$F$2</f>
        <v>1</v>
      </c>
    </row>
    <row r="5" spans="1:2">
      <c r="A5" s="18" t="s">
        <v>93</v>
      </c>
      <c r="B5" s="20" t="e">
        <f>'Ver-Construção1'!$F$2</f>
        <v>#DIV/0!</v>
      </c>
    </row>
    <row r="6" spans="1:2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opLeftCell="A4"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>
        <f>('Ver-Elaboração1'!$G$6/SUM('Ver-Elaboração1'!$G$6:'Ver-Elaboração1'!$J$6))</f>
        <v>1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0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>
        <f>('Ver-Elaboração1'!$G$10/SUM('Ver-Elaboração1'!$G$10:'Ver-Elaboração1'!$J$10))</f>
        <v>1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</v>
      </c>
      <c r="R4" s="26">
        <f>('Ver-Elaboração1'!$J$10/SUM('Ver-Elaboração1'!$G$10:'Ver-Elaboração1'!$J$10))</f>
        <v>0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0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1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1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0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1</v>
      </c>
      <c r="P7" s="26">
        <f>('Ver-Elaboração1'!$H$19/SUM('Ver-Elaboração1'!$G$19:'Ver-Elaboração1'!$J$19))</f>
        <v>0</v>
      </c>
      <c r="Q7" s="26">
        <f>('Ver-Elaboração1'!$I$19/SUM('Ver-Elaboração1'!$G$19:'Ver-Elaboração1'!$J$19))</f>
        <v>0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1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0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1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>
        <f>('Ver-Elaboração1'!$G$35/SUM('Ver-Elaboração1'!$G$35:'Ver-Elaboração1'!$J$35))</f>
        <v>1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>
        <f>('Ver-Elaboração1'!$G$46/SUM('Ver-Elaboração1'!$G$46:'Ver-Elaboração1'!$J$46))</f>
        <v>0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1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 t="e">
        <f>('Ver-Construção1'!$G$6/SUM('Ver-Construção1'!$G$6:'Ver-Construção1'!$J$6))</f>
        <v>#DIV/0!</v>
      </c>
      <c r="C23" s="28" t="e">
        <f>('Ver-Construção1'!$H$6/SUM('Ver-Construção1'!$G$6:'Ver-Construção1'!$J$6))</f>
        <v>#DIV/0!</v>
      </c>
      <c r="D23" s="28" t="e">
        <f>('Ver-Construção1'!$I$6/SUM('Ver-Construção1'!$G$6:'Ver-Construção1'!$J$6))</f>
        <v>#DIV/0!</v>
      </c>
      <c r="E23" s="28" t="e">
        <f>('Ver-Construção1'!$J$6/SUM('Ver-Construção1'!$G$6:'Ver-Construção1'!$J$6))</f>
        <v>#DIV/0!</v>
      </c>
    </row>
    <row r="24" spans="1:17">
      <c r="A24" t="s">
        <v>3</v>
      </c>
      <c r="B24" s="27" t="e">
        <f>('Ver-Construção1'!$G$8/SUM('Ver-Construção1'!$G$8:'Ver-Construção1'!$J$8))</f>
        <v>#DIV/0!</v>
      </c>
      <c r="C24" s="28" t="e">
        <f>('Ver-Construção1'!$H$8/SUM('Ver-Construção1'!$G$8:'Ver-Construção1'!$J$8))</f>
        <v>#DIV/0!</v>
      </c>
      <c r="D24" s="28" t="e">
        <f>('Ver-Construção1'!$I$8/SUM('Ver-Construção1'!$G$8:'Ver-Construção1'!$J$8))</f>
        <v>#DIV/0!</v>
      </c>
      <c r="E24" s="28" t="e">
        <f>('Ver-Construção1'!$J$8/SUM('Ver-Construção1'!$G$8:'Ver-Construção1'!$J$8))</f>
        <v>#DIV/0!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 t="e">
        <f>('Ver-Construção1'!$G$10/SUM('Ver-Construção1'!$G$10:'Ver-Construção1'!$J$10))</f>
        <v>#DIV/0!</v>
      </c>
      <c r="C25" s="28" t="e">
        <f>('Ver-Construção1'!$G$10/SUM('Ver-Construção1'!$G$10:'Ver-Construção1'!$J$10))</f>
        <v>#DIV/0!</v>
      </c>
      <c r="D25" s="28" t="e">
        <f>('Ver-Construção1'!$I$10/SUM('Ver-Construção1'!$G$10:'Ver-Construção1'!$J$10))</f>
        <v>#DIV/0!</v>
      </c>
      <c r="E25" s="28" t="e">
        <f>('Ver-Construção1'!$J$10/SUM('Ver-Construção1'!$G$10:'Ver-Construção1'!$J$10))</f>
        <v>#DIV/0!</v>
      </c>
      <c r="M25" t="s">
        <v>2</v>
      </c>
      <c r="N25" s="28" t="e">
        <f>('Ver-Transição1'!$G$6/SUM('Ver-Transição1'!$G$6:'Ver-Transição1'!$J$6))</f>
        <v>#DIV/0!</v>
      </c>
      <c r="O25" s="28" t="e">
        <f>('Ver-Transição1'!$H$6/SUM('Ver-Transição1'!$G$6:'Ver-Transição1'!$J$6))</f>
        <v>#DIV/0!</v>
      </c>
      <c r="P25" s="28" t="e">
        <f>('Ver-Transição1'!$I$6/SUM('Ver-Transição1'!$G$6:'Ver-Transição1'!$J$6))</f>
        <v>#DIV/0!</v>
      </c>
      <c r="Q25" s="28" t="e">
        <f>('Ver-Transição1'!$J$6/SUM('Ver-Transição1'!$G$6:'Ver-Transição1'!$J$6))</f>
        <v>#DIV/0!</v>
      </c>
    </row>
    <row r="26" spans="1:17">
      <c r="A26" t="s">
        <v>4</v>
      </c>
      <c r="B26" s="28" t="e">
        <f>('Ver-Construção1'!$G$14/SUM('Ver-Construção1'!$G$14:'Ver-Construção1'!$J$14))</f>
        <v>#DIV/0!</v>
      </c>
      <c r="C26" s="28" t="e">
        <f>('Ver-Construção1'!$H$14/SUM('Ver-Construção1'!$G$14:'Ver-Construção1'!$J$14))</f>
        <v>#DIV/0!</v>
      </c>
      <c r="D26" s="28" t="e">
        <f>('Ver-Construção1'!$I$14/SUM('Ver-Construção1'!$G$14:'Ver-Construção1'!$J$14))</f>
        <v>#DIV/0!</v>
      </c>
      <c r="E26" s="28" t="e">
        <f>('Ver-Construção1'!$J$14/SUM('Ver-Construção1'!$G$14:'Ver-Construção1'!$J$14))</f>
        <v>#DIV/0!</v>
      </c>
      <c r="M26" t="s">
        <v>3</v>
      </c>
      <c r="N26" s="28" t="e">
        <f>('Ver-Transição1'!$G$8/SUM('Ver-Transição1'!$G$8:'Ver-Transição1'!$J$8))</f>
        <v>#DIV/0!</v>
      </c>
      <c r="O26" s="28" t="e">
        <f>('Ver-Transição1'!$H$8/SUM('Ver-Transição1'!$G$8:'Ver-Transição1'!$J$8))</f>
        <v>#DIV/0!</v>
      </c>
      <c r="P26" s="28" t="e">
        <f>('Ver-Transição1'!$I$8/SUM('Ver-Transição1'!$G$8:'Ver-Transição1'!$J$8))</f>
        <v>#DIV/0!</v>
      </c>
      <c r="Q26" s="28" t="e">
        <f>('Ver-Transição1'!$J$8/SUM('Ver-Transição1'!$G$8:'Ver-Transição1'!$J$8))</f>
        <v>#DIV/0!</v>
      </c>
    </row>
    <row r="27" spans="1:17">
      <c r="A27" t="s">
        <v>36</v>
      </c>
      <c r="B27" s="28" t="e">
        <f>('Ver-Construção1'!$G$16/SUM('Ver-Construção1'!$G$16:'Ver-Construção1'!$J$16))</f>
        <v>#DIV/0!</v>
      </c>
      <c r="C27" s="28" t="e">
        <f>('Ver-Construção1'!$H$16/SUM('Ver-Construção1'!$G$16:'Ver-Construção1'!$J$16))</f>
        <v>#DIV/0!</v>
      </c>
      <c r="D27" s="28" t="e">
        <f>('Ver-Construção1'!$I$16/SUM('Ver-Construção1'!$G$16:'Ver-Construção1'!$J$16))</f>
        <v>#DIV/0!</v>
      </c>
      <c r="E27" s="28" t="e">
        <f>('Ver-Construção1'!$J$16/SUM('Ver-Construção1'!$G$16:'Ver-Construção1'!$J$16))</f>
        <v>#DIV/0!</v>
      </c>
      <c r="M27" t="s">
        <v>14</v>
      </c>
      <c r="N27" s="28" t="e">
        <f>('Ver-Transição1'!$G$10/SUM('Ver-Transição1'!$G$10:'Ver-Transição1'!$J$10))</f>
        <v>#DIV/0!</v>
      </c>
      <c r="O27" s="28" t="e">
        <f>('Ver-Transição1'!$H$10/SUM('Ver-Transição1'!$G$10:'Ver-Transição1'!$J$10))</f>
        <v>#DIV/0!</v>
      </c>
      <c r="P27" s="28" t="e">
        <f>('Ver-Transição1'!$I$10/SUM('Ver-Transição1'!$G$10:'Ver-Transição1'!$J$10))</f>
        <v>#DIV/0!</v>
      </c>
      <c r="Q27" s="28" t="e">
        <f>('Ver-Transição1'!$J$10/SUM('Ver-Transição1'!$G$10:'Ver-Transição1'!$J$10))</f>
        <v>#DIV/0!</v>
      </c>
    </row>
    <row r="28" spans="1:17">
      <c r="A28" t="s">
        <v>5</v>
      </c>
      <c r="B28" s="28" t="e">
        <f>('Ver-Construção1'!$G$18/SUM('Ver-Construção1'!$G$18:'Ver-Construção1'!$J$18))</f>
        <v>#DIV/0!</v>
      </c>
      <c r="C28" s="28" t="e">
        <f>('Ver-Construção1'!$H$18/SUM('Ver-Construção1'!$G$18:'Ver-Construção1'!$J$18))</f>
        <v>#DIV/0!</v>
      </c>
      <c r="D28" s="28" t="e">
        <f>('Ver-Construção1'!$I$18/SUM('Ver-Construção1'!$G$18:'Ver-Construção1'!$J$18))</f>
        <v>#DIV/0!</v>
      </c>
      <c r="E28" s="28" t="e">
        <f>('Ver-Construção1'!$J$18/SUM('Ver-Construção1'!$G$18:'Ver-Construção1'!$J$18))</f>
        <v>#DIV/0!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 t="e">
        <f>('Ver-Construção1'!$G$21/SUM('Ver-Construção1'!$G$21:'Ver-Construção1'!$J$21))</f>
        <v>#DIV/0!</v>
      </c>
      <c r="C29" s="28" t="e">
        <f>('Ver-Construção1'!$H$21/SUM('Ver-Construção1'!$G$21:'Ver-Construção1'!$J$21))</f>
        <v>#DIV/0!</v>
      </c>
      <c r="D29" s="28" t="e">
        <f>('Ver-Construção1'!$I$21/SUM('Ver-Construção1'!$G$21:'Ver-Construção1'!$J$21))</f>
        <v>#DIV/0!</v>
      </c>
      <c r="E29" s="28" t="e">
        <f>('Ver-Construção1'!$J$21/SUM('Ver-Construção1'!$G$21:'Ver-Construção1'!$J$21))</f>
        <v>#DIV/0!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 t="e">
        <f>('Ver-Construção1'!$G$23/SUM('Ver-Construção1'!$G$23:'Ver-Construção1'!$J$23))</f>
        <v>#DIV/0!</v>
      </c>
      <c r="C30" s="28" t="e">
        <f>('Ver-Construção1'!$H$23/SUM('Ver-Construção1'!$G$23:'Ver-Construção1'!$J$23))</f>
        <v>#DIV/0!</v>
      </c>
      <c r="D30" s="28" t="e">
        <f>('Ver-Construção1'!$I$23/SUM('Ver-Construção1'!$G$23:'Ver-Construção1'!$J$23))</f>
        <v>#DIV/0!</v>
      </c>
      <c r="E30" s="28" t="e">
        <f>('Ver-Construção1'!$J$23/SUM('Ver-Construção1'!$G$23:'Ver-Construção1'!$J$23))</f>
        <v>#DIV/0!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 t="e">
        <f>('Ver-Construção1'!$G$30/SUM('Ver-Construção1'!$G$30:'Ver-Construção1'!$J$30))</f>
        <v>#DIV/0!</v>
      </c>
      <c r="C31" s="28" t="e">
        <f>('Ver-Construção1'!$H$30/SUM('Ver-Construção1'!$G$30:'Ver-Construção1'!$J$30))</f>
        <v>#DIV/0!</v>
      </c>
      <c r="D31" s="28" t="e">
        <f>('Ver-Construção1'!$I$30/SUM('Ver-Construção1'!$G$30:'Ver-Construção1'!$J$30))</f>
        <v>#DIV/0!</v>
      </c>
      <c r="E31" s="28" t="e">
        <f>('Ver-Construção1'!$J$30/SUM('Ver-Construção1'!$G$30:'Ver-Construção1'!$J$30))</f>
        <v>#DIV/0!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 t="e">
        <f>('Ver-Construção1'!$G$38/SUM('Ver-Construção1'!$G$38:'Ver-Construção1'!$J$38))</f>
        <v>#DIV/0!</v>
      </c>
      <c r="C32" s="28" t="e">
        <f>('Ver-Construção1'!$H$38/SUM('Ver-Construção1'!$G$38:'Ver-Construção1'!$J$38))</f>
        <v>#DIV/0!</v>
      </c>
      <c r="D32" s="28" t="e">
        <f>('Ver-Construção1'!$I$38/SUM('Ver-Construção1'!$G$38:'Ver-Construção1'!$J$38))</f>
        <v>#DIV/0!</v>
      </c>
      <c r="E32" s="28" t="e">
        <f>('Ver-Construção1'!$J$38/SUM('Ver-Construção1'!$G$38:'Ver-Construção1'!$J$38))</f>
        <v>#DIV/0!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 t="e">
        <f>('Ver-Construção1'!$G$45/SUM('Ver-Construção1'!$G$45:'Ver-Construção1'!$J$45))</f>
        <v>#DIV/0!</v>
      </c>
      <c r="C33" s="28" t="e">
        <f>('Ver-Construção1'!$H$45/SUM('Ver-Construção1'!$G$45:'Ver-Construção1'!$J$45))</f>
        <v>#DIV/0!</v>
      </c>
      <c r="D33" s="28" t="e">
        <f>('Ver-Construção1'!$I$45/SUM('Ver-Construção1'!$G$45:'Ver-Construção1'!$J$45))</f>
        <v>#DIV/0!</v>
      </c>
      <c r="E33" s="28" t="e">
        <f>('Ver-Construção1'!$J$45/SUM('Ver-Construção1'!$G$45:'Ver-Construção1'!$J$45))</f>
        <v>#DIV/0!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 t="e">
        <f>('Ver-Construção1'!$G$49/SUM('Ver-Construção1'!$G$49:'Ver-Construção1'!$J$49))</f>
        <v>#DIV/0!</v>
      </c>
      <c r="C34" s="28" t="e">
        <f>('Ver-Construção1'!$H$49/SUM('Ver-Construção1'!$G$49:'Ver-Construção1'!$J$49))</f>
        <v>#DIV/0!</v>
      </c>
      <c r="D34" s="28" t="e">
        <f>('Ver-Construção1'!$I$49/SUM('Ver-Construção1'!$G$49:'Ver-Construção1'!$J$49))</f>
        <v>#DIV/0!</v>
      </c>
      <c r="E34" s="28" t="e">
        <f>('Ver-Construção1'!$J$49/SUM('Ver-Construção1'!$G$49:'Ver-Construção1'!$J$49))</f>
        <v>#DIV/0!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26" zoomScaleNormal="100" workbookViewId="0">
      <selection activeCell="C50" sqref="C50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abSelected="1" topLeftCell="B1" workbookViewId="0">
      <selection activeCell="D20" sqref="D20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COUNTIF(D5:D48,"Sim")/(COUNTA(D5:D49)-COUNTIF(D5:D49,"NA"))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 t="s">
        <v>127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 t="s">
        <v>127</v>
      </c>
      <c r="E11" s="8"/>
      <c r="F11" s="8"/>
    </row>
    <row r="12" spans="1:10" ht="30">
      <c r="A12" s="33"/>
      <c r="B12" s="5">
        <v>5</v>
      </c>
      <c r="C12" s="8" t="s">
        <v>50</v>
      </c>
      <c r="D12" s="3" t="s">
        <v>127</v>
      </c>
      <c r="E12" s="8"/>
      <c r="F12" s="8"/>
    </row>
    <row r="13" spans="1:10" ht="30">
      <c r="A13" s="33"/>
      <c r="B13" s="5">
        <v>6</v>
      </c>
      <c r="C13" s="8" t="s">
        <v>53</v>
      </c>
      <c r="D13" s="3" t="s">
        <v>127</v>
      </c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 t="s">
        <v>126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 t="s">
        <v>127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 t="s">
        <v>127</v>
      </c>
      <c r="E19" s="8"/>
      <c r="F19" s="8"/>
      <c r="G19">
        <f>COUNTIF(D19:D23,"Sim")</f>
        <v>5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 t="s">
        <v>127</v>
      </c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 t="s">
        <v>127</v>
      </c>
      <c r="E21" s="8"/>
      <c r="F21" s="8"/>
    </row>
    <row r="22" spans="1:10" ht="45">
      <c r="A22" s="33"/>
      <c r="B22" s="5">
        <v>12</v>
      </c>
      <c r="C22" s="8" t="s">
        <v>100</v>
      </c>
      <c r="D22" s="3" t="s">
        <v>127</v>
      </c>
      <c r="E22" s="8"/>
      <c r="F22" s="8"/>
    </row>
    <row r="23" spans="1:10" ht="30">
      <c r="A23" s="33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 t="s">
        <v>127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 t="s">
        <v>127</v>
      </c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6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 t="s">
        <v>127</v>
      </c>
      <c r="E29" s="8"/>
      <c r="F29" s="8"/>
    </row>
    <row r="30" spans="1:10" ht="30">
      <c r="A30" s="33"/>
      <c r="B30" s="5">
        <v>19</v>
      </c>
      <c r="C30" s="8" t="s">
        <v>55</v>
      </c>
      <c r="D30" s="3" t="s">
        <v>127</v>
      </c>
      <c r="E30" s="8"/>
      <c r="F30" s="8"/>
    </row>
    <row r="31" spans="1:10" ht="15">
      <c r="A31" s="33"/>
      <c r="B31" s="23">
        <v>20</v>
      </c>
      <c r="C31" s="25" t="s">
        <v>56</v>
      </c>
      <c r="D31" s="3" t="s">
        <v>127</v>
      </c>
      <c r="E31" s="8"/>
      <c r="F31" s="8"/>
    </row>
    <row r="32" spans="1:10" ht="30">
      <c r="A32" s="33"/>
      <c r="B32" s="5">
        <v>21</v>
      </c>
      <c r="C32" s="8" t="s">
        <v>57</v>
      </c>
      <c r="D32" s="3" t="s">
        <v>127</v>
      </c>
      <c r="E32" s="8"/>
      <c r="F32" s="8"/>
    </row>
    <row r="33" spans="1:10" ht="15">
      <c r="A33" s="33"/>
      <c r="B33" s="5">
        <v>22</v>
      </c>
      <c r="C33" s="8" t="s">
        <v>58</v>
      </c>
      <c r="D33" s="3" t="s">
        <v>127</v>
      </c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6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 t="s">
        <v>127</v>
      </c>
      <c r="E36" s="8"/>
      <c r="F36" s="8"/>
    </row>
    <row r="37" spans="1:10" ht="30">
      <c r="A37" s="42"/>
      <c r="B37" s="5">
        <v>25</v>
      </c>
      <c r="C37" s="8" t="s">
        <v>65</v>
      </c>
      <c r="D37" s="3" t="s">
        <v>127</v>
      </c>
      <c r="E37" s="8"/>
      <c r="F37" s="8"/>
    </row>
    <row r="38" spans="1:10" ht="15">
      <c r="A38" s="42"/>
      <c r="B38" s="5">
        <v>26</v>
      </c>
      <c r="C38" s="8" t="s">
        <v>115</v>
      </c>
      <c r="D38" s="3" t="s">
        <v>127</v>
      </c>
      <c r="E38" s="8"/>
      <c r="F38" s="8"/>
    </row>
    <row r="39" spans="1:10" ht="15">
      <c r="A39" s="42"/>
      <c r="B39" s="5">
        <v>27</v>
      </c>
      <c r="C39" s="8" t="s">
        <v>67</v>
      </c>
      <c r="D39" s="3" t="s">
        <v>127</v>
      </c>
      <c r="E39" s="8"/>
      <c r="F39" s="8"/>
    </row>
    <row r="40" spans="1:10" ht="15">
      <c r="A40" s="42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 t="s">
        <v>127</v>
      </c>
      <c r="E43" s="8"/>
      <c r="F43" s="8"/>
    </row>
    <row r="44" spans="1:10" ht="30">
      <c r="A44" s="31"/>
      <c r="B44" s="5">
        <v>31</v>
      </c>
      <c r="C44" s="8" t="s">
        <v>44</v>
      </c>
      <c r="D44" s="3" t="s">
        <v>127</v>
      </c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 t="s">
        <v>126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40</v>
      </c>
      <c r="D47" s="3" t="s">
        <v>126</v>
      </c>
      <c r="E47" s="8"/>
      <c r="F47" s="8"/>
    </row>
    <row r="48" spans="1:10" ht="15">
      <c r="A48" s="31"/>
      <c r="B48" s="5">
        <v>34</v>
      </c>
      <c r="C48" s="8" t="s">
        <v>41</v>
      </c>
      <c r="D48" s="3" t="s">
        <v>126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COUNTIF(D5:D51,"Sim")/(COUNTA(D5:D49)-COUNTIF(D5:D49,"NA"))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52</v>
      </c>
      <c r="D11" s="3"/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COUNTIF(D18:D19,"Sim")</f>
        <v>0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/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/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0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/>
      <c r="E23" s="8"/>
      <c r="F23" s="8"/>
      <c r="G23">
        <f>COUNTIF(D23:D28,"Sim")</f>
        <v>0</v>
      </c>
      <c r="H23">
        <f>COUNTIF(D23:D28,"Parcialmente")</f>
        <v>0</v>
      </c>
      <c r="I23">
        <f>COUNTIF(D23:D28,"Não")</f>
        <v>0</v>
      </c>
      <c r="J23">
        <f>COUNTIF(D23:D28,"NA")</f>
        <v>0</v>
      </c>
    </row>
    <row r="24" spans="1:10" ht="30">
      <c r="A24" s="33"/>
      <c r="B24" s="5">
        <v>12</v>
      </c>
      <c r="C24" s="8" t="s">
        <v>59</v>
      </c>
      <c r="D24" s="3"/>
      <c r="E24" s="8"/>
      <c r="F24" s="8"/>
    </row>
    <row r="25" spans="1:10" ht="30">
      <c r="A25" s="33"/>
      <c r="B25" s="5">
        <v>13</v>
      </c>
      <c r="C25" s="8" t="s">
        <v>55</v>
      </c>
      <c r="D25" s="3"/>
      <c r="E25" s="8"/>
      <c r="F25" s="8"/>
    </row>
    <row r="26" spans="1:10" ht="15">
      <c r="A26" s="33"/>
      <c r="B26" s="5">
        <v>14</v>
      </c>
      <c r="C26" s="8" t="s">
        <v>56</v>
      </c>
      <c r="D26" s="3"/>
      <c r="E26" s="8"/>
      <c r="F26" s="8"/>
    </row>
    <row r="27" spans="1:10" ht="30">
      <c r="A27" s="33"/>
      <c r="B27" s="5">
        <v>15</v>
      </c>
      <c r="C27" s="8" t="s">
        <v>57</v>
      </c>
      <c r="D27" s="3"/>
      <c r="E27" s="8"/>
      <c r="F27" s="8"/>
    </row>
    <row r="28" spans="1:10" ht="15">
      <c r="A28" s="33"/>
      <c r="B28" s="5">
        <v>16</v>
      </c>
      <c r="C28" s="8" t="s">
        <v>58</v>
      </c>
      <c r="D28" s="3"/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/>
      <c r="E30" s="8"/>
      <c r="F30" s="8"/>
      <c r="G30">
        <f>COUNTIF(D30:D36,"Sim")</f>
        <v>0</v>
      </c>
      <c r="H30">
        <f>COUNTIF(D30:D36,"Parcialmente")</f>
        <v>0</v>
      </c>
      <c r="I30">
        <f>COUNTIF(D30:D36,"Não")</f>
        <v>0</v>
      </c>
      <c r="J30">
        <f>COUNTIF(D30:D36,"NA")</f>
        <v>0</v>
      </c>
    </row>
    <row r="31" spans="1:10" ht="30">
      <c r="A31" s="33"/>
      <c r="B31" s="5">
        <v>18</v>
      </c>
      <c r="C31" s="8" t="s">
        <v>74</v>
      </c>
      <c r="D31" s="3"/>
      <c r="E31" s="8"/>
      <c r="F31" s="8"/>
    </row>
    <row r="32" spans="1:10" ht="15">
      <c r="A32" s="33"/>
      <c r="B32" s="5">
        <v>19</v>
      </c>
      <c r="C32" s="8" t="s">
        <v>75</v>
      </c>
      <c r="D32" s="3"/>
      <c r="E32" s="8"/>
      <c r="F32" s="8"/>
    </row>
    <row r="33" spans="1:10" ht="15">
      <c r="A33" s="33"/>
      <c r="B33" s="5">
        <v>20</v>
      </c>
      <c r="C33" s="8" t="s">
        <v>76</v>
      </c>
      <c r="D33" s="3"/>
      <c r="E33" s="8"/>
      <c r="F33" s="8"/>
    </row>
    <row r="34" spans="1:10" ht="15">
      <c r="A34" s="33"/>
      <c r="B34" s="5">
        <v>21</v>
      </c>
      <c r="C34" s="8" t="s">
        <v>77</v>
      </c>
      <c r="D34" s="3"/>
      <c r="E34" s="8"/>
      <c r="F34" s="8"/>
    </row>
    <row r="35" spans="1:10" ht="30">
      <c r="A35" s="33"/>
      <c r="B35" s="5">
        <v>22</v>
      </c>
      <c r="C35" s="8" t="s">
        <v>78</v>
      </c>
      <c r="D35" s="3"/>
      <c r="E35" s="8"/>
      <c r="F35" s="8"/>
    </row>
    <row r="36" spans="1:10" ht="15">
      <c r="A36" s="36"/>
      <c r="B36" s="5">
        <v>23</v>
      </c>
      <c r="C36" s="8" t="s">
        <v>79</v>
      </c>
      <c r="D36" s="3"/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/>
      <c r="E38" s="8"/>
      <c r="F38" s="8"/>
      <c r="G38">
        <f>COUNTIF(D38:D43,"Sim")</f>
        <v>0</v>
      </c>
      <c r="H38">
        <f>COUNTIF(D38:D43,"Parcialmente")</f>
        <v>0</v>
      </c>
      <c r="I38">
        <f>COUNTIF(D38:D43,"Não")</f>
        <v>0</v>
      </c>
      <c r="J38">
        <f>COUNTIF(D38:D43,"NA")</f>
        <v>0</v>
      </c>
    </row>
    <row r="39" spans="1:10" ht="45">
      <c r="A39" s="42"/>
      <c r="B39" s="5">
        <v>25</v>
      </c>
      <c r="C39" s="8" t="s">
        <v>68</v>
      </c>
      <c r="D39" s="3"/>
      <c r="E39" s="8"/>
      <c r="F39" s="8"/>
    </row>
    <row r="40" spans="1:10" ht="30">
      <c r="A40" s="42"/>
      <c r="B40" s="5">
        <v>26</v>
      </c>
      <c r="C40" s="8" t="s">
        <v>65</v>
      </c>
      <c r="D40" s="3"/>
      <c r="E40" s="8"/>
      <c r="F40" s="8"/>
    </row>
    <row r="41" spans="1:10" ht="15">
      <c r="A41" s="42"/>
      <c r="B41" s="5">
        <v>27</v>
      </c>
      <c r="C41" s="8" t="s">
        <v>66</v>
      </c>
      <c r="D41" s="3"/>
      <c r="E41" s="8"/>
      <c r="F41" s="8"/>
    </row>
    <row r="42" spans="1:10" ht="15">
      <c r="A42" s="42"/>
      <c r="B42" s="5">
        <v>28</v>
      </c>
      <c r="C42" s="8" t="s">
        <v>67</v>
      </c>
      <c r="D42" s="3"/>
      <c r="E42" s="8"/>
      <c r="F42" s="8"/>
    </row>
    <row r="43" spans="1:10" ht="15">
      <c r="A43" s="42"/>
      <c r="B43" s="5">
        <v>29</v>
      </c>
      <c r="C43" s="8" t="s">
        <v>69</v>
      </c>
      <c r="D43" s="3"/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/>
      <c r="E45" s="8"/>
      <c r="F45" s="8"/>
      <c r="G45">
        <f>COUNTIF(D45:D47,"Sim")</f>
        <v>0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/>
      <c r="E46" s="8"/>
      <c r="F46" s="8"/>
    </row>
    <row r="47" spans="1:10" ht="30">
      <c r="A47" s="31"/>
      <c r="B47" s="5">
        <v>32</v>
      </c>
      <c r="C47" s="8" t="s">
        <v>44</v>
      </c>
      <c r="D47" s="3"/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/>
      <c r="E49" s="8"/>
      <c r="F49" s="8"/>
      <c r="G49">
        <f>COUNTIF(D49:D51,"Sim")</f>
        <v>0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/>
      <c r="E50" s="8"/>
      <c r="F50" s="8"/>
    </row>
    <row r="51" spans="1:10" ht="15">
      <c r="A51" s="31"/>
      <c r="B51" s="5">
        <v>35</v>
      </c>
      <c r="C51" s="8" t="s">
        <v>41</v>
      </c>
      <c r="D51" s="3"/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COUNTIF(D5:D50,"Sim")/(COUNTA(D5:D49)-COUNTIF(D5:D49,"NA"))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/>
      <c r="E21" s="8"/>
      <c r="F21" s="8"/>
    </row>
    <row r="22" spans="1:10" ht="30">
      <c r="A22" s="33"/>
      <c r="B22" s="5">
        <v>11</v>
      </c>
      <c r="C22" s="8" t="s">
        <v>55</v>
      </c>
      <c r="D22" s="3"/>
      <c r="E22" s="8"/>
      <c r="F22" s="8"/>
    </row>
    <row r="23" spans="1:10" ht="15">
      <c r="A23" s="33"/>
      <c r="B23" s="5">
        <v>12</v>
      </c>
      <c r="C23" s="8" t="s">
        <v>56</v>
      </c>
      <c r="D23" s="3"/>
      <c r="E23" s="8"/>
      <c r="F23" s="8"/>
    </row>
    <row r="24" spans="1:10" ht="15">
      <c r="A24" s="36"/>
      <c r="B24" s="5">
        <v>13</v>
      </c>
      <c r="C24" s="8" t="s">
        <v>58</v>
      </c>
      <c r="D24" s="3"/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3"/>
      <c r="B27" s="5">
        <v>15</v>
      </c>
      <c r="C27" s="8" t="s">
        <v>78</v>
      </c>
      <c r="D27" s="3"/>
      <c r="E27" s="8"/>
      <c r="F27" s="8"/>
    </row>
    <row r="28" spans="1:10" ht="15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/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/>
      <c r="E37" s="8"/>
      <c r="F37" s="8"/>
    </row>
    <row r="38" spans="1:10" ht="30">
      <c r="A38" s="42"/>
      <c r="B38" s="5">
        <v>21</v>
      </c>
      <c r="C38" s="8" t="s">
        <v>65</v>
      </c>
      <c r="D38" s="3"/>
      <c r="E38" s="8"/>
      <c r="F38" s="8"/>
    </row>
    <row r="39" spans="1:10" ht="15">
      <c r="A39" s="42"/>
      <c r="B39" s="5">
        <v>22</v>
      </c>
      <c r="C39" s="8" t="s">
        <v>66</v>
      </c>
      <c r="D39" s="3"/>
      <c r="E39" s="8"/>
      <c r="F39" s="8"/>
    </row>
    <row r="40" spans="1:10" ht="15">
      <c r="A40" s="42"/>
      <c r="B40" s="5">
        <v>23</v>
      </c>
      <c r="C40" s="8" t="s">
        <v>67</v>
      </c>
      <c r="D40" s="3"/>
      <c r="E40" s="8"/>
      <c r="F40" s="8"/>
    </row>
    <row r="41" spans="1:10" ht="30">
      <c r="A41" s="42"/>
      <c r="B41" s="5">
        <v>24</v>
      </c>
      <c r="C41" s="8" t="s">
        <v>90</v>
      </c>
      <c r="D41" s="3"/>
      <c r="E41" s="8"/>
      <c r="F41" s="8"/>
    </row>
    <row r="42" spans="1:10" ht="15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/>
      <c r="E45" s="8"/>
      <c r="F45" s="8"/>
    </row>
    <row r="46" spans="1:10" ht="30">
      <c r="A46" s="31"/>
      <c r="B46" s="5">
        <v>28</v>
      </c>
      <c r="C46" s="8" t="s">
        <v>44</v>
      </c>
      <c r="D46" s="3"/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1"/>
      <c r="B49" s="5">
        <v>30</v>
      </c>
      <c r="C49" s="8" t="s">
        <v>40</v>
      </c>
      <c r="D49" s="3"/>
      <c r="E49" s="8"/>
      <c r="F49" s="8"/>
    </row>
    <row r="50" spans="1:6" ht="15">
      <c r="A50" s="31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2024-11-03T10:42:45Z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