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8kQMetAyUuW1VygqFm732V8ncFadXw3GCOZ/aKLhcRc="/>
    </ext>
  </extLst>
</workbook>
</file>

<file path=xl/sharedStrings.xml><?xml version="1.0" encoding="utf-8"?>
<sst xmlns="http://schemas.openxmlformats.org/spreadsheetml/2006/main" count="23" uniqueCount="23">
  <si>
    <t>This is a modified version of a real dataset, created for educational purposes. Users are welcome to use it for practicing data analysis.</t>
  </si>
  <si>
    <t>Year</t>
  </si>
  <si>
    <t>Week</t>
  </si>
  <si>
    <t>Week Ending Saturday</t>
  </si>
  <si>
    <t>Transactions</t>
  </si>
  <si>
    <t>Average Transaction Value</t>
  </si>
  <si>
    <t>% Top of Mind Awareness - 13W Moving Average</t>
  </si>
  <si>
    <t>Web site Visits</t>
  </si>
  <si>
    <t>Mobile App Downloads</t>
  </si>
  <si>
    <t>TV Spend</t>
  </si>
  <si>
    <t>Digital Spend</t>
  </si>
  <si>
    <t>Outdoor Spend</t>
  </si>
  <si>
    <t>Price / Competitor Price (&gt;100 is we're more expensive)</t>
  </si>
  <si>
    <t>10% Discount Days</t>
  </si>
  <si>
    <t>Mean 
Temperature</t>
  </si>
  <si>
    <t>Snowfall</t>
  </si>
  <si>
    <t>GDP</t>
  </si>
  <si>
    <t>Unemployment Rate</t>
  </si>
  <si>
    <t>Inflation Rate</t>
  </si>
  <si>
    <t>Exchange Rate 
(£ to €)</t>
  </si>
  <si>
    <t>Exchange Rate 
(£ to $)</t>
  </si>
  <si>
    <t>FTSE 100 Index</t>
  </si>
  <si>
    <t>Competitor TV Spend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</si>
</sst>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15" xfId="0" applyAlignment="1" applyFont="1" applyNumberFormat="1">
      <alignment horizontal="center"/>
    </xf>
    <xf borderId="0" fillId="0" fontId="3" numFmtId="3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7">
      <c r="A7" s="2"/>
    </row>
    <row r="12">
      <c r="A12" s="2"/>
    </row>
    <row r="14">
      <c r="A1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2" width="8.71"/>
    <col customWidth="1" min="3" max="3" width="23.14"/>
    <col customWidth="1" min="4" max="22" width="21.0"/>
    <col customWidth="1" min="23" max="26" width="8.71"/>
  </cols>
  <sheetData>
    <row r="1">
      <c r="A1" s="3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4" t="s">
        <v>12</v>
      </c>
      <c r="M1" s="4" t="s">
        <v>13</v>
      </c>
      <c r="N1" s="4" t="s">
        <v>14</v>
      </c>
      <c r="O1" s="5" t="s">
        <v>15</v>
      </c>
      <c r="P1" s="5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</row>
    <row r="2">
      <c r="A2" s="6">
        <v>2016.0</v>
      </c>
      <c r="B2" s="6">
        <v>1.0</v>
      </c>
      <c r="C2" s="7">
        <v>42371.0</v>
      </c>
      <c r="D2" s="8">
        <v>2768.0</v>
      </c>
      <c r="E2" s="8">
        <v>1224.0</v>
      </c>
      <c r="F2" s="9">
        <v>0.2476253823483929</v>
      </c>
      <c r="G2" s="8">
        <v>450044.0</v>
      </c>
      <c r="H2" s="8">
        <v>0.0</v>
      </c>
      <c r="I2" s="8">
        <v>0.0</v>
      </c>
      <c r="J2" s="8">
        <v>0.0</v>
      </c>
      <c r="K2" s="8">
        <v>250000.0</v>
      </c>
      <c r="L2" s="10">
        <v>97.54545454545455</v>
      </c>
      <c r="M2" s="6">
        <v>0.0</v>
      </c>
      <c r="N2" s="11">
        <v>7.252550116828969</v>
      </c>
      <c r="O2" s="11">
        <v>0.02868637988158905</v>
      </c>
      <c r="P2" s="8">
        <v>414378.0</v>
      </c>
      <c r="Q2" s="11">
        <v>8.200000000000001</v>
      </c>
      <c r="R2" s="11">
        <v>4.3999999999999995</v>
      </c>
      <c r="S2" s="11">
        <v>1.1974613818704347</v>
      </c>
      <c r="T2" s="11">
        <v>1.554661590592929</v>
      </c>
      <c r="U2" s="8">
        <v>5649.700195</v>
      </c>
      <c r="V2" s="8">
        <v>0.0</v>
      </c>
    </row>
    <row r="3">
      <c r="A3" s="6">
        <v>2016.0</v>
      </c>
      <c r="B3" s="6">
        <f t="shared" ref="B3:B53" si="1">B2+1</f>
        <v>2</v>
      </c>
      <c r="C3" s="7">
        <f t="shared" ref="C3:C210" si="2">C2+7</f>
        <v>42378</v>
      </c>
      <c r="D3" s="8">
        <v>3066.0</v>
      </c>
      <c r="E3" s="8">
        <v>1378.0</v>
      </c>
      <c r="F3" s="9">
        <v>0.2595981525375255</v>
      </c>
      <c r="G3" s="8">
        <v>543793.0</v>
      </c>
      <c r="H3" s="8">
        <v>0.0</v>
      </c>
      <c r="I3" s="8">
        <v>0.0</v>
      </c>
      <c r="J3" s="8">
        <v>0.0</v>
      </c>
      <c r="K3" s="8">
        <v>250000.0</v>
      </c>
      <c r="L3" s="10">
        <v>97.9090909090909</v>
      </c>
      <c r="M3" s="6">
        <v>0.0</v>
      </c>
      <c r="N3" s="11">
        <v>5.978859439087508</v>
      </c>
      <c r="O3" s="11">
        <v>0.0</v>
      </c>
      <c r="P3" s="8">
        <v>414384.8461538461</v>
      </c>
      <c r="Q3" s="11">
        <v>8.200000000000001</v>
      </c>
      <c r="R3" s="11">
        <v>4.3999999999999995</v>
      </c>
      <c r="S3" s="11">
        <v>1.2135922330097089</v>
      </c>
      <c r="T3" s="11">
        <v>1.5405875492795442</v>
      </c>
      <c r="U3" s="8">
        <v>5636.600098</v>
      </c>
      <c r="V3" s="8">
        <v>0.0</v>
      </c>
    </row>
    <row r="4">
      <c r="A4" s="6">
        <v>2016.0</v>
      </c>
      <c r="B4" s="6">
        <f t="shared" si="1"/>
        <v>3</v>
      </c>
      <c r="C4" s="7">
        <f t="shared" si="2"/>
        <v>42385</v>
      </c>
      <c r="D4" s="8">
        <v>2992.0</v>
      </c>
      <c r="E4" s="8">
        <v>1212.0</v>
      </c>
      <c r="F4" s="9">
        <v>0.2592182351165342</v>
      </c>
      <c r="G4" s="8">
        <v>534803.0</v>
      </c>
      <c r="H4" s="8">
        <v>0.0</v>
      </c>
      <c r="I4" s="8">
        <v>0.0</v>
      </c>
      <c r="J4" s="8">
        <v>0.0</v>
      </c>
      <c r="K4" s="6">
        <v>0.0</v>
      </c>
      <c r="L4" s="10">
        <v>98.27272727272727</v>
      </c>
      <c r="M4" s="6">
        <v>0.0</v>
      </c>
      <c r="N4" s="11">
        <v>6.3703523029329645</v>
      </c>
      <c r="O4" s="11">
        <v>0.020216250457792025</v>
      </c>
      <c r="P4" s="8">
        <v>414391.6923076923</v>
      </c>
      <c r="Q4" s="11">
        <v>8.200000000000001</v>
      </c>
      <c r="R4" s="11">
        <v>4.3999999999999995</v>
      </c>
      <c r="S4" s="11">
        <v>1.2084592145015105</v>
      </c>
      <c r="T4" s="11">
        <v>1.538198388214201</v>
      </c>
      <c r="U4" s="8">
        <v>5728.600098</v>
      </c>
      <c r="V4" s="8">
        <v>0.0</v>
      </c>
    </row>
    <row r="5">
      <c r="A5" s="6">
        <v>2016.0</v>
      </c>
      <c r="B5" s="6">
        <f t="shared" si="1"/>
        <v>4</v>
      </c>
      <c r="C5" s="7">
        <f t="shared" si="2"/>
        <v>42392</v>
      </c>
      <c r="D5" s="8">
        <v>3118.0</v>
      </c>
      <c r="E5" s="8">
        <v>1059.0</v>
      </c>
      <c r="F5" s="9">
        <v>0.2839371141187946</v>
      </c>
      <c r="G5" s="8">
        <v>590405.0</v>
      </c>
      <c r="H5" s="8">
        <v>0.0</v>
      </c>
      <c r="I5" s="8">
        <v>0.0</v>
      </c>
      <c r="J5" s="8">
        <v>0.0</v>
      </c>
      <c r="K5" s="6">
        <v>0.0</v>
      </c>
      <c r="L5" s="10">
        <v>99.27272727272727</v>
      </c>
      <c r="M5" s="6">
        <v>0.0</v>
      </c>
      <c r="N5" s="11">
        <v>5.1682188581275845</v>
      </c>
      <c r="O5" s="11">
        <v>0.055108935704257754</v>
      </c>
      <c r="P5" s="8">
        <v>414398.53846153844</v>
      </c>
      <c r="Q5" s="11">
        <v>8.200000000000001</v>
      </c>
      <c r="R5" s="11">
        <v>4.3999999999999995</v>
      </c>
      <c r="S5" s="11">
        <v>1.195743154370441</v>
      </c>
      <c r="T5" s="11">
        <v>1.5604747963034227</v>
      </c>
      <c r="U5" s="8">
        <v>5733.5</v>
      </c>
      <c r="V5" s="8">
        <v>0.0</v>
      </c>
    </row>
    <row r="6">
      <c r="A6" s="6">
        <v>2016.0</v>
      </c>
      <c r="B6" s="6">
        <f t="shared" si="1"/>
        <v>5</v>
      </c>
      <c r="C6" s="7">
        <f t="shared" si="2"/>
        <v>42399</v>
      </c>
      <c r="D6" s="8">
        <v>3241.0</v>
      </c>
      <c r="E6" s="8">
        <v>1288.0</v>
      </c>
      <c r="F6" s="9">
        <v>0.2814379564786407</v>
      </c>
      <c r="G6" s="8">
        <v>579192.0</v>
      </c>
      <c r="H6" s="8">
        <v>0.0</v>
      </c>
      <c r="I6" s="8">
        <v>0.0</v>
      </c>
      <c r="J6" s="8">
        <v>0.0</v>
      </c>
      <c r="K6" s="6">
        <v>0.0</v>
      </c>
      <c r="L6" s="10">
        <v>100.72727272727273</v>
      </c>
      <c r="M6" s="6">
        <v>0.0</v>
      </c>
      <c r="N6" s="11">
        <v>0.5951385499847044</v>
      </c>
      <c r="O6" s="11">
        <v>0.35774432242046383</v>
      </c>
      <c r="P6" s="8">
        <v>414405.3846153846</v>
      </c>
      <c r="Q6" s="11">
        <v>8.200000000000001</v>
      </c>
      <c r="R6" s="11">
        <v>4.3999999999999995</v>
      </c>
      <c r="S6" s="11">
        <v>1.1964584828906437</v>
      </c>
      <c r="T6" s="11">
        <v>1.5764466262465753</v>
      </c>
      <c r="U6" s="8">
        <v>5901.100098</v>
      </c>
      <c r="V6" s="8">
        <v>0.0</v>
      </c>
    </row>
    <row r="7">
      <c r="A7" s="6">
        <v>2016.0</v>
      </c>
      <c r="B7" s="6">
        <f t="shared" si="1"/>
        <v>6</v>
      </c>
      <c r="C7" s="7">
        <f t="shared" si="2"/>
        <v>42406</v>
      </c>
      <c r="D7" s="8">
        <v>3315.0</v>
      </c>
      <c r="E7" s="8">
        <v>1020.0</v>
      </c>
      <c r="F7" s="9">
        <v>0.2965706216826502</v>
      </c>
      <c r="G7" s="8">
        <v>410789.0</v>
      </c>
      <c r="H7" s="8">
        <v>0.0</v>
      </c>
      <c r="I7" s="8">
        <v>0.0</v>
      </c>
      <c r="J7" s="8">
        <v>0.0</v>
      </c>
      <c r="K7" s="6">
        <v>0.0</v>
      </c>
      <c r="L7" s="10">
        <v>100.81818181818181</v>
      </c>
      <c r="M7" s="6">
        <v>0.0</v>
      </c>
      <c r="N7" s="11">
        <v>0.9743965929916004</v>
      </c>
      <c r="O7" s="11">
        <v>0.25044192776176866</v>
      </c>
      <c r="P7" s="8">
        <v>414412.23076923075</v>
      </c>
      <c r="Q7" s="11">
        <v>8.200000000000001</v>
      </c>
      <c r="R7" s="11">
        <v>4.3999999999999995</v>
      </c>
      <c r="S7" s="11">
        <v>1.2075836251660428</v>
      </c>
      <c r="T7" s="11">
        <v>1.5824337197636473</v>
      </c>
      <c r="U7" s="8">
        <v>5852.399902</v>
      </c>
      <c r="V7" s="8">
        <v>0.0</v>
      </c>
    </row>
    <row r="8">
      <c r="A8" s="6">
        <v>2016.0</v>
      </c>
      <c r="B8" s="6">
        <f t="shared" si="1"/>
        <v>7</v>
      </c>
      <c r="C8" s="7">
        <f t="shared" si="2"/>
        <v>42413</v>
      </c>
      <c r="D8" s="8">
        <v>3778.0</v>
      </c>
      <c r="E8" s="8">
        <v>1211.0</v>
      </c>
      <c r="F8" s="9">
        <v>0.2870567791579987</v>
      </c>
      <c r="G8" s="8">
        <v>493590.0</v>
      </c>
      <c r="H8" s="8">
        <v>0.0</v>
      </c>
      <c r="I8" s="8">
        <v>0.0</v>
      </c>
      <c r="J8" s="8">
        <v>0.0</v>
      </c>
      <c r="K8" s="6">
        <v>0.0</v>
      </c>
      <c r="L8" s="10">
        <v>99.9090909090909</v>
      </c>
      <c r="M8" s="6">
        <v>0.0</v>
      </c>
      <c r="N8" s="11">
        <v>6.343722590327972</v>
      </c>
      <c r="O8" s="11">
        <v>0.004492933127172745</v>
      </c>
      <c r="P8" s="8">
        <v>414419.07692307694</v>
      </c>
      <c r="Q8" s="11">
        <v>8.200000000000001</v>
      </c>
      <c r="R8" s="11">
        <v>4.3999999999999995</v>
      </c>
      <c r="S8" s="11">
        <v>1.1920371915603767</v>
      </c>
      <c r="T8" s="11">
        <v>1.5741581166268561</v>
      </c>
      <c r="U8" s="8">
        <v>5905.100098</v>
      </c>
      <c r="V8" s="8">
        <v>280859.0</v>
      </c>
    </row>
    <row r="9">
      <c r="A9" s="6">
        <v>2016.0</v>
      </c>
      <c r="B9" s="6">
        <f t="shared" si="1"/>
        <v>8</v>
      </c>
      <c r="C9" s="7">
        <f t="shared" si="2"/>
        <v>42420</v>
      </c>
      <c r="D9" s="8">
        <v>3557.0</v>
      </c>
      <c r="E9" s="8">
        <v>922.0</v>
      </c>
      <c r="F9" s="9">
        <v>0.28498596548519806</v>
      </c>
      <c r="G9" s="8">
        <v>399657.0</v>
      </c>
      <c r="H9" s="8">
        <v>0.0</v>
      </c>
      <c r="I9" s="8">
        <v>0.0</v>
      </c>
      <c r="J9" s="8">
        <v>0.0</v>
      </c>
      <c r="K9" s="6">
        <v>0.0</v>
      </c>
      <c r="L9" s="10">
        <v>100.45454545454545</v>
      </c>
      <c r="M9" s="6">
        <v>0.0</v>
      </c>
      <c r="N9" s="11">
        <v>8.787232288169244</v>
      </c>
      <c r="O9" s="11">
        <v>0.0</v>
      </c>
      <c r="P9" s="8">
        <v>414425.92307692306</v>
      </c>
      <c r="Q9" s="11">
        <v>8.200000000000001</v>
      </c>
      <c r="R9" s="11">
        <v>4.3999999999999995</v>
      </c>
      <c r="S9" s="11">
        <v>1.1956001912960306</v>
      </c>
      <c r="T9" s="11">
        <v>1.5781592855104778</v>
      </c>
      <c r="U9" s="8">
        <v>5935.100098</v>
      </c>
      <c r="V9" s="8">
        <v>284734.0</v>
      </c>
    </row>
    <row r="10">
      <c r="A10" s="6">
        <v>2016.0</v>
      </c>
      <c r="B10" s="6">
        <f t="shared" si="1"/>
        <v>9</v>
      </c>
      <c r="C10" s="7">
        <f t="shared" si="2"/>
        <v>42427</v>
      </c>
      <c r="D10" s="8">
        <v>3752.0</v>
      </c>
      <c r="E10" s="8">
        <v>1024.0</v>
      </c>
      <c r="F10" s="9">
        <v>0.2877493314782265</v>
      </c>
      <c r="G10" s="8">
        <v>793407.0</v>
      </c>
      <c r="H10" s="8">
        <v>0.0</v>
      </c>
      <c r="I10" s="8">
        <v>50000.0</v>
      </c>
      <c r="J10" s="8">
        <v>0.0</v>
      </c>
      <c r="K10" s="6">
        <v>0.0</v>
      </c>
      <c r="L10" s="10">
        <v>101.0</v>
      </c>
      <c r="M10" s="6">
        <v>0.0</v>
      </c>
      <c r="N10" s="11">
        <v>8.913410943118187</v>
      </c>
      <c r="O10" s="11">
        <v>0.01612599215983434</v>
      </c>
      <c r="P10" s="8">
        <v>414432.76923076925</v>
      </c>
      <c r="Q10" s="11">
        <v>8.142857142857142</v>
      </c>
      <c r="R10" s="11">
        <v>4.342857142857143</v>
      </c>
      <c r="S10" s="11">
        <v>1.183431952662722</v>
      </c>
      <c r="T10" s="11">
        <v>1.588753152880632</v>
      </c>
      <c r="U10" s="8">
        <v>5911.100098</v>
      </c>
      <c r="V10" s="8">
        <v>456444.0</v>
      </c>
    </row>
    <row r="11">
      <c r="A11" s="6">
        <v>2016.0</v>
      </c>
      <c r="B11" s="6">
        <f t="shared" si="1"/>
        <v>10</v>
      </c>
      <c r="C11" s="7">
        <f t="shared" si="2"/>
        <v>42434</v>
      </c>
      <c r="D11" s="8">
        <v>4118.0</v>
      </c>
      <c r="E11" s="8">
        <v>1262.0</v>
      </c>
      <c r="F11" s="9">
        <v>0.2549725191898372</v>
      </c>
      <c r="G11" s="8">
        <v>366318.0</v>
      </c>
      <c r="H11" s="8">
        <v>0.0</v>
      </c>
      <c r="I11" s="8">
        <v>50000.0</v>
      </c>
      <c r="J11" s="8">
        <v>0.0</v>
      </c>
      <c r="K11" s="6">
        <v>0.0</v>
      </c>
      <c r="L11" s="10">
        <v>101.54545454545455</v>
      </c>
      <c r="M11" s="6">
        <v>0.0</v>
      </c>
      <c r="N11" s="11">
        <v>7.7470269385150505</v>
      </c>
      <c r="O11" s="11">
        <v>0.0</v>
      </c>
      <c r="P11" s="8">
        <v>414439.6153846154</v>
      </c>
      <c r="Q11" s="11">
        <v>8.1</v>
      </c>
      <c r="R11" s="11">
        <v>4.3</v>
      </c>
      <c r="S11" s="11">
        <v>1.1980352222355337</v>
      </c>
      <c r="T11" s="11">
        <v>1.5793441994320043</v>
      </c>
      <c r="U11" s="8">
        <v>5887.5</v>
      </c>
      <c r="V11" s="8">
        <v>293156.0</v>
      </c>
    </row>
    <row r="12">
      <c r="A12" s="6">
        <v>2016.0</v>
      </c>
      <c r="B12" s="6">
        <f t="shared" si="1"/>
        <v>11</v>
      </c>
      <c r="C12" s="7">
        <f t="shared" si="2"/>
        <v>42441</v>
      </c>
      <c r="D12" s="8">
        <v>3767.0</v>
      </c>
      <c r="E12" s="8">
        <v>856.0</v>
      </c>
      <c r="F12" s="9">
        <v>0.26624438163507047</v>
      </c>
      <c r="G12" s="8">
        <v>661506.0</v>
      </c>
      <c r="H12" s="8">
        <v>0.0</v>
      </c>
      <c r="I12" s="8">
        <v>50000.0</v>
      </c>
      <c r="J12" s="8">
        <v>0.0</v>
      </c>
      <c r="K12" s="6">
        <v>0.0</v>
      </c>
      <c r="L12" s="10">
        <v>101.9090909090909</v>
      </c>
      <c r="M12" s="6">
        <v>0.0</v>
      </c>
      <c r="N12" s="11">
        <v>7.708849789421493</v>
      </c>
      <c r="O12" s="11">
        <v>7.801871148587297E-4</v>
      </c>
      <c r="P12" s="8">
        <v>414446.46153846156</v>
      </c>
      <c r="Q12" s="11">
        <v>8.1</v>
      </c>
      <c r="R12" s="11">
        <v>4.3</v>
      </c>
      <c r="S12" s="11">
        <v>1.1916110581506196</v>
      </c>
      <c r="T12" s="11">
        <v>1.5686948741012554</v>
      </c>
      <c r="U12" s="8">
        <v>5965.600098</v>
      </c>
      <c r="V12" s="8">
        <v>306238.0</v>
      </c>
    </row>
    <row r="13">
      <c r="A13" s="6">
        <v>2016.0</v>
      </c>
      <c r="B13" s="6">
        <f t="shared" si="1"/>
        <v>12</v>
      </c>
      <c r="C13" s="7">
        <f t="shared" si="2"/>
        <v>42448</v>
      </c>
      <c r="D13" s="8">
        <v>3508.0</v>
      </c>
      <c r="E13" s="8">
        <v>1145.0</v>
      </c>
      <c r="F13" s="9">
        <v>0.2988417971718194</v>
      </c>
      <c r="G13" s="8">
        <v>514546.0</v>
      </c>
      <c r="H13" s="8">
        <v>0.0</v>
      </c>
      <c r="I13" s="8">
        <v>50000.0</v>
      </c>
      <c r="J13" s="8">
        <v>0.0</v>
      </c>
      <c r="K13" s="6">
        <v>0.0</v>
      </c>
      <c r="L13" s="10">
        <v>102.18181818181819</v>
      </c>
      <c r="M13" s="6">
        <v>0.0</v>
      </c>
      <c r="N13" s="11">
        <v>10.16924622275379</v>
      </c>
      <c r="O13" s="11">
        <v>7.801871148587297E-4</v>
      </c>
      <c r="P13" s="8">
        <v>414453.3076923077</v>
      </c>
      <c r="Q13" s="11">
        <v>8.1</v>
      </c>
      <c r="R13" s="11">
        <v>4.3</v>
      </c>
      <c r="S13" s="11">
        <v>1.2070006035003018</v>
      </c>
      <c r="T13" s="11">
        <v>1.5848573850233516</v>
      </c>
      <c r="U13" s="8">
        <v>5854.899902</v>
      </c>
      <c r="V13" s="8">
        <v>393457.0</v>
      </c>
    </row>
    <row r="14">
      <c r="A14" s="6">
        <v>2016.0</v>
      </c>
      <c r="B14" s="6">
        <f t="shared" si="1"/>
        <v>13</v>
      </c>
      <c r="C14" s="7">
        <f t="shared" si="2"/>
        <v>42455</v>
      </c>
      <c r="D14" s="8">
        <v>3578.0</v>
      </c>
      <c r="E14" s="8">
        <v>988.0</v>
      </c>
      <c r="F14" s="9">
        <v>0.3131596056649973</v>
      </c>
      <c r="G14" s="8">
        <v>702012.0</v>
      </c>
      <c r="H14" s="8">
        <v>0.0</v>
      </c>
      <c r="I14" s="8">
        <v>0.0</v>
      </c>
      <c r="J14" s="8">
        <v>0.0</v>
      </c>
      <c r="K14" s="6">
        <v>0.0</v>
      </c>
      <c r="L14" s="10">
        <v>101.63636363636364</v>
      </c>
      <c r="M14" s="6">
        <v>0.0</v>
      </c>
      <c r="N14" s="11">
        <v>10.132822095966594</v>
      </c>
      <c r="O14" s="11">
        <v>0.0</v>
      </c>
      <c r="P14" s="8">
        <v>414460.1538461539</v>
      </c>
      <c r="Q14" s="11">
        <v>8.085714285714285</v>
      </c>
      <c r="R14" s="11">
        <v>4.285714285714286</v>
      </c>
      <c r="S14" s="11">
        <v>1.1973180076628351</v>
      </c>
      <c r="T14" s="11">
        <v>1.5921614706477072</v>
      </c>
      <c r="U14" s="8">
        <v>5768.5</v>
      </c>
      <c r="V14" s="8">
        <v>356239.0</v>
      </c>
    </row>
    <row r="15">
      <c r="A15" s="6">
        <v>2016.0</v>
      </c>
      <c r="B15" s="6">
        <f t="shared" si="1"/>
        <v>14</v>
      </c>
      <c r="C15" s="7">
        <f t="shared" si="2"/>
        <v>42462</v>
      </c>
      <c r="D15" s="8">
        <v>4093.0</v>
      </c>
      <c r="E15" s="8">
        <v>1206.0</v>
      </c>
      <c r="F15" s="9">
        <v>0.28773702382239325</v>
      </c>
      <c r="G15" s="8">
        <v>820864.0</v>
      </c>
      <c r="H15" s="8">
        <v>0.0</v>
      </c>
      <c r="I15" s="8">
        <v>0.0</v>
      </c>
      <c r="J15" s="8">
        <v>25000.0</v>
      </c>
      <c r="K15" s="6">
        <v>0.0</v>
      </c>
      <c r="L15" s="10">
        <v>102.81818181818181</v>
      </c>
      <c r="M15" s="6">
        <v>0.0</v>
      </c>
      <c r="N15" s="11">
        <v>7.3479315976162765</v>
      </c>
      <c r="O15" s="11">
        <v>0.05030186262339893</v>
      </c>
      <c r="P15" s="8">
        <v>414467.0</v>
      </c>
      <c r="Q15" s="11">
        <v>8.0</v>
      </c>
      <c r="R15" s="11">
        <v>4.2</v>
      </c>
      <c r="S15" s="11">
        <v>1.2032246420406691</v>
      </c>
      <c r="T15" s="11">
        <v>1.5934970024727888</v>
      </c>
      <c r="U15" s="8">
        <v>5723.700195</v>
      </c>
      <c r="V15" s="8">
        <v>490999.0</v>
      </c>
    </row>
    <row r="16">
      <c r="A16" s="6">
        <v>2016.0</v>
      </c>
      <c r="B16" s="6">
        <f t="shared" si="1"/>
        <v>15</v>
      </c>
      <c r="C16" s="7">
        <f t="shared" si="2"/>
        <v>42469</v>
      </c>
      <c r="D16" s="8">
        <v>3898.0</v>
      </c>
      <c r="E16" s="8">
        <v>1023.0</v>
      </c>
      <c r="F16" s="9">
        <v>0.28228503980817715</v>
      </c>
      <c r="G16" s="8">
        <v>769511.0</v>
      </c>
      <c r="H16" s="8">
        <v>0.0</v>
      </c>
      <c r="I16" s="8">
        <v>0.0</v>
      </c>
      <c r="J16" s="8">
        <v>25000.0</v>
      </c>
      <c r="K16" s="6">
        <v>0.0</v>
      </c>
      <c r="L16" s="10">
        <v>102.36363636363636</v>
      </c>
      <c r="M16" s="6">
        <v>0.0</v>
      </c>
      <c r="N16" s="11">
        <v>7.56157133560981</v>
      </c>
      <c r="O16" s="11">
        <v>0.013938111114361156</v>
      </c>
      <c r="P16" s="8">
        <v>414598.53846153844</v>
      </c>
      <c r="Q16" s="11">
        <v>8.0</v>
      </c>
      <c r="R16" s="11">
        <v>4.2</v>
      </c>
      <c r="S16" s="11">
        <v>1.2093360744951023</v>
      </c>
      <c r="T16" s="11">
        <v>1.5894728576846402</v>
      </c>
      <c r="U16" s="8">
        <v>5651.799805</v>
      </c>
      <c r="V16" s="8">
        <v>0.0</v>
      </c>
    </row>
    <row r="17">
      <c r="A17" s="6">
        <v>2016.0</v>
      </c>
      <c r="B17" s="6">
        <f t="shared" si="1"/>
        <v>16</v>
      </c>
      <c r="C17" s="7">
        <f t="shared" si="2"/>
        <v>42476</v>
      </c>
      <c r="D17" s="8">
        <v>3858.0</v>
      </c>
      <c r="E17" s="8">
        <v>1175.0</v>
      </c>
      <c r="F17" s="9">
        <v>0.26876330943055443</v>
      </c>
      <c r="G17" s="8">
        <v>860022.0</v>
      </c>
      <c r="H17" s="8">
        <v>0.0</v>
      </c>
      <c r="I17" s="8">
        <v>0.0</v>
      </c>
      <c r="J17" s="8">
        <v>25000.0</v>
      </c>
      <c r="K17" s="6">
        <v>0.0</v>
      </c>
      <c r="L17" s="10">
        <v>102.54545454545455</v>
      </c>
      <c r="M17" s="6">
        <v>0.0</v>
      </c>
      <c r="N17" s="11">
        <v>7.787295586369129</v>
      </c>
      <c r="O17" s="11">
        <v>0.0</v>
      </c>
      <c r="P17" s="8">
        <v>414730.07692307694</v>
      </c>
      <c r="Q17" s="11">
        <v>8.0</v>
      </c>
      <c r="R17" s="11">
        <v>4.2</v>
      </c>
      <c r="S17" s="11">
        <v>1.2155099064057373</v>
      </c>
      <c r="T17" s="11">
        <v>1.5957407763789517</v>
      </c>
      <c r="U17" s="8">
        <v>5772.200195</v>
      </c>
      <c r="V17" s="8">
        <v>328717.0</v>
      </c>
    </row>
    <row r="18">
      <c r="A18" s="6">
        <v>2016.0</v>
      </c>
      <c r="B18" s="6">
        <f t="shared" si="1"/>
        <v>17</v>
      </c>
      <c r="C18" s="7">
        <f t="shared" si="2"/>
        <v>42483</v>
      </c>
      <c r="D18" s="8">
        <v>3994.0</v>
      </c>
      <c r="E18" s="8">
        <v>1112.0</v>
      </c>
      <c r="F18" s="9">
        <v>0.24896850792713301</v>
      </c>
      <c r="G18" s="8">
        <v>380268.0</v>
      </c>
      <c r="H18" s="8">
        <v>0.0</v>
      </c>
      <c r="I18" s="8">
        <v>0.0</v>
      </c>
      <c r="J18" s="8">
        <v>25000.0</v>
      </c>
      <c r="K18" s="6">
        <v>0.0</v>
      </c>
      <c r="L18" s="10">
        <v>102.45454545454545</v>
      </c>
      <c r="M18" s="6">
        <v>0.0</v>
      </c>
      <c r="N18" s="11">
        <v>8.668773609609024</v>
      </c>
      <c r="O18" s="11">
        <v>0.0</v>
      </c>
      <c r="P18" s="8">
        <v>414861.6153846154</v>
      </c>
      <c r="Q18" s="11">
        <v>8.0</v>
      </c>
      <c r="R18" s="11">
        <v>4.2</v>
      </c>
      <c r="S18" s="11">
        <v>1.224589762429586</v>
      </c>
      <c r="T18" s="11">
        <v>1.614398367003764</v>
      </c>
      <c r="U18" s="8">
        <v>5777.100098</v>
      </c>
      <c r="V18" s="8">
        <v>457039.0</v>
      </c>
    </row>
    <row r="19">
      <c r="A19" s="6">
        <v>2016.0</v>
      </c>
      <c r="B19" s="6">
        <f t="shared" si="1"/>
        <v>18</v>
      </c>
      <c r="C19" s="7">
        <f t="shared" si="2"/>
        <v>42490</v>
      </c>
      <c r="D19" s="8">
        <v>3905.0</v>
      </c>
      <c r="E19" s="8">
        <v>944.0</v>
      </c>
      <c r="F19" s="9">
        <v>0.29048500238361885</v>
      </c>
      <c r="G19" s="8">
        <v>315946.0</v>
      </c>
      <c r="H19" s="8">
        <v>0.0</v>
      </c>
      <c r="I19" s="8">
        <v>50000.0</v>
      </c>
      <c r="J19" s="8">
        <v>25000.0</v>
      </c>
      <c r="K19" s="6">
        <v>0.0</v>
      </c>
      <c r="L19" s="10">
        <v>102.9090909090909</v>
      </c>
      <c r="M19" s="6">
        <v>0.0</v>
      </c>
      <c r="N19" s="11">
        <v>9.283507532761131</v>
      </c>
      <c r="O19" s="11">
        <v>0.0022464665635863724</v>
      </c>
      <c r="P19" s="8">
        <v>414993.1538461539</v>
      </c>
      <c r="Q19" s="11">
        <v>7.914285714285714</v>
      </c>
      <c r="R19" s="11">
        <v>4.0285714285714285</v>
      </c>
      <c r="S19" s="11">
        <v>1.2300123001230012</v>
      </c>
      <c r="T19" s="11">
        <v>1.621232701041772</v>
      </c>
      <c r="U19" s="8">
        <v>5655.100098</v>
      </c>
      <c r="V19" s="8">
        <v>317411.0</v>
      </c>
    </row>
    <row r="20">
      <c r="A20" s="6">
        <v>2016.0</v>
      </c>
      <c r="B20" s="6">
        <f t="shared" si="1"/>
        <v>19</v>
      </c>
      <c r="C20" s="7">
        <f t="shared" si="2"/>
        <v>42497</v>
      </c>
      <c r="D20" s="8">
        <v>3959.0</v>
      </c>
      <c r="E20" s="8">
        <v>811.0</v>
      </c>
      <c r="F20" s="9">
        <v>0.27007314187056575</v>
      </c>
      <c r="G20" s="8">
        <v>818019.0</v>
      </c>
      <c r="H20" s="8">
        <v>0.0</v>
      </c>
      <c r="I20" s="8">
        <v>50000.0</v>
      </c>
      <c r="J20" s="8">
        <v>25000.0</v>
      </c>
      <c r="K20" s="6">
        <v>0.0</v>
      </c>
      <c r="L20" s="10">
        <v>103.0</v>
      </c>
      <c r="M20" s="6">
        <v>0.0</v>
      </c>
      <c r="N20" s="11">
        <v>10.445252924123725</v>
      </c>
      <c r="O20" s="11">
        <v>0.0</v>
      </c>
      <c r="P20" s="8">
        <v>415124.6923076923</v>
      </c>
      <c r="Q20" s="11">
        <v>7.8999999999999995</v>
      </c>
      <c r="R20" s="11">
        <v>4.0</v>
      </c>
      <c r="S20" s="11">
        <v>1.2399256044637321</v>
      </c>
      <c r="T20" s="11">
        <v>1.614293080074425</v>
      </c>
      <c r="U20" s="8">
        <v>5575.5</v>
      </c>
      <c r="V20" s="8">
        <v>425071.0</v>
      </c>
    </row>
    <row r="21" ht="15.75" customHeight="1">
      <c r="A21" s="6">
        <v>2016.0</v>
      </c>
      <c r="B21" s="6">
        <f t="shared" si="1"/>
        <v>20</v>
      </c>
      <c r="C21" s="7">
        <f t="shared" si="2"/>
        <v>42504</v>
      </c>
      <c r="D21" s="8">
        <v>4171.0</v>
      </c>
      <c r="E21" s="8">
        <v>903.0</v>
      </c>
      <c r="F21" s="9">
        <v>0.264904200519049</v>
      </c>
      <c r="G21" s="8">
        <v>648957.0</v>
      </c>
      <c r="H21" s="8">
        <v>0.0</v>
      </c>
      <c r="I21" s="8">
        <v>50000.0</v>
      </c>
      <c r="J21" s="8">
        <v>25000.0</v>
      </c>
      <c r="K21" s="6">
        <v>0.0</v>
      </c>
      <c r="L21" s="10">
        <v>103.0</v>
      </c>
      <c r="M21" s="6">
        <v>0.0</v>
      </c>
      <c r="N21" s="11">
        <v>9.312542926441518</v>
      </c>
      <c r="O21" s="11">
        <v>0.0</v>
      </c>
      <c r="P21" s="8">
        <v>415256.23076923075</v>
      </c>
      <c r="Q21" s="11">
        <v>7.8999999999999995</v>
      </c>
      <c r="R21" s="11">
        <v>4.0</v>
      </c>
      <c r="S21" s="11">
        <v>1.25</v>
      </c>
      <c r="T21" s="11">
        <v>1.5972200704118495</v>
      </c>
      <c r="U21" s="8">
        <v>5267.600098</v>
      </c>
      <c r="V21" s="8">
        <v>492765.0</v>
      </c>
    </row>
    <row r="22" ht="15.75" customHeight="1">
      <c r="A22" s="6">
        <v>2016.0</v>
      </c>
      <c r="B22" s="6">
        <f t="shared" si="1"/>
        <v>21</v>
      </c>
      <c r="C22" s="7">
        <f t="shared" si="2"/>
        <v>42511</v>
      </c>
      <c r="D22" s="8">
        <v>4237.0</v>
      </c>
      <c r="E22" s="8">
        <v>910.0</v>
      </c>
      <c r="F22" s="9">
        <v>0.2671013028886503</v>
      </c>
      <c r="G22" s="8">
        <v>706220.0</v>
      </c>
      <c r="H22" s="8">
        <v>0.0</v>
      </c>
      <c r="I22" s="8">
        <v>50000.0</v>
      </c>
      <c r="J22" s="8">
        <v>25000.0</v>
      </c>
      <c r="K22" s="6">
        <v>0.0</v>
      </c>
      <c r="L22" s="10">
        <v>103.36363636363636</v>
      </c>
      <c r="M22" s="6">
        <v>0.0</v>
      </c>
      <c r="N22" s="11">
        <v>17.416159855690694</v>
      </c>
      <c r="O22" s="11">
        <v>0.0</v>
      </c>
      <c r="P22" s="8">
        <v>415387.76923076925</v>
      </c>
      <c r="Q22" s="11">
        <v>7.8999999999999995</v>
      </c>
      <c r="R22" s="11">
        <v>4.0</v>
      </c>
      <c r="S22" s="11">
        <v>1.238390092879257</v>
      </c>
      <c r="T22" s="11">
        <v>1.5746523797406484</v>
      </c>
      <c r="U22" s="8">
        <v>5351.5</v>
      </c>
      <c r="V22" s="8">
        <v>397122.0</v>
      </c>
    </row>
    <row r="23" ht="15.75" customHeight="1">
      <c r="A23" s="6">
        <v>2016.0</v>
      </c>
      <c r="B23" s="6">
        <f t="shared" si="1"/>
        <v>22</v>
      </c>
      <c r="C23" s="7">
        <f t="shared" si="2"/>
        <v>42518</v>
      </c>
      <c r="D23" s="8">
        <v>4472.0</v>
      </c>
      <c r="E23" s="8">
        <v>904.0</v>
      </c>
      <c r="F23" s="9">
        <v>0.24528079526471697</v>
      </c>
      <c r="G23" s="8">
        <v>341901.0</v>
      </c>
      <c r="H23" s="8">
        <v>0.0</v>
      </c>
      <c r="I23" s="8">
        <v>50000.0</v>
      </c>
      <c r="J23" s="8">
        <v>25000.0</v>
      </c>
      <c r="K23" s="6">
        <v>0.0</v>
      </c>
      <c r="L23" s="10">
        <v>102.81818181818181</v>
      </c>
      <c r="M23" s="6">
        <v>0.0</v>
      </c>
      <c r="N23" s="11">
        <v>15.198023605049901</v>
      </c>
      <c r="O23" s="11">
        <v>0.0</v>
      </c>
      <c r="P23" s="8">
        <v>415519.3076923077</v>
      </c>
      <c r="Q23" s="11">
        <v>7.942857142857143</v>
      </c>
      <c r="R23" s="11">
        <v>3.9571428571428564</v>
      </c>
      <c r="S23" s="11">
        <v>1.249843769528809</v>
      </c>
      <c r="T23" s="11">
        <v>1.5573296655105053</v>
      </c>
      <c r="U23" s="8">
        <v>5260.200195</v>
      </c>
      <c r="V23" s="8">
        <v>342382.0</v>
      </c>
    </row>
    <row r="24" ht="15.75" customHeight="1">
      <c r="A24" s="6">
        <v>2016.0</v>
      </c>
      <c r="B24" s="6">
        <f t="shared" si="1"/>
        <v>23</v>
      </c>
      <c r="C24" s="7">
        <f t="shared" si="2"/>
        <v>42525</v>
      </c>
      <c r="D24" s="8">
        <v>4382.0</v>
      </c>
      <c r="E24" s="8">
        <v>794.0</v>
      </c>
      <c r="F24" s="9">
        <v>0.26621246483378813</v>
      </c>
      <c r="G24" s="8">
        <v>666639.0</v>
      </c>
      <c r="H24" s="8">
        <v>0.0</v>
      </c>
      <c r="I24" s="8">
        <v>50000.0</v>
      </c>
      <c r="J24" s="8">
        <v>25000.0</v>
      </c>
      <c r="K24" s="6">
        <v>0.0</v>
      </c>
      <c r="L24" s="10">
        <v>102.27272727272727</v>
      </c>
      <c r="M24" s="6">
        <v>0.0</v>
      </c>
      <c r="N24" s="11">
        <v>12.28885832223488</v>
      </c>
      <c r="O24" s="11">
        <v>0.0</v>
      </c>
      <c r="P24" s="8">
        <v>415650.8461538461</v>
      </c>
      <c r="Q24" s="11">
        <v>8.0</v>
      </c>
      <c r="R24" s="11">
        <v>3.8999999999999995</v>
      </c>
      <c r="S24" s="11">
        <v>1.2368583797155226</v>
      </c>
      <c r="T24" s="11">
        <v>1.5423568199316922</v>
      </c>
      <c r="U24" s="8">
        <v>5435.100098</v>
      </c>
      <c r="V24" s="8">
        <v>483222.0</v>
      </c>
    </row>
    <row r="25" ht="15.75" customHeight="1">
      <c r="A25" s="6">
        <v>2016.0</v>
      </c>
      <c r="B25" s="6">
        <f t="shared" si="1"/>
        <v>24</v>
      </c>
      <c r="C25" s="7">
        <f t="shared" si="2"/>
        <v>42532</v>
      </c>
      <c r="D25" s="8">
        <v>4462.0</v>
      </c>
      <c r="E25" s="8">
        <v>699.0</v>
      </c>
      <c r="F25" s="9">
        <v>0.2729487193856453</v>
      </c>
      <c r="G25" s="8">
        <v>962875.0</v>
      </c>
      <c r="H25" s="8">
        <v>0.0</v>
      </c>
      <c r="I25" s="8">
        <v>50000.0</v>
      </c>
      <c r="J25" s="8">
        <v>25000.0</v>
      </c>
      <c r="K25" s="6">
        <v>0.0</v>
      </c>
      <c r="L25" s="10">
        <v>101.27272727272727</v>
      </c>
      <c r="M25" s="6">
        <v>0.0</v>
      </c>
      <c r="N25" s="11">
        <v>12.907612681862652</v>
      </c>
      <c r="O25" s="11">
        <v>0.0</v>
      </c>
      <c r="P25" s="8">
        <v>415782.3846153846</v>
      </c>
      <c r="Q25" s="11">
        <v>8.0</v>
      </c>
      <c r="R25" s="11">
        <v>3.8999999999999995</v>
      </c>
      <c r="S25" s="11">
        <v>1.238083446824316</v>
      </c>
      <c r="T25" s="11">
        <v>1.5532166184237586</v>
      </c>
      <c r="U25" s="8">
        <v>5478.799805</v>
      </c>
      <c r="V25" s="8">
        <v>324202.0</v>
      </c>
    </row>
    <row r="26" ht="15.75" customHeight="1">
      <c r="A26" s="6">
        <v>2016.0</v>
      </c>
      <c r="B26" s="6">
        <f t="shared" si="1"/>
        <v>25</v>
      </c>
      <c r="C26" s="7">
        <f t="shared" si="2"/>
        <v>42539</v>
      </c>
      <c r="D26" s="8">
        <v>4974.0</v>
      </c>
      <c r="E26" s="8">
        <v>749.0</v>
      </c>
      <c r="F26" s="9">
        <v>0.24419912227101156</v>
      </c>
      <c r="G26" s="8">
        <v>963666.0</v>
      </c>
      <c r="H26" s="8">
        <v>0.0</v>
      </c>
      <c r="I26" s="8">
        <v>50000.0</v>
      </c>
      <c r="J26" s="8">
        <v>25000.0</v>
      </c>
      <c r="K26" s="6">
        <v>0.0</v>
      </c>
      <c r="L26" s="10">
        <v>101.36363636363636</v>
      </c>
      <c r="M26" s="6">
        <v>0.0</v>
      </c>
      <c r="N26" s="11">
        <v>14.178032017133914</v>
      </c>
      <c r="O26" s="11">
        <v>0.0</v>
      </c>
      <c r="P26" s="8">
        <v>415913.92307692306</v>
      </c>
      <c r="Q26" s="11">
        <v>8.0</v>
      </c>
      <c r="R26" s="11">
        <v>3.8999999999999995</v>
      </c>
      <c r="S26" s="11">
        <v>1.2406947890818858</v>
      </c>
      <c r="T26" s="11">
        <v>1.5671411865703524</v>
      </c>
      <c r="U26" s="8">
        <v>5513.700195</v>
      </c>
      <c r="V26" s="8">
        <v>317455.0</v>
      </c>
    </row>
    <row r="27" ht="15.75" customHeight="1">
      <c r="A27" s="6">
        <v>2016.0</v>
      </c>
      <c r="B27" s="6">
        <f t="shared" si="1"/>
        <v>26</v>
      </c>
      <c r="C27" s="7">
        <f t="shared" si="2"/>
        <v>42546</v>
      </c>
      <c r="D27" s="8">
        <v>4486.0</v>
      </c>
      <c r="E27" s="8">
        <v>646.0</v>
      </c>
      <c r="F27" s="9">
        <v>0.2326955619590424</v>
      </c>
      <c r="G27" s="8">
        <v>705098.0</v>
      </c>
      <c r="H27" s="8">
        <v>0.0</v>
      </c>
      <c r="I27" s="8">
        <v>50000.0</v>
      </c>
      <c r="J27" s="8">
        <v>25000.0</v>
      </c>
      <c r="K27" s="6">
        <v>0.0</v>
      </c>
      <c r="L27" s="10">
        <v>102.18181818181819</v>
      </c>
      <c r="M27" s="6">
        <v>0.0</v>
      </c>
      <c r="N27" s="11">
        <v>16.56228703841162</v>
      </c>
      <c r="O27" s="11">
        <v>0.0</v>
      </c>
      <c r="P27" s="8">
        <v>416045.46153846156</v>
      </c>
      <c r="Q27" s="11">
        <v>7.971428571428571</v>
      </c>
      <c r="R27" s="11">
        <v>3.871428571428571</v>
      </c>
      <c r="S27" s="11">
        <v>1.2454851164528584</v>
      </c>
      <c r="T27" s="11">
        <v>1.5587084417155272</v>
      </c>
      <c r="U27" s="8">
        <v>5571.200195</v>
      </c>
      <c r="V27" s="8">
        <v>446092.0</v>
      </c>
    </row>
    <row r="28" ht="15.75" customHeight="1">
      <c r="A28" s="6">
        <v>2016.0</v>
      </c>
      <c r="B28" s="6">
        <f t="shared" si="1"/>
        <v>27</v>
      </c>
      <c r="C28" s="7">
        <f t="shared" si="2"/>
        <v>42553</v>
      </c>
      <c r="D28" s="8">
        <v>5089.0</v>
      </c>
      <c r="E28" s="8">
        <v>734.0</v>
      </c>
      <c r="F28" s="9">
        <v>0.25005631631520214</v>
      </c>
      <c r="G28" s="8">
        <v>874749.0</v>
      </c>
      <c r="H28" s="8">
        <v>0.0</v>
      </c>
      <c r="I28" s="8">
        <v>100000.0</v>
      </c>
      <c r="J28" s="8">
        <v>25000.0</v>
      </c>
      <c r="K28" s="6">
        <v>0.0</v>
      </c>
      <c r="L28" s="10">
        <v>101.36363636363636</v>
      </c>
      <c r="M28" s="6">
        <v>0.0</v>
      </c>
      <c r="N28" s="11">
        <v>16.140122241246395</v>
      </c>
      <c r="O28" s="11">
        <v>0.0</v>
      </c>
      <c r="P28" s="8">
        <v>416177.0</v>
      </c>
      <c r="Q28" s="11">
        <v>7.799999999999999</v>
      </c>
      <c r="R28" s="11">
        <v>3.6999999999999997</v>
      </c>
      <c r="S28" s="11">
        <v>1.2436264146250466</v>
      </c>
      <c r="T28" s="11">
        <v>1.562447267404725</v>
      </c>
      <c r="U28" s="8">
        <v>5662.600098</v>
      </c>
      <c r="V28" s="8">
        <v>483294.0</v>
      </c>
    </row>
    <row r="29" ht="15.75" customHeight="1">
      <c r="A29" s="6">
        <v>2016.0</v>
      </c>
      <c r="B29" s="6">
        <f t="shared" si="1"/>
        <v>28</v>
      </c>
      <c r="C29" s="7">
        <f t="shared" si="2"/>
        <v>42560</v>
      </c>
      <c r="D29" s="8">
        <v>4921.0</v>
      </c>
      <c r="E29" s="8">
        <v>747.0</v>
      </c>
      <c r="F29" s="9">
        <v>0.262753384034637</v>
      </c>
      <c r="G29" s="8">
        <v>451379.0</v>
      </c>
      <c r="H29" s="8">
        <v>0.0</v>
      </c>
      <c r="I29" s="8">
        <v>100000.0</v>
      </c>
      <c r="J29" s="8">
        <v>25000.0</v>
      </c>
      <c r="K29" s="6">
        <v>0.0</v>
      </c>
      <c r="L29" s="10">
        <v>102.18181818181819</v>
      </c>
      <c r="M29" s="6">
        <v>0.0</v>
      </c>
      <c r="N29" s="11">
        <v>14.283763553169738</v>
      </c>
      <c r="O29" s="11">
        <v>0.0</v>
      </c>
      <c r="P29" s="8">
        <v>416327.96153846156</v>
      </c>
      <c r="Q29" s="11">
        <v>7.799999999999999</v>
      </c>
      <c r="R29" s="11">
        <v>3.6999999999999997</v>
      </c>
      <c r="S29" s="11">
        <v>1.2600806451612903</v>
      </c>
      <c r="T29" s="11">
        <v>1.5498728949238871</v>
      </c>
      <c r="U29" s="8">
        <v>5666.100098</v>
      </c>
      <c r="V29" s="8">
        <v>313276.0</v>
      </c>
    </row>
    <row r="30" ht="15.75" customHeight="1">
      <c r="A30" s="6">
        <v>2016.0</v>
      </c>
      <c r="B30" s="6">
        <f t="shared" si="1"/>
        <v>29</v>
      </c>
      <c r="C30" s="7">
        <f t="shared" si="2"/>
        <v>42567</v>
      </c>
      <c r="D30" s="8">
        <v>5119.0</v>
      </c>
      <c r="E30" s="8">
        <v>742.0</v>
      </c>
      <c r="F30" s="9">
        <v>0.24885674524155255</v>
      </c>
      <c r="G30" s="8">
        <v>676844.0</v>
      </c>
      <c r="H30" s="8">
        <v>0.0</v>
      </c>
      <c r="I30" s="8">
        <v>100000.0</v>
      </c>
      <c r="J30" s="8">
        <v>25000.0</v>
      </c>
      <c r="K30" s="6">
        <v>0.0</v>
      </c>
      <c r="L30" s="10">
        <v>102.18181818181819</v>
      </c>
      <c r="M30" s="6">
        <v>0.0</v>
      </c>
      <c r="N30" s="11">
        <v>15.587237183004104</v>
      </c>
      <c r="O30" s="11">
        <v>0.0</v>
      </c>
      <c r="P30" s="8">
        <v>416478.92307692306</v>
      </c>
      <c r="Q30" s="11">
        <v>7.799999999999999</v>
      </c>
      <c r="R30" s="11">
        <v>3.6999999999999997</v>
      </c>
      <c r="S30" s="11">
        <v>1.2748597654258031</v>
      </c>
      <c r="T30" s="11">
        <v>1.5622202649338102</v>
      </c>
      <c r="U30" s="8">
        <v>5651.799805</v>
      </c>
      <c r="V30" s="8">
        <v>392595.0</v>
      </c>
    </row>
    <row r="31" ht="15.75" customHeight="1">
      <c r="A31" s="6">
        <v>2016.0</v>
      </c>
      <c r="B31" s="6">
        <f t="shared" si="1"/>
        <v>30</v>
      </c>
      <c r="C31" s="7">
        <f t="shared" si="2"/>
        <v>42574</v>
      </c>
      <c r="D31" s="8">
        <v>4746.0</v>
      </c>
      <c r="E31" s="8">
        <v>917.0</v>
      </c>
      <c r="F31" s="9">
        <v>0.2509528972861824</v>
      </c>
      <c r="G31" s="8">
        <v>1025600.0</v>
      </c>
      <c r="H31" s="8">
        <v>0.0</v>
      </c>
      <c r="I31" s="8">
        <v>100000.0</v>
      </c>
      <c r="J31" s="8">
        <v>25000.0</v>
      </c>
      <c r="K31" s="6">
        <v>0.0</v>
      </c>
      <c r="L31" s="10">
        <v>101.54545454545455</v>
      </c>
      <c r="M31" s="6">
        <v>0.0</v>
      </c>
      <c r="N31" s="11">
        <v>17.989442968004195</v>
      </c>
      <c r="O31" s="11">
        <v>0.0</v>
      </c>
      <c r="P31" s="8">
        <v>416629.8846153846</v>
      </c>
      <c r="Q31" s="11">
        <v>7.799999999999999</v>
      </c>
      <c r="R31" s="11">
        <v>3.6999999999999997</v>
      </c>
      <c r="S31" s="11">
        <v>1.2823800974608874</v>
      </c>
      <c r="T31" s="11">
        <v>1.5564526948888895</v>
      </c>
      <c r="U31" s="8">
        <v>5627.200195</v>
      </c>
      <c r="V31" s="8">
        <v>494506.0</v>
      </c>
    </row>
    <row r="32" ht="15.75" customHeight="1">
      <c r="A32" s="6">
        <v>2016.0</v>
      </c>
      <c r="B32" s="6">
        <f t="shared" si="1"/>
        <v>31</v>
      </c>
      <c r="C32" s="7">
        <f t="shared" si="2"/>
        <v>42581</v>
      </c>
      <c r="D32" s="8">
        <v>5317.0</v>
      </c>
      <c r="E32" s="8">
        <v>868.0</v>
      </c>
      <c r="F32" s="9">
        <v>0.24212328233160266</v>
      </c>
      <c r="G32" s="8">
        <v>470896.0</v>
      </c>
      <c r="H32" s="8">
        <v>0.0</v>
      </c>
      <c r="I32" s="8">
        <v>100000.0</v>
      </c>
      <c r="J32" s="8">
        <v>25000.0</v>
      </c>
      <c r="K32" s="6">
        <v>0.0</v>
      </c>
      <c r="L32" s="10">
        <v>101.36363636363636</v>
      </c>
      <c r="M32" s="6">
        <v>0.0</v>
      </c>
      <c r="N32" s="11">
        <v>15.804199393417493</v>
      </c>
      <c r="O32" s="11">
        <v>0.0</v>
      </c>
      <c r="P32" s="8">
        <v>416780.8461538461</v>
      </c>
      <c r="Q32" s="11">
        <v>7.799999999999999</v>
      </c>
      <c r="R32" s="11">
        <v>3.628571428571429</v>
      </c>
      <c r="S32" s="11">
        <v>1.282215668675471</v>
      </c>
      <c r="T32" s="11">
        <v>1.5637035630862128</v>
      </c>
      <c r="U32" s="8">
        <v>5787.299805</v>
      </c>
      <c r="V32" s="8">
        <v>305009.0</v>
      </c>
    </row>
    <row r="33" ht="15.75" customHeight="1">
      <c r="A33" s="6">
        <v>2016.0</v>
      </c>
      <c r="B33" s="6">
        <f t="shared" si="1"/>
        <v>32</v>
      </c>
      <c r="C33" s="7">
        <f t="shared" si="2"/>
        <v>42588</v>
      </c>
      <c r="D33" s="8">
        <v>4339.0</v>
      </c>
      <c r="E33" s="8">
        <v>930.0</v>
      </c>
      <c r="F33" s="9">
        <v>0.24812491208724863</v>
      </c>
      <c r="G33" s="8">
        <v>661581.0</v>
      </c>
      <c r="H33" s="8">
        <v>0.0</v>
      </c>
      <c r="I33" s="8">
        <v>50000.0</v>
      </c>
      <c r="J33" s="8">
        <v>25000.0</v>
      </c>
      <c r="K33" s="6">
        <v>0.0</v>
      </c>
      <c r="L33" s="10">
        <v>100.63636363636364</v>
      </c>
      <c r="M33" s="6">
        <v>0.0</v>
      </c>
      <c r="N33" s="11">
        <v>17.346266707754186</v>
      </c>
      <c r="O33" s="11">
        <v>0.0</v>
      </c>
      <c r="P33" s="8">
        <v>416931.8076923077</v>
      </c>
      <c r="Q33" s="11">
        <v>7.799999999999999</v>
      </c>
      <c r="R33" s="11">
        <v>3.6000000000000005</v>
      </c>
      <c r="S33" s="11">
        <v>1.2578616352201257</v>
      </c>
      <c r="T33" s="11">
        <v>1.5621392434684616</v>
      </c>
      <c r="U33" s="8">
        <v>5847.100098</v>
      </c>
      <c r="V33" s="8">
        <v>320442.0</v>
      </c>
    </row>
    <row r="34" ht="15.75" customHeight="1">
      <c r="A34" s="6">
        <v>2016.0</v>
      </c>
      <c r="B34" s="6">
        <f t="shared" si="1"/>
        <v>33</v>
      </c>
      <c r="C34" s="7">
        <f t="shared" si="2"/>
        <v>42595</v>
      </c>
      <c r="D34" s="8">
        <v>4282.0</v>
      </c>
      <c r="E34" s="8">
        <v>886.0</v>
      </c>
      <c r="F34" s="9">
        <v>0.2592802837386033</v>
      </c>
      <c r="G34" s="8">
        <v>602789.0</v>
      </c>
      <c r="H34" s="8">
        <v>0.0</v>
      </c>
      <c r="I34" s="8">
        <v>50000.0</v>
      </c>
      <c r="J34" s="8">
        <v>25000.0</v>
      </c>
      <c r="K34" s="6">
        <v>0.0</v>
      </c>
      <c r="L34" s="10">
        <v>100.36363636363636</v>
      </c>
      <c r="M34" s="6">
        <v>0.0</v>
      </c>
      <c r="N34" s="11">
        <v>19.5700611100329</v>
      </c>
      <c r="O34" s="11">
        <v>0.0</v>
      </c>
      <c r="P34" s="8">
        <v>417082.76923076925</v>
      </c>
      <c r="Q34" s="11">
        <v>7.799999999999999</v>
      </c>
      <c r="R34" s="11">
        <v>3.6000000000000005</v>
      </c>
      <c r="S34" s="11">
        <v>1.271940981938438</v>
      </c>
      <c r="T34" s="11">
        <v>1.5685595415790625</v>
      </c>
      <c r="U34" s="8">
        <v>5852.399902</v>
      </c>
      <c r="V34" s="8">
        <v>424574.0</v>
      </c>
    </row>
    <row r="35" ht="15.75" customHeight="1">
      <c r="A35" s="6">
        <v>2016.0</v>
      </c>
      <c r="B35" s="6">
        <f t="shared" si="1"/>
        <v>34</v>
      </c>
      <c r="C35" s="7">
        <f t="shared" si="2"/>
        <v>42602</v>
      </c>
      <c r="D35" s="8">
        <v>4108.0</v>
      </c>
      <c r="E35" s="8">
        <v>857.0</v>
      </c>
      <c r="F35" s="9">
        <v>0.2746428773334426</v>
      </c>
      <c r="G35" s="8">
        <v>339344.0</v>
      </c>
      <c r="H35" s="8">
        <v>0.0</v>
      </c>
      <c r="I35" s="8">
        <v>50000.0</v>
      </c>
      <c r="J35" s="8">
        <v>25000.0</v>
      </c>
      <c r="K35" s="6">
        <v>0.0</v>
      </c>
      <c r="L35" s="10">
        <v>101.18181818181819</v>
      </c>
      <c r="M35" s="6">
        <v>0.0</v>
      </c>
      <c r="N35" s="11">
        <v>16.75696881198037</v>
      </c>
      <c r="O35" s="11">
        <v>0.0</v>
      </c>
      <c r="P35" s="8">
        <v>417233.73076923075</v>
      </c>
      <c r="Q35" s="11">
        <v>7.799999999999999</v>
      </c>
      <c r="R35" s="11">
        <v>3.6000000000000005</v>
      </c>
      <c r="S35" s="11">
        <v>1.2763241863433312</v>
      </c>
      <c r="T35" s="11">
        <v>1.578154304352739</v>
      </c>
      <c r="U35" s="8">
        <v>5776.600098</v>
      </c>
      <c r="V35" s="8">
        <v>286476.0</v>
      </c>
    </row>
    <row r="36" ht="15.75" customHeight="1">
      <c r="A36" s="6">
        <v>2016.0</v>
      </c>
      <c r="B36" s="6">
        <f t="shared" si="1"/>
        <v>35</v>
      </c>
      <c r="C36" s="7">
        <f t="shared" si="2"/>
        <v>42609</v>
      </c>
      <c r="D36" s="8">
        <v>3921.0</v>
      </c>
      <c r="E36" s="8">
        <v>848.0</v>
      </c>
      <c r="F36" s="9">
        <v>0.2832232775044415</v>
      </c>
      <c r="G36" s="8">
        <v>523812.0</v>
      </c>
      <c r="H36" s="8">
        <v>0.0</v>
      </c>
      <c r="I36" s="8">
        <v>50000.0</v>
      </c>
      <c r="J36" s="8">
        <v>25000.0</v>
      </c>
      <c r="K36" s="6">
        <v>0.0</v>
      </c>
      <c r="L36" s="10">
        <v>102.81818181818181</v>
      </c>
      <c r="M36" s="6">
        <v>0.0</v>
      </c>
      <c r="N36" s="11">
        <v>14.910052251885617</v>
      </c>
      <c r="O36" s="11">
        <v>0.0</v>
      </c>
      <c r="P36" s="8">
        <v>417384.6923076923</v>
      </c>
      <c r="Q36" s="11">
        <v>7.799999999999999</v>
      </c>
      <c r="R36" s="11">
        <v>3.5142857142857147</v>
      </c>
      <c r="S36" s="11">
        <v>1.2619888944977284</v>
      </c>
      <c r="T36" s="11">
        <v>1.5811136605690492</v>
      </c>
      <c r="U36" s="8">
        <v>5711.5</v>
      </c>
      <c r="V36" s="8">
        <v>297461.0</v>
      </c>
    </row>
    <row r="37" ht="15.75" customHeight="1">
      <c r="A37" s="6">
        <v>2016.0</v>
      </c>
      <c r="B37" s="6">
        <f t="shared" si="1"/>
        <v>36</v>
      </c>
      <c r="C37" s="7">
        <f t="shared" si="2"/>
        <v>42616</v>
      </c>
      <c r="D37" s="8">
        <v>3605.0</v>
      </c>
      <c r="E37" s="8">
        <v>1024.0</v>
      </c>
      <c r="F37" s="9">
        <v>0.300860684181662</v>
      </c>
      <c r="G37" s="8">
        <v>327487.0</v>
      </c>
      <c r="H37" s="8">
        <v>0.0</v>
      </c>
      <c r="I37" s="8">
        <v>0.0</v>
      </c>
      <c r="J37" s="8">
        <v>0.0</v>
      </c>
      <c r="K37" s="6">
        <v>0.0</v>
      </c>
      <c r="L37" s="10">
        <v>101.45454545454545</v>
      </c>
      <c r="M37" s="6">
        <v>0.0</v>
      </c>
      <c r="N37" s="11">
        <v>16.38838705829384</v>
      </c>
      <c r="O37" s="11">
        <v>0.0</v>
      </c>
      <c r="P37" s="8">
        <v>417535.6538461539</v>
      </c>
      <c r="Q37" s="11">
        <v>7.799999999999999</v>
      </c>
      <c r="R37" s="11">
        <v>3.3000000000000003</v>
      </c>
      <c r="S37" s="11">
        <v>1.2639029322548028</v>
      </c>
      <c r="T37" s="11">
        <v>1.589344525709396</v>
      </c>
      <c r="U37" s="8">
        <v>5794.799805</v>
      </c>
      <c r="V37" s="8">
        <v>250611.0</v>
      </c>
    </row>
    <row r="38" ht="15.75" customHeight="1">
      <c r="A38" s="6">
        <v>2016.0</v>
      </c>
      <c r="B38" s="6">
        <f t="shared" si="1"/>
        <v>37</v>
      </c>
      <c r="C38" s="7">
        <f t="shared" si="2"/>
        <v>42623</v>
      </c>
      <c r="D38" s="8">
        <v>3736.0</v>
      </c>
      <c r="E38" s="8">
        <v>1199.0</v>
      </c>
      <c r="F38" s="9">
        <v>0.2806476186398815</v>
      </c>
      <c r="G38" s="8">
        <v>727112.0</v>
      </c>
      <c r="H38" s="8">
        <v>0.0</v>
      </c>
      <c r="I38" s="8">
        <v>0.0</v>
      </c>
      <c r="J38" s="8">
        <v>0.0</v>
      </c>
      <c r="K38" s="6">
        <v>0.0</v>
      </c>
      <c r="L38" s="10">
        <v>100.9090909090909</v>
      </c>
      <c r="M38" s="6">
        <v>0.0</v>
      </c>
      <c r="N38" s="11">
        <v>13.825368421045942</v>
      </c>
      <c r="O38" s="11">
        <v>0.0</v>
      </c>
      <c r="P38" s="8">
        <v>417686.6153846154</v>
      </c>
      <c r="Q38" s="11">
        <v>7.799999999999999</v>
      </c>
      <c r="R38" s="11">
        <v>3.3000000000000003</v>
      </c>
      <c r="S38" s="11">
        <v>1.2504689258471928</v>
      </c>
      <c r="T38" s="11">
        <v>1.6068247632263368</v>
      </c>
      <c r="U38" s="8">
        <v>5915.600098</v>
      </c>
      <c r="V38" s="8">
        <v>427419.0</v>
      </c>
    </row>
    <row r="39" ht="15.75" customHeight="1">
      <c r="A39" s="6">
        <v>2016.0</v>
      </c>
      <c r="B39" s="6">
        <f t="shared" si="1"/>
        <v>38</v>
      </c>
      <c r="C39" s="7">
        <f t="shared" si="2"/>
        <v>42630</v>
      </c>
      <c r="D39" s="8">
        <v>3778.0</v>
      </c>
      <c r="E39" s="8">
        <v>1188.0</v>
      </c>
      <c r="F39" s="9">
        <v>0.27721807683365945</v>
      </c>
      <c r="G39" s="8">
        <v>341590.0</v>
      </c>
      <c r="H39" s="8">
        <v>0.0</v>
      </c>
      <c r="I39" s="8">
        <v>0.0</v>
      </c>
      <c r="J39" s="8">
        <v>0.0</v>
      </c>
      <c r="K39" s="6">
        <v>0.0</v>
      </c>
      <c r="L39" s="10">
        <v>100.9090909090909</v>
      </c>
      <c r="M39" s="6">
        <v>0.0</v>
      </c>
      <c r="N39" s="11">
        <v>11.33995088813718</v>
      </c>
      <c r="O39" s="11">
        <v>0.0</v>
      </c>
      <c r="P39" s="8">
        <v>417837.57692307694</v>
      </c>
      <c r="Q39" s="11">
        <v>7.799999999999999</v>
      </c>
      <c r="R39" s="11">
        <v>3.3000000000000003</v>
      </c>
      <c r="S39" s="11">
        <v>1.2391573729863692</v>
      </c>
      <c r="T39" s="11">
        <v>1.6227970530005518</v>
      </c>
      <c r="U39" s="8">
        <v>5852.600098</v>
      </c>
      <c r="V39" s="8">
        <v>0.0</v>
      </c>
    </row>
    <row r="40" ht="15.75" customHeight="1">
      <c r="A40" s="6">
        <v>2016.0</v>
      </c>
      <c r="B40" s="6">
        <f t="shared" si="1"/>
        <v>39</v>
      </c>
      <c r="C40" s="7">
        <f t="shared" si="2"/>
        <v>42637</v>
      </c>
      <c r="D40" s="8">
        <v>3308.0</v>
      </c>
      <c r="E40" s="8">
        <v>1127.0</v>
      </c>
      <c r="F40" s="9">
        <v>0.31204251687027174</v>
      </c>
      <c r="G40" s="8">
        <v>490112.0</v>
      </c>
      <c r="H40" s="8">
        <v>0.0</v>
      </c>
      <c r="I40" s="8">
        <v>0.0</v>
      </c>
      <c r="J40" s="8">
        <v>0.0</v>
      </c>
      <c r="K40" s="6">
        <v>0.0</v>
      </c>
      <c r="L40" s="10">
        <v>100.36363636363636</v>
      </c>
      <c r="M40" s="6">
        <v>0.0</v>
      </c>
      <c r="N40" s="11">
        <v>11.946508890881889</v>
      </c>
      <c r="O40" s="11">
        <v>0.0</v>
      </c>
      <c r="P40" s="8">
        <v>417988.53846153844</v>
      </c>
      <c r="Q40" s="11">
        <v>7.799999999999999</v>
      </c>
      <c r="R40" s="11">
        <v>3.3000000000000003</v>
      </c>
      <c r="S40" s="11">
        <v>1.2550200803212852</v>
      </c>
      <c r="T40" s="11">
        <v>1.620659913268764</v>
      </c>
      <c r="U40" s="8">
        <v>5742.100098</v>
      </c>
      <c r="V40" s="8">
        <v>0.0</v>
      </c>
    </row>
    <row r="41" ht="15.75" customHeight="1">
      <c r="A41" s="6">
        <v>2016.0</v>
      </c>
      <c r="B41" s="6">
        <f t="shared" si="1"/>
        <v>40</v>
      </c>
      <c r="C41" s="7">
        <f t="shared" si="2"/>
        <v>42644</v>
      </c>
      <c r="D41" s="8">
        <v>3305.0</v>
      </c>
      <c r="E41" s="8">
        <v>1455.0</v>
      </c>
      <c r="F41" s="9">
        <v>0.32563631178445246</v>
      </c>
      <c r="G41" s="8">
        <v>686481.0</v>
      </c>
      <c r="H41" s="8">
        <v>0.0</v>
      </c>
      <c r="I41" s="8">
        <v>0.0</v>
      </c>
      <c r="J41" s="8">
        <v>0.0</v>
      </c>
      <c r="K41" s="6">
        <v>0.0</v>
      </c>
      <c r="L41" s="10">
        <v>100.63636363636364</v>
      </c>
      <c r="M41" s="6">
        <v>0.0</v>
      </c>
      <c r="N41" s="11">
        <v>10.849566760517165</v>
      </c>
      <c r="O41" s="11">
        <v>0.0</v>
      </c>
      <c r="P41" s="8">
        <v>418139.5</v>
      </c>
      <c r="Q41" s="11">
        <v>7.799999999999999</v>
      </c>
      <c r="R41" s="11">
        <v>3.1000000000000005</v>
      </c>
      <c r="S41" s="11">
        <v>1.2526619065514217</v>
      </c>
      <c r="T41" s="11">
        <v>1.6140382591628955</v>
      </c>
      <c r="U41" s="8">
        <v>5871.0</v>
      </c>
      <c r="V41" s="8">
        <v>0.0</v>
      </c>
    </row>
    <row r="42" ht="15.75" customHeight="1">
      <c r="A42" s="6">
        <v>2016.0</v>
      </c>
      <c r="B42" s="6">
        <f t="shared" si="1"/>
        <v>41</v>
      </c>
      <c r="C42" s="7">
        <f t="shared" si="2"/>
        <v>42651</v>
      </c>
      <c r="D42" s="8">
        <v>3236.0</v>
      </c>
      <c r="E42" s="8">
        <v>1509.0</v>
      </c>
      <c r="F42" s="9">
        <v>0.32229184537448347</v>
      </c>
      <c r="G42" s="8">
        <v>277256.0</v>
      </c>
      <c r="H42" s="8">
        <v>0.0</v>
      </c>
      <c r="I42" s="8">
        <v>0.0</v>
      </c>
      <c r="J42" s="8">
        <v>0.0</v>
      </c>
      <c r="K42" s="6">
        <v>0.0</v>
      </c>
      <c r="L42" s="10">
        <v>100.81818181818181</v>
      </c>
      <c r="M42" s="6">
        <v>0.0</v>
      </c>
      <c r="N42" s="11">
        <v>9.489110210309937</v>
      </c>
      <c r="O42" s="11">
        <v>0.0</v>
      </c>
      <c r="P42" s="8">
        <v>418236.57692307694</v>
      </c>
      <c r="Q42" s="11">
        <v>7.799999999999999</v>
      </c>
      <c r="R42" s="11">
        <v>3.1000000000000005</v>
      </c>
      <c r="S42" s="11">
        <v>1.2370113805047007</v>
      </c>
      <c r="T42" s="11">
        <v>1.6043535738580215</v>
      </c>
      <c r="U42" s="8">
        <v>5793.299805</v>
      </c>
      <c r="V42" s="8">
        <v>0.0</v>
      </c>
    </row>
    <row r="43" ht="15.75" customHeight="1">
      <c r="A43" s="6">
        <v>2016.0</v>
      </c>
      <c r="B43" s="6">
        <f t="shared" si="1"/>
        <v>42</v>
      </c>
      <c r="C43" s="7">
        <f t="shared" si="2"/>
        <v>42658</v>
      </c>
      <c r="D43" s="8">
        <v>3339.0</v>
      </c>
      <c r="E43" s="8">
        <v>1252.0</v>
      </c>
      <c r="F43" s="9">
        <v>0.3195032734678778</v>
      </c>
      <c r="G43" s="8">
        <v>531006.0</v>
      </c>
      <c r="H43" s="8">
        <v>0.0</v>
      </c>
      <c r="I43" s="8">
        <v>0.0</v>
      </c>
      <c r="J43" s="8">
        <v>0.0</v>
      </c>
      <c r="K43" s="6">
        <v>0.0</v>
      </c>
      <c r="L43" s="10">
        <v>100.72727272727273</v>
      </c>
      <c r="M43" s="6">
        <v>0.0</v>
      </c>
      <c r="N43" s="11">
        <v>10.335114310491345</v>
      </c>
      <c r="O43" s="11">
        <v>0.0</v>
      </c>
      <c r="P43" s="8">
        <v>418333.6538461539</v>
      </c>
      <c r="Q43" s="11">
        <v>7.799999999999999</v>
      </c>
      <c r="R43" s="11">
        <v>3.1000000000000005</v>
      </c>
      <c r="S43" s="11">
        <v>1.238390092879257</v>
      </c>
      <c r="T43" s="11">
        <v>1.609047739802821</v>
      </c>
      <c r="U43" s="8">
        <v>5896.200195</v>
      </c>
      <c r="V43" s="8">
        <v>0.0</v>
      </c>
    </row>
    <row r="44" ht="15.75" customHeight="1">
      <c r="A44" s="6">
        <v>2016.0</v>
      </c>
      <c r="B44" s="6">
        <f t="shared" si="1"/>
        <v>43</v>
      </c>
      <c r="C44" s="7">
        <f t="shared" si="2"/>
        <v>42665</v>
      </c>
      <c r="D44" s="8">
        <v>3074.0</v>
      </c>
      <c r="E44" s="8">
        <v>1240.0</v>
      </c>
      <c r="F44" s="9">
        <v>0.3138018768093009</v>
      </c>
      <c r="G44" s="8">
        <v>311563.0</v>
      </c>
      <c r="H44" s="8">
        <v>0.0</v>
      </c>
      <c r="I44" s="8">
        <v>0.0</v>
      </c>
      <c r="J44" s="8">
        <v>0.0</v>
      </c>
      <c r="K44" s="6">
        <v>0.0</v>
      </c>
      <c r="L44" s="10">
        <v>100.63636363636364</v>
      </c>
      <c r="M44" s="6">
        <v>0.0</v>
      </c>
      <c r="N44" s="11">
        <v>8.998261793517905</v>
      </c>
      <c r="O44" s="11">
        <v>0.013106253944752925</v>
      </c>
      <c r="P44" s="8">
        <v>418430.73076923075</v>
      </c>
      <c r="Q44" s="11">
        <v>7.799999999999999</v>
      </c>
      <c r="R44" s="11">
        <v>3.1000000000000005</v>
      </c>
      <c r="S44" s="11">
        <v>1.2277470841006752</v>
      </c>
      <c r="T44" s="11">
        <v>1.6032737567493818</v>
      </c>
      <c r="U44" s="8">
        <v>5806.700195</v>
      </c>
      <c r="V44" s="8">
        <v>0.0</v>
      </c>
    </row>
    <row r="45" ht="15.75" customHeight="1">
      <c r="A45" s="6">
        <v>2016.0</v>
      </c>
      <c r="B45" s="6">
        <f t="shared" si="1"/>
        <v>44</v>
      </c>
      <c r="C45" s="7">
        <f t="shared" si="2"/>
        <v>42672</v>
      </c>
      <c r="D45" s="8">
        <v>3168.0</v>
      </c>
      <c r="E45" s="8">
        <v>1606.0</v>
      </c>
      <c r="F45" s="9">
        <v>0.3113912955404399</v>
      </c>
      <c r="G45" s="8">
        <v>413286.0</v>
      </c>
      <c r="H45" s="8">
        <v>0.0</v>
      </c>
      <c r="I45" s="8">
        <v>0.0</v>
      </c>
      <c r="J45" s="8">
        <v>0.0</v>
      </c>
      <c r="K45" s="6">
        <v>0.0</v>
      </c>
      <c r="L45" s="10">
        <v>99.72727272727273</v>
      </c>
      <c r="M45" s="6">
        <v>0.0</v>
      </c>
      <c r="N45" s="11">
        <v>6.708483661704173</v>
      </c>
      <c r="O45" s="11">
        <v>0.0</v>
      </c>
      <c r="P45" s="8">
        <v>418527.8076923077</v>
      </c>
      <c r="Q45" s="11">
        <v>7.742857142857143</v>
      </c>
      <c r="R45" s="11">
        <v>3.042857142857143</v>
      </c>
      <c r="S45" s="11">
        <v>1.2428535918468804</v>
      </c>
      <c r="T45" s="11">
        <v>1.6089131212657126</v>
      </c>
      <c r="U45" s="8">
        <v>5868.600098</v>
      </c>
      <c r="V45" s="8">
        <v>0.0</v>
      </c>
    </row>
    <row r="46" ht="15.75" customHeight="1">
      <c r="A46" s="6">
        <v>2016.0</v>
      </c>
      <c r="B46" s="6">
        <f t="shared" si="1"/>
        <v>45</v>
      </c>
      <c r="C46" s="7">
        <f t="shared" si="2"/>
        <v>42679</v>
      </c>
      <c r="D46" s="8">
        <v>2926.0</v>
      </c>
      <c r="E46" s="8">
        <v>1343.0</v>
      </c>
      <c r="F46" s="9">
        <v>0.3414125279072806</v>
      </c>
      <c r="G46" s="8">
        <v>247957.0</v>
      </c>
      <c r="H46" s="8">
        <v>11600.0</v>
      </c>
      <c r="I46" s="8">
        <v>0.0</v>
      </c>
      <c r="J46" s="8">
        <v>0.0</v>
      </c>
      <c r="K46" s="6">
        <v>0.0</v>
      </c>
      <c r="L46" s="10">
        <v>98.72727272727273</v>
      </c>
      <c r="M46" s="6">
        <v>0.0</v>
      </c>
      <c r="N46" s="11">
        <v>7.116641945032424</v>
      </c>
      <c r="O46" s="11">
        <v>0.0</v>
      </c>
      <c r="P46" s="8">
        <v>418624.8846153846</v>
      </c>
      <c r="Q46" s="11">
        <v>7.700000000000001</v>
      </c>
      <c r="R46" s="11">
        <v>3.0</v>
      </c>
      <c r="S46" s="11">
        <v>1.2501562695336916</v>
      </c>
      <c r="T46" s="11">
        <v>1.599064611165053</v>
      </c>
      <c r="U46" s="8">
        <v>5769.700195</v>
      </c>
      <c r="V46" s="8">
        <v>0.0</v>
      </c>
    </row>
    <row r="47" ht="15.75" customHeight="1">
      <c r="A47" s="6">
        <v>2016.0</v>
      </c>
      <c r="B47" s="6">
        <f t="shared" si="1"/>
        <v>46</v>
      </c>
      <c r="C47" s="7">
        <f t="shared" si="2"/>
        <v>42686</v>
      </c>
      <c r="D47" s="8">
        <v>2928.0</v>
      </c>
      <c r="E47" s="8">
        <v>1643.0</v>
      </c>
      <c r="F47" s="9">
        <v>0.35438388509725055</v>
      </c>
      <c r="G47" s="8">
        <v>358816.0</v>
      </c>
      <c r="H47" s="8">
        <v>11020.0</v>
      </c>
      <c r="I47" s="8">
        <v>0.0</v>
      </c>
      <c r="J47" s="8">
        <v>0.0</v>
      </c>
      <c r="K47" s="6">
        <v>0.0</v>
      </c>
      <c r="L47" s="10">
        <v>98.0909090909091</v>
      </c>
      <c r="M47" s="6">
        <v>0.0</v>
      </c>
      <c r="N47" s="11">
        <v>8.22458538090531</v>
      </c>
      <c r="O47" s="11">
        <v>0.0</v>
      </c>
      <c r="P47" s="8">
        <v>418721.96153846156</v>
      </c>
      <c r="Q47" s="11">
        <v>7.700000000000001</v>
      </c>
      <c r="R47" s="11">
        <v>3.0</v>
      </c>
      <c r="S47" s="11">
        <v>1.2468827930174562</v>
      </c>
      <c r="T47" s="11">
        <v>1.587673052393528</v>
      </c>
      <c r="U47" s="8">
        <v>5605.600098</v>
      </c>
      <c r="V47" s="8">
        <v>0.0</v>
      </c>
    </row>
    <row r="48" ht="15.75" customHeight="1">
      <c r="A48" s="6">
        <v>2016.0</v>
      </c>
      <c r="B48" s="6">
        <f t="shared" si="1"/>
        <v>47</v>
      </c>
      <c r="C48" s="7">
        <f t="shared" si="2"/>
        <v>42693</v>
      </c>
      <c r="D48" s="8">
        <v>2607.0</v>
      </c>
      <c r="E48" s="8">
        <v>1442.0</v>
      </c>
      <c r="F48" s="9">
        <v>0.3582464485867391</v>
      </c>
      <c r="G48" s="8">
        <v>374129.0</v>
      </c>
      <c r="H48" s="8">
        <v>14470.0</v>
      </c>
      <c r="I48" s="8">
        <v>0.0</v>
      </c>
      <c r="J48" s="8">
        <v>0.0</v>
      </c>
      <c r="K48" s="6">
        <v>0.0</v>
      </c>
      <c r="L48" s="10">
        <v>98.9090909090909</v>
      </c>
      <c r="M48" s="6">
        <v>0.0</v>
      </c>
      <c r="N48" s="11">
        <v>7.841428838092227</v>
      </c>
      <c r="O48" s="11">
        <v>0.0</v>
      </c>
      <c r="P48" s="8">
        <v>418819.03846153844</v>
      </c>
      <c r="Q48" s="11">
        <v>7.700000000000001</v>
      </c>
      <c r="R48" s="11">
        <v>3.0</v>
      </c>
      <c r="S48" s="11">
        <v>1.245019920318725</v>
      </c>
      <c r="T48" s="11">
        <v>1.5924033443018077</v>
      </c>
      <c r="U48" s="8">
        <v>5819.100098</v>
      </c>
      <c r="V48" s="8">
        <v>0.0</v>
      </c>
    </row>
    <row r="49" ht="15.75" customHeight="1">
      <c r="A49" s="6">
        <v>2016.0</v>
      </c>
      <c r="B49" s="6">
        <f t="shared" si="1"/>
        <v>48</v>
      </c>
      <c r="C49" s="7">
        <f t="shared" si="2"/>
        <v>42700</v>
      </c>
      <c r="D49" s="8">
        <v>2971.0</v>
      </c>
      <c r="E49" s="8">
        <v>1654.0</v>
      </c>
      <c r="F49" s="9">
        <v>0.36628792418092215</v>
      </c>
      <c r="G49" s="8">
        <v>218494.0</v>
      </c>
      <c r="H49" s="8">
        <v>5960.0</v>
      </c>
      <c r="I49" s="8">
        <v>0.0</v>
      </c>
      <c r="J49" s="8">
        <v>0.0</v>
      </c>
      <c r="K49" s="6">
        <v>0.0</v>
      </c>
      <c r="L49" s="10">
        <v>98.36363636363636</v>
      </c>
      <c r="M49" s="6">
        <v>0.0</v>
      </c>
      <c r="N49" s="11">
        <v>3.5963558833426355</v>
      </c>
      <c r="O49" s="11">
        <v>0.025555634182620718</v>
      </c>
      <c r="P49" s="8">
        <v>418916.1153846154</v>
      </c>
      <c r="Q49" s="11">
        <v>7.700000000000001</v>
      </c>
      <c r="R49" s="11">
        <v>2.942857142857143</v>
      </c>
      <c r="S49" s="11">
        <v>1.2345679012345678</v>
      </c>
      <c r="T49" s="11">
        <v>1.6017288420429476</v>
      </c>
      <c r="U49" s="8">
        <v>5866.799805</v>
      </c>
      <c r="V49" s="8">
        <v>0.0</v>
      </c>
    </row>
    <row r="50" ht="15.75" customHeight="1">
      <c r="A50" s="6">
        <v>2016.0</v>
      </c>
      <c r="B50" s="6">
        <f t="shared" si="1"/>
        <v>49</v>
      </c>
      <c r="C50" s="7">
        <f t="shared" si="2"/>
        <v>42707</v>
      </c>
      <c r="D50" s="8">
        <v>2659.0</v>
      </c>
      <c r="E50" s="8">
        <v>1477.0</v>
      </c>
      <c r="F50" s="9">
        <v>0.3551742894784589</v>
      </c>
      <c r="G50" s="8">
        <v>543801.0</v>
      </c>
      <c r="H50" s="8">
        <v>6920.0</v>
      </c>
      <c r="I50" s="8">
        <v>0.0</v>
      </c>
      <c r="J50" s="8">
        <v>0.0</v>
      </c>
      <c r="K50" s="6">
        <v>0.0</v>
      </c>
      <c r="L50" s="10">
        <v>99.0909090909091</v>
      </c>
      <c r="M50" s="6">
        <v>0.0</v>
      </c>
      <c r="N50" s="11">
        <v>3.800363365768092</v>
      </c>
      <c r="O50" s="11">
        <v>0.251307144364142</v>
      </c>
      <c r="P50" s="8">
        <v>419013.1923076923</v>
      </c>
      <c r="Q50" s="11">
        <v>7.700000000000001</v>
      </c>
      <c r="R50" s="11">
        <v>2.8000000000000003</v>
      </c>
      <c r="S50" s="11">
        <v>1.2313754463735993</v>
      </c>
      <c r="T50" s="11">
        <v>1.607613141401472</v>
      </c>
      <c r="U50" s="8">
        <v>5914.399902</v>
      </c>
      <c r="V50" s="8">
        <v>0.0</v>
      </c>
    </row>
    <row r="51" ht="15.75" customHeight="1">
      <c r="A51" s="6">
        <v>2016.0</v>
      </c>
      <c r="B51" s="6">
        <f t="shared" si="1"/>
        <v>50</v>
      </c>
      <c r="C51" s="7">
        <f t="shared" si="2"/>
        <v>42714</v>
      </c>
      <c r="D51" s="8">
        <v>2552.0</v>
      </c>
      <c r="E51" s="8">
        <v>1201.0</v>
      </c>
      <c r="F51" s="9">
        <v>0.3507246307833819</v>
      </c>
      <c r="G51" s="8">
        <v>456400.0</v>
      </c>
      <c r="H51" s="8">
        <v>6690.0</v>
      </c>
      <c r="I51" s="8">
        <v>0.0</v>
      </c>
      <c r="J51" s="8">
        <v>0.0</v>
      </c>
      <c r="K51" s="6">
        <v>0.0</v>
      </c>
      <c r="L51" s="10">
        <v>98.0</v>
      </c>
      <c r="M51" s="6">
        <v>0.0</v>
      </c>
      <c r="N51" s="11">
        <v>2.836756304133225</v>
      </c>
      <c r="O51" s="11">
        <v>0.044357603545614195</v>
      </c>
      <c r="P51" s="8">
        <v>419110.26923076925</v>
      </c>
      <c r="Q51" s="11">
        <v>7.700000000000001</v>
      </c>
      <c r="R51" s="11">
        <v>2.8000000000000003</v>
      </c>
      <c r="S51" s="11">
        <v>1.2431626056688214</v>
      </c>
      <c r="T51" s="11">
        <v>1.6096532839019544</v>
      </c>
      <c r="U51" s="8">
        <v>5921.799805</v>
      </c>
      <c r="V51" s="8">
        <v>0.0</v>
      </c>
    </row>
    <row r="52" ht="15.75" customHeight="1">
      <c r="A52" s="6">
        <v>2016.0</v>
      </c>
      <c r="B52" s="6">
        <f t="shared" si="1"/>
        <v>51</v>
      </c>
      <c r="C52" s="7">
        <f t="shared" si="2"/>
        <v>42721</v>
      </c>
      <c r="D52" s="8">
        <v>2644.0</v>
      </c>
      <c r="E52" s="8">
        <v>1211.0</v>
      </c>
      <c r="F52" s="9">
        <v>0.3663706837052192</v>
      </c>
      <c r="G52" s="8">
        <v>259269.0</v>
      </c>
      <c r="H52" s="8">
        <v>6320.0</v>
      </c>
      <c r="I52" s="8">
        <v>0.0</v>
      </c>
      <c r="J52" s="8">
        <v>0.0</v>
      </c>
      <c r="K52" s="6">
        <v>0.0</v>
      </c>
      <c r="L52" s="10">
        <v>97.81818181818181</v>
      </c>
      <c r="M52" s="6">
        <v>0.0</v>
      </c>
      <c r="N52" s="11">
        <v>7.0761712555090455</v>
      </c>
      <c r="O52" s="11">
        <v>0.0</v>
      </c>
      <c r="P52" s="8">
        <v>419207.3461538461</v>
      </c>
      <c r="Q52" s="11">
        <v>7.700000000000001</v>
      </c>
      <c r="R52" s="11">
        <v>2.8000000000000003</v>
      </c>
      <c r="S52" s="11">
        <v>1.231527093596059</v>
      </c>
      <c r="T52" s="11">
        <v>1.6225079494776986</v>
      </c>
      <c r="U52" s="8">
        <v>5940.0</v>
      </c>
      <c r="V52" s="8">
        <v>0.0</v>
      </c>
    </row>
    <row r="53" ht="15.75" customHeight="1">
      <c r="A53" s="6">
        <v>2016.0</v>
      </c>
      <c r="B53" s="6">
        <f t="shared" si="1"/>
        <v>52</v>
      </c>
      <c r="C53" s="7">
        <f t="shared" si="2"/>
        <v>42728</v>
      </c>
      <c r="D53" s="8">
        <v>3293.0</v>
      </c>
      <c r="E53" s="8">
        <v>1049.0</v>
      </c>
      <c r="F53" s="9">
        <v>0.3645302429679586</v>
      </c>
      <c r="G53" s="8">
        <v>633656.0</v>
      </c>
      <c r="H53" s="8">
        <v>7950.0</v>
      </c>
      <c r="I53" s="8">
        <v>0.0</v>
      </c>
      <c r="J53" s="8">
        <v>0.0</v>
      </c>
      <c r="K53" s="6">
        <v>0.0</v>
      </c>
      <c r="L53" s="10">
        <v>98.81818181818181</v>
      </c>
      <c r="M53" s="6">
        <v>0.0</v>
      </c>
      <c r="N53" s="11">
        <v>7.301313786597866</v>
      </c>
      <c r="O53" s="11">
        <v>0.004694116982486594</v>
      </c>
      <c r="P53" s="8">
        <v>419304.42307692306</v>
      </c>
      <c r="Q53" s="11">
        <v>7.700000000000001</v>
      </c>
      <c r="R53" s="11">
        <v>2.8000000000000003</v>
      </c>
      <c r="S53" s="11">
        <v>1.2232415902140672</v>
      </c>
      <c r="T53" s="11">
        <v>1.6145500668746637</v>
      </c>
      <c r="U53" s="8">
        <v>5925.399902</v>
      </c>
      <c r="V53" s="8">
        <v>0.0</v>
      </c>
    </row>
    <row r="54" ht="15.75" customHeight="1">
      <c r="A54" s="6">
        <v>2016.0</v>
      </c>
      <c r="B54" s="6">
        <v>1.0</v>
      </c>
      <c r="C54" s="7">
        <f t="shared" si="2"/>
        <v>42735</v>
      </c>
      <c r="D54" s="8">
        <v>3366.0</v>
      </c>
      <c r="E54" s="8">
        <v>1027.0</v>
      </c>
      <c r="F54" s="9">
        <v>0.36543851923211557</v>
      </c>
      <c r="G54" s="8">
        <v>577517.0</v>
      </c>
      <c r="H54" s="8">
        <v>23360.0</v>
      </c>
      <c r="I54" s="8">
        <v>0.0</v>
      </c>
      <c r="J54" s="8">
        <v>0.0</v>
      </c>
      <c r="K54" s="8">
        <v>250000.0</v>
      </c>
      <c r="L54" s="10">
        <v>99.27272727272727</v>
      </c>
      <c r="M54" s="6">
        <v>0.0</v>
      </c>
      <c r="N54" s="11">
        <v>8.051741465116212</v>
      </c>
      <c r="O54" s="11">
        <v>0.0</v>
      </c>
      <c r="P54" s="8">
        <v>419401.5</v>
      </c>
      <c r="Q54" s="11">
        <v>7.871428571428571</v>
      </c>
      <c r="R54" s="11">
        <v>2.8000000000000003</v>
      </c>
      <c r="S54" s="11">
        <v>1.2253400318588408</v>
      </c>
      <c r="T54" s="11">
        <v>1.6200297891077622</v>
      </c>
      <c r="U54" s="8">
        <v>6089.799805</v>
      </c>
      <c r="V54" s="8">
        <v>296903.0</v>
      </c>
    </row>
    <row r="55" ht="15.75" customHeight="1">
      <c r="A55" s="6">
        <v>2017.0</v>
      </c>
      <c r="B55" s="6">
        <f t="shared" ref="B55:B105" si="3">B54+1</f>
        <v>2</v>
      </c>
      <c r="C55" s="7">
        <f t="shared" si="2"/>
        <v>42742</v>
      </c>
      <c r="D55" s="8">
        <v>3521.0</v>
      </c>
      <c r="E55" s="8">
        <v>1212.0</v>
      </c>
      <c r="F55" s="9">
        <v>0.3579816601229944</v>
      </c>
      <c r="G55" s="8">
        <v>455110.0</v>
      </c>
      <c r="H55" s="8">
        <v>22770.0</v>
      </c>
      <c r="I55" s="8">
        <v>0.0</v>
      </c>
      <c r="J55" s="8">
        <v>0.0</v>
      </c>
      <c r="K55" s="8">
        <v>250000.0</v>
      </c>
      <c r="L55" s="10">
        <v>100.36363636363636</v>
      </c>
      <c r="M55" s="6">
        <v>0.0</v>
      </c>
      <c r="N55" s="11">
        <v>4.599845311780753</v>
      </c>
      <c r="O55" s="11">
        <v>0.055672667756803504</v>
      </c>
      <c r="P55" s="8">
        <v>419603.73076923075</v>
      </c>
      <c r="Q55" s="11">
        <v>7.8999999999999995</v>
      </c>
      <c r="R55" s="11">
        <v>2.8000000000000003</v>
      </c>
      <c r="S55" s="11">
        <v>1.231982259455464</v>
      </c>
      <c r="T55" s="11">
        <v>1.6069900209133678</v>
      </c>
      <c r="U55" s="8">
        <v>6121.600098</v>
      </c>
      <c r="V55" s="8">
        <v>379976.0</v>
      </c>
    </row>
    <row r="56" ht="15.75" customHeight="1">
      <c r="A56" s="6">
        <v>2017.0</v>
      </c>
      <c r="B56" s="6">
        <f t="shared" si="3"/>
        <v>3</v>
      </c>
      <c r="C56" s="7">
        <f t="shared" si="2"/>
        <v>42749</v>
      </c>
      <c r="D56" s="8">
        <v>3740.0</v>
      </c>
      <c r="E56" s="8">
        <v>1352.0</v>
      </c>
      <c r="F56" s="9">
        <v>0.35748083357174604</v>
      </c>
      <c r="G56" s="8">
        <v>765094.0</v>
      </c>
      <c r="H56" s="8">
        <v>26450.0</v>
      </c>
      <c r="I56" s="8">
        <v>250000.0</v>
      </c>
      <c r="J56" s="8">
        <v>0.0</v>
      </c>
      <c r="K56" s="6">
        <v>0.0</v>
      </c>
      <c r="L56" s="10">
        <v>100.72727272727273</v>
      </c>
      <c r="M56" s="6">
        <v>0.0</v>
      </c>
      <c r="N56" s="11">
        <v>0.08185985424829612</v>
      </c>
      <c r="O56" s="11">
        <v>0.5729351681346123</v>
      </c>
      <c r="P56" s="8">
        <v>419805.96153846156</v>
      </c>
      <c r="Q56" s="11">
        <v>7.8999999999999995</v>
      </c>
      <c r="R56" s="11">
        <v>2.8000000000000003</v>
      </c>
      <c r="S56" s="11">
        <v>1.2030798845043311</v>
      </c>
      <c r="T56" s="11">
        <v>1.604501332217456</v>
      </c>
      <c r="U56" s="8">
        <v>6154.399902</v>
      </c>
      <c r="V56" s="8">
        <v>305122.0</v>
      </c>
    </row>
    <row r="57" ht="15.75" customHeight="1">
      <c r="A57" s="6">
        <v>2017.0</v>
      </c>
      <c r="B57" s="6">
        <f t="shared" si="3"/>
        <v>4</v>
      </c>
      <c r="C57" s="7">
        <f t="shared" si="2"/>
        <v>42756</v>
      </c>
      <c r="D57" s="8">
        <v>5177.0</v>
      </c>
      <c r="E57" s="8">
        <v>1059.0</v>
      </c>
      <c r="F57" s="9">
        <v>0.3885323967208177</v>
      </c>
      <c r="G57" s="8">
        <v>788139.0</v>
      </c>
      <c r="H57" s="8">
        <v>23880.0</v>
      </c>
      <c r="I57" s="8">
        <v>250000.0</v>
      </c>
      <c r="J57" s="8">
        <v>0.0</v>
      </c>
      <c r="K57" s="6">
        <v>0.0</v>
      </c>
      <c r="L57" s="10">
        <v>101.45454545454545</v>
      </c>
      <c r="M57" s="6">
        <v>0.0</v>
      </c>
      <c r="N57" s="11">
        <v>2.3510584566765704</v>
      </c>
      <c r="O57" s="11">
        <v>0.541828365485437</v>
      </c>
      <c r="P57" s="8">
        <v>420008.1923076923</v>
      </c>
      <c r="Q57" s="11">
        <v>7.8999999999999995</v>
      </c>
      <c r="R57" s="11">
        <v>2.8000000000000003</v>
      </c>
      <c r="S57" s="11">
        <v>1.1918951132300357</v>
      </c>
      <c r="T57" s="11">
        <v>1.5842151338804367</v>
      </c>
      <c r="U57" s="8">
        <v>6284.5</v>
      </c>
      <c r="V57" s="8">
        <v>402816.0</v>
      </c>
    </row>
    <row r="58" ht="15.75" customHeight="1">
      <c r="A58" s="6">
        <v>2017.0</v>
      </c>
      <c r="B58" s="6">
        <f t="shared" si="3"/>
        <v>5</v>
      </c>
      <c r="C58" s="7">
        <f t="shared" si="2"/>
        <v>42763</v>
      </c>
      <c r="D58" s="8">
        <v>7427.0</v>
      </c>
      <c r="E58" s="8">
        <v>1288.0</v>
      </c>
      <c r="F58" s="9">
        <v>0.3651468186167872</v>
      </c>
      <c r="G58" s="8">
        <v>1122038.0</v>
      </c>
      <c r="H58" s="8">
        <v>29760.0</v>
      </c>
      <c r="I58" s="8">
        <v>250000.0</v>
      </c>
      <c r="J58" s="8">
        <v>0.0</v>
      </c>
      <c r="K58" s="6">
        <v>0.0</v>
      </c>
      <c r="L58" s="10">
        <v>101.18181818181819</v>
      </c>
      <c r="M58" s="6">
        <v>0.0</v>
      </c>
      <c r="N58" s="11">
        <v>6.309769359659652</v>
      </c>
      <c r="O58" s="11">
        <v>0.014177462396876726</v>
      </c>
      <c r="P58" s="8">
        <v>420210.42307692306</v>
      </c>
      <c r="Q58" s="11">
        <v>7.857142857142856</v>
      </c>
      <c r="R58" s="11">
        <v>2.7571428571428567</v>
      </c>
      <c r="S58" s="11">
        <v>1.1702750146284375</v>
      </c>
      <c r="T58" s="11">
        <v>1.5769627193397446</v>
      </c>
      <c r="U58" s="8">
        <v>6347.200195</v>
      </c>
      <c r="V58" s="8">
        <v>343174.0</v>
      </c>
    </row>
    <row r="59" ht="15.75" customHeight="1">
      <c r="A59" s="6">
        <v>2017.0</v>
      </c>
      <c r="B59" s="6">
        <f t="shared" si="3"/>
        <v>6</v>
      </c>
      <c r="C59" s="7">
        <f t="shared" si="2"/>
        <v>42770</v>
      </c>
      <c r="D59" s="8">
        <v>6800.0</v>
      </c>
      <c r="E59" s="8">
        <v>1179.0</v>
      </c>
      <c r="F59" s="9">
        <v>0.36960695776050984</v>
      </c>
      <c r="G59" s="8">
        <v>1029384.0</v>
      </c>
      <c r="H59" s="8">
        <v>19930.0</v>
      </c>
      <c r="I59" s="8">
        <v>250000.0</v>
      </c>
      <c r="J59" s="8">
        <v>0.0</v>
      </c>
      <c r="K59" s="6">
        <v>0.0</v>
      </c>
      <c r="L59" s="10">
        <v>101.0909090909091</v>
      </c>
      <c r="M59" s="6">
        <v>0.0</v>
      </c>
      <c r="N59" s="11">
        <v>3.7336109925409793</v>
      </c>
      <c r="O59" s="11">
        <v>0.25198152383050676</v>
      </c>
      <c r="P59" s="8">
        <v>420412.6538461539</v>
      </c>
      <c r="Q59" s="11">
        <v>7.799999999999999</v>
      </c>
      <c r="R59" s="11">
        <v>2.6999999999999997</v>
      </c>
      <c r="S59" s="11">
        <v>1.160227404571296</v>
      </c>
      <c r="T59" s="11">
        <v>1.5712775492092703</v>
      </c>
      <c r="U59" s="8">
        <v>6263.899902</v>
      </c>
      <c r="V59" s="8">
        <v>481501.0</v>
      </c>
    </row>
    <row r="60" ht="15.75" customHeight="1">
      <c r="A60" s="6">
        <v>2017.0</v>
      </c>
      <c r="B60" s="6">
        <f t="shared" si="3"/>
        <v>7</v>
      </c>
      <c r="C60" s="7">
        <f t="shared" si="2"/>
        <v>42777</v>
      </c>
      <c r="D60" s="8">
        <v>7324.0</v>
      </c>
      <c r="E60" s="8">
        <v>1222.0</v>
      </c>
      <c r="F60" s="9">
        <v>0.37849395832684773</v>
      </c>
      <c r="G60" s="8">
        <v>860006.0</v>
      </c>
      <c r="H60" s="8">
        <v>21520.0</v>
      </c>
      <c r="I60" s="8">
        <v>250000.0</v>
      </c>
      <c r="J60" s="8">
        <v>0.0</v>
      </c>
      <c r="K60" s="6">
        <v>0.0</v>
      </c>
      <c r="L60" s="10">
        <v>101.18181818181819</v>
      </c>
      <c r="M60" s="6">
        <v>0.0</v>
      </c>
      <c r="N60" s="11">
        <v>4.465675166431269</v>
      </c>
      <c r="O60" s="11">
        <v>0.30335141781719466</v>
      </c>
      <c r="P60" s="8">
        <v>420614.8846153846</v>
      </c>
      <c r="Q60" s="11">
        <v>7.799999999999999</v>
      </c>
      <c r="R60" s="11">
        <v>2.6999999999999997</v>
      </c>
      <c r="S60" s="11">
        <v>1.1716461628588166</v>
      </c>
      <c r="T60" s="11">
        <v>1.5620889753383642</v>
      </c>
      <c r="U60" s="8">
        <v>6328.299805</v>
      </c>
      <c r="V60" s="8">
        <v>384430.0</v>
      </c>
    </row>
    <row r="61" ht="15.75" customHeight="1">
      <c r="A61" s="6">
        <v>2017.0</v>
      </c>
      <c r="B61" s="6">
        <f t="shared" si="3"/>
        <v>8</v>
      </c>
      <c r="C61" s="7">
        <f t="shared" si="2"/>
        <v>42784</v>
      </c>
      <c r="D61" s="8">
        <v>4927.0</v>
      </c>
      <c r="E61" s="8">
        <v>1061.0</v>
      </c>
      <c r="F61" s="9">
        <v>0.38714941253226937</v>
      </c>
      <c r="G61" s="8">
        <v>945081.0</v>
      </c>
      <c r="H61" s="8">
        <v>25780.0</v>
      </c>
      <c r="I61" s="8">
        <v>0.0</v>
      </c>
      <c r="J61" s="8">
        <v>0.0</v>
      </c>
      <c r="K61" s="6">
        <v>0.0</v>
      </c>
      <c r="L61" s="10">
        <v>100.72727272727273</v>
      </c>
      <c r="M61" s="6">
        <v>0.0</v>
      </c>
      <c r="N61" s="11">
        <v>2.4173185293984396</v>
      </c>
      <c r="O61" s="11">
        <v>0.2682443743870469</v>
      </c>
      <c r="P61" s="8">
        <v>420817.1153846154</v>
      </c>
      <c r="Q61" s="11">
        <v>7.799999999999999</v>
      </c>
      <c r="R61" s="11">
        <v>2.6999999999999997</v>
      </c>
      <c r="S61" s="11">
        <v>1.160227404571296</v>
      </c>
      <c r="T61" s="11">
        <v>1.5377584279926162</v>
      </c>
      <c r="U61" s="8">
        <v>6335.700195</v>
      </c>
      <c r="V61" s="8">
        <v>278423.0</v>
      </c>
    </row>
    <row r="62" ht="15.75" customHeight="1">
      <c r="A62" s="6">
        <v>2017.0</v>
      </c>
      <c r="B62" s="6">
        <f t="shared" si="3"/>
        <v>9</v>
      </c>
      <c r="C62" s="7">
        <f t="shared" si="2"/>
        <v>42791</v>
      </c>
      <c r="D62" s="8">
        <v>4594.0</v>
      </c>
      <c r="E62" s="8">
        <v>1253.0</v>
      </c>
      <c r="F62" s="9">
        <v>0.368225677468116</v>
      </c>
      <c r="G62" s="8">
        <v>461765.0</v>
      </c>
      <c r="H62" s="8">
        <v>21230.0</v>
      </c>
      <c r="I62" s="8">
        <v>0.0</v>
      </c>
      <c r="J62" s="8">
        <v>0.0</v>
      </c>
      <c r="K62" s="6">
        <v>0.0</v>
      </c>
      <c r="L62" s="10">
        <v>101.27272727272727</v>
      </c>
      <c r="M62" s="6">
        <v>0.0</v>
      </c>
      <c r="N62" s="11">
        <v>3.7419121961514312</v>
      </c>
      <c r="O62" s="11">
        <v>0.08130548401751694</v>
      </c>
      <c r="P62" s="8">
        <v>421019.3461538461</v>
      </c>
      <c r="Q62" s="11">
        <v>7.757142857142858</v>
      </c>
      <c r="R62" s="11">
        <v>2.6999999999999997</v>
      </c>
      <c r="S62" s="11">
        <v>1.1377858686995108</v>
      </c>
      <c r="T62" s="11">
        <v>1.5151538108391074</v>
      </c>
      <c r="U62" s="8">
        <v>6378.600098</v>
      </c>
      <c r="V62" s="8">
        <v>292388.0</v>
      </c>
    </row>
    <row r="63" ht="15.75" customHeight="1">
      <c r="A63" s="6">
        <v>2017.0</v>
      </c>
      <c r="B63" s="6">
        <f t="shared" si="3"/>
        <v>10</v>
      </c>
      <c r="C63" s="7">
        <f t="shared" si="2"/>
        <v>42798</v>
      </c>
      <c r="D63" s="8">
        <v>5713.0</v>
      </c>
      <c r="E63" s="8">
        <v>1142.0</v>
      </c>
      <c r="F63" s="9">
        <v>0.37195760097927677</v>
      </c>
      <c r="G63" s="8">
        <v>744037.0</v>
      </c>
      <c r="H63" s="8">
        <v>25290.0</v>
      </c>
      <c r="I63" s="8">
        <v>100000.0</v>
      </c>
      <c r="J63" s="8">
        <v>0.0</v>
      </c>
      <c r="K63" s="6">
        <v>0.0</v>
      </c>
      <c r="L63" s="10">
        <v>100.63636363636364</v>
      </c>
      <c r="M63" s="6">
        <v>0.0</v>
      </c>
      <c r="N63" s="11">
        <v>5.665783587764846</v>
      </c>
      <c r="O63" s="11">
        <v>0.13509688098199493</v>
      </c>
      <c r="P63" s="8">
        <v>421221.57692307694</v>
      </c>
      <c r="Q63" s="11">
        <v>7.700000000000001</v>
      </c>
      <c r="R63" s="11">
        <v>2.6999999999999997</v>
      </c>
      <c r="S63" s="11">
        <v>1.1574074074074074</v>
      </c>
      <c r="T63" s="11">
        <v>1.5062745372122113</v>
      </c>
      <c r="U63" s="8">
        <v>6483.600098</v>
      </c>
      <c r="V63" s="8">
        <v>302437.0</v>
      </c>
    </row>
    <row r="64" ht="15.75" customHeight="1">
      <c r="A64" s="6">
        <v>2017.0</v>
      </c>
      <c r="B64" s="6">
        <f t="shared" si="3"/>
        <v>11</v>
      </c>
      <c r="C64" s="7">
        <f t="shared" si="2"/>
        <v>42805</v>
      </c>
      <c r="D64" s="8">
        <v>6268.0</v>
      </c>
      <c r="E64" s="8">
        <v>896.0</v>
      </c>
      <c r="F64" s="9">
        <v>0.3765379224414654</v>
      </c>
      <c r="G64" s="8">
        <v>465081.0</v>
      </c>
      <c r="H64" s="8">
        <v>39720.0</v>
      </c>
      <c r="I64" s="8">
        <v>100000.0</v>
      </c>
      <c r="J64" s="8">
        <v>0.0</v>
      </c>
      <c r="K64" s="6">
        <v>0.0</v>
      </c>
      <c r="L64" s="10">
        <v>99.54545454545455</v>
      </c>
      <c r="M64" s="6">
        <v>0.0</v>
      </c>
      <c r="N64" s="11">
        <v>2.9530033582040787</v>
      </c>
      <c r="O64" s="11">
        <v>0.41003697008832285</v>
      </c>
      <c r="P64" s="8">
        <v>421423.8076923077</v>
      </c>
      <c r="Q64" s="11">
        <v>7.700000000000001</v>
      </c>
      <c r="R64" s="11">
        <v>2.6999999999999997</v>
      </c>
      <c r="S64" s="11">
        <v>1.144950767117014</v>
      </c>
      <c r="T64" s="11">
        <v>1.4953874773261875</v>
      </c>
      <c r="U64" s="8">
        <v>6489.700195</v>
      </c>
      <c r="V64" s="8">
        <v>399717.0</v>
      </c>
    </row>
    <row r="65" ht="15.75" customHeight="1">
      <c r="A65" s="6">
        <v>2017.0</v>
      </c>
      <c r="B65" s="6">
        <f t="shared" si="3"/>
        <v>12</v>
      </c>
      <c r="C65" s="7">
        <f t="shared" si="2"/>
        <v>42812</v>
      </c>
      <c r="D65" s="8">
        <v>6226.0</v>
      </c>
      <c r="E65" s="8">
        <v>1176.0</v>
      </c>
      <c r="F65" s="9">
        <v>0.39301067356743835</v>
      </c>
      <c r="G65" s="8">
        <v>1238275.0</v>
      </c>
      <c r="H65" s="8">
        <v>40830.0</v>
      </c>
      <c r="I65" s="8">
        <v>100000.0</v>
      </c>
      <c r="J65" s="8">
        <v>0.0</v>
      </c>
      <c r="K65" s="6">
        <v>0.0</v>
      </c>
      <c r="L65" s="10">
        <v>98.72727272727273</v>
      </c>
      <c r="M65" s="6">
        <v>0.0</v>
      </c>
      <c r="N65" s="11">
        <v>2.749737238867921</v>
      </c>
      <c r="O65" s="11">
        <v>0.40039125425388367</v>
      </c>
      <c r="P65" s="8">
        <v>421626.03846153844</v>
      </c>
      <c r="Q65" s="11">
        <v>7.700000000000001</v>
      </c>
      <c r="R65" s="11">
        <v>2.6999999999999997</v>
      </c>
      <c r="S65" s="11">
        <v>1.16795141322121</v>
      </c>
      <c r="T65" s="11">
        <v>1.5124680302070113</v>
      </c>
      <c r="U65" s="8">
        <v>6392.799805</v>
      </c>
      <c r="V65" s="8">
        <v>453650.0</v>
      </c>
    </row>
    <row r="66" ht="15.75" customHeight="1">
      <c r="A66" s="6">
        <v>2017.0</v>
      </c>
      <c r="B66" s="6">
        <f t="shared" si="3"/>
        <v>13</v>
      </c>
      <c r="C66" s="7">
        <f t="shared" si="2"/>
        <v>42819</v>
      </c>
      <c r="D66" s="8">
        <v>6562.0</v>
      </c>
      <c r="E66" s="8">
        <v>946.0</v>
      </c>
      <c r="F66" s="9">
        <v>0.37632006585145733</v>
      </c>
      <c r="G66" s="8">
        <v>495904.0</v>
      </c>
      <c r="H66" s="8">
        <v>47610.0</v>
      </c>
      <c r="I66" s="8">
        <v>0.0</v>
      </c>
      <c r="J66" s="8">
        <v>0.0</v>
      </c>
      <c r="K66" s="6">
        <v>0.0</v>
      </c>
      <c r="L66" s="10">
        <v>99.0909090909091</v>
      </c>
      <c r="M66" s="6">
        <v>0.0</v>
      </c>
      <c r="N66" s="11">
        <v>1.6838316445376427</v>
      </c>
      <c r="O66" s="11">
        <v>0.32460989108664123</v>
      </c>
      <c r="P66" s="8">
        <v>421828.26923076925</v>
      </c>
      <c r="Q66" s="11">
        <v>7.700000000000001</v>
      </c>
      <c r="R66" s="11">
        <v>2.6999999999999997</v>
      </c>
      <c r="S66" s="11">
        <v>1.1742602160638798</v>
      </c>
      <c r="T66" s="11">
        <v>1.517413380733281</v>
      </c>
      <c r="U66" s="8">
        <v>6411.700195</v>
      </c>
      <c r="V66" s="8">
        <v>435099.0</v>
      </c>
    </row>
    <row r="67" ht="15.75" customHeight="1">
      <c r="A67" s="6">
        <v>2017.0</v>
      </c>
      <c r="B67" s="6">
        <f t="shared" si="3"/>
        <v>14</v>
      </c>
      <c r="C67" s="7">
        <f t="shared" si="2"/>
        <v>42826</v>
      </c>
      <c r="D67" s="8">
        <v>5846.0</v>
      </c>
      <c r="E67" s="8">
        <v>891.0</v>
      </c>
      <c r="F67" s="9">
        <v>0.38627238492094274</v>
      </c>
      <c r="G67" s="8">
        <v>1107641.0</v>
      </c>
      <c r="H67" s="8">
        <v>31190.0</v>
      </c>
      <c r="I67" s="8">
        <v>0.0</v>
      </c>
      <c r="J67" s="8">
        <v>0.0</v>
      </c>
      <c r="K67" s="6">
        <v>0.0</v>
      </c>
      <c r="L67" s="10">
        <v>99.81818181818181</v>
      </c>
      <c r="M67" s="6">
        <v>0.0</v>
      </c>
      <c r="N67" s="11">
        <v>3.45020471360101</v>
      </c>
      <c r="O67" s="11">
        <v>0.1781700510534877</v>
      </c>
      <c r="P67" s="8">
        <v>422030.5</v>
      </c>
      <c r="Q67" s="11">
        <v>7.700000000000001</v>
      </c>
      <c r="R67" s="11">
        <v>2.6</v>
      </c>
      <c r="S67" s="11">
        <v>1.1746740279572419</v>
      </c>
      <c r="T67" s="11">
        <v>1.5175317406938884</v>
      </c>
      <c r="U67" s="8">
        <v>6249.799805</v>
      </c>
      <c r="V67" s="8">
        <v>351784.0</v>
      </c>
    </row>
    <row r="68" ht="15.75" customHeight="1">
      <c r="A68" s="6">
        <v>2017.0</v>
      </c>
      <c r="B68" s="6">
        <f t="shared" si="3"/>
        <v>15</v>
      </c>
      <c r="C68" s="7">
        <f t="shared" si="2"/>
        <v>42833</v>
      </c>
      <c r="D68" s="8">
        <v>5271.0</v>
      </c>
      <c r="E68" s="8">
        <v>1056.0</v>
      </c>
      <c r="F68" s="9">
        <v>0.35589208902633285</v>
      </c>
      <c r="G68" s="8">
        <v>829355.0</v>
      </c>
      <c r="H68" s="8">
        <v>46290.0</v>
      </c>
      <c r="I68" s="8">
        <v>0.0</v>
      </c>
      <c r="J68" s="8">
        <v>0.0</v>
      </c>
      <c r="K68" s="6">
        <v>0.0</v>
      </c>
      <c r="L68" s="10">
        <v>99.18181818181819</v>
      </c>
      <c r="M68" s="6">
        <v>0.0</v>
      </c>
      <c r="N68" s="11">
        <v>7.793188143621275</v>
      </c>
      <c r="O68" s="11">
        <v>0.015352720508339298</v>
      </c>
      <c r="P68" s="8">
        <v>422277.3461538461</v>
      </c>
      <c r="Q68" s="11">
        <v>7.700000000000001</v>
      </c>
      <c r="R68" s="11">
        <v>2.6</v>
      </c>
      <c r="S68" s="11">
        <v>1.1750881316098707</v>
      </c>
      <c r="T68" s="11">
        <v>1.5322472152172983</v>
      </c>
      <c r="U68" s="8">
        <v>6384.399902</v>
      </c>
      <c r="V68" s="8">
        <v>262604.0</v>
      </c>
    </row>
    <row r="69" ht="15.75" customHeight="1">
      <c r="A69" s="6">
        <v>2017.0</v>
      </c>
      <c r="B69" s="6">
        <f t="shared" si="3"/>
        <v>16</v>
      </c>
      <c r="C69" s="7">
        <f t="shared" si="2"/>
        <v>42840</v>
      </c>
      <c r="D69" s="8">
        <v>5710.0</v>
      </c>
      <c r="E69" s="8">
        <v>876.0</v>
      </c>
      <c r="F69" s="9">
        <v>0.35906418574380283</v>
      </c>
      <c r="G69" s="8">
        <v>585018.0</v>
      </c>
      <c r="H69" s="8">
        <v>44480.0</v>
      </c>
      <c r="I69" s="8">
        <v>0.0</v>
      </c>
      <c r="J69" s="8">
        <v>0.0</v>
      </c>
      <c r="K69" s="6">
        <v>0.0</v>
      </c>
      <c r="L69" s="10">
        <v>99.27272727272727</v>
      </c>
      <c r="M69" s="6">
        <v>0.0</v>
      </c>
      <c r="N69" s="11">
        <v>10.21460212056277</v>
      </c>
      <c r="O69" s="11">
        <v>0.0</v>
      </c>
      <c r="P69" s="8">
        <v>422524.1923076923</v>
      </c>
      <c r="Q69" s="11">
        <v>7.700000000000001</v>
      </c>
      <c r="R69" s="11">
        <v>2.6</v>
      </c>
      <c r="S69" s="11">
        <v>1.1724703951225233</v>
      </c>
      <c r="T69" s="11">
        <v>1.5303370965342762</v>
      </c>
      <c r="U69" s="8">
        <v>6286.600098</v>
      </c>
      <c r="V69" s="8">
        <v>350578.0</v>
      </c>
    </row>
    <row r="70" ht="15.75" customHeight="1">
      <c r="A70" s="6">
        <v>2017.0</v>
      </c>
      <c r="B70" s="6">
        <f t="shared" si="3"/>
        <v>17</v>
      </c>
      <c r="C70" s="7">
        <f t="shared" si="2"/>
        <v>42847</v>
      </c>
      <c r="D70" s="8">
        <v>6544.0</v>
      </c>
      <c r="E70" s="8">
        <v>1062.0</v>
      </c>
      <c r="F70" s="9">
        <v>0.3436847568936597</v>
      </c>
      <c r="G70" s="8">
        <v>1385779.0</v>
      </c>
      <c r="H70" s="8">
        <v>40320.0</v>
      </c>
      <c r="I70" s="8">
        <v>100000.0</v>
      </c>
      <c r="J70" s="8">
        <f t="shared" ref="J70:J72" si="4">J123</f>
        <v>50000</v>
      </c>
      <c r="K70" s="6">
        <v>0.0</v>
      </c>
      <c r="L70" s="10">
        <v>98.27272727272727</v>
      </c>
      <c r="M70" s="6">
        <v>0.0</v>
      </c>
      <c r="N70" s="11">
        <v>9.769404181256474</v>
      </c>
      <c r="O70" s="11">
        <v>0.004694116982486594</v>
      </c>
      <c r="P70" s="8">
        <v>422771.03846153844</v>
      </c>
      <c r="Q70" s="11">
        <v>7.700000000000001</v>
      </c>
      <c r="R70" s="11">
        <v>2.6</v>
      </c>
      <c r="S70" s="11">
        <v>1.1678150181011329</v>
      </c>
      <c r="T70" s="11">
        <v>1.5304851209297514</v>
      </c>
      <c r="U70" s="8">
        <v>6426.399902</v>
      </c>
      <c r="V70" s="8">
        <v>428443.0</v>
      </c>
    </row>
    <row r="71" ht="15.75" customHeight="1">
      <c r="A71" s="6">
        <v>2017.0</v>
      </c>
      <c r="B71" s="6">
        <f t="shared" si="3"/>
        <v>18</v>
      </c>
      <c r="C71" s="7">
        <f t="shared" si="2"/>
        <v>42854</v>
      </c>
      <c r="D71" s="8">
        <v>6202.0</v>
      </c>
      <c r="E71" s="8">
        <v>1074.0</v>
      </c>
      <c r="F71" s="9">
        <v>0.3831360688126954</v>
      </c>
      <c r="G71" s="8">
        <v>809267.0</v>
      </c>
      <c r="H71" s="8">
        <v>43300.0</v>
      </c>
      <c r="I71" s="8">
        <v>100000.0</v>
      </c>
      <c r="J71" s="8">
        <f t="shared" si="4"/>
        <v>50000</v>
      </c>
      <c r="K71" s="6">
        <v>0.0</v>
      </c>
      <c r="L71" s="10">
        <v>98.27272727272727</v>
      </c>
      <c r="M71" s="6">
        <v>0.0</v>
      </c>
      <c r="N71" s="11">
        <v>10.118376857932429</v>
      </c>
      <c r="O71" s="11">
        <v>0.0</v>
      </c>
      <c r="P71" s="8">
        <v>423017.8846153846</v>
      </c>
      <c r="Q71" s="11">
        <v>7.700000000000001</v>
      </c>
      <c r="R71" s="11">
        <v>2.6</v>
      </c>
      <c r="S71" s="11">
        <v>1.1848341232227488</v>
      </c>
      <c r="T71" s="11">
        <v>1.552559254200216</v>
      </c>
      <c r="U71" s="8">
        <v>6521.5</v>
      </c>
      <c r="V71" s="8">
        <v>406227.0</v>
      </c>
    </row>
    <row r="72" ht="15.75" customHeight="1">
      <c r="A72" s="6">
        <v>2017.0</v>
      </c>
      <c r="B72" s="6">
        <f t="shared" si="3"/>
        <v>19</v>
      </c>
      <c r="C72" s="7">
        <f t="shared" si="2"/>
        <v>42861</v>
      </c>
      <c r="D72" s="8">
        <v>6511.0</v>
      </c>
      <c r="E72" s="8">
        <v>771.0</v>
      </c>
      <c r="F72" s="9">
        <v>0.3559704987245564</v>
      </c>
      <c r="G72" s="8">
        <v>1523019.0</v>
      </c>
      <c r="H72" s="8">
        <v>49720.0</v>
      </c>
      <c r="I72" s="8">
        <v>100000.0</v>
      </c>
      <c r="J72" s="8">
        <f t="shared" si="4"/>
        <v>50000</v>
      </c>
      <c r="K72" s="6">
        <v>0.0</v>
      </c>
      <c r="L72" s="10">
        <v>97.18181818181819</v>
      </c>
      <c r="M72" s="6">
        <v>0.0</v>
      </c>
      <c r="N72" s="11">
        <v>11.81797476345144</v>
      </c>
      <c r="O72" s="11">
        <v>0.0</v>
      </c>
      <c r="P72" s="8">
        <v>423264.73076923075</v>
      </c>
      <c r="Q72" s="11">
        <v>7.700000000000001</v>
      </c>
      <c r="R72" s="11">
        <v>2.6</v>
      </c>
      <c r="S72" s="11">
        <v>1.1860989206499823</v>
      </c>
      <c r="T72" s="11">
        <v>1.5514339127938996</v>
      </c>
      <c r="U72" s="8">
        <v>6625.0</v>
      </c>
      <c r="V72" s="8">
        <v>409988.0</v>
      </c>
    </row>
    <row r="73" ht="15.75" customHeight="1">
      <c r="A73" s="6">
        <v>2017.0</v>
      </c>
      <c r="B73" s="6">
        <f t="shared" si="3"/>
        <v>20</v>
      </c>
      <c r="C73" s="7">
        <f t="shared" si="2"/>
        <v>42868</v>
      </c>
      <c r="D73" s="8">
        <v>7184.0</v>
      </c>
      <c r="E73" s="8">
        <v>778.0</v>
      </c>
      <c r="F73" s="9">
        <v>0.3352745230798453</v>
      </c>
      <c r="G73" s="8">
        <v>1628582.0</v>
      </c>
      <c r="H73" s="8">
        <v>40830.0</v>
      </c>
      <c r="I73" s="8">
        <v>0.0</v>
      </c>
      <c r="J73" s="8">
        <v>100000.0</v>
      </c>
      <c r="K73" s="6">
        <v>0.0</v>
      </c>
      <c r="L73" s="10">
        <v>98.0</v>
      </c>
      <c r="M73" s="6">
        <v>0.0</v>
      </c>
      <c r="N73" s="11">
        <v>9.953173597214143</v>
      </c>
      <c r="O73" s="11">
        <v>0.0014217260729680297</v>
      </c>
      <c r="P73" s="8">
        <v>423511.57692307694</v>
      </c>
      <c r="Q73" s="11">
        <v>7.700000000000001</v>
      </c>
      <c r="R73" s="11">
        <v>2.6</v>
      </c>
      <c r="S73" s="11">
        <v>1.1846937566639024</v>
      </c>
      <c r="T73" s="11">
        <v>1.5275683311865906</v>
      </c>
      <c r="U73" s="8">
        <v>6723.100098</v>
      </c>
      <c r="V73" s="8">
        <v>432073.0</v>
      </c>
    </row>
    <row r="74" ht="15.75" customHeight="1">
      <c r="A74" s="6">
        <v>2017.0</v>
      </c>
      <c r="B74" s="6">
        <f t="shared" si="3"/>
        <v>21</v>
      </c>
      <c r="C74" s="7">
        <f t="shared" si="2"/>
        <v>42875</v>
      </c>
      <c r="D74" s="8">
        <v>7706.0</v>
      </c>
      <c r="E74" s="8">
        <v>758.0</v>
      </c>
      <c r="F74" s="9">
        <v>0.32167412343077406</v>
      </c>
      <c r="G74" s="8">
        <v>1427135.0</v>
      </c>
      <c r="H74" s="8">
        <v>46430.0</v>
      </c>
      <c r="I74" s="8">
        <v>0.0</v>
      </c>
      <c r="J74" s="8">
        <v>100000.0</v>
      </c>
      <c r="K74" s="6">
        <v>0.0</v>
      </c>
      <c r="L74" s="10">
        <v>98.81818181818181</v>
      </c>
      <c r="M74" s="6">
        <v>0.0</v>
      </c>
      <c r="N74" s="11">
        <v>10.653247674217413</v>
      </c>
      <c r="O74" s="11">
        <v>0.0022464665635863724</v>
      </c>
      <c r="P74" s="8">
        <v>423758.42307692306</v>
      </c>
      <c r="Q74" s="11">
        <v>7.700000000000001</v>
      </c>
      <c r="R74" s="11">
        <v>2.6</v>
      </c>
      <c r="S74" s="11">
        <v>1.1825922421948911</v>
      </c>
      <c r="T74" s="11">
        <v>1.5145805641752017</v>
      </c>
      <c r="U74" s="8">
        <v>6654.299805</v>
      </c>
      <c r="V74" s="8">
        <v>276232.0</v>
      </c>
    </row>
    <row r="75" ht="15.75" customHeight="1">
      <c r="A75" s="6">
        <v>2017.0</v>
      </c>
      <c r="B75" s="6">
        <f t="shared" si="3"/>
        <v>22</v>
      </c>
      <c r="C75" s="7">
        <f t="shared" si="2"/>
        <v>42882</v>
      </c>
      <c r="D75" s="8">
        <v>6730.0</v>
      </c>
      <c r="E75" s="8">
        <v>648.0</v>
      </c>
      <c r="F75" s="9">
        <v>0.3663493036984186</v>
      </c>
      <c r="G75" s="8">
        <v>1011171.0</v>
      </c>
      <c r="H75" s="8">
        <v>41570.0</v>
      </c>
      <c r="I75" s="8">
        <v>0.0</v>
      </c>
      <c r="J75" s="8">
        <f t="shared" ref="J75:J78" si="5">J128</f>
        <v>50000</v>
      </c>
      <c r="K75" s="6">
        <v>0.0</v>
      </c>
      <c r="L75" s="10">
        <v>99.72727272727273</v>
      </c>
      <c r="M75" s="6">
        <v>0.0</v>
      </c>
      <c r="N75" s="11">
        <v>12.09380739212412</v>
      </c>
      <c r="O75" s="11">
        <v>0.0</v>
      </c>
      <c r="P75" s="8">
        <v>424005.26923076925</v>
      </c>
      <c r="Q75" s="11">
        <v>7.700000000000001</v>
      </c>
      <c r="R75" s="11">
        <v>2.6</v>
      </c>
      <c r="S75" s="11">
        <v>1.168770453482936</v>
      </c>
      <c r="T75" s="11">
        <v>1.512187170059662</v>
      </c>
      <c r="U75" s="8">
        <v>6583.100098</v>
      </c>
      <c r="V75" s="8">
        <v>0.0</v>
      </c>
    </row>
    <row r="76" ht="15.75" customHeight="1">
      <c r="A76" s="6">
        <v>2017.0</v>
      </c>
      <c r="B76" s="6">
        <f t="shared" si="3"/>
        <v>23</v>
      </c>
      <c r="C76" s="7">
        <f t="shared" si="2"/>
        <v>42889</v>
      </c>
      <c r="D76" s="8">
        <v>6331.0</v>
      </c>
      <c r="E76" s="8">
        <v>954.0</v>
      </c>
      <c r="F76" s="9">
        <v>0.3390047958189847</v>
      </c>
      <c r="G76" s="8">
        <v>1530053.0</v>
      </c>
      <c r="H76" s="8">
        <v>37380.0</v>
      </c>
      <c r="I76" s="8">
        <v>0.0</v>
      </c>
      <c r="J76" s="8">
        <f t="shared" si="5"/>
        <v>50000</v>
      </c>
      <c r="K76" s="6">
        <v>0.0</v>
      </c>
      <c r="L76" s="10">
        <v>99.63636363636364</v>
      </c>
      <c r="M76" s="6">
        <v>0.0</v>
      </c>
      <c r="N76" s="11">
        <v>13.819390135346737</v>
      </c>
      <c r="O76" s="11">
        <v>0.0</v>
      </c>
      <c r="P76" s="8">
        <v>424252.1153846154</v>
      </c>
      <c r="Q76" s="11">
        <v>7.700000000000001</v>
      </c>
      <c r="R76" s="11">
        <v>2.6</v>
      </c>
      <c r="S76" s="11">
        <v>1.173984503404555</v>
      </c>
      <c r="T76" s="11">
        <v>1.5362729403956825</v>
      </c>
      <c r="U76" s="8">
        <v>6412.0</v>
      </c>
      <c r="V76" s="8">
        <v>414396.0</v>
      </c>
    </row>
    <row r="77" ht="15.75" customHeight="1">
      <c r="A77" s="6">
        <v>2017.0</v>
      </c>
      <c r="B77" s="6">
        <f t="shared" si="3"/>
        <v>24</v>
      </c>
      <c r="C77" s="7">
        <f t="shared" si="2"/>
        <v>42896</v>
      </c>
      <c r="D77" s="8">
        <v>6806.0</v>
      </c>
      <c r="E77" s="8">
        <v>661.0</v>
      </c>
      <c r="F77" s="9">
        <v>0.31975311269430673</v>
      </c>
      <c r="G77" s="8">
        <v>1345513.0</v>
      </c>
      <c r="H77" s="8">
        <v>52240.0</v>
      </c>
      <c r="I77" s="8">
        <v>0.0</v>
      </c>
      <c r="J77" s="8">
        <f t="shared" si="5"/>
        <v>50000</v>
      </c>
      <c r="K77" s="6">
        <v>0.0</v>
      </c>
      <c r="L77" s="10">
        <v>99.45454545454545</v>
      </c>
      <c r="M77" s="6">
        <v>0.0</v>
      </c>
      <c r="N77" s="11">
        <v>13.542145015339303</v>
      </c>
      <c r="O77" s="11">
        <v>0.0</v>
      </c>
      <c r="P77" s="8">
        <v>424498.96153846156</v>
      </c>
      <c r="Q77" s="11">
        <v>7.700000000000001</v>
      </c>
      <c r="R77" s="11">
        <v>2.6</v>
      </c>
      <c r="S77" s="11">
        <v>1.1759172154280337</v>
      </c>
      <c r="T77" s="11">
        <v>1.5619899126691439</v>
      </c>
      <c r="U77" s="8">
        <v>6308.299805</v>
      </c>
      <c r="V77" s="8">
        <v>388227.0</v>
      </c>
    </row>
    <row r="78" ht="15.75" customHeight="1">
      <c r="A78" s="6">
        <v>2017.0</v>
      </c>
      <c r="B78" s="6">
        <f t="shared" si="3"/>
        <v>25</v>
      </c>
      <c r="C78" s="7">
        <f t="shared" si="2"/>
        <v>42903</v>
      </c>
      <c r="D78" s="8">
        <v>7881.0</v>
      </c>
      <c r="E78" s="8">
        <v>643.0</v>
      </c>
      <c r="F78" s="9">
        <v>0.3238589478324787</v>
      </c>
      <c r="G78" s="8">
        <v>1974066.0</v>
      </c>
      <c r="H78" s="8">
        <v>35320.0</v>
      </c>
      <c r="I78" s="8">
        <v>500000.0</v>
      </c>
      <c r="J78" s="8">
        <f t="shared" si="5"/>
        <v>50000</v>
      </c>
      <c r="K78" s="6">
        <v>0.0</v>
      </c>
      <c r="L78" s="10">
        <v>98.54545454545455</v>
      </c>
      <c r="M78" s="6">
        <v>0.0</v>
      </c>
      <c r="N78" s="11">
        <v>15.845000711985609</v>
      </c>
      <c r="O78" s="11">
        <v>0.0</v>
      </c>
      <c r="P78" s="8">
        <v>424745.8076923077</v>
      </c>
      <c r="Q78" s="11">
        <v>7.700000000000001</v>
      </c>
      <c r="R78" s="11">
        <v>2.6</v>
      </c>
      <c r="S78" s="11">
        <v>1.1798017932987257</v>
      </c>
      <c r="T78" s="11">
        <v>1.560192377960972</v>
      </c>
      <c r="U78" s="8">
        <v>6116.200195</v>
      </c>
      <c r="V78" s="8">
        <v>431754.0</v>
      </c>
    </row>
    <row r="79" ht="15.75" customHeight="1">
      <c r="A79" s="6">
        <v>2017.0</v>
      </c>
      <c r="B79" s="6">
        <f t="shared" si="3"/>
        <v>26</v>
      </c>
      <c r="C79" s="7">
        <f t="shared" si="2"/>
        <v>42910</v>
      </c>
      <c r="D79" s="8">
        <v>9475.0</v>
      </c>
      <c r="E79" s="8">
        <v>849.0</v>
      </c>
      <c r="F79" s="9">
        <v>0.34466563815264945</v>
      </c>
      <c r="G79" s="8">
        <v>825653.0</v>
      </c>
      <c r="H79" s="8">
        <v>42110.0</v>
      </c>
      <c r="I79" s="8">
        <v>500000.0</v>
      </c>
      <c r="J79" s="8">
        <v>100000.0</v>
      </c>
      <c r="K79" s="6">
        <v>0.0</v>
      </c>
      <c r="L79" s="10">
        <v>99.27272727272727</v>
      </c>
      <c r="M79" s="6">
        <v>1.0</v>
      </c>
      <c r="N79" s="11">
        <v>15.237909540782944</v>
      </c>
      <c r="O79" s="11">
        <v>0.0</v>
      </c>
      <c r="P79" s="8">
        <v>424992.6538461539</v>
      </c>
      <c r="Q79" s="11">
        <v>7.700000000000001</v>
      </c>
      <c r="R79" s="11">
        <v>2.6</v>
      </c>
      <c r="S79" s="11">
        <v>1.174812030075188</v>
      </c>
      <c r="T79" s="11">
        <v>1.5363716003553323</v>
      </c>
      <c r="U79" s="8">
        <v>6215.5</v>
      </c>
      <c r="V79" s="8">
        <v>410572.0</v>
      </c>
    </row>
    <row r="80" ht="15.75" customHeight="1">
      <c r="A80" s="6">
        <v>2017.0</v>
      </c>
      <c r="B80" s="6">
        <f t="shared" si="3"/>
        <v>27</v>
      </c>
      <c r="C80" s="7">
        <f t="shared" si="2"/>
        <v>42917</v>
      </c>
      <c r="D80" s="8">
        <v>8669.0</v>
      </c>
      <c r="E80" s="8">
        <v>853.0</v>
      </c>
      <c r="F80" s="9">
        <v>0.31553985576491717</v>
      </c>
      <c r="G80" s="8">
        <v>1197051.0</v>
      </c>
      <c r="H80" s="8">
        <v>43400.0</v>
      </c>
      <c r="I80" s="8">
        <v>500000.0</v>
      </c>
      <c r="J80" s="8">
        <v>100000.0</v>
      </c>
      <c r="K80" s="6">
        <v>0.0</v>
      </c>
      <c r="L80" s="10">
        <v>99.0</v>
      </c>
      <c r="M80" s="6">
        <v>0.0</v>
      </c>
      <c r="N80" s="11">
        <v>17.021272844301276</v>
      </c>
      <c r="O80" s="11">
        <v>0.0</v>
      </c>
      <c r="P80" s="8">
        <v>425239.5</v>
      </c>
      <c r="Q80" s="11">
        <v>7.700000000000001</v>
      </c>
      <c r="R80" s="11">
        <v>2.6999999999999997</v>
      </c>
      <c r="S80" s="11">
        <v>1.1678150181011329</v>
      </c>
      <c r="T80" s="11">
        <v>1.5175335830181922</v>
      </c>
      <c r="U80" s="8">
        <v>6375.5</v>
      </c>
      <c r="V80" s="8">
        <v>283826.0</v>
      </c>
    </row>
    <row r="81" ht="15.75" customHeight="1">
      <c r="A81" s="6">
        <v>2017.0</v>
      </c>
      <c r="B81" s="6">
        <f t="shared" si="3"/>
        <v>28</v>
      </c>
      <c r="C81" s="7">
        <f t="shared" si="2"/>
        <v>42924</v>
      </c>
      <c r="D81" s="8">
        <v>7608.0</v>
      </c>
      <c r="E81" s="8">
        <v>820.0</v>
      </c>
      <c r="F81" s="9">
        <v>0.3626477373766865</v>
      </c>
      <c r="G81" s="8">
        <v>1300097.0</v>
      </c>
      <c r="H81" s="8">
        <v>42700.0</v>
      </c>
      <c r="I81" s="8">
        <v>250000.0</v>
      </c>
      <c r="J81" s="8">
        <v>100000.0</v>
      </c>
      <c r="K81" s="6">
        <v>0.0</v>
      </c>
      <c r="L81" s="10">
        <v>99.18181818181819</v>
      </c>
      <c r="M81" s="6">
        <v>0.0</v>
      </c>
      <c r="N81" s="11">
        <v>19.272240940335266</v>
      </c>
      <c r="O81" s="11">
        <v>0.0</v>
      </c>
      <c r="P81" s="8">
        <v>425494.8846153846</v>
      </c>
      <c r="Q81" s="11">
        <v>7.700000000000001</v>
      </c>
      <c r="R81" s="11">
        <v>2.6999999999999997</v>
      </c>
      <c r="S81" s="11">
        <v>1.160631383472609</v>
      </c>
      <c r="T81" s="11">
        <v>1.497913705790575</v>
      </c>
      <c r="U81" s="8">
        <v>6544.899902</v>
      </c>
      <c r="V81" s="8">
        <v>370659.0</v>
      </c>
    </row>
    <row r="82" ht="15.75" customHeight="1">
      <c r="A82" s="6">
        <v>2017.0</v>
      </c>
      <c r="B82" s="6">
        <f t="shared" si="3"/>
        <v>29</v>
      </c>
      <c r="C82" s="7">
        <f t="shared" si="2"/>
        <v>42931</v>
      </c>
      <c r="D82" s="8">
        <v>8118.0</v>
      </c>
      <c r="E82" s="8">
        <v>915.0</v>
      </c>
      <c r="F82" s="9">
        <v>0.3963841866206469</v>
      </c>
      <c r="G82" s="8">
        <v>1295006.0</v>
      </c>
      <c r="H82" s="8">
        <v>31250.0</v>
      </c>
      <c r="I82" s="8">
        <v>0.0</v>
      </c>
      <c r="J82" s="8">
        <v>100000.0</v>
      </c>
      <c r="K82" s="6">
        <v>0.0</v>
      </c>
      <c r="L82" s="10">
        <v>99.72727272727273</v>
      </c>
      <c r="M82" s="6">
        <v>0.0</v>
      </c>
      <c r="N82" s="11">
        <v>21.03145787096542</v>
      </c>
      <c r="O82" s="11">
        <v>0.0</v>
      </c>
      <c r="P82" s="8">
        <v>425750.26923076925</v>
      </c>
      <c r="Q82" s="11">
        <v>7.700000000000001</v>
      </c>
      <c r="R82" s="11">
        <v>2.6999999999999997</v>
      </c>
      <c r="S82" s="11">
        <v>1.1564704521799467</v>
      </c>
      <c r="T82" s="11">
        <v>1.5154371520935157</v>
      </c>
      <c r="U82" s="8">
        <v>6630.700195</v>
      </c>
      <c r="V82" s="8">
        <v>299695.0</v>
      </c>
    </row>
    <row r="83" ht="15.75" customHeight="1">
      <c r="A83" s="6">
        <v>2017.0</v>
      </c>
      <c r="B83" s="6">
        <f t="shared" si="3"/>
        <v>30</v>
      </c>
      <c r="C83" s="7">
        <f t="shared" si="2"/>
        <v>42938</v>
      </c>
      <c r="D83" s="8">
        <v>8971.0</v>
      </c>
      <c r="E83" s="8">
        <v>900.0</v>
      </c>
      <c r="F83" s="9">
        <v>0.40614094130786343</v>
      </c>
      <c r="G83" s="8">
        <v>1842812.0</v>
      </c>
      <c r="H83" s="8">
        <v>39180.0</v>
      </c>
      <c r="I83" s="8">
        <v>150000.0</v>
      </c>
      <c r="J83" s="8">
        <v>100000.0</v>
      </c>
      <c r="K83" s="6">
        <v>0.0</v>
      </c>
      <c r="L83" s="10">
        <v>100.18181818181819</v>
      </c>
      <c r="M83" s="6">
        <v>0.0</v>
      </c>
      <c r="N83" s="11">
        <v>20.187522330963148</v>
      </c>
      <c r="O83" s="11">
        <v>0.0</v>
      </c>
      <c r="P83" s="8">
        <v>426005.6538461539</v>
      </c>
      <c r="Q83" s="11">
        <v>7.700000000000001</v>
      </c>
      <c r="R83" s="11">
        <v>2.6999999999999997</v>
      </c>
      <c r="S83" s="11">
        <v>1.1641443538998837</v>
      </c>
      <c r="T83" s="11">
        <v>1.5337004603248563</v>
      </c>
      <c r="U83" s="8">
        <v>6554.799805</v>
      </c>
      <c r="V83" s="8">
        <v>319569.0</v>
      </c>
    </row>
    <row r="84" ht="15.75" customHeight="1">
      <c r="A84" s="6">
        <v>2017.0</v>
      </c>
      <c r="B84" s="6">
        <f t="shared" si="3"/>
        <v>31</v>
      </c>
      <c r="C84" s="7">
        <f t="shared" si="2"/>
        <v>42945</v>
      </c>
      <c r="D84" s="8">
        <v>9152.0</v>
      </c>
      <c r="E84" s="8">
        <v>731.0</v>
      </c>
      <c r="F84" s="9">
        <v>0.3680663207121385</v>
      </c>
      <c r="G84" s="8">
        <v>1170020.0</v>
      </c>
      <c r="H84" s="8">
        <v>37370.0</v>
      </c>
      <c r="I84" s="8">
        <v>150000.0</v>
      </c>
      <c r="J84" s="8">
        <v>100000.0</v>
      </c>
      <c r="K84" s="6">
        <v>0.0</v>
      </c>
      <c r="L84" s="10">
        <v>99.63636363636364</v>
      </c>
      <c r="M84" s="6">
        <v>4.0</v>
      </c>
      <c r="N84" s="11">
        <v>19.132362392392796</v>
      </c>
      <c r="O84" s="11">
        <v>0.0</v>
      </c>
      <c r="P84" s="8">
        <v>426261.03846153844</v>
      </c>
      <c r="Q84" s="11">
        <v>7.642857142857144</v>
      </c>
      <c r="R84" s="11">
        <v>2.6999999999999997</v>
      </c>
      <c r="S84" s="11">
        <v>1.1582117211026177</v>
      </c>
      <c r="T84" s="11">
        <v>1.5261047854067755</v>
      </c>
      <c r="U84" s="8">
        <v>6647.899902</v>
      </c>
      <c r="V84" s="8">
        <v>457006.0</v>
      </c>
    </row>
    <row r="85" ht="15.75" customHeight="1">
      <c r="A85" s="6">
        <v>2017.0</v>
      </c>
      <c r="B85" s="6">
        <f t="shared" si="3"/>
        <v>32</v>
      </c>
      <c r="C85" s="7">
        <f t="shared" si="2"/>
        <v>42952</v>
      </c>
      <c r="D85" s="8">
        <v>10050.0</v>
      </c>
      <c r="E85" s="8">
        <v>893.0</v>
      </c>
      <c r="F85" s="9">
        <v>0.3757188302681081</v>
      </c>
      <c r="G85" s="8">
        <v>1686338.0</v>
      </c>
      <c r="H85" s="8">
        <v>33440.0</v>
      </c>
      <c r="I85" s="8">
        <v>150000.0</v>
      </c>
      <c r="J85" s="8">
        <v>100000.0</v>
      </c>
      <c r="K85" s="6">
        <v>0.0</v>
      </c>
      <c r="L85" s="10">
        <v>100.27272727272727</v>
      </c>
      <c r="M85" s="6">
        <v>4.0</v>
      </c>
      <c r="N85" s="11">
        <v>17.118052530113875</v>
      </c>
      <c r="O85" s="11">
        <v>0.0</v>
      </c>
      <c r="P85" s="8">
        <v>426516.42307692306</v>
      </c>
      <c r="Q85" s="11">
        <v>7.6000000000000005</v>
      </c>
      <c r="R85" s="11">
        <v>2.6999999999999997</v>
      </c>
      <c r="S85" s="11">
        <v>1.1570056693277797</v>
      </c>
      <c r="T85" s="11">
        <v>1.5395164625113886</v>
      </c>
      <c r="U85" s="8">
        <v>6583.399902</v>
      </c>
      <c r="V85" s="8">
        <v>429224.0</v>
      </c>
    </row>
    <row r="86" ht="15.75" customHeight="1">
      <c r="A86" s="6">
        <v>2017.0</v>
      </c>
      <c r="B86" s="6">
        <f t="shared" si="3"/>
        <v>33</v>
      </c>
      <c r="C86" s="7">
        <f t="shared" si="2"/>
        <v>42959</v>
      </c>
      <c r="D86" s="8">
        <v>7720.0</v>
      </c>
      <c r="E86" s="8">
        <v>1017.0</v>
      </c>
      <c r="F86" s="9">
        <v>0.3648063621692329</v>
      </c>
      <c r="G86" s="8">
        <v>1187749.0</v>
      </c>
      <c r="H86" s="8">
        <v>33540.0</v>
      </c>
      <c r="I86" s="8">
        <v>150000.0</v>
      </c>
      <c r="J86" s="8">
        <v>100000.0</v>
      </c>
      <c r="K86" s="6">
        <v>0.0</v>
      </c>
      <c r="L86" s="10">
        <v>99.54545454545455</v>
      </c>
      <c r="M86" s="6">
        <v>0.0</v>
      </c>
      <c r="N86" s="11">
        <v>16.876612872975137</v>
      </c>
      <c r="O86" s="11">
        <v>0.0</v>
      </c>
      <c r="P86" s="8">
        <v>426771.8076923077</v>
      </c>
      <c r="Q86" s="11">
        <v>7.6000000000000005</v>
      </c>
      <c r="R86" s="11">
        <v>2.6999999999999997</v>
      </c>
      <c r="S86" s="11">
        <v>1.1646866992778941</v>
      </c>
      <c r="T86" s="11">
        <v>1.55120624900335</v>
      </c>
      <c r="U86" s="8">
        <v>6500.0</v>
      </c>
      <c r="V86" s="8">
        <v>467367.0</v>
      </c>
    </row>
    <row r="87" ht="15.75" customHeight="1">
      <c r="A87" s="6">
        <v>2017.0</v>
      </c>
      <c r="B87" s="6">
        <f t="shared" si="3"/>
        <v>34</v>
      </c>
      <c r="C87" s="7">
        <f t="shared" si="2"/>
        <v>42966</v>
      </c>
      <c r="D87" s="8">
        <v>7437.0</v>
      </c>
      <c r="E87" s="8">
        <v>915.0</v>
      </c>
      <c r="F87" s="9">
        <v>0.3814676733782974</v>
      </c>
      <c r="G87" s="8">
        <v>1390848.0</v>
      </c>
      <c r="H87" s="8">
        <v>39190.0</v>
      </c>
      <c r="I87" s="8">
        <v>150000.0</v>
      </c>
      <c r="J87" s="8">
        <v>0.0</v>
      </c>
      <c r="K87" s="6">
        <v>0.0</v>
      </c>
      <c r="L87" s="10">
        <v>100.54545454545455</v>
      </c>
      <c r="M87" s="6">
        <v>0.0</v>
      </c>
      <c r="N87" s="11">
        <v>17.636559633862113</v>
      </c>
      <c r="O87" s="11">
        <v>0.0</v>
      </c>
      <c r="P87" s="8">
        <v>427027.1923076923</v>
      </c>
      <c r="Q87" s="11">
        <v>7.6000000000000005</v>
      </c>
      <c r="R87" s="11">
        <v>2.6999999999999997</v>
      </c>
      <c r="S87" s="11">
        <v>1.1724703951225233</v>
      </c>
      <c r="T87" s="11">
        <v>1.5634277966830943</v>
      </c>
      <c r="U87" s="8">
        <v>6492.100098</v>
      </c>
      <c r="V87" s="8">
        <v>359602.0</v>
      </c>
    </row>
    <row r="88" ht="15.75" customHeight="1">
      <c r="A88" s="6">
        <v>2017.0</v>
      </c>
      <c r="B88" s="6">
        <f t="shared" si="3"/>
        <v>35</v>
      </c>
      <c r="C88" s="7">
        <f t="shared" si="2"/>
        <v>42973</v>
      </c>
      <c r="D88" s="8">
        <v>7689.0</v>
      </c>
      <c r="E88" s="8">
        <v>912.0</v>
      </c>
      <c r="F88" s="9">
        <v>0.36480221785518463</v>
      </c>
      <c r="G88" s="8">
        <v>777646.0</v>
      </c>
      <c r="H88" s="8">
        <v>41790.0</v>
      </c>
      <c r="I88" s="8">
        <v>0.0</v>
      </c>
      <c r="J88" s="8">
        <v>0.0</v>
      </c>
      <c r="K88" s="6">
        <v>0.0</v>
      </c>
      <c r="L88" s="10">
        <v>100.36363636363636</v>
      </c>
      <c r="M88" s="6">
        <v>0.0</v>
      </c>
      <c r="N88" s="11">
        <v>16.786329751363354</v>
      </c>
      <c r="O88" s="11">
        <v>0.0</v>
      </c>
      <c r="P88" s="8">
        <v>427282.57692307694</v>
      </c>
      <c r="Q88" s="11">
        <v>7.571428571428571</v>
      </c>
      <c r="R88" s="11">
        <v>2.6999999999999997</v>
      </c>
      <c r="S88" s="11">
        <v>1.1648223645894</v>
      </c>
      <c r="T88" s="11">
        <v>1.553598849591124</v>
      </c>
      <c r="U88" s="8">
        <v>6412.899902</v>
      </c>
      <c r="V88" s="8">
        <v>366195.0</v>
      </c>
    </row>
    <row r="89" ht="15.75" customHeight="1">
      <c r="A89" s="6">
        <v>2017.0</v>
      </c>
      <c r="B89" s="6">
        <f t="shared" si="3"/>
        <v>36</v>
      </c>
      <c r="C89" s="7">
        <f t="shared" si="2"/>
        <v>42980</v>
      </c>
      <c r="D89" s="8">
        <v>6424.0</v>
      </c>
      <c r="E89" s="8">
        <v>911.0</v>
      </c>
      <c r="F89" s="9">
        <v>0.401080898623526</v>
      </c>
      <c r="G89" s="8">
        <v>1017784.0</v>
      </c>
      <c r="H89" s="8">
        <v>36110.0</v>
      </c>
      <c r="I89" s="8">
        <v>0.0</v>
      </c>
      <c r="J89" s="8">
        <v>0.0</v>
      </c>
      <c r="K89" s="6">
        <v>0.0</v>
      </c>
      <c r="L89" s="10">
        <v>101.36363636363636</v>
      </c>
      <c r="M89" s="6">
        <v>0.0</v>
      </c>
      <c r="N89" s="11">
        <v>16.18979876806474</v>
      </c>
      <c r="O89" s="11">
        <v>0.0</v>
      </c>
      <c r="P89" s="8">
        <v>427537.96153846156</v>
      </c>
      <c r="Q89" s="11">
        <v>7.3999999999999995</v>
      </c>
      <c r="R89" s="11">
        <v>2.6999999999999997</v>
      </c>
      <c r="S89" s="11">
        <v>1.179523472517103</v>
      </c>
      <c r="T89" s="11">
        <v>1.557511582434883</v>
      </c>
      <c r="U89" s="8">
        <v>6547.299805</v>
      </c>
      <c r="V89" s="8">
        <v>390211.0</v>
      </c>
    </row>
    <row r="90" ht="15.75" customHeight="1">
      <c r="A90" s="6">
        <v>2017.0</v>
      </c>
      <c r="B90" s="6">
        <f t="shared" si="3"/>
        <v>37</v>
      </c>
      <c r="C90" s="7">
        <f t="shared" si="2"/>
        <v>42987</v>
      </c>
      <c r="D90" s="8">
        <v>5919.0</v>
      </c>
      <c r="E90" s="8">
        <v>962.0</v>
      </c>
      <c r="F90" s="9">
        <v>0.4338212008783287</v>
      </c>
      <c r="G90" s="8">
        <v>792015.0</v>
      </c>
      <c r="H90" s="8">
        <v>31950.0</v>
      </c>
      <c r="I90" s="8">
        <v>0.0</v>
      </c>
      <c r="J90" s="8">
        <v>0.0</v>
      </c>
      <c r="K90" s="6">
        <v>0.0</v>
      </c>
      <c r="L90" s="10">
        <v>100.27272727272727</v>
      </c>
      <c r="M90" s="6">
        <v>0.0</v>
      </c>
      <c r="N90" s="11">
        <v>13.110219618807374</v>
      </c>
      <c r="O90" s="11">
        <v>0.0</v>
      </c>
      <c r="P90" s="8">
        <v>427793.3461538461</v>
      </c>
      <c r="Q90" s="11">
        <v>7.3999999999999995</v>
      </c>
      <c r="R90" s="11">
        <v>2.6999999999999997</v>
      </c>
      <c r="S90" s="11">
        <v>1.188636633781053</v>
      </c>
      <c r="T90" s="11">
        <v>1.5740446336096308</v>
      </c>
      <c r="U90" s="8">
        <v>6583.799805</v>
      </c>
      <c r="V90" s="8">
        <v>0.0</v>
      </c>
    </row>
    <row r="91" ht="15.75" customHeight="1">
      <c r="A91" s="6">
        <v>2017.0</v>
      </c>
      <c r="B91" s="6">
        <f t="shared" si="3"/>
        <v>38</v>
      </c>
      <c r="C91" s="7">
        <f t="shared" si="2"/>
        <v>42994</v>
      </c>
      <c r="D91" s="8">
        <v>5541.0</v>
      </c>
      <c r="E91" s="8">
        <v>1442.0</v>
      </c>
      <c r="F91" s="9">
        <v>0.4280429753178092</v>
      </c>
      <c r="G91" s="8">
        <v>1070861.0</v>
      </c>
      <c r="H91" s="8">
        <v>35080.0</v>
      </c>
      <c r="I91" s="8">
        <v>0.0</v>
      </c>
      <c r="J91" s="8">
        <v>0.0</v>
      </c>
      <c r="K91" s="6">
        <v>0.0</v>
      </c>
      <c r="L91" s="10">
        <v>100.0</v>
      </c>
      <c r="M91" s="6">
        <v>0.0</v>
      </c>
      <c r="N91" s="11">
        <v>12.714235135031466</v>
      </c>
      <c r="O91" s="11">
        <v>0.0</v>
      </c>
      <c r="P91" s="8">
        <v>428048.73076923075</v>
      </c>
      <c r="Q91" s="11">
        <v>7.3999999999999995</v>
      </c>
      <c r="R91" s="11">
        <v>2.6999999999999997</v>
      </c>
      <c r="S91" s="11">
        <v>1.1926058437686344</v>
      </c>
      <c r="T91" s="11">
        <v>1.5967355061922999</v>
      </c>
      <c r="U91" s="8">
        <v>6596.399902</v>
      </c>
      <c r="V91" s="8">
        <v>0.0</v>
      </c>
    </row>
    <row r="92" ht="15.75" customHeight="1">
      <c r="A92" s="6">
        <v>2017.0</v>
      </c>
      <c r="B92" s="6">
        <f t="shared" si="3"/>
        <v>39</v>
      </c>
      <c r="C92" s="7">
        <f t="shared" si="2"/>
        <v>43001</v>
      </c>
      <c r="D92" s="8">
        <v>5971.0</v>
      </c>
      <c r="E92" s="8">
        <v>1212.0</v>
      </c>
      <c r="F92" s="9">
        <v>0.40235092329636973</v>
      </c>
      <c r="G92" s="8">
        <v>659919.0</v>
      </c>
      <c r="H92" s="8">
        <v>32600.0</v>
      </c>
      <c r="I92" s="8">
        <v>0.0</v>
      </c>
      <c r="J92" s="8">
        <v>0.0</v>
      </c>
      <c r="K92" s="6">
        <v>0.0</v>
      </c>
      <c r="L92" s="10">
        <v>101.27272727272727</v>
      </c>
      <c r="M92" s="6">
        <v>0.0</v>
      </c>
      <c r="N92" s="11">
        <v>14.741461218981632</v>
      </c>
      <c r="O92" s="11">
        <v>0.0</v>
      </c>
      <c r="P92" s="8">
        <v>428304.1153846154</v>
      </c>
      <c r="Q92" s="11">
        <v>7.3999999999999995</v>
      </c>
      <c r="R92" s="11">
        <v>2.6999999999999997</v>
      </c>
      <c r="S92" s="11">
        <v>1.1887779362815027</v>
      </c>
      <c r="T92" s="11">
        <v>1.6038204285664794</v>
      </c>
      <c r="U92" s="8">
        <v>6512.700195</v>
      </c>
      <c r="V92" s="8">
        <v>0.0</v>
      </c>
    </row>
    <row r="93" ht="15.75" customHeight="1">
      <c r="A93" s="6">
        <v>2017.0</v>
      </c>
      <c r="B93" s="6">
        <f t="shared" si="3"/>
        <v>40</v>
      </c>
      <c r="C93" s="7">
        <f t="shared" si="2"/>
        <v>43008</v>
      </c>
      <c r="D93" s="8">
        <v>5400.0</v>
      </c>
      <c r="E93" s="8">
        <v>1455.0</v>
      </c>
      <c r="F93" s="9">
        <v>0.41467842599594734</v>
      </c>
      <c r="G93" s="8">
        <v>569421.0</v>
      </c>
      <c r="H93" s="8">
        <v>31540.0</v>
      </c>
      <c r="I93" s="8">
        <v>0.0</v>
      </c>
      <c r="J93" s="8">
        <v>0.0</v>
      </c>
      <c r="K93" s="6">
        <v>0.0</v>
      </c>
      <c r="L93" s="10">
        <v>101.54545454545455</v>
      </c>
      <c r="M93" s="6">
        <v>0.0</v>
      </c>
      <c r="N93" s="11">
        <v>15.25721796987709</v>
      </c>
      <c r="O93" s="11">
        <v>0.0</v>
      </c>
      <c r="P93" s="8">
        <v>428559.5</v>
      </c>
      <c r="Q93" s="11">
        <v>7.142857142857144</v>
      </c>
      <c r="R93" s="11">
        <v>2.6999999999999997</v>
      </c>
      <c r="S93" s="11">
        <v>1.196029183112068</v>
      </c>
      <c r="T93" s="11">
        <v>1.617541395310618</v>
      </c>
      <c r="U93" s="8">
        <v>6453.899902</v>
      </c>
      <c r="V93" s="8">
        <v>0.0</v>
      </c>
    </row>
    <row r="94" ht="15.75" customHeight="1">
      <c r="A94" s="6">
        <v>2017.0</v>
      </c>
      <c r="B94" s="6">
        <f t="shared" si="3"/>
        <v>41</v>
      </c>
      <c r="C94" s="7">
        <f t="shared" si="2"/>
        <v>43015</v>
      </c>
      <c r="D94" s="8">
        <v>5222.0</v>
      </c>
      <c r="E94" s="8">
        <v>1471.0</v>
      </c>
      <c r="F94" s="9">
        <v>0.4053649524540042</v>
      </c>
      <c r="G94" s="8">
        <v>690907.0</v>
      </c>
      <c r="H94" s="8">
        <v>33170.0</v>
      </c>
      <c r="I94" s="8">
        <v>0.0</v>
      </c>
      <c r="J94" s="8">
        <v>0.0</v>
      </c>
      <c r="K94" s="6">
        <v>0.0</v>
      </c>
      <c r="L94" s="10">
        <v>102.81818181818181</v>
      </c>
      <c r="M94" s="6">
        <v>0.0</v>
      </c>
      <c r="N94" s="11">
        <v>11.929084719043574</v>
      </c>
      <c r="O94" s="11">
        <v>0.0</v>
      </c>
      <c r="P94" s="8">
        <v>428769.6153846154</v>
      </c>
      <c r="Q94" s="11">
        <v>7.1000000000000005</v>
      </c>
      <c r="R94" s="11">
        <v>2.6999999999999997</v>
      </c>
      <c r="S94" s="11">
        <v>1.185255422543558</v>
      </c>
      <c r="T94" s="11">
        <v>1.602415160129347</v>
      </c>
      <c r="U94" s="8">
        <v>6487.200195</v>
      </c>
      <c r="V94" s="8">
        <v>0.0</v>
      </c>
    </row>
    <row r="95" ht="15.75" customHeight="1">
      <c r="A95" s="6">
        <v>2017.0</v>
      </c>
      <c r="B95" s="6">
        <f t="shared" si="3"/>
        <v>42</v>
      </c>
      <c r="C95" s="7">
        <f t="shared" si="2"/>
        <v>43022</v>
      </c>
      <c r="D95" s="8">
        <v>4927.0</v>
      </c>
      <c r="E95" s="8">
        <v>1361.0</v>
      </c>
      <c r="F95" s="9">
        <v>0.3809327828103732</v>
      </c>
      <c r="G95" s="8">
        <v>576073.0</v>
      </c>
      <c r="H95" s="8">
        <v>31290.0</v>
      </c>
      <c r="I95" s="8">
        <v>0.0</v>
      </c>
      <c r="J95" s="8">
        <v>0.0</v>
      </c>
      <c r="K95" s="6">
        <v>0.0</v>
      </c>
      <c r="L95" s="10">
        <v>103.27272727272727</v>
      </c>
      <c r="M95" s="6">
        <v>0.0</v>
      </c>
      <c r="N95" s="11">
        <v>11.961788707791762</v>
      </c>
      <c r="O95" s="11">
        <v>0.0</v>
      </c>
      <c r="P95" s="8">
        <v>428979.73076923075</v>
      </c>
      <c r="Q95" s="11">
        <v>7.1000000000000005</v>
      </c>
      <c r="R95" s="11">
        <v>2.6999999999999997</v>
      </c>
      <c r="S95" s="11">
        <v>1.1788282447247436</v>
      </c>
      <c r="T95" s="11">
        <v>1.601686768369505</v>
      </c>
      <c r="U95" s="8">
        <v>6622.600098</v>
      </c>
      <c r="V95" s="8">
        <v>0.0</v>
      </c>
    </row>
    <row r="96" ht="15.75" customHeight="1">
      <c r="A96" s="6">
        <v>2017.0</v>
      </c>
      <c r="B96" s="6">
        <f t="shared" si="3"/>
        <v>43</v>
      </c>
      <c r="C96" s="7">
        <f t="shared" si="2"/>
        <v>43029</v>
      </c>
      <c r="D96" s="8">
        <v>4848.0</v>
      </c>
      <c r="E96" s="8">
        <v>1130.0</v>
      </c>
      <c r="F96" s="9">
        <v>0.38785709089519155</v>
      </c>
      <c r="G96" s="8">
        <v>597638.0</v>
      </c>
      <c r="H96" s="8">
        <v>39740.0</v>
      </c>
      <c r="I96" s="8">
        <v>0.0</v>
      </c>
      <c r="J96" s="8">
        <v>0.0</v>
      </c>
      <c r="K96" s="6">
        <v>0.0</v>
      </c>
      <c r="L96" s="10">
        <v>101.72727272727273</v>
      </c>
      <c r="M96" s="6">
        <v>0.0</v>
      </c>
      <c r="N96" s="11">
        <v>13.394589424068563</v>
      </c>
      <c r="O96" s="11">
        <v>0.0</v>
      </c>
      <c r="P96" s="8">
        <v>429189.8461538461</v>
      </c>
      <c r="Q96" s="11">
        <v>7.1000000000000005</v>
      </c>
      <c r="R96" s="11">
        <v>2.6999999999999997</v>
      </c>
      <c r="S96" s="11">
        <v>1.1813349084465445</v>
      </c>
      <c r="T96" s="11">
        <v>1.6175581407010304</v>
      </c>
      <c r="U96" s="8">
        <v>6721.299805</v>
      </c>
      <c r="V96" s="8">
        <v>0.0</v>
      </c>
    </row>
    <row r="97" ht="15.75" customHeight="1">
      <c r="A97" s="6">
        <v>2017.0</v>
      </c>
      <c r="B97" s="6">
        <f t="shared" si="3"/>
        <v>44</v>
      </c>
      <c r="C97" s="7">
        <f t="shared" si="2"/>
        <v>43036</v>
      </c>
      <c r="D97" s="8">
        <v>4801.0</v>
      </c>
      <c r="E97" s="8">
        <v>1592.0</v>
      </c>
      <c r="F97" s="9">
        <v>0.38406618803422765</v>
      </c>
      <c r="G97" s="8">
        <v>382868.0</v>
      </c>
      <c r="H97" s="8">
        <v>36260.0</v>
      </c>
      <c r="I97" s="8">
        <v>0.0</v>
      </c>
      <c r="J97" s="8">
        <v>0.0</v>
      </c>
      <c r="K97" s="6">
        <v>0.0</v>
      </c>
      <c r="L97" s="10">
        <v>101.72727272727273</v>
      </c>
      <c r="M97" s="6">
        <v>0.0</v>
      </c>
      <c r="N97" s="11">
        <v>9.796779175360328</v>
      </c>
      <c r="O97" s="11">
        <v>0.0</v>
      </c>
      <c r="P97" s="8">
        <v>429399.96153846156</v>
      </c>
      <c r="Q97" s="11">
        <v>7.142857142857144</v>
      </c>
      <c r="R97" s="11">
        <v>2.6571428571428575</v>
      </c>
      <c r="S97" s="11">
        <v>1.1717834544176235</v>
      </c>
      <c r="T97" s="11">
        <v>1.6080195149248329</v>
      </c>
      <c r="U97" s="8">
        <v>6734.700195</v>
      </c>
      <c r="V97" s="8">
        <v>0.0</v>
      </c>
    </row>
    <row r="98" ht="15.75" customHeight="1">
      <c r="A98" s="6">
        <v>2017.0</v>
      </c>
      <c r="B98" s="6">
        <f t="shared" si="3"/>
        <v>45</v>
      </c>
      <c r="C98" s="7">
        <f t="shared" si="2"/>
        <v>43043</v>
      </c>
      <c r="D98" s="8">
        <v>4483.0</v>
      </c>
      <c r="E98" s="8">
        <v>1421.0</v>
      </c>
      <c r="F98" s="9">
        <v>0.3897446852740797</v>
      </c>
      <c r="G98" s="8">
        <v>612065.0</v>
      </c>
      <c r="H98" s="8">
        <v>34830.0</v>
      </c>
      <c r="I98" s="8">
        <v>0.0</v>
      </c>
      <c r="J98" s="8">
        <v>0.0</v>
      </c>
      <c r="K98" s="6">
        <v>0.0</v>
      </c>
      <c r="L98" s="10">
        <v>100.81818181818181</v>
      </c>
      <c r="M98" s="6">
        <v>0.0</v>
      </c>
      <c r="N98" s="11">
        <v>7.053331714571271</v>
      </c>
      <c r="O98" s="11">
        <v>0.0</v>
      </c>
      <c r="P98" s="8">
        <v>429610.07692307694</v>
      </c>
      <c r="Q98" s="11">
        <v>7.200000000000001</v>
      </c>
      <c r="R98" s="11">
        <v>2.6</v>
      </c>
      <c r="S98" s="11">
        <v>1.1825922421948911</v>
      </c>
      <c r="T98" s="11">
        <v>1.6025702662958963</v>
      </c>
      <c r="U98" s="8">
        <v>6708.399902</v>
      </c>
      <c r="V98" s="8">
        <v>0.0</v>
      </c>
    </row>
    <row r="99" ht="15.75" customHeight="1">
      <c r="A99" s="6">
        <v>2017.0</v>
      </c>
      <c r="B99" s="6">
        <f t="shared" si="3"/>
        <v>46</v>
      </c>
      <c r="C99" s="7">
        <f t="shared" si="2"/>
        <v>43050</v>
      </c>
      <c r="D99" s="8">
        <v>4034.0</v>
      </c>
      <c r="E99" s="8">
        <v>1444.0</v>
      </c>
      <c r="F99" s="9">
        <v>0.4182398547108352</v>
      </c>
      <c r="G99" s="8">
        <v>696099.0</v>
      </c>
      <c r="H99" s="8">
        <v>38790.0</v>
      </c>
      <c r="I99" s="8">
        <v>0.0</v>
      </c>
      <c r="J99" s="8">
        <v>0.0</v>
      </c>
      <c r="K99" s="6">
        <v>0.0</v>
      </c>
      <c r="L99" s="10">
        <v>100.45454545454545</v>
      </c>
      <c r="M99" s="6">
        <v>0.0</v>
      </c>
      <c r="N99" s="11">
        <v>7.17672143621868</v>
      </c>
      <c r="O99" s="11">
        <v>0.0</v>
      </c>
      <c r="P99" s="8">
        <v>429820.1923076923</v>
      </c>
      <c r="Q99" s="11">
        <v>7.200000000000001</v>
      </c>
      <c r="R99" s="11">
        <v>2.6</v>
      </c>
      <c r="S99" s="11">
        <v>1.1931750387781888</v>
      </c>
      <c r="T99" s="11">
        <v>1.6002222388645333</v>
      </c>
      <c r="U99" s="8">
        <v>6693.399902</v>
      </c>
      <c r="V99" s="8">
        <v>0.0</v>
      </c>
    </row>
    <row r="100" ht="15.75" customHeight="1">
      <c r="A100" s="6">
        <v>2017.0</v>
      </c>
      <c r="B100" s="6">
        <f t="shared" si="3"/>
        <v>47</v>
      </c>
      <c r="C100" s="7">
        <f t="shared" si="2"/>
        <v>43057</v>
      </c>
      <c r="D100" s="8">
        <v>4028.0</v>
      </c>
      <c r="E100" s="8">
        <v>1258.0</v>
      </c>
      <c r="F100" s="9">
        <v>0.4294344255839176</v>
      </c>
      <c r="G100" s="8">
        <v>821427.0</v>
      </c>
      <c r="H100" s="8">
        <v>34740.0</v>
      </c>
      <c r="I100" s="8">
        <v>0.0</v>
      </c>
      <c r="J100" s="8">
        <v>0.0</v>
      </c>
      <c r="K100" s="6">
        <v>0.0</v>
      </c>
      <c r="L100" s="10">
        <v>100.36363636363636</v>
      </c>
      <c r="M100" s="6">
        <v>0.0</v>
      </c>
      <c r="N100" s="11">
        <v>4.558514414865066</v>
      </c>
      <c r="O100" s="11">
        <v>0.020077263411566886</v>
      </c>
      <c r="P100" s="8">
        <v>430030.3076923077</v>
      </c>
      <c r="Q100" s="11">
        <v>7.200000000000001</v>
      </c>
      <c r="R100" s="11">
        <v>2.6</v>
      </c>
      <c r="S100" s="11">
        <v>1.1921793037672865</v>
      </c>
      <c r="T100" s="11">
        <v>1.6122749586612701</v>
      </c>
      <c r="U100" s="8">
        <v>6674.299805</v>
      </c>
      <c r="V100" s="8">
        <v>0.0</v>
      </c>
    </row>
    <row r="101" ht="15.75" customHeight="1">
      <c r="A101" s="6">
        <v>2017.0</v>
      </c>
      <c r="B101" s="6">
        <f t="shared" si="3"/>
        <v>48</v>
      </c>
      <c r="C101" s="7">
        <f t="shared" si="2"/>
        <v>43064</v>
      </c>
      <c r="D101" s="8">
        <v>3715.0</v>
      </c>
      <c r="E101" s="8">
        <v>1877.0</v>
      </c>
      <c r="F101" s="9">
        <v>0.43241057932930266</v>
      </c>
      <c r="G101" s="8">
        <v>283576.0</v>
      </c>
      <c r="H101" s="8">
        <v>32890.0</v>
      </c>
      <c r="I101" s="8">
        <v>0.0</v>
      </c>
      <c r="J101" s="8">
        <v>0.0</v>
      </c>
      <c r="K101" s="6">
        <v>0.0</v>
      </c>
      <c r="L101" s="10">
        <v>100.36363636363636</v>
      </c>
      <c r="M101" s="6">
        <v>0.0</v>
      </c>
      <c r="N101" s="11">
        <v>6.488204072803373</v>
      </c>
      <c r="O101" s="11">
        <v>0.0</v>
      </c>
      <c r="P101" s="8">
        <v>430240.42307692306</v>
      </c>
      <c r="Q101" s="11">
        <v>7.185714285714286</v>
      </c>
      <c r="R101" s="11">
        <v>2.6</v>
      </c>
      <c r="S101" s="11">
        <v>1.1978917105893627</v>
      </c>
      <c r="T101" s="11">
        <v>1.6243997842797089</v>
      </c>
      <c r="U101" s="8">
        <v>6650.600098</v>
      </c>
      <c r="V101" s="8">
        <v>0.0</v>
      </c>
    </row>
    <row r="102" ht="15.75" customHeight="1">
      <c r="A102" s="6">
        <v>2017.0</v>
      </c>
      <c r="B102" s="6">
        <f t="shared" si="3"/>
        <v>49</v>
      </c>
      <c r="C102" s="7">
        <f t="shared" si="2"/>
        <v>43071</v>
      </c>
      <c r="D102" s="8">
        <v>3547.0</v>
      </c>
      <c r="E102" s="8">
        <v>1749.0</v>
      </c>
      <c r="F102" s="9">
        <v>0.43705908704587115</v>
      </c>
      <c r="G102" s="8">
        <v>394272.0</v>
      </c>
      <c r="H102" s="8">
        <v>37760.0</v>
      </c>
      <c r="I102" s="8">
        <v>0.0</v>
      </c>
      <c r="J102" s="8">
        <v>0.0</v>
      </c>
      <c r="K102" s="6">
        <v>0.0</v>
      </c>
      <c r="L102" s="10">
        <v>101.63636363636364</v>
      </c>
      <c r="M102" s="6">
        <v>0.0</v>
      </c>
      <c r="N102" s="11">
        <v>6.065794713929944</v>
      </c>
      <c r="O102" s="11">
        <v>0.03124545080592471</v>
      </c>
      <c r="P102" s="8">
        <v>430450.53846153844</v>
      </c>
      <c r="Q102" s="11">
        <v>7.1000000000000005</v>
      </c>
      <c r="R102" s="11">
        <v>2.6</v>
      </c>
      <c r="S102" s="11">
        <v>1.2105072025178552</v>
      </c>
      <c r="T102" s="11">
        <v>1.63699450428205</v>
      </c>
      <c r="U102" s="8">
        <v>6552.0</v>
      </c>
      <c r="V102" s="8">
        <v>0.0</v>
      </c>
    </row>
    <row r="103" ht="15.75" customHeight="1">
      <c r="A103" s="6">
        <v>2017.0</v>
      </c>
      <c r="B103" s="6">
        <f t="shared" si="3"/>
        <v>50</v>
      </c>
      <c r="C103" s="7">
        <f t="shared" si="2"/>
        <v>43078</v>
      </c>
      <c r="D103" s="8">
        <v>3648.0</v>
      </c>
      <c r="E103" s="8">
        <v>1550.0</v>
      </c>
      <c r="F103" s="9">
        <v>0.3999534929173936</v>
      </c>
      <c r="G103" s="8">
        <v>421834.0</v>
      </c>
      <c r="H103" s="8">
        <v>39380.0</v>
      </c>
      <c r="I103" s="8">
        <v>0.0</v>
      </c>
      <c r="J103" s="8">
        <v>0.0</v>
      </c>
      <c r="K103" s="6">
        <v>0.0</v>
      </c>
      <c r="L103" s="10">
        <v>101.72727272727273</v>
      </c>
      <c r="M103" s="6">
        <v>0.0</v>
      </c>
      <c r="N103" s="11">
        <v>7.552749968425032</v>
      </c>
      <c r="O103" s="11">
        <v>0.0</v>
      </c>
      <c r="P103" s="8">
        <v>430660.6538461539</v>
      </c>
      <c r="Q103" s="11">
        <v>7.1000000000000005</v>
      </c>
      <c r="R103" s="11">
        <v>2.6</v>
      </c>
      <c r="S103" s="11">
        <v>1.193744777366599</v>
      </c>
      <c r="T103" s="11">
        <v>1.6382844802362275</v>
      </c>
      <c r="U103" s="8">
        <v>6440.0</v>
      </c>
      <c r="V103" s="8">
        <v>0.0</v>
      </c>
    </row>
    <row r="104" ht="15.75" customHeight="1">
      <c r="A104" s="6">
        <v>2017.0</v>
      </c>
      <c r="B104" s="6">
        <f t="shared" si="3"/>
        <v>51</v>
      </c>
      <c r="C104" s="7">
        <f t="shared" si="2"/>
        <v>43085</v>
      </c>
      <c r="D104" s="8">
        <v>3729.0</v>
      </c>
      <c r="E104" s="8">
        <v>1129.0</v>
      </c>
      <c r="F104" s="9">
        <v>0.4150979558340137</v>
      </c>
      <c r="G104" s="8">
        <v>403221.0</v>
      </c>
      <c r="H104" s="8">
        <v>33350.0</v>
      </c>
      <c r="I104" s="8">
        <v>0.0</v>
      </c>
      <c r="J104" s="8">
        <v>0.0</v>
      </c>
      <c r="K104" s="6">
        <v>0.0</v>
      </c>
      <c r="L104" s="10">
        <v>101.63636363636364</v>
      </c>
      <c r="M104" s="6">
        <v>0.0</v>
      </c>
      <c r="N104" s="11">
        <v>6.883288042519954</v>
      </c>
      <c r="O104" s="11">
        <v>0.009388233964973187</v>
      </c>
      <c r="P104" s="8">
        <v>430870.76923076925</v>
      </c>
      <c r="Q104" s="11">
        <v>7.1000000000000005</v>
      </c>
      <c r="R104" s="11">
        <v>2.6</v>
      </c>
      <c r="S104" s="11">
        <v>1.1849745230477544</v>
      </c>
      <c r="T104" s="11">
        <v>1.6327623563373221</v>
      </c>
      <c r="U104" s="8">
        <v>6606.600098</v>
      </c>
      <c r="V104" s="8">
        <v>0.0</v>
      </c>
    </row>
    <row r="105" ht="15.75" customHeight="1">
      <c r="A105" s="6">
        <v>2017.0</v>
      </c>
      <c r="B105" s="6">
        <f t="shared" si="3"/>
        <v>52</v>
      </c>
      <c r="C105" s="7">
        <f t="shared" si="2"/>
        <v>43092</v>
      </c>
      <c r="D105" s="8">
        <v>4244.0</v>
      </c>
      <c r="E105" s="8">
        <v>1458.0</v>
      </c>
      <c r="F105" s="9">
        <v>0.41045669611743957</v>
      </c>
      <c r="G105" s="8">
        <v>675042.0</v>
      </c>
      <c r="H105" s="8">
        <v>29970.0</v>
      </c>
      <c r="I105" s="8">
        <v>0.0</v>
      </c>
      <c r="J105" s="8">
        <v>0.0</v>
      </c>
      <c r="K105" s="6">
        <v>0.0</v>
      </c>
      <c r="L105" s="10">
        <v>101.36363636363636</v>
      </c>
      <c r="M105" s="6">
        <v>0.0</v>
      </c>
      <c r="N105" s="11">
        <v>5.470157283336009</v>
      </c>
      <c r="O105" s="11">
        <v>0.026439913318002675</v>
      </c>
      <c r="P105" s="8">
        <v>431080.8846153846</v>
      </c>
      <c r="Q105" s="11">
        <v>7.1000000000000005</v>
      </c>
      <c r="R105" s="11">
        <v>2.6</v>
      </c>
      <c r="S105" s="11">
        <v>1.193744777366599</v>
      </c>
      <c r="T105" s="11">
        <v>1.637718893412996</v>
      </c>
      <c r="U105" s="8">
        <v>6750.899902</v>
      </c>
      <c r="V105" s="8">
        <v>0.0</v>
      </c>
    </row>
    <row r="106" ht="15.75" customHeight="1">
      <c r="A106" s="6">
        <v>2017.0</v>
      </c>
      <c r="B106" s="6">
        <v>1.0</v>
      </c>
      <c r="C106" s="7">
        <f t="shared" si="2"/>
        <v>43099</v>
      </c>
      <c r="D106" s="8">
        <v>5069.0</v>
      </c>
      <c r="E106" s="8">
        <v>1265.0</v>
      </c>
      <c r="F106" s="9">
        <v>0.4097610165667221</v>
      </c>
      <c r="G106" s="8">
        <v>514699.0</v>
      </c>
      <c r="H106" s="8">
        <v>113280.0</v>
      </c>
      <c r="I106" s="8">
        <v>0.0</v>
      </c>
      <c r="J106" s="8">
        <v>0.0</v>
      </c>
      <c r="K106" s="6">
        <v>0.0</v>
      </c>
      <c r="L106" s="10">
        <v>101.18181818181819</v>
      </c>
      <c r="M106" s="6">
        <v>0.0</v>
      </c>
      <c r="N106" s="11">
        <v>6.853989035188652</v>
      </c>
      <c r="O106" s="11">
        <v>0.0</v>
      </c>
      <c r="P106" s="8">
        <v>431291.0</v>
      </c>
      <c r="Q106" s="11">
        <v>6.957142857142856</v>
      </c>
      <c r="R106" s="11">
        <v>2.5285714285714285</v>
      </c>
      <c r="S106" s="11">
        <v>1.1956001912960306</v>
      </c>
      <c r="T106" s="11">
        <v>1.6508863939226248</v>
      </c>
      <c r="U106" s="8">
        <v>6730.700195</v>
      </c>
      <c r="V106" s="8">
        <v>393849.0</v>
      </c>
    </row>
    <row r="107" ht="15.75" customHeight="1">
      <c r="A107" s="6">
        <v>2018.0</v>
      </c>
      <c r="B107" s="6">
        <f t="shared" ref="B107:B157" si="6">B106+1</f>
        <v>2</v>
      </c>
      <c r="C107" s="7">
        <f t="shared" si="2"/>
        <v>43106</v>
      </c>
      <c r="D107" s="8">
        <v>4729.0</v>
      </c>
      <c r="E107" s="8">
        <v>1407.0</v>
      </c>
      <c r="F107" s="9">
        <v>0.4186268820356387</v>
      </c>
      <c r="G107" s="8">
        <v>642632.0</v>
      </c>
      <c r="H107" s="8">
        <v>27870.0</v>
      </c>
      <c r="I107" s="8">
        <v>0.0</v>
      </c>
      <c r="J107" s="8">
        <f t="shared" ref="J107:J157" si="7">J160</f>
        <v>20000</v>
      </c>
      <c r="K107" s="6">
        <v>0.0</v>
      </c>
      <c r="L107" s="10">
        <v>102.18181818181819</v>
      </c>
      <c r="M107" s="6">
        <v>0.0</v>
      </c>
      <c r="N107" s="11">
        <v>6.744682151642323</v>
      </c>
      <c r="O107" s="11">
        <v>0.0</v>
      </c>
      <c r="P107" s="8">
        <v>431529.6923076923</v>
      </c>
      <c r="Q107" s="11">
        <v>6.8999999999999995</v>
      </c>
      <c r="R107" s="11">
        <v>2.5</v>
      </c>
      <c r="S107" s="11">
        <v>1.2043839576056847</v>
      </c>
      <c r="T107" s="11">
        <v>1.642500555986438</v>
      </c>
      <c r="U107" s="8">
        <v>6739.899902</v>
      </c>
      <c r="V107" s="8">
        <v>251390.0</v>
      </c>
    </row>
    <row r="108" ht="15.75" customHeight="1">
      <c r="A108" s="6">
        <v>2018.0</v>
      </c>
      <c r="B108" s="6">
        <f t="shared" si="6"/>
        <v>3</v>
      </c>
      <c r="C108" s="7">
        <f t="shared" si="2"/>
        <v>43113</v>
      </c>
      <c r="D108" s="8">
        <v>6383.0</v>
      </c>
      <c r="E108" s="8">
        <v>940.0</v>
      </c>
      <c r="F108" s="9">
        <v>0.41538535126365095</v>
      </c>
      <c r="G108" s="8">
        <v>739290.0</v>
      </c>
      <c r="H108" s="8">
        <v>31120.0</v>
      </c>
      <c r="I108" s="8">
        <v>250000.0</v>
      </c>
      <c r="J108" s="8">
        <f t="shared" si="7"/>
        <v>20000</v>
      </c>
      <c r="K108" s="6">
        <v>0.0</v>
      </c>
      <c r="L108" s="10">
        <v>102.9090909090909</v>
      </c>
      <c r="M108" s="6">
        <v>0.0</v>
      </c>
      <c r="N108" s="11">
        <v>6.108895281097489</v>
      </c>
      <c r="O108" s="11">
        <v>0.0022464665635863724</v>
      </c>
      <c r="P108" s="8">
        <v>431768.3846153846</v>
      </c>
      <c r="Q108" s="11">
        <v>6.8999999999999995</v>
      </c>
      <c r="R108" s="11">
        <v>2.5</v>
      </c>
      <c r="S108" s="11">
        <v>1.2023566189731874</v>
      </c>
      <c r="T108" s="11">
        <v>1.6404624660547305</v>
      </c>
      <c r="U108" s="8">
        <v>6829.299805</v>
      </c>
      <c r="V108" s="8">
        <v>353301.0</v>
      </c>
    </row>
    <row r="109" ht="15.75" customHeight="1">
      <c r="A109" s="6">
        <v>2018.0</v>
      </c>
      <c r="B109" s="6">
        <f t="shared" si="6"/>
        <v>4</v>
      </c>
      <c r="C109" s="7">
        <f t="shared" si="2"/>
        <v>43120</v>
      </c>
      <c r="D109" s="8">
        <v>6450.0</v>
      </c>
      <c r="E109" s="8">
        <v>1161.0</v>
      </c>
      <c r="F109" s="9">
        <v>0.38238286072492145</v>
      </c>
      <c r="G109" s="8">
        <v>1035490.0</v>
      </c>
      <c r="H109" s="8">
        <v>30140.0</v>
      </c>
      <c r="I109" s="8">
        <v>250000.0</v>
      </c>
      <c r="J109" s="8">
        <f t="shared" si="7"/>
        <v>20000</v>
      </c>
      <c r="K109" s="6">
        <v>0.0</v>
      </c>
      <c r="L109" s="10">
        <v>103.0909090909091</v>
      </c>
      <c r="M109" s="6">
        <v>0.0</v>
      </c>
      <c r="N109" s="11">
        <v>5.438903353232993</v>
      </c>
      <c r="O109" s="11">
        <v>0.01691714023117303</v>
      </c>
      <c r="P109" s="8">
        <v>432007.07692307694</v>
      </c>
      <c r="Q109" s="11">
        <v>6.8999999999999995</v>
      </c>
      <c r="R109" s="11">
        <v>2.5</v>
      </c>
      <c r="S109" s="11">
        <v>1.2103606874848705</v>
      </c>
      <c r="T109" s="11">
        <v>1.6495792253312023</v>
      </c>
      <c r="U109" s="8">
        <v>6663.700195</v>
      </c>
      <c r="V109" s="8">
        <v>416796.0</v>
      </c>
    </row>
    <row r="110" ht="15.75" customHeight="1">
      <c r="A110" s="6">
        <v>2018.0</v>
      </c>
      <c r="B110" s="6">
        <f t="shared" si="6"/>
        <v>5</v>
      </c>
      <c r="C110" s="7">
        <f t="shared" si="2"/>
        <v>43127</v>
      </c>
      <c r="D110" s="8">
        <v>5906.0</v>
      </c>
      <c r="E110" s="8">
        <v>1084.0</v>
      </c>
      <c r="F110" s="9">
        <v>0.42710094044729013</v>
      </c>
      <c r="G110" s="8">
        <v>1215073.0</v>
      </c>
      <c r="H110" s="8">
        <v>35430.0</v>
      </c>
      <c r="I110" s="8">
        <v>250000.0</v>
      </c>
      <c r="J110" s="8">
        <f t="shared" si="7"/>
        <v>20000</v>
      </c>
      <c r="K110" s="6">
        <v>0.0</v>
      </c>
      <c r="L110" s="10">
        <v>103.18181818181819</v>
      </c>
      <c r="M110" s="6">
        <v>0.0</v>
      </c>
      <c r="N110" s="11">
        <v>5.447973380570573</v>
      </c>
      <c r="O110" s="11">
        <v>0.02524206610492488</v>
      </c>
      <c r="P110" s="8">
        <v>432245.76923076925</v>
      </c>
      <c r="Q110" s="11">
        <v>6.842857142857143</v>
      </c>
      <c r="R110" s="11">
        <v>2.4714285714285715</v>
      </c>
      <c r="S110" s="11">
        <v>1.21197430614471</v>
      </c>
      <c r="T110" s="11">
        <v>1.6543095259443708</v>
      </c>
      <c r="U110" s="8">
        <v>6510.399902</v>
      </c>
      <c r="V110" s="8">
        <v>482367.0</v>
      </c>
    </row>
    <row r="111" ht="15.75" customHeight="1">
      <c r="A111" s="6">
        <v>2018.0</v>
      </c>
      <c r="B111" s="6">
        <f t="shared" si="6"/>
        <v>6</v>
      </c>
      <c r="C111" s="7">
        <f t="shared" si="2"/>
        <v>43134</v>
      </c>
      <c r="D111" s="8">
        <v>6000.0</v>
      </c>
      <c r="E111" s="8">
        <v>1454.0</v>
      </c>
      <c r="F111" s="9">
        <v>0.4427795672337717</v>
      </c>
      <c r="G111" s="8">
        <v>591384.0</v>
      </c>
      <c r="H111" s="8">
        <v>24410.0</v>
      </c>
      <c r="I111" s="8">
        <v>250000.0</v>
      </c>
      <c r="J111" s="8">
        <f t="shared" si="7"/>
        <v>20000</v>
      </c>
      <c r="K111" s="6">
        <v>0.0</v>
      </c>
      <c r="L111" s="10">
        <v>102.81818181818181</v>
      </c>
      <c r="M111" s="6">
        <v>0.0</v>
      </c>
      <c r="N111" s="11">
        <v>6.362632654843421</v>
      </c>
      <c r="O111" s="11">
        <v>0.004694116982486594</v>
      </c>
      <c r="P111" s="8">
        <v>432484.46153846156</v>
      </c>
      <c r="Q111" s="11">
        <v>6.700000000000001</v>
      </c>
      <c r="R111" s="11">
        <v>2.4</v>
      </c>
      <c r="S111" s="11">
        <v>1.210800339024095</v>
      </c>
      <c r="T111" s="11">
        <v>1.633972510700069</v>
      </c>
      <c r="U111" s="8">
        <v>6571.700195</v>
      </c>
      <c r="V111" s="8">
        <v>294568.0</v>
      </c>
    </row>
    <row r="112" ht="15.75" customHeight="1">
      <c r="A112" s="6">
        <v>2018.0</v>
      </c>
      <c r="B112" s="6">
        <f t="shared" si="6"/>
        <v>7</v>
      </c>
      <c r="C112" s="7">
        <f t="shared" si="2"/>
        <v>43141</v>
      </c>
      <c r="D112" s="8">
        <v>7357.0</v>
      </c>
      <c r="E112" s="8">
        <v>1207.0</v>
      </c>
      <c r="F112" s="9">
        <v>0.40420739807464073</v>
      </c>
      <c r="G112" s="8">
        <v>1043108.0</v>
      </c>
      <c r="H112" s="8">
        <v>28530.0</v>
      </c>
      <c r="I112" s="8">
        <v>100000.0</v>
      </c>
      <c r="J112" s="8">
        <f t="shared" si="7"/>
        <v>20000</v>
      </c>
      <c r="K112" s="6">
        <v>0.0</v>
      </c>
      <c r="L112" s="10">
        <v>103.18181818181819</v>
      </c>
      <c r="M112" s="6">
        <v>0.0</v>
      </c>
      <c r="N112" s="11">
        <v>5.535894781426139</v>
      </c>
      <c r="O112" s="11">
        <v>0.07711237276368157</v>
      </c>
      <c r="P112" s="8">
        <v>432723.1538461539</v>
      </c>
      <c r="Q112" s="11">
        <v>6.700000000000001</v>
      </c>
      <c r="R112" s="11">
        <v>2.4</v>
      </c>
      <c r="S112" s="11">
        <v>1.2025012025012025</v>
      </c>
      <c r="T112" s="11">
        <v>1.6503017246643203</v>
      </c>
      <c r="U112" s="8">
        <v>6663.600098</v>
      </c>
      <c r="V112" s="8">
        <v>322294.0</v>
      </c>
    </row>
    <row r="113" ht="15.75" customHeight="1">
      <c r="A113" s="6">
        <v>2018.0</v>
      </c>
      <c r="B113" s="6">
        <f t="shared" si="6"/>
        <v>8</v>
      </c>
      <c r="C113" s="7">
        <f t="shared" si="2"/>
        <v>43148</v>
      </c>
      <c r="D113" s="8">
        <v>6128.0</v>
      </c>
      <c r="E113" s="8">
        <v>964.0</v>
      </c>
      <c r="F113" s="9">
        <v>0.38387251243347276</v>
      </c>
      <c r="G113" s="8">
        <v>576528.0</v>
      </c>
      <c r="H113" s="8">
        <v>32220.0</v>
      </c>
      <c r="I113" s="8">
        <v>100000.0</v>
      </c>
      <c r="J113" s="8">
        <f t="shared" si="7"/>
        <v>20000</v>
      </c>
      <c r="K113" s="6">
        <v>0.0</v>
      </c>
      <c r="L113" s="10">
        <v>101.9090909090909</v>
      </c>
      <c r="M113" s="6">
        <v>0.0</v>
      </c>
      <c r="N113" s="11">
        <v>7.587107907259422</v>
      </c>
      <c r="O113" s="11">
        <v>0.0</v>
      </c>
      <c r="P113" s="8">
        <v>432961.8461538461</v>
      </c>
      <c r="Q113" s="11">
        <v>6.700000000000001</v>
      </c>
      <c r="R113" s="11">
        <v>2.4</v>
      </c>
      <c r="S113" s="11">
        <v>1.2211503236048358</v>
      </c>
      <c r="T113" s="11">
        <v>1.669565031561457</v>
      </c>
      <c r="U113" s="8">
        <v>6838.100098</v>
      </c>
      <c r="V113" s="8">
        <v>346556.0</v>
      </c>
    </row>
    <row r="114" ht="15.75" customHeight="1">
      <c r="A114" s="6">
        <v>2018.0</v>
      </c>
      <c r="B114" s="6">
        <f t="shared" si="6"/>
        <v>9</v>
      </c>
      <c r="C114" s="7">
        <f t="shared" si="2"/>
        <v>43155</v>
      </c>
      <c r="D114" s="8">
        <v>6344.0</v>
      </c>
      <c r="E114" s="8">
        <v>1190.0</v>
      </c>
      <c r="F114" s="9">
        <v>0.38469398613673184</v>
      </c>
      <c r="G114" s="8">
        <v>1415773.0</v>
      </c>
      <c r="H114" s="8">
        <v>26260.0</v>
      </c>
      <c r="I114" s="8">
        <v>100000.0</v>
      </c>
      <c r="J114" s="8">
        <f t="shared" si="7"/>
        <v>20000</v>
      </c>
      <c r="K114" s="6">
        <v>0.0</v>
      </c>
      <c r="L114" s="10">
        <v>101.63636363636364</v>
      </c>
      <c r="M114" s="6">
        <v>0.0</v>
      </c>
      <c r="N114" s="11">
        <v>6.435357658551611</v>
      </c>
      <c r="O114" s="11">
        <v>0.07807764648375799</v>
      </c>
      <c r="P114" s="8">
        <v>433200.53846153844</v>
      </c>
      <c r="Q114" s="11">
        <v>6.671428571428572</v>
      </c>
      <c r="R114" s="11">
        <v>2.3714285714285714</v>
      </c>
      <c r="S114" s="11">
        <v>1.2125621438098704</v>
      </c>
      <c r="T114" s="11">
        <v>1.666763894560516</v>
      </c>
      <c r="U114" s="8">
        <v>6809.700195</v>
      </c>
      <c r="V114" s="8">
        <v>321280.0</v>
      </c>
    </row>
    <row r="115" ht="15.75" customHeight="1">
      <c r="A115" s="6">
        <v>2018.0</v>
      </c>
      <c r="B115" s="6">
        <f t="shared" si="6"/>
        <v>10</v>
      </c>
      <c r="C115" s="7">
        <f t="shared" si="2"/>
        <v>43162</v>
      </c>
      <c r="D115" s="8">
        <v>6621.0</v>
      </c>
      <c r="E115" s="8">
        <v>1254.0</v>
      </c>
      <c r="F115" s="9">
        <v>0.3568024761213279</v>
      </c>
      <c r="G115" s="8">
        <v>1050018.0</v>
      </c>
      <c r="H115" s="8">
        <v>31610.0</v>
      </c>
      <c r="I115" s="8">
        <v>100000.0</v>
      </c>
      <c r="J115" s="8">
        <f t="shared" si="7"/>
        <v>20000</v>
      </c>
      <c r="K115" s="6">
        <v>0.0</v>
      </c>
      <c r="L115" s="10">
        <v>102.27272727272727</v>
      </c>
      <c r="M115" s="6">
        <v>0.0</v>
      </c>
      <c r="N115" s="11">
        <v>7.887940147797748</v>
      </c>
      <c r="O115" s="11">
        <v>0.0</v>
      </c>
      <c r="P115" s="8">
        <v>433439.23076923075</v>
      </c>
      <c r="Q115" s="11">
        <v>6.6000000000000005</v>
      </c>
      <c r="R115" s="11">
        <v>2.3000000000000003</v>
      </c>
      <c r="S115" s="11">
        <v>1.2149192078726765</v>
      </c>
      <c r="T115" s="11">
        <v>1.6706667998744995</v>
      </c>
      <c r="U115" s="8">
        <v>6712.700195</v>
      </c>
      <c r="V115" s="8">
        <v>359284.0</v>
      </c>
    </row>
    <row r="116" ht="15.75" customHeight="1">
      <c r="A116" s="6">
        <v>2018.0</v>
      </c>
      <c r="B116" s="6">
        <f t="shared" si="6"/>
        <v>11</v>
      </c>
      <c r="C116" s="7">
        <f t="shared" si="2"/>
        <v>43169</v>
      </c>
      <c r="D116" s="8">
        <v>7042.0</v>
      </c>
      <c r="E116" s="8">
        <v>1122.0</v>
      </c>
      <c r="F116" s="9">
        <v>0.3907928319120613</v>
      </c>
      <c r="G116" s="8">
        <v>783940.0</v>
      </c>
      <c r="H116" s="8">
        <v>53240.0</v>
      </c>
      <c r="I116" s="8">
        <v>100000.0</v>
      </c>
      <c r="J116" s="8">
        <f t="shared" si="7"/>
        <v>20000</v>
      </c>
      <c r="K116" s="6">
        <v>0.0</v>
      </c>
      <c r="L116" s="10">
        <v>100.81818181818181</v>
      </c>
      <c r="M116" s="6">
        <v>0.0</v>
      </c>
      <c r="N116" s="11">
        <v>8.840736995227568</v>
      </c>
      <c r="O116" s="11">
        <v>0.005282439702613471</v>
      </c>
      <c r="P116" s="8">
        <v>433677.92307692306</v>
      </c>
      <c r="Q116" s="11">
        <v>6.6000000000000005</v>
      </c>
      <c r="R116" s="11">
        <v>2.3000000000000003</v>
      </c>
      <c r="S116" s="11">
        <v>1.1993283761093787</v>
      </c>
      <c r="T116" s="11">
        <v>1.6649395693533908</v>
      </c>
      <c r="U116" s="8">
        <v>6527.899902</v>
      </c>
      <c r="V116" s="8">
        <v>286929.0</v>
      </c>
    </row>
    <row r="117" ht="15.75" customHeight="1">
      <c r="A117" s="6">
        <v>2018.0</v>
      </c>
      <c r="B117" s="6">
        <f t="shared" si="6"/>
        <v>12</v>
      </c>
      <c r="C117" s="7">
        <f t="shared" si="2"/>
        <v>43176</v>
      </c>
      <c r="D117" s="8">
        <v>6720.0</v>
      </c>
      <c r="E117" s="8">
        <v>892.0</v>
      </c>
      <c r="F117" s="9">
        <v>0.3640517416166834</v>
      </c>
      <c r="G117" s="8">
        <v>784392.0</v>
      </c>
      <c r="H117" s="8">
        <v>48090.0</v>
      </c>
      <c r="I117" s="8">
        <v>100000.0</v>
      </c>
      <c r="J117" s="8">
        <f t="shared" si="7"/>
        <v>20000</v>
      </c>
      <c r="K117" s="6">
        <v>0.0</v>
      </c>
      <c r="L117" s="10">
        <v>101.0909090909091</v>
      </c>
      <c r="M117" s="6">
        <v>0.0</v>
      </c>
      <c r="N117" s="11">
        <v>8.555774207515963</v>
      </c>
      <c r="O117" s="11">
        <v>0.004694116982486594</v>
      </c>
      <c r="P117" s="8">
        <v>433916.6153846154</v>
      </c>
      <c r="Q117" s="11">
        <v>6.6000000000000005</v>
      </c>
      <c r="R117" s="11">
        <v>2.3000000000000003</v>
      </c>
      <c r="S117" s="11">
        <v>1.1950286806883366</v>
      </c>
      <c r="T117" s="11">
        <v>1.658365442052234</v>
      </c>
      <c r="U117" s="8">
        <v>6557.200195</v>
      </c>
      <c r="V117" s="8">
        <v>392838.0</v>
      </c>
    </row>
    <row r="118" ht="15.75" customHeight="1">
      <c r="A118" s="6">
        <v>2018.0</v>
      </c>
      <c r="B118" s="6">
        <f t="shared" si="6"/>
        <v>13</v>
      </c>
      <c r="C118" s="7">
        <f t="shared" si="2"/>
        <v>43183</v>
      </c>
      <c r="D118" s="8">
        <v>6368.0</v>
      </c>
      <c r="E118" s="8">
        <v>927.0</v>
      </c>
      <c r="F118" s="9">
        <v>0.3714888814275155</v>
      </c>
      <c r="G118" s="8">
        <v>565520.0</v>
      </c>
      <c r="H118" s="8">
        <v>61270.0</v>
      </c>
      <c r="I118" s="8">
        <v>100000.0</v>
      </c>
      <c r="J118" s="8">
        <f t="shared" si="7"/>
        <v>20000</v>
      </c>
      <c r="K118" s="6">
        <v>0.0</v>
      </c>
      <c r="L118" s="10">
        <v>100.63636363636364</v>
      </c>
      <c r="M118" s="6">
        <v>0.0</v>
      </c>
      <c r="N118" s="11">
        <v>7.626539773456197</v>
      </c>
      <c r="O118" s="11">
        <v>0.0</v>
      </c>
      <c r="P118" s="8">
        <v>434155.3076923077</v>
      </c>
      <c r="Q118" s="11">
        <v>6.6000000000000005</v>
      </c>
      <c r="R118" s="11">
        <v>2.3000000000000003</v>
      </c>
      <c r="S118" s="11">
        <v>1.1970313622216902</v>
      </c>
      <c r="T118" s="11">
        <v>1.6541623024351255</v>
      </c>
      <c r="U118" s="8">
        <v>6615.600098</v>
      </c>
      <c r="V118" s="8">
        <v>327572.0</v>
      </c>
    </row>
    <row r="119" ht="15.75" customHeight="1">
      <c r="A119" s="6">
        <v>2018.0</v>
      </c>
      <c r="B119" s="6">
        <f t="shared" si="6"/>
        <v>14</v>
      </c>
      <c r="C119" s="7">
        <f t="shared" si="2"/>
        <v>43190</v>
      </c>
      <c r="D119" s="8">
        <v>6514.0</v>
      </c>
      <c r="E119" s="8">
        <v>887.0</v>
      </c>
      <c r="F119" s="9">
        <v>0.36277892818148605</v>
      </c>
      <c r="G119" s="8">
        <v>544516.0</v>
      </c>
      <c r="H119" s="8">
        <v>38990.0</v>
      </c>
      <c r="I119" s="8">
        <v>100000.0</v>
      </c>
      <c r="J119" s="8">
        <f t="shared" si="7"/>
        <v>20000</v>
      </c>
      <c r="K119" s="6">
        <v>0.0</v>
      </c>
      <c r="L119" s="10">
        <v>99.18181818181819</v>
      </c>
      <c r="M119" s="6">
        <v>0.0</v>
      </c>
      <c r="N119" s="11">
        <v>11.44366534342329</v>
      </c>
      <c r="O119" s="11">
        <v>0.0</v>
      </c>
      <c r="P119" s="8">
        <v>434394.0</v>
      </c>
      <c r="Q119" s="11">
        <v>6.428571428571428</v>
      </c>
      <c r="R119" s="11">
        <v>2.2142857142857144</v>
      </c>
      <c r="S119" s="11">
        <v>1.207437816952427</v>
      </c>
      <c r="T119" s="11">
        <v>1.6628703336948414</v>
      </c>
      <c r="U119" s="8">
        <v>6695.600098</v>
      </c>
      <c r="V119" s="8">
        <v>454963.0</v>
      </c>
    </row>
    <row r="120" ht="15.75" customHeight="1">
      <c r="A120" s="6">
        <v>2018.0</v>
      </c>
      <c r="B120" s="6">
        <f t="shared" si="6"/>
        <v>15</v>
      </c>
      <c r="C120" s="7">
        <f t="shared" si="2"/>
        <v>43197</v>
      </c>
      <c r="D120" s="8">
        <v>6629.0</v>
      </c>
      <c r="E120" s="8">
        <v>978.0</v>
      </c>
      <c r="F120" s="9">
        <v>0.3544307198595748</v>
      </c>
      <c r="G120" s="8">
        <v>755611.0</v>
      </c>
      <c r="H120" s="8">
        <v>57280.0</v>
      </c>
      <c r="I120" s="8">
        <v>100000.0</v>
      </c>
      <c r="J120" s="8">
        <f t="shared" si="7"/>
        <v>20000</v>
      </c>
      <c r="K120" s="6">
        <v>0.0</v>
      </c>
      <c r="L120" s="10">
        <v>100.0909090909091</v>
      </c>
      <c r="M120" s="6">
        <v>0.0</v>
      </c>
      <c r="N120" s="11">
        <v>10.040029518967781</v>
      </c>
      <c r="O120" s="11">
        <v>0.0</v>
      </c>
      <c r="P120" s="8">
        <v>434637.26923076925</v>
      </c>
      <c r="Q120" s="11">
        <v>6.3999999999999995</v>
      </c>
      <c r="R120" s="11">
        <v>2.1999999999999997</v>
      </c>
      <c r="S120" s="11">
        <v>1.2090436464756378</v>
      </c>
      <c r="T120" s="11">
        <v>1.6698164971858585</v>
      </c>
      <c r="U120" s="8">
        <v>6561.700195</v>
      </c>
      <c r="V120" s="8">
        <v>384598.0</v>
      </c>
    </row>
    <row r="121" ht="15.75" customHeight="1">
      <c r="A121" s="6">
        <v>2018.0</v>
      </c>
      <c r="B121" s="6">
        <f t="shared" si="6"/>
        <v>16</v>
      </c>
      <c r="C121" s="7">
        <f t="shared" si="2"/>
        <v>43204</v>
      </c>
      <c r="D121" s="8">
        <v>6901.0</v>
      </c>
      <c r="E121" s="8">
        <v>934.0</v>
      </c>
      <c r="F121" s="9">
        <v>0.3968211234420647</v>
      </c>
      <c r="G121" s="8">
        <v>1435558.0</v>
      </c>
      <c r="H121" s="8">
        <v>55070.0</v>
      </c>
      <c r="I121" s="8">
        <v>100000.0</v>
      </c>
      <c r="J121" s="8">
        <f t="shared" si="7"/>
        <v>20000</v>
      </c>
      <c r="K121" s="6">
        <v>0.0</v>
      </c>
      <c r="L121" s="10">
        <v>99.27272727272727</v>
      </c>
      <c r="M121" s="6">
        <v>0.0</v>
      </c>
      <c r="N121" s="11">
        <v>8.774523593940682</v>
      </c>
      <c r="O121" s="11">
        <v>0.0</v>
      </c>
      <c r="P121" s="8">
        <v>434880.53846153844</v>
      </c>
      <c r="Q121" s="11">
        <v>6.3999999999999995</v>
      </c>
      <c r="R121" s="11">
        <v>2.1999999999999997</v>
      </c>
      <c r="S121" s="11">
        <v>1.208605269518975</v>
      </c>
      <c r="T121" s="11">
        <v>1.675958178809989</v>
      </c>
      <c r="U121" s="8">
        <v>6625.299805</v>
      </c>
      <c r="V121" s="8">
        <v>412469.0</v>
      </c>
    </row>
    <row r="122" ht="15.75" customHeight="1">
      <c r="A122" s="6">
        <v>2018.0</v>
      </c>
      <c r="B122" s="6">
        <f t="shared" si="6"/>
        <v>17</v>
      </c>
      <c r="C122" s="7">
        <f t="shared" si="2"/>
        <v>43211</v>
      </c>
      <c r="D122" s="8">
        <v>6649.0</v>
      </c>
      <c r="E122" s="8">
        <v>1067.0</v>
      </c>
      <c r="F122" s="9">
        <v>0.3973698430634889</v>
      </c>
      <c r="G122" s="8">
        <v>1387241.0</v>
      </c>
      <c r="H122" s="8">
        <v>51420.0</v>
      </c>
      <c r="I122" s="8">
        <v>100000.0</v>
      </c>
      <c r="J122" s="8">
        <f t="shared" si="7"/>
        <v>20000</v>
      </c>
      <c r="K122" s="6">
        <v>0.0</v>
      </c>
      <c r="L122" s="10">
        <v>99.9090909090909</v>
      </c>
      <c r="M122" s="6">
        <v>0.0</v>
      </c>
      <c r="N122" s="11">
        <v>11.287242963187726</v>
      </c>
      <c r="O122" s="11">
        <v>0.0</v>
      </c>
      <c r="P122" s="8">
        <v>435123.8076923077</v>
      </c>
      <c r="Q122" s="11">
        <v>6.3999999999999995</v>
      </c>
      <c r="R122" s="11">
        <v>2.1999999999999997</v>
      </c>
      <c r="S122" s="11">
        <v>1.21197430614471</v>
      </c>
      <c r="T122" s="11">
        <v>1.6800188968525516</v>
      </c>
      <c r="U122" s="8">
        <v>6685.700195</v>
      </c>
      <c r="V122" s="8">
        <v>304720.0</v>
      </c>
    </row>
    <row r="123" ht="15.75" customHeight="1">
      <c r="A123" s="6">
        <v>2018.0</v>
      </c>
      <c r="B123" s="6">
        <f t="shared" si="6"/>
        <v>18</v>
      </c>
      <c r="C123" s="7">
        <f t="shared" si="2"/>
        <v>43218</v>
      </c>
      <c r="D123" s="8">
        <v>6809.0</v>
      </c>
      <c r="E123" s="8">
        <v>1271.0</v>
      </c>
      <c r="F123" s="9">
        <v>0.4031418781428956</v>
      </c>
      <c r="G123" s="8">
        <v>1076418.0</v>
      </c>
      <c r="H123" s="8">
        <v>53600.0</v>
      </c>
      <c r="I123" s="8">
        <v>100000.0</v>
      </c>
      <c r="J123" s="8">
        <f t="shared" si="7"/>
        <v>50000</v>
      </c>
      <c r="K123" s="6">
        <v>0.0</v>
      </c>
      <c r="L123" s="10">
        <v>99.63636363636364</v>
      </c>
      <c r="M123" s="6">
        <v>0.0</v>
      </c>
      <c r="N123" s="11">
        <v>10.725305002116682</v>
      </c>
      <c r="O123" s="11">
        <v>0.0</v>
      </c>
      <c r="P123" s="8">
        <v>435367.07692307694</v>
      </c>
      <c r="Q123" s="11">
        <v>6.3428571428571425</v>
      </c>
      <c r="R123" s="11">
        <v>2.142857142857143</v>
      </c>
      <c r="S123" s="11">
        <v>1.215362177929023</v>
      </c>
      <c r="T123" s="11">
        <v>1.684109550652626</v>
      </c>
      <c r="U123" s="8">
        <v>6822.399902</v>
      </c>
      <c r="V123" s="8">
        <v>462144.0</v>
      </c>
    </row>
    <row r="124" ht="15.75" customHeight="1">
      <c r="A124" s="6">
        <v>2018.0</v>
      </c>
      <c r="B124" s="6">
        <f t="shared" si="6"/>
        <v>19</v>
      </c>
      <c r="C124" s="7">
        <f t="shared" si="2"/>
        <v>43225</v>
      </c>
      <c r="D124" s="8">
        <v>6954.0</v>
      </c>
      <c r="E124" s="8">
        <v>1102.0</v>
      </c>
      <c r="F124" s="9">
        <v>0.36006749993589604</v>
      </c>
      <c r="G124" s="8">
        <v>649706.0</v>
      </c>
      <c r="H124" s="8">
        <v>61560.0</v>
      </c>
      <c r="I124" s="8">
        <v>100000.0</v>
      </c>
      <c r="J124" s="8">
        <f t="shared" si="7"/>
        <v>50000</v>
      </c>
      <c r="K124" s="6">
        <v>0.0</v>
      </c>
      <c r="L124" s="10">
        <v>99.45454545454545</v>
      </c>
      <c r="M124" s="6">
        <v>0.0</v>
      </c>
      <c r="N124" s="11">
        <v>12.548714737305692</v>
      </c>
      <c r="O124" s="11">
        <v>0.0</v>
      </c>
      <c r="P124" s="8">
        <v>435610.3461538461</v>
      </c>
      <c r="Q124" s="11">
        <v>6.299999999999999</v>
      </c>
      <c r="R124" s="11">
        <v>2.1</v>
      </c>
      <c r="S124" s="11">
        <v>1.2152144853566655</v>
      </c>
      <c r="T124" s="11">
        <v>1.6921292637850156</v>
      </c>
      <c r="U124" s="8">
        <v>6814.600098</v>
      </c>
      <c r="V124" s="8">
        <v>399747.0</v>
      </c>
    </row>
    <row r="125" ht="15.75" customHeight="1">
      <c r="A125" s="6">
        <v>2018.0</v>
      </c>
      <c r="B125" s="6">
        <f t="shared" si="6"/>
        <v>20</v>
      </c>
      <c r="C125" s="7">
        <f t="shared" si="2"/>
        <v>43232</v>
      </c>
      <c r="D125" s="8">
        <v>7101.0</v>
      </c>
      <c r="E125" s="8">
        <v>926.0</v>
      </c>
      <c r="F125" s="9">
        <v>0.40620826027369444</v>
      </c>
      <c r="G125" s="8">
        <v>774957.0</v>
      </c>
      <c r="H125" s="8">
        <v>51040.0</v>
      </c>
      <c r="I125" s="8">
        <v>100000.0</v>
      </c>
      <c r="J125" s="8">
        <f t="shared" si="7"/>
        <v>50000</v>
      </c>
      <c r="K125" s="6">
        <v>0.0</v>
      </c>
      <c r="L125" s="10">
        <v>99.72727272727273</v>
      </c>
      <c r="M125" s="6">
        <v>0.0</v>
      </c>
      <c r="N125" s="11">
        <v>13.706557530417502</v>
      </c>
      <c r="O125" s="11">
        <v>0.0</v>
      </c>
      <c r="P125" s="8">
        <v>435853.6153846154</v>
      </c>
      <c r="Q125" s="11">
        <v>6.299999999999999</v>
      </c>
      <c r="R125" s="11">
        <v>2.1</v>
      </c>
      <c r="S125" s="11">
        <v>1.226692836113837</v>
      </c>
      <c r="T125" s="11">
        <v>1.6827985343497884</v>
      </c>
      <c r="U125" s="8">
        <v>6855.799805</v>
      </c>
      <c r="V125" s="8">
        <v>423469.0</v>
      </c>
    </row>
    <row r="126" ht="15.75" customHeight="1">
      <c r="A126" s="6">
        <v>2018.0</v>
      </c>
      <c r="B126" s="6">
        <f t="shared" si="6"/>
        <v>21</v>
      </c>
      <c r="C126" s="7">
        <f t="shared" si="2"/>
        <v>43239</v>
      </c>
      <c r="D126" s="8">
        <v>8208.0</v>
      </c>
      <c r="E126" s="8">
        <v>644.0</v>
      </c>
      <c r="F126" s="9">
        <v>0.39041789141129474</v>
      </c>
      <c r="G126" s="8">
        <v>1316331.0</v>
      </c>
      <c r="H126" s="8">
        <v>58590.0</v>
      </c>
      <c r="I126" s="8">
        <v>500000.0</v>
      </c>
      <c r="J126" s="8">
        <f t="shared" si="7"/>
        <v>50000</v>
      </c>
      <c r="K126" s="6">
        <v>0.0</v>
      </c>
      <c r="L126" s="10">
        <v>98.0909090909091</v>
      </c>
      <c r="M126" s="6">
        <v>0.0</v>
      </c>
      <c r="N126" s="11">
        <v>13.81533480384537</v>
      </c>
      <c r="O126" s="11">
        <v>0.0</v>
      </c>
      <c r="P126" s="8">
        <v>436096.8846153846</v>
      </c>
      <c r="Q126" s="11">
        <v>6.299999999999999</v>
      </c>
      <c r="R126" s="11">
        <v>2.1</v>
      </c>
      <c r="S126" s="11">
        <v>1.2275963663147558</v>
      </c>
      <c r="T126" s="11">
        <v>1.6844579111239577</v>
      </c>
      <c r="U126" s="8">
        <v>6815.799805</v>
      </c>
      <c r="V126" s="8">
        <v>401103.0</v>
      </c>
    </row>
    <row r="127" ht="15.75" customHeight="1">
      <c r="A127" s="6">
        <v>2018.0</v>
      </c>
      <c r="B127" s="6">
        <f t="shared" si="6"/>
        <v>22</v>
      </c>
      <c r="C127" s="7">
        <f t="shared" si="2"/>
        <v>43246</v>
      </c>
      <c r="D127" s="8">
        <v>7547.0</v>
      </c>
      <c r="E127" s="8">
        <v>760.0</v>
      </c>
      <c r="F127" s="9">
        <v>0.369334736107301</v>
      </c>
      <c r="G127" s="8">
        <v>1202904.0</v>
      </c>
      <c r="H127" s="8">
        <v>48990.0</v>
      </c>
      <c r="I127" s="8">
        <v>500000.0</v>
      </c>
      <c r="J127" s="8">
        <f t="shared" si="7"/>
        <v>50000</v>
      </c>
      <c r="K127" s="6">
        <v>0.0</v>
      </c>
      <c r="L127" s="10">
        <v>98.45454545454545</v>
      </c>
      <c r="M127" s="6">
        <v>0.0</v>
      </c>
      <c r="N127" s="11">
        <v>13.074598130562803</v>
      </c>
      <c r="O127" s="11">
        <v>0.0</v>
      </c>
      <c r="P127" s="8">
        <v>436340.1538461539</v>
      </c>
      <c r="Q127" s="11">
        <v>6.285714285714286</v>
      </c>
      <c r="R127" s="11">
        <v>2.1</v>
      </c>
      <c r="S127" s="11">
        <v>1.2347203358439314</v>
      </c>
      <c r="T127" s="11">
        <v>1.678649989390932</v>
      </c>
      <c r="U127" s="8">
        <v>6844.5</v>
      </c>
      <c r="V127" s="8">
        <v>465186.0</v>
      </c>
    </row>
    <row r="128" ht="15.75" customHeight="1">
      <c r="A128" s="6">
        <v>2018.0</v>
      </c>
      <c r="B128" s="6">
        <f t="shared" si="6"/>
        <v>23</v>
      </c>
      <c r="C128" s="7">
        <f t="shared" si="2"/>
        <v>43253</v>
      </c>
      <c r="D128" s="8">
        <v>8182.0</v>
      </c>
      <c r="E128" s="8">
        <v>776.0</v>
      </c>
      <c r="F128" s="9">
        <v>0.3657237223168982</v>
      </c>
      <c r="G128" s="8">
        <v>943572.0</v>
      </c>
      <c r="H128" s="8">
        <v>46260.0</v>
      </c>
      <c r="I128" s="8">
        <v>500000.0</v>
      </c>
      <c r="J128" s="8">
        <f t="shared" si="7"/>
        <v>50000</v>
      </c>
      <c r="K128" s="6">
        <v>0.0</v>
      </c>
      <c r="L128" s="10">
        <v>97.45454545454545</v>
      </c>
      <c r="M128" s="6">
        <v>0.0</v>
      </c>
      <c r="N128" s="11">
        <v>14.735409722565379</v>
      </c>
      <c r="O128" s="11">
        <v>0.0</v>
      </c>
      <c r="P128" s="8">
        <v>436583.42307692306</v>
      </c>
      <c r="Q128" s="11">
        <v>6.200000000000001</v>
      </c>
      <c r="R128" s="11">
        <v>2.1</v>
      </c>
      <c r="S128" s="11">
        <v>1.2301636117603643</v>
      </c>
      <c r="T128" s="11">
        <v>1.6756318556382832</v>
      </c>
      <c r="U128" s="8">
        <v>6858.200195</v>
      </c>
      <c r="V128" s="8">
        <v>462265.0</v>
      </c>
    </row>
    <row r="129" ht="15.75" customHeight="1">
      <c r="A129" s="6">
        <v>2018.0</v>
      </c>
      <c r="B129" s="6">
        <f t="shared" si="6"/>
        <v>24</v>
      </c>
      <c r="C129" s="7">
        <f t="shared" si="2"/>
        <v>43260</v>
      </c>
      <c r="D129" s="8">
        <v>8532.0</v>
      </c>
      <c r="E129" s="8">
        <v>808.0</v>
      </c>
      <c r="F129" s="9">
        <v>0.34370062579340666</v>
      </c>
      <c r="G129" s="8">
        <v>1433328.0</v>
      </c>
      <c r="H129" s="8">
        <v>65300.0</v>
      </c>
      <c r="I129" s="8">
        <v>500000.0</v>
      </c>
      <c r="J129" s="8">
        <f t="shared" si="7"/>
        <v>50000</v>
      </c>
      <c r="K129" s="6">
        <v>0.0</v>
      </c>
      <c r="L129" s="10">
        <v>97.72727272727273</v>
      </c>
      <c r="M129" s="6">
        <v>0.0</v>
      </c>
      <c r="N129" s="11">
        <v>16.9542856206675</v>
      </c>
      <c r="O129" s="11">
        <v>0.0</v>
      </c>
      <c r="P129" s="8">
        <v>436826.6923076923</v>
      </c>
      <c r="Q129" s="11">
        <v>6.200000000000001</v>
      </c>
      <c r="R129" s="11">
        <v>2.1</v>
      </c>
      <c r="S129" s="11">
        <v>1.2347203358439314</v>
      </c>
      <c r="T129" s="11">
        <v>1.6815602457633931</v>
      </c>
      <c r="U129" s="8">
        <v>6777.899902</v>
      </c>
      <c r="V129" s="8">
        <v>336966.0</v>
      </c>
    </row>
    <row r="130" ht="15.75" customHeight="1">
      <c r="A130" s="6">
        <v>2018.0</v>
      </c>
      <c r="B130" s="6">
        <f t="shared" si="6"/>
        <v>25</v>
      </c>
      <c r="C130" s="7">
        <f t="shared" si="2"/>
        <v>43267</v>
      </c>
      <c r="D130" s="8">
        <v>9192.0</v>
      </c>
      <c r="E130" s="8">
        <v>794.0</v>
      </c>
      <c r="F130" s="9">
        <v>0.3232873075964887</v>
      </c>
      <c r="G130" s="8">
        <v>851036.0</v>
      </c>
      <c r="H130" s="8">
        <v>45080.0</v>
      </c>
      <c r="I130" s="8">
        <v>500000.0</v>
      </c>
      <c r="J130" s="8">
        <f t="shared" si="7"/>
        <v>50000</v>
      </c>
      <c r="K130" s="6">
        <v>0.0</v>
      </c>
      <c r="L130" s="10">
        <v>99.0909090909091</v>
      </c>
      <c r="M130" s="6">
        <v>5.0</v>
      </c>
      <c r="N130" s="11">
        <v>16.32376976289577</v>
      </c>
      <c r="O130" s="11">
        <v>0.0</v>
      </c>
      <c r="P130" s="8">
        <v>437069.96153846156</v>
      </c>
      <c r="Q130" s="11">
        <v>6.200000000000001</v>
      </c>
      <c r="R130" s="11">
        <v>2.1</v>
      </c>
      <c r="S130" s="11">
        <v>1.254075746175069</v>
      </c>
      <c r="T130" s="11">
        <v>1.698443410583069</v>
      </c>
      <c r="U130" s="8">
        <v>6825.200195</v>
      </c>
      <c r="V130" s="8">
        <v>269025.0</v>
      </c>
    </row>
    <row r="131" ht="15.75" customHeight="1">
      <c r="A131" s="6">
        <v>2018.0</v>
      </c>
      <c r="B131" s="6">
        <f t="shared" si="6"/>
        <v>26</v>
      </c>
      <c r="C131" s="7">
        <f t="shared" si="2"/>
        <v>43274</v>
      </c>
      <c r="D131" s="8">
        <v>9362.0</v>
      </c>
      <c r="E131" s="8">
        <v>790.0</v>
      </c>
      <c r="F131" s="9">
        <v>0.3587000232355854</v>
      </c>
      <c r="G131" s="8">
        <v>1707815.0</v>
      </c>
      <c r="H131" s="8">
        <v>48620.0</v>
      </c>
      <c r="I131" s="8">
        <v>125000.0</v>
      </c>
      <c r="J131" s="8">
        <f t="shared" si="7"/>
        <v>50000</v>
      </c>
      <c r="K131" s="6">
        <v>0.0</v>
      </c>
      <c r="L131" s="10">
        <v>97.36363636363636</v>
      </c>
      <c r="M131" s="6">
        <v>3.0</v>
      </c>
      <c r="N131" s="11">
        <v>15.72798346803943</v>
      </c>
      <c r="O131" s="11">
        <v>0.0</v>
      </c>
      <c r="P131" s="8">
        <v>437313.23076923075</v>
      </c>
      <c r="Q131" s="11">
        <v>6.200000000000001</v>
      </c>
      <c r="R131" s="11">
        <v>2.1</v>
      </c>
      <c r="S131" s="11">
        <v>1.2509382036527397</v>
      </c>
      <c r="T131" s="11">
        <v>1.7007213439508233</v>
      </c>
      <c r="U131" s="8">
        <v>6757.799805</v>
      </c>
      <c r="V131" s="8">
        <v>294203.0</v>
      </c>
    </row>
    <row r="132" ht="15.75" customHeight="1">
      <c r="A132" s="6">
        <v>2018.0</v>
      </c>
      <c r="B132" s="6">
        <f t="shared" si="6"/>
        <v>27</v>
      </c>
      <c r="C132" s="7">
        <f t="shared" si="2"/>
        <v>43281</v>
      </c>
      <c r="D132" s="8">
        <v>9924.0</v>
      </c>
      <c r="E132" s="8">
        <v>893.0</v>
      </c>
      <c r="F132" s="9">
        <v>0.36647850312816793</v>
      </c>
      <c r="G132" s="8">
        <v>1914086.0</v>
      </c>
      <c r="H132" s="8">
        <v>52160.0</v>
      </c>
      <c r="I132" s="8">
        <v>125000.0</v>
      </c>
      <c r="J132" s="8">
        <f t="shared" si="7"/>
        <v>50000</v>
      </c>
      <c r="K132" s="6">
        <v>0.0</v>
      </c>
      <c r="L132" s="10">
        <v>97.63636363636364</v>
      </c>
      <c r="M132" s="6">
        <v>7.0</v>
      </c>
      <c r="N132" s="11">
        <v>16.661026458520467</v>
      </c>
      <c r="O132" s="11">
        <v>0.0</v>
      </c>
      <c r="P132" s="8">
        <v>437556.5</v>
      </c>
      <c r="Q132" s="11">
        <v>6.028571428571429</v>
      </c>
      <c r="R132" s="11">
        <v>2.0142857142857142</v>
      </c>
      <c r="S132" s="11">
        <v>1.2476606363069245</v>
      </c>
      <c r="T132" s="11">
        <v>1.7117501721164796</v>
      </c>
      <c r="U132" s="8">
        <v>6866.100098</v>
      </c>
      <c r="V132" s="8">
        <v>420999.0</v>
      </c>
    </row>
    <row r="133" ht="15.75" customHeight="1">
      <c r="A133" s="6">
        <v>2018.0</v>
      </c>
      <c r="B133" s="6">
        <f t="shared" si="6"/>
        <v>28</v>
      </c>
      <c r="C133" s="7">
        <f t="shared" si="2"/>
        <v>43288</v>
      </c>
      <c r="D133" s="8">
        <v>8859.0</v>
      </c>
      <c r="E133" s="8">
        <v>661.0</v>
      </c>
      <c r="F133" s="9">
        <v>0.35537414985368404</v>
      </c>
      <c r="G133" s="8">
        <v>883287.0</v>
      </c>
      <c r="H133" s="8">
        <v>54440.0</v>
      </c>
      <c r="I133" s="8">
        <v>125000.0</v>
      </c>
      <c r="J133" s="8">
        <f t="shared" si="7"/>
        <v>50000</v>
      </c>
      <c r="K133" s="6">
        <v>0.0</v>
      </c>
      <c r="L133" s="10">
        <v>97.0</v>
      </c>
      <c r="M133" s="6">
        <v>0.0</v>
      </c>
      <c r="N133" s="11">
        <v>16.904490673157984</v>
      </c>
      <c r="O133" s="11">
        <v>0.0</v>
      </c>
      <c r="P133" s="8">
        <v>437780.0</v>
      </c>
      <c r="Q133" s="11">
        <v>6.0</v>
      </c>
      <c r="R133" s="11">
        <v>2.0</v>
      </c>
      <c r="S133" s="11">
        <v>1.2596044841919636</v>
      </c>
      <c r="T133" s="11">
        <v>1.7132898523212678</v>
      </c>
      <c r="U133" s="8">
        <v>6690.200195</v>
      </c>
      <c r="V133" s="8">
        <v>279551.0</v>
      </c>
    </row>
    <row r="134" ht="15.75" customHeight="1">
      <c r="A134" s="6">
        <v>2018.0</v>
      </c>
      <c r="B134" s="6">
        <f t="shared" si="6"/>
        <v>29</v>
      </c>
      <c r="C134" s="7">
        <f t="shared" si="2"/>
        <v>43295</v>
      </c>
      <c r="D134" s="8">
        <v>9224.0</v>
      </c>
      <c r="E134" s="8">
        <v>653.0</v>
      </c>
      <c r="F134" s="9">
        <v>0.31169881456960513</v>
      </c>
      <c r="G134" s="8">
        <v>1944061.0</v>
      </c>
      <c r="H134" s="8">
        <v>39450.0</v>
      </c>
      <c r="I134" s="8">
        <v>125000.0</v>
      </c>
      <c r="J134" s="8">
        <f t="shared" si="7"/>
        <v>50000</v>
      </c>
      <c r="K134" s="6">
        <v>0.0</v>
      </c>
      <c r="L134" s="10">
        <v>98.63636363636364</v>
      </c>
      <c r="M134" s="6">
        <v>5.0</v>
      </c>
      <c r="N134" s="11">
        <v>19.629102106191738</v>
      </c>
      <c r="O134" s="11">
        <v>0.0</v>
      </c>
      <c r="P134" s="8">
        <v>438003.5</v>
      </c>
      <c r="Q134" s="11">
        <v>6.0</v>
      </c>
      <c r="R134" s="11">
        <v>2.0</v>
      </c>
      <c r="S134" s="11">
        <v>1.2553351744915893</v>
      </c>
      <c r="T134" s="11">
        <v>1.7115040800545767</v>
      </c>
      <c r="U134" s="8">
        <v>6749.5</v>
      </c>
      <c r="V134" s="8">
        <v>353021.0</v>
      </c>
    </row>
    <row r="135" ht="15.75" customHeight="1">
      <c r="A135" s="6">
        <v>2018.0</v>
      </c>
      <c r="B135" s="6">
        <f t="shared" si="6"/>
        <v>30</v>
      </c>
      <c r="C135" s="7">
        <f t="shared" si="2"/>
        <v>43302</v>
      </c>
      <c r="D135" s="8">
        <v>9648.0</v>
      </c>
      <c r="E135" s="8">
        <v>615.0</v>
      </c>
      <c r="F135" s="9">
        <v>0.31690327458480055</v>
      </c>
      <c r="G135" s="8">
        <v>696227.0</v>
      </c>
      <c r="H135" s="8">
        <v>47960.0</v>
      </c>
      <c r="I135" s="8">
        <v>125000.0</v>
      </c>
      <c r="J135" s="8">
        <f t="shared" si="7"/>
        <v>50000</v>
      </c>
      <c r="K135" s="6">
        <v>0.0</v>
      </c>
      <c r="L135" s="10">
        <v>98.9090909090909</v>
      </c>
      <c r="M135" s="6">
        <v>1.0</v>
      </c>
      <c r="N135" s="11">
        <v>20.43899336015968</v>
      </c>
      <c r="O135" s="11">
        <v>0.0</v>
      </c>
      <c r="P135" s="8">
        <v>438227.0</v>
      </c>
      <c r="Q135" s="11">
        <v>6.0</v>
      </c>
      <c r="R135" s="11">
        <v>2.0</v>
      </c>
      <c r="S135" s="11">
        <v>1.2634238787113077</v>
      </c>
      <c r="T135" s="11">
        <v>1.7046630375527039</v>
      </c>
      <c r="U135" s="8">
        <v>6791.600098</v>
      </c>
      <c r="V135" s="8">
        <v>299721.0</v>
      </c>
    </row>
    <row r="136" ht="15.75" customHeight="1">
      <c r="A136" s="6">
        <v>2018.0</v>
      </c>
      <c r="B136" s="6">
        <f t="shared" si="6"/>
        <v>31</v>
      </c>
      <c r="C136" s="7">
        <f t="shared" si="2"/>
        <v>43309</v>
      </c>
      <c r="D136" s="8">
        <v>9170.0</v>
      </c>
      <c r="E136" s="8">
        <v>797.0</v>
      </c>
      <c r="F136" s="9">
        <v>0.275689928161708</v>
      </c>
      <c r="G136" s="8">
        <v>930700.0</v>
      </c>
      <c r="H136" s="8">
        <v>47180.0</v>
      </c>
      <c r="I136" s="8">
        <v>125000.0</v>
      </c>
      <c r="J136" s="8">
        <f t="shared" si="7"/>
        <v>50000</v>
      </c>
      <c r="K136" s="6">
        <v>0.0</v>
      </c>
      <c r="L136" s="10">
        <v>97.36363636363636</v>
      </c>
      <c r="M136" s="6">
        <v>2.0</v>
      </c>
      <c r="N136" s="11">
        <v>18.278040705412845</v>
      </c>
      <c r="O136" s="11">
        <v>0.0</v>
      </c>
      <c r="P136" s="8">
        <v>438450.5</v>
      </c>
      <c r="Q136" s="11">
        <v>5.957142857142856</v>
      </c>
      <c r="R136" s="11">
        <v>1.9571428571428573</v>
      </c>
      <c r="S136" s="11">
        <v>1.264862130027827</v>
      </c>
      <c r="T136" s="11">
        <v>1.693589087866789</v>
      </c>
      <c r="U136" s="8">
        <v>6679.200195</v>
      </c>
      <c r="V136" s="8">
        <v>478681.0</v>
      </c>
    </row>
    <row r="137" ht="15.75" customHeight="1">
      <c r="A137" s="6">
        <v>2018.0</v>
      </c>
      <c r="B137" s="6">
        <f t="shared" si="6"/>
        <v>32</v>
      </c>
      <c r="C137" s="7">
        <f t="shared" si="2"/>
        <v>43316</v>
      </c>
      <c r="D137" s="8">
        <v>9415.0</v>
      </c>
      <c r="E137" s="8">
        <v>811.0</v>
      </c>
      <c r="F137" s="9">
        <v>0.3184730176424099</v>
      </c>
      <c r="G137" s="8">
        <v>765515.0</v>
      </c>
      <c r="H137" s="8">
        <v>44880.0</v>
      </c>
      <c r="I137" s="8">
        <v>125000.0</v>
      </c>
      <c r="J137" s="8">
        <f t="shared" si="7"/>
        <v>50000</v>
      </c>
      <c r="K137" s="6">
        <v>0.0</v>
      </c>
      <c r="L137" s="10">
        <v>97.81818181818181</v>
      </c>
      <c r="M137" s="6">
        <v>3.0</v>
      </c>
      <c r="N137" s="11">
        <v>17.44629970076271</v>
      </c>
      <c r="O137" s="11">
        <v>0.0</v>
      </c>
      <c r="P137" s="8">
        <v>438674.0</v>
      </c>
      <c r="Q137" s="11">
        <v>5.8999999999999995</v>
      </c>
      <c r="R137" s="11">
        <v>1.9000000000000001</v>
      </c>
      <c r="S137" s="11">
        <v>1.2543903662819869</v>
      </c>
      <c r="T137" s="11">
        <v>1.6843966255471758</v>
      </c>
      <c r="U137" s="8">
        <v>6567.399902</v>
      </c>
      <c r="V137" s="8">
        <v>334400.0</v>
      </c>
    </row>
    <row r="138" ht="15.75" customHeight="1">
      <c r="A138" s="6">
        <v>2018.0</v>
      </c>
      <c r="B138" s="6">
        <f t="shared" si="6"/>
        <v>33</v>
      </c>
      <c r="C138" s="7">
        <f t="shared" si="2"/>
        <v>43323</v>
      </c>
      <c r="D138" s="8">
        <v>8136.0</v>
      </c>
      <c r="E138" s="8">
        <v>707.0</v>
      </c>
      <c r="F138" s="9">
        <v>0.28685127635769425</v>
      </c>
      <c r="G138" s="8">
        <v>596280.0</v>
      </c>
      <c r="H138" s="8">
        <v>42330.0</v>
      </c>
      <c r="I138" s="8">
        <v>125000.0</v>
      </c>
      <c r="J138" s="8">
        <f t="shared" si="7"/>
        <v>50000</v>
      </c>
      <c r="K138" s="6">
        <v>0.0</v>
      </c>
      <c r="L138" s="10">
        <v>98.18181818181819</v>
      </c>
      <c r="M138" s="6">
        <v>0.0</v>
      </c>
      <c r="N138" s="11">
        <v>15.509779831344447</v>
      </c>
      <c r="O138" s="11">
        <v>0.0</v>
      </c>
      <c r="P138" s="8">
        <v>438897.5</v>
      </c>
      <c r="Q138" s="11">
        <v>5.8999999999999995</v>
      </c>
      <c r="R138" s="11">
        <v>1.9000000000000001</v>
      </c>
      <c r="S138" s="11">
        <v>1.2537612838515546</v>
      </c>
      <c r="T138" s="11">
        <v>1.6747557368757766</v>
      </c>
      <c r="U138" s="8">
        <v>6689.100098</v>
      </c>
      <c r="V138" s="8">
        <v>301825.0</v>
      </c>
    </row>
    <row r="139" ht="15.75" customHeight="1">
      <c r="A139" s="6">
        <v>2018.0</v>
      </c>
      <c r="B139" s="6">
        <f t="shared" si="6"/>
        <v>34</v>
      </c>
      <c r="C139" s="7">
        <f t="shared" si="2"/>
        <v>43330</v>
      </c>
      <c r="D139" s="8">
        <v>7598.0</v>
      </c>
      <c r="E139" s="8">
        <v>986.0</v>
      </c>
      <c r="F139" s="9">
        <v>0.3066679780924312</v>
      </c>
      <c r="G139" s="8">
        <v>1224310.0</v>
      </c>
      <c r="H139" s="8">
        <v>49980.0</v>
      </c>
      <c r="I139" s="8">
        <v>125000.0</v>
      </c>
      <c r="J139" s="8">
        <f t="shared" si="7"/>
        <v>50000</v>
      </c>
      <c r="K139" s="6">
        <v>0.0</v>
      </c>
      <c r="L139" s="10">
        <v>98.63636363636364</v>
      </c>
      <c r="M139" s="6">
        <v>0.0</v>
      </c>
      <c r="N139" s="11">
        <v>13.240586471112756</v>
      </c>
      <c r="O139" s="11">
        <v>0.0</v>
      </c>
      <c r="P139" s="8">
        <v>439121.0</v>
      </c>
      <c r="Q139" s="11">
        <v>5.8999999999999995</v>
      </c>
      <c r="R139" s="11">
        <v>1.9000000000000001</v>
      </c>
      <c r="S139" s="11">
        <v>1.2496875781054737</v>
      </c>
      <c r="T139" s="11">
        <v>1.664437430135239</v>
      </c>
      <c r="U139" s="8">
        <v>6775.299805</v>
      </c>
      <c r="V139" s="8">
        <v>351556.0</v>
      </c>
    </row>
    <row r="140" ht="15.75" customHeight="1">
      <c r="A140" s="6">
        <v>2018.0</v>
      </c>
      <c r="B140" s="6">
        <f t="shared" si="6"/>
        <v>35</v>
      </c>
      <c r="C140" s="7">
        <f t="shared" si="2"/>
        <v>43337</v>
      </c>
      <c r="D140" s="8">
        <v>7787.0</v>
      </c>
      <c r="E140" s="8">
        <v>849.0</v>
      </c>
      <c r="F140" s="9">
        <v>0.32110584190049685</v>
      </c>
      <c r="G140" s="8">
        <v>623192.0</v>
      </c>
      <c r="H140" s="8">
        <v>49750.0</v>
      </c>
      <c r="I140" s="8">
        <v>125000.0</v>
      </c>
      <c r="J140" s="8">
        <f t="shared" si="7"/>
        <v>20000</v>
      </c>
      <c r="K140" s="6">
        <v>0.0</v>
      </c>
      <c r="L140" s="10">
        <v>97.9090909090909</v>
      </c>
      <c r="M140" s="6">
        <v>0.0</v>
      </c>
      <c r="N140" s="11">
        <v>15.404441004669195</v>
      </c>
      <c r="O140" s="11">
        <v>0.0</v>
      </c>
      <c r="P140" s="8">
        <v>439344.5</v>
      </c>
      <c r="Q140" s="11">
        <v>5.8999999999999995</v>
      </c>
      <c r="R140" s="11">
        <v>1.9000000000000001</v>
      </c>
      <c r="S140" s="11">
        <v>1.2567550584391103</v>
      </c>
      <c r="T140" s="11">
        <v>1.657541349026493</v>
      </c>
      <c r="U140" s="8">
        <v>6819.799805</v>
      </c>
      <c r="V140" s="8">
        <v>283740.0</v>
      </c>
    </row>
    <row r="141" ht="15.75" customHeight="1">
      <c r="A141" s="6">
        <v>2018.0</v>
      </c>
      <c r="B141" s="6">
        <f t="shared" si="6"/>
        <v>36</v>
      </c>
      <c r="C141" s="7">
        <f t="shared" si="2"/>
        <v>43344</v>
      </c>
      <c r="D141" s="8">
        <v>6742.0</v>
      </c>
      <c r="E141" s="8">
        <v>780.0</v>
      </c>
      <c r="F141" s="9">
        <v>0.3701697032605142</v>
      </c>
      <c r="G141" s="8">
        <v>1123229.0</v>
      </c>
      <c r="H141" s="8">
        <v>42040.0</v>
      </c>
      <c r="I141" s="8">
        <v>125000.0</v>
      </c>
      <c r="J141" s="8">
        <f t="shared" si="7"/>
        <v>20000</v>
      </c>
      <c r="K141" s="6">
        <v>0.0</v>
      </c>
      <c r="L141" s="10">
        <v>97.27272727272727</v>
      </c>
      <c r="M141" s="6">
        <v>0.0</v>
      </c>
      <c r="N141" s="11">
        <v>16.206658664215308</v>
      </c>
      <c r="O141" s="11">
        <v>0.0</v>
      </c>
      <c r="P141" s="8">
        <v>439568.0</v>
      </c>
      <c r="Q141" s="11">
        <v>5.8999999999999995</v>
      </c>
      <c r="R141" s="11">
        <v>1.8000000000000003</v>
      </c>
      <c r="S141" s="11">
        <v>1.2653422750854106</v>
      </c>
      <c r="T141" s="11">
        <v>1.6491722474655524</v>
      </c>
      <c r="U141" s="8">
        <v>6855.100098</v>
      </c>
      <c r="V141" s="8">
        <v>421481.0</v>
      </c>
    </row>
    <row r="142" ht="15.75" customHeight="1">
      <c r="A142" s="6">
        <v>2018.0</v>
      </c>
      <c r="B142" s="6">
        <f t="shared" si="6"/>
        <v>37</v>
      </c>
      <c r="C142" s="7">
        <f t="shared" si="2"/>
        <v>43351</v>
      </c>
      <c r="D142" s="8">
        <v>6407.0</v>
      </c>
      <c r="E142" s="8">
        <v>1262.0</v>
      </c>
      <c r="F142" s="9">
        <v>0.3839553544583059</v>
      </c>
      <c r="G142" s="8">
        <v>1171881.0</v>
      </c>
      <c r="H142" s="8">
        <v>40750.0</v>
      </c>
      <c r="I142" s="8">
        <v>0.0</v>
      </c>
      <c r="J142" s="8">
        <f t="shared" si="7"/>
        <v>20000</v>
      </c>
      <c r="K142" s="6">
        <v>0.0</v>
      </c>
      <c r="L142" s="10">
        <v>97.36363636363636</v>
      </c>
      <c r="M142" s="6">
        <v>0.0</v>
      </c>
      <c r="N142" s="11">
        <v>14.937985005115008</v>
      </c>
      <c r="O142" s="11">
        <v>0.0</v>
      </c>
      <c r="P142" s="8">
        <v>439791.5</v>
      </c>
      <c r="Q142" s="11">
        <v>5.8999999999999995</v>
      </c>
      <c r="R142" s="11">
        <v>1.8000000000000003</v>
      </c>
      <c r="S142" s="11">
        <v>1.2462612163509472</v>
      </c>
      <c r="T142" s="11">
        <v>1.6178219263405678</v>
      </c>
      <c r="U142" s="8">
        <v>6807.0</v>
      </c>
      <c r="V142" s="8">
        <v>394190.0</v>
      </c>
    </row>
    <row r="143" ht="15.75" customHeight="1">
      <c r="A143" s="6">
        <v>2018.0</v>
      </c>
      <c r="B143" s="6">
        <f t="shared" si="6"/>
        <v>38</v>
      </c>
      <c r="C143" s="7">
        <f t="shared" si="2"/>
        <v>43358</v>
      </c>
      <c r="D143" s="8">
        <v>6356.0</v>
      </c>
      <c r="E143" s="8">
        <v>1046.0</v>
      </c>
      <c r="F143" s="9">
        <v>0.4344992409288269</v>
      </c>
      <c r="G143" s="8">
        <v>1157105.0</v>
      </c>
      <c r="H143" s="8">
        <v>41700.0</v>
      </c>
      <c r="I143" s="8">
        <v>0.0</v>
      </c>
      <c r="J143" s="8">
        <f t="shared" si="7"/>
        <v>20000</v>
      </c>
      <c r="K143" s="6">
        <v>0.0</v>
      </c>
      <c r="L143" s="10">
        <v>97.36363636363636</v>
      </c>
      <c r="M143" s="6">
        <v>0.0</v>
      </c>
      <c r="N143" s="11">
        <v>16.557922014880933</v>
      </c>
      <c r="O143" s="11">
        <v>0.0</v>
      </c>
      <c r="P143" s="8">
        <v>440015.0</v>
      </c>
      <c r="Q143" s="11">
        <v>5.8999999999999995</v>
      </c>
      <c r="R143" s="11">
        <v>1.8000000000000003</v>
      </c>
      <c r="S143" s="11">
        <v>1.2578616352201257</v>
      </c>
      <c r="T143" s="11">
        <v>1.6282189889411365</v>
      </c>
      <c r="U143" s="8">
        <v>6837.899902</v>
      </c>
      <c r="V143" s="8">
        <v>499913.0</v>
      </c>
    </row>
    <row r="144" ht="15.75" customHeight="1">
      <c r="A144" s="6">
        <v>2018.0</v>
      </c>
      <c r="B144" s="6">
        <f t="shared" si="6"/>
        <v>39</v>
      </c>
      <c r="C144" s="7">
        <f t="shared" si="2"/>
        <v>43365</v>
      </c>
      <c r="D144" s="8">
        <v>5817.0</v>
      </c>
      <c r="E144" s="8">
        <v>1271.0</v>
      </c>
      <c r="F144" s="9">
        <v>0.4150175168068968</v>
      </c>
      <c r="G144" s="8">
        <v>774317.0</v>
      </c>
      <c r="H144" s="8">
        <v>40750.0</v>
      </c>
      <c r="I144" s="8">
        <v>0.0</v>
      </c>
      <c r="J144" s="8">
        <f t="shared" si="7"/>
        <v>20000</v>
      </c>
      <c r="K144" s="6">
        <v>0.0</v>
      </c>
      <c r="L144" s="10">
        <v>97.72727272727273</v>
      </c>
      <c r="M144" s="6">
        <v>0.0</v>
      </c>
      <c r="N144" s="11">
        <v>14.617653170047348</v>
      </c>
      <c r="O144" s="11">
        <v>0.0</v>
      </c>
      <c r="P144" s="8">
        <v>440238.5</v>
      </c>
      <c r="Q144" s="11">
        <v>5.8999999999999995</v>
      </c>
      <c r="R144" s="11">
        <v>1.8000000000000003</v>
      </c>
      <c r="S144" s="11">
        <v>1.2712941774726672</v>
      </c>
      <c r="T144" s="11">
        <v>1.6346605578311846</v>
      </c>
      <c r="U144" s="8">
        <v>6649.399902</v>
      </c>
      <c r="V144" s="8">
        <v>0.0</v>
      </c>
    </row>
    <row r="145" ht="15.75" customHeight="1">
      <c r="A145" s="6">
        <v>2018.0</v>
      </c>
      <c r="B145" s="6">
        <f t="shared" si="6"/>
        <v>40</v>
      </c>
      <c r="C145" s="7">
        <f t="shared" si="2"/>
        <v>43372</v>
      </c>
      <c r="D145" s="8">
        <v>5897.0</v>
      </c>
      <c r="E145" s="8">
        <v>1163.0</v>
      </c>
      <c r="F145" s="9">
        <v>0.41885484417937163</v>
      </c>
      <c r="G145" s="8">
        <v>1159369.0</v>
      </c>
      <c r="H145" s="8">
        <v>41430.0</v>
      </c>
      <c r="I145" s="8">
        <v>0.0</v>
      </c>
      <c r="J145" s="8">
        <f t="shared" si="7"/>
        <v>20000</v>
      </c>
      <c r="K145" s="6">
        <v>0.0</v>
      </c>
      <c r="L145" s="10">
        <v>96.54545454545455</v>
      </c>
      <c r="M145" s="6">
        <v>0.0</v>
      </c>
      <c r="N145" s="11">
        <v>14.434173892902269</v>
      </c>
      <c r="O145" s="11">
        <v>0.0</v>
      </c>
      <c r="P145" s="8">
        <v>440462.0</v>
      </c>
      <c r="Q145" s="11">
        <v>5.828571428571428</v>
      </c>
      <c r="R145" s="11">
        <v>1.7285714285714282</v>
      </c>
      <c r="S145" s="11">
        <v>1.2776287210936503</v>
      </c>
      <c r="T145" s="11">
        <v>1.6198707602312656</v>
      </c>
      <c r="U145" s="8">
        <v>6527.899902</v>
      </c>
      <c r="V145" s="8">
        <v>0.0</v>
      </c>
    </row>
    <row r="146" ht="15.75" customHeight="1">
      <c r="A146" s="6">
        <v>2018.0</v>
      </c>
      <c r="B146" s="6">
        <f t="shared" si="6"/>
        <v>41</v>
      </c>
      <c r="C146" s="7">
        <f t="shared" si="2"/>
        <v>43379</v>
      </c>
      <c r="D146" s="8">
        <v>5948.0</v>
      </c>
      <c r="E146" s="8">
        <v>1381.0</v>
      </c>
      <c r="F146" s="9">
        <v>0.44255273738527745</v>
      </c>
      <c r="G146" s="8">
        <v>1179901.0</v>
      </c>
      <c r="H146" s="8">
        <v>39020.0</v>
      </c>
      <c r="I146" s="8">
        <v>0.0</v>
      </c>
      <c r="J146" s="8">
        <f t="shared" si="7"/>
        <v>20000</v>
      </c>
      <c r="K146" s="6">
        <v>0.0</v>
      </c>
      <c r="L146" s="10">
        <v>97.0</v>
      </c>
      <c r="M146" s="6">
        <v>0.0</v>
      </c>
      <c r="N146" s="11">
        <v>11.047093172345017</v>
      </c>
      <c r="O146" s="11">
        <v>0.0</v>
      </c>
      <c r="P146" s="8">
        <v>440639.1153846154</v>
      </c>
      <c r="Q146" s="11">
        <v>5.799999999999999</v>
      </c>
      <c r="R146" s="11">
        <v>1.6999999999999997</v>
      </c>
      <c r="S146" s="11">
        <v>1.2725884448969202</v>
      </c>
      <c r="T146" s="11">
        <v>1.607835432255301</v>
      </c>
      <c r="U146" s="8">
        <v>6340.0</v>
      </c>
      <c r="V146" s="8">
        <v>0.0</v>
      </c>
    </row>
    <row r="147" ht="15.75" customHeight="1">
      <c r="A147" s="6">
        <v>2018.0</v>
      </c>
      <c r="B147" s="6">
        <f t="shared" si="6"/>
        <v>42</v>
      </c>
      <c r="C147" s="7">
        <f t="shared" si="2"/>
        <v>43386</v>
      </c>
      <c r="D147" s="8">
        <v>5743.0</v>
      </c>
      <c r="E147" s="8">
        <v>1343.0</v>
      </c>
      <c r="F147" s="9">
        <v>0.4320693687677052</v>
      </c>
      <c r="G147" s="8">
        <v>1029634.0</v>
      </c>
      <c r="H147" s="8">
        <v>38730.0</v>
      </c>
      <c r="I147" s="8">
        <v>0.0</v>
      </c>
      <c r="J147" s="8">
        <f t="shared" si="7"/>
        <v>20000</v>
      </c>
      <c r="K147" s="6">
        <v>0.0</v>
      </c>
      <c r="L147" s="10">
        <v>98.18181818181819</v>
      </c>
      <c r="M147" s="6">
        <v>0.0</v>
      </c>
      <c r="N147" s="11">
        <v>13.764876977931072</v>
      </c>
      <c r="O147" s="11">
        <v>0.0</v>
      </c>
      <c r="P147" s="8">
        <v>440816.23076923075</v>
      </c>
      <c r="Q147" s="11">
        <v>5.799999999999999</v>
      </c>
      <c r="R147" s="11">
        <v>1.6999999999999997</v>
      </c>
      <c r="S147" s="11">
        <v>1.2690355329949239</v>
      </c>
      <c r="T147" s="11">
        <v>1.601924359694814</v>
      </c>
      <c r="U147" s="8">
        <v>6310.299805</v>
      </c>
      <c r="V147" s="8">
        <v>0.0</v>
      </c>
    </row>
    <row r="148" ht="15.75" customHeight="1">
      <c r="A148" s="6">
        <v>2018.0</v>
      </c>
      <c r="B148" s="6">
        <f t="shared" si="6"/>
        <v>43</v>
      </c>
      <c r="C148" s="7">
        <f t="shared" si="2"/>
        <v>43393</v>
      </c>
      <c r="D148" s="8">
        <v>5268.0</v>
      </c>
      <c r="E148" s="8">
        <v>1471.0</v>
      </c>
      <c r="F148" s="9">
        <v>0.41874907637904446</v>
      </c>
      <c r="G148" s="8">
        <v>398299.0</v>
      </c>
      <c r="H148" s="8">
        <v>47740.0</v>
      </c>
      <c r="I148" s="8">
        <v>0.0</v>
      </c>
      <c r="J148" s="8">
        <f t="shared" si="7"/>
        <v>20000</v>
      </c>
      <c r="K148" s="6">
        <v>0.0</v>
      </c>
      <c r="L148" s="10">
        <v>98.81818181818181</v>
      </c>
      <c r="M148" s="6">
        <v>0.0</v>
      </c>
      <c r="N148" s="11">
        <v>12.064982205231338</v>
      </c>
      <c r="O148" s="11">
        <v>0.0</v>
      </c>
      <c r="P148" s="8">
        <v>440993.3461538461</v>
      </c>
      <c r="Q148" s="11">
        <v>5.799999999999999</v>
      </c>
      <c r="R148" s="11">
        <v>1.6999999999999997</v>
      </c>
      <c r="S148" s="11">
        <v>1.2635835228708618</v>
      </c>
      <c r="T148" s="11">
        <v>1.6090498110331903</v>
      </c>
      <c r="U148" s="8">
        <v>6388.700195</v>
      </c>
      <c r="V148" s="8">
        <v>0.0</v>
      </c>
    </row>
    <row r="149" ht="15.75" customHeight="1">
      <c r="A149" s="6">
        <v>2018.0</v>
      </c>
      <c r="B149" s="6">
        <f t="shared" si="6"/>
        <v>44</v>
      </c>
      <c r="C149" s="7">
        <f t="shared" si="2"/>
        <v>43400</v>
      </c>
      <c r="D149" s="8">
        <v>4530.0</v>
      </c>
      <c r="E149" s="8">
        <v>1388.0</v>
      </c>
      <c r="F149" s="9">
        <v>0.4579096429452002</v>
      </c>
      <c r="G149" s="8">
        <v>712059.0</v>
      </c>
      <c r="H149" s="8">
        <v>41800.0</v>
      </c>
      <c r="I149" s="8">
        <v>0.0</v>
      </c>
      <c r="J149" s="8">
        <f t="shared" si="7"/>
        <v>20000</v>
      </c>
      <c r="K149" s="6">
        <v>0.0</v>
      </c>
      <c r="L149" s="10">
        <v>99.45454545454545</v>
      </c>
      <c r="M149" s="6">
        <v>0.0</v>
      </c>
      <c r="N149" s="11">
        <v>13.618347787569588</v>
      </c>
      <c r="O149" s="11">
        <v>0.0</v>
      </c>
      <c r="P149" s="8">
        <v>441170.46153846156</v>
      </c>
      <c r="Q149" s="11">
        <v>5.742857142857143</v>
      </c>
      <c r="R149" s="11">
        <v>1.6714285714285713</v>
      </c>
      <c r="S149" s="11">
        <v>1.2704865963664083</v>
      </c>
      <c r="T149" s="11">
        <v>1.607357841254125</v>
      </c>
      <c r="U149" s="8">
        <v>6546.5</v>
      </c>
      <c r="V149" s="8">
        <v>0.0</v>
      </c>
    </row>
    <row r="150" ht="15.75" customHeight="1">
      <c r="A150" s="6">
        <v>2018.0</v>
      </c>
      <c r="B150" s="6">
        <f t="shared" si="6"/>
        <v>45</v>
      </c>
      <c r="C150" s="7">
        <f t="shared" si="2"/>
        <v>43407</v>
      </c>
      <c r="D150" s="8">
        <v>4794.0</v>
      </c>
      <c r="E150" s="8">
        <v>1227.0</v>
      </c>
      <c r="F150" s="9">
        <v>0.42892302551589584</v>
      </c>
      <c r="G150" s="8">
        <v>606308.0</v>
      </c>
      <c r="H150" s="8">
        <v>44840.0</v>
      </c>
      <c r="I150" s="8">
        <v>0.0</v>
      </c>
      <c r="J150" s="8">
        <f t="shared" si="7"/>
        <v>20000</v>
      </c>
      <c r="K150" s="6">
        <v>0.0</v>
      </c>
      <c r="L150" s="10">
        <v>99.63636363636364</v>
      </c>
      <c r="M150" s="6">
        <v>0.0</v>
      </c>
      <c r="N150" s="11">
        <v>8.031174305196618</v>
      </c>
      <c r="O150" s="11">
        <v>0.07583117992017162</v>
      </c>
      <c r="P150" s="8">
        <v>441347.57692307694</v>
      </c>
      <c r="Q150" s="11">
        <v>5.6000000000000005</v>
      </c>
      <c r="R150" s="11">
        <v>1.5999999999999999</v>
      </c>
      <c r="S150" s="11">
        <v>1.2805736970162631</v>
      </c>
      <c r="T150" s="11">
        <v>1.595465304692391</v>
      </c>
      <c r="U150" s="8">
        <v>6567.200195</v>
      </c>
      <c r="V150" s="8">
        <v>0.0</v>
      </c>
    </row>
    <row r="151" ht="15.75" customHeight="1">
      <c r="A151" s="6">
        <v>2018.0</v>
      </c>
      <c r="B151" s="6">
        <f t="shared" si="6"/>
        <v>46</v>
      </c>
      <c r="C151" s="7">
        <f t="shared" si="2"/>
        <v>43414</v>
      </c>
      <c r="D151" s="8">
        <v>4358.0</v>
      </c>
      <c r="E151" s="8">
        <v>1469.0</v>
      </c>
      <c r="F151" s="9">
        <v>0.4683784716162219</v>
      </c>
      <c r="G151" s="8">
        <v>945023.0</v>
      </c>
      <c r="H151" s="8">
        <v>47540.0</v>
      </c>
      <c r="I151" s="8">
        <v>0.0</v>
      </c>
      <c r="J151" s="8">
        <f t="shared" si="7"/>
        <v>20000</v>
      </c>
      <c r="K151" s="6">
        <v>0.0</v>
      </c>
      <c r="L151" s="10">
        <v>100.54545454545455</v>
      </c>
      <c r="M151" s="6">
        <v>0.0</v>
      </c>
      <c r="N151" s="11">
        <v>9.644487857833658</v>
      </c>
      <c r="O151" s="11">
        <v>0.0022464665635863724</v>
      </c>
      <c r="P151" s="8">
        <v>441524.6923076923</v>
      </c>
      <c r="Q151" s="11">
        <v>5.6000000000000005</v>
      </c>
      <c r="R151" s="11">
        <v>1.5999999999999999</v>
      </c>
      <c r="S151" s="11">
        <v>1.273560876209883</v>
      </c>
      <c r="T151" s="11">
        <v>1.5820511863169024</v>
      </c>
      <c r="U151" s="8">
        <v>6654.399902</v>
      </c>
      <c r="V151" s="8">
        <v>0.0</v>
      </c>
    </row>
    <row r="152" ht="15.75" customHeight="1">
      <c r="A152" s="6">
        <v>2018.0</v>
      </c>
      <c r="B152" s="6">
        <f t="shared" si="6"/>
        <v>47</v>
      </c>
      <c r="C152" s="7">
        <f t="shared" si="2"/>
        <v>43421</v>
      </c>
      <c r="D152" s="8">
        <v>4228.0</v>
      </c>
      <c r="E152" s="8">
        <v>1670.0</v>
      </c>
      <c r="F152" s="9">
        <v>0.4385971181462708</v>
      </c>
      <c r="G152" s="8">
        <v>846069.0</v>
      </c>
      <c r="H152" s="8">
        <v>44290.0</v>
      </c>
      <c r="I152" s="8">
        <v>0.0</v>
      </c>
      <c r="J152" s="8">
        <f t="shared" si="7"/>
        <v>20000</v>
      </c>
      <c r="K152" s="6">
        <v>0.0</v>
      </c>
      <c r="L152" s="10">
        <v>101.36363636363636</v>
      </c>
      <c r="M152" s="6">
        <v>0.0</v>
      </c>
      <c r="N152" s="11">
        <v>8.40691553325964</v>
      </c>
      <c r="O152" s="11">
        <v>0.0</v>
      </c>
      <c r="P152" s="8">
        <v>441701.8076923077</v>
      </c>
      <c r="Q152" s="11">
        <v>5.6000000000000005</v>
      </c>
      <c r="R152" s="11">
        <v>1.5999999999999999</v>
      </c>
      <c r="S152" s="11">
        <v>1.2517211165352358</v>
      </c>
      <c r="T152" s="11">
        <v>1.5662256592870292</v>
      </c>
      <c r="U152" s="8">
        <v>6750.799805</v>
      </c>
      <c r="V152" s="8">
        <v>0.0</v>
      </c>
    </row>
    <row r="153" ht="15.75" customHeight="1">
      <c r="A153" s="6">
        <v>2018.0</v>
      </c>
      <c r="B153" s="6">
        <f t="shared" si="6"/>
        <v>48</v>
      </c>
      <c r="C153" s="7">
        <f t="shared" si="2"/>
        <v>43428</v>
      </c>
      <c r="D153" s="8">
        <v>4019.0</v>
      </c>
      <c r="E153" s="8">
        <v>1344.0</v>
      </c>
      <c r="F153" s="9">
        <v>0.421073429760265</v>
      </c>
      <c r="G153" s="8">
        <v>600042.0</v>
      </c>
      <c r="H153" s="8">
        <v>43190.0</v>
      </c>
      <c r="I153" s="8">
        <v>0.0</v>
      </c>
      <c r="J153" s="8">
        <f t="shared" si="7"/>
        <v>20000</v>
      </c>
      <c r="K153" s="6">
        <v>0.0</v>
      </c>
      <c r="L153" s="10">
        <v>101.72727272727273</v>
      </c>
      <c r="M153" s="6">
        <v>0.0</v>
      </c>
      <c r="N153" s="11">
        <v>7.422733400753981</v>
      </c>
      <c r="O153" s="11">
        <v>0.0022019131878267596</v>
      </c>
      <c r="P153" s="8">
        <v>441878.92307692306</v>
      </c>
      <c r="Q153" s="11">
        <v>5.6000000000000005</v>
      </c>
      <c r="R153" s="11">
        <v>1.5999999999999999</v>
      </c>
      <c r="S153" s="11">
        <v>1.2632642748863063</v>
      </c>
      <c r="T153" s="11">
        <v>1.5710208241952288</v>
      </c>
      <c r="U153" s="8">
        <v>6722.600098</v>
      </c>
      <c r="V153" s="8">
        <v>0.0</v>
      </c>
    </row>
    <row r="154" ht="15.75" customHeight="1">
      <c r="A154" s="6">
        <v>2018.0</v>
      </c>
      <c r="B154" s="6">
        <f t="shared" si="6"/>
        <v>49</v>
      </c>
      <c r="C154" s="7">
        <f t="shared" si="2"/>
        <v>43435</v>
      </c>
      <c r="D154" s="8">
        <v>4070.0</v>
      </c>
      <c r="E154" s="8">
        <v>1595.0</v>
      </c>
      <c r="F154" s="9">
        <v>0.37253456075960095</v>
      </c>
      <c r="G154" s="8">
        <v>498160.0</v>
      </c>
      <c r="H154" s="8">
        <v>43570.0</v>
      </c>
      <c r="I154" s="8">
        <v>0.0</v>
      </c>
      <c r="J154" s="8">
        <f t="shared" si="7"/>
        <v>20000</v>
      </c>
      <c r="K154" s="6">
        <v>0.0</v>
      </c>
      <c r="L154" s="10">
        <v>101.9090909090909</v>
      </c>
      <c r="M154" s="6">
        <v>0.0</v>
      </c>
      <c r="N154" s="11">
        <v>4.972022852249293</v>
      </c>
      <c r="O154" s="11">
        <v>0.0</v>
      </c>
      <c r="P154" s="8">
        <v>442056.03846153844</v>
      </c>
      <c r="Q154" s="11">
        <v>5.5</v>
      </c>
      <c r="R154" s="11">
        <v>1.5</v>
      </c>
      <c r="S154" s="11">
        <v>1.2615112905260504</v>
      </c>
      <c r="T154" s="11">
        <v>1.5674059807196528</v>
      </c>
      <c r="U154" s="8">
        <v>6742.799805</v>
      </c>
      <c r="V154" s="8">
        <v>0.0</v>
      </c>
    </row>
    <row r="155" ht="15.75" customHeight="1">
      <c r="A155" s="6">
        <v>2018.0</v>
      </c>
      <c r="B155" s="6">
        <f t="shared" si="6"/>
        <v>50</v>
      </c>
      <c r="C155" s="7">
        <f t="shared" si="2"/>
        <v>43442</v>
      </c>
      <c r="D155" s="8">
        <v>4151.0</v>
      </c>
      <c r="E155" s="8">
        <v>1813.0</v>
      </c>
      <c r="F155" s="9">
        <v>0.3962426004874686</v>
      </c>
      <c r="G155" s="8">
        <v>421258.0</v>
      </c>
      <c r="H155" s="8">
        <v>49230.0</v>
      </c>
      <c r="I155" s="8">
        <v>0.0</v>
      </c>
      <c r="J155" s="8">
        <f t="shared" si="7"/>
        <v>20000</v>
      </c>
      <c r="K155" s="6">
        <v>0.0</v>
      </c>
      <c r="L155" s="10">
        <v>101.9090909090909</v>
      </c>
      <c r="M155" s="6">
        <v>0.0</v>
      </c>
      <c r="N155" s="11">
        <v>4.906562664593058</v>
      </c>
      <c r="O155" s="11">
        <v>0.10047115592001894</v>
      </c>
      <c r="P155" s="8">
        <v>442233.1538461539</v>
      </c>
      <c r="Q155" s="11">
        <v>5.5</v>
      </c>
      <c r="R155" s="11">
        <v>1.5</v>
      </c>
      <c r="S155" s="11">
        <v>1.2746972594008923</v>
      </c>
      <c r="T155" s="11">
        <v>1.5666771529590773</v>
      </c>
      <c r="U155" s="8">
        <v>6300.600098</v>
      </c>
      <c r="V155" s="8">
        <v>0.0</v>
      </c>
    </row>
    <row r="156" ht="15.75" customHeight="1">
      <c r="A156" s="6">
        <v>2018.0</v>
      </c>
      <c r="B156" s="6">
        <f t="shared" si="6"/>
        <v>51</v>
      </c>
      <c r="C156" s="7">
        <f t="shared" si="2"/>
        <v>43449</v>
      </c>
      <c r="D156" s="8">
        <v>3946.0</v>
      </c>
      <c r="E156" s="8">
        <v>1717.0</v>
      </c>
      <c r="F156" s="9">
        <v>0.36724265203761175</v>
      </c>
      <c r="G156" s="8">
        <v>541883.0</v>
      </c>
      <c r="H156" s="8">
        <v>42090.0</v>
      </c>
      <c r="I156" s="8">
        <v>0.0</v>
      </c>
      <c r="J156" s="8">
        <f t="shared" si="7"/>
        <v>20000</v>
      </c>
      <c r="K156" s="6">
        <v>0.0</v>
      </c>
      <c r="L156" s="10">
        <v>101.81818181818181</v>
      </c>
      <c r="M156" s="6">
        <v>0.0</v>
      </c>
      <c r="N156" s="11">
        <v>7.4469011872209085</v>
      </c>
      <c r="O156" s="11">
        <v>0.0022464665635863724</v>
      </c>
      <c r="P156" s="8">
        <v>442410.26923076925</v>
      </c>
      <c r="Q156" s="11">
        <v>5.5</v>
      </c>
      <c r="R156" s="11">
        <v>1.5</v>
      </c>
      <c r="S156" s="11">
        <v>1.2600806451612903</v>
      </c>
      <c r="T156" s="11">
        <v>1.5675868192283962</v>
      </c>
      <c r="U156" s="8">
        <v>6545.299805</v>
      </c>
      <c r="V156" s="8">
        <v>0.0</v>
      </c>
    </row>
    <row r="157" ht="15.75" customHeight="1">
      <c r="A157" s="6">
        <v>2018.0</v>
      </c>
      <c r="B157" s="6">
        <f t="shared" si="6"/>
        <v>52</v>
      </c>
      <c r="C157" s="7">
        <f t="shared" si="2"/>
        <v>43456</v>
      </c>
      <c r="D157" s="8">
        <v>4283.0</v>
      </c>
      <c r="E157" s="8">
        <v>1676.0</v>
      </c>
      <c r="F157" s="9">
        <v>0.34060252787555834</v>
      </c>
      <c r="G157" s="8">
        <v>637275.0</v>
      </c>
      <c r="H157" s="8">
        <v>36320.0</v>
      </c>
      <c r="I157" s="8">
        <v>0.0</v>
      </c>
      <c r="J157" s="8">
        <f t="shared" si="7"/>
        <v>20000</v>
      </c>
      <c r="K157" s="6">
        <v>0.0</v>
      </c>
      <c r="L157" s="10">
        <v>102.0909090909091</v>
      </c>
      <c r="M157" s="6">
        <v>0.0</v>
      </c>
      <c r="N157" s="11">
        <v>5.823400929357791</v>
      </c>
      <c r="O157" s="11">
        <v>0.026228605139602023</v>
      </c>
      <c r="P157" s="8">
        <v>442587.3846153846</v>
      </c>
      <c r="Q157" s="11">
        <v>5.5</v>
      </c>
      <c r="R157" s="11">
        <v>1.5</v>
      </c>
      <c r="S157" s="11">
        <v>1.274047649382087</v>
      </c>
      <c r="T157" s="11">
        <v>1.5572860117718363</v>
      </c>
      <c r="U157" s="8">
        <v>6609.899902</v>
      </c>
      <c r="V157" s="8">
        <v>0.0</v>
      </c>
    </row>
    <row r="158" ht="15.75" customHeight="1">
      <c r="A158" s="6">
        <v>2018.0</v>
      </c>
      <c r="B158" s="6">
        <v>53.0</v>
      </c>
      <c r="C158" s="7">
        <f t="shared" si="2"/>
        <v>43463</v>
      </c>
      <c r="D158" s="8">
        <v>5966.0</v>
      </c>
      <c r="E158" s="8">
        <v>1129.0</v>
      </c>
      <c r="F158" s="9">
        <v>0.3552528501738674</v>
      </c>
      <c r="G158" s="8">
        <v>569462.0</v>
      </c>
      <c r="H158" s="8">
        <v>40740.0</v>
      </c>
      <c r="I158" s="8">
        <v>0.0</v>
      </c>
      <c r="J158" s="8">
        <v>20000.0</v>
      </c>
      <c r="K158" s="6">
        <v>0.0</v>
      </c>
      <c r="L158" s="10">
        <v>102.63636363636364</v>
      </c>
      <c r="M158" s="6">
        <v>0.0</v>
      </c>
      <c r="N158" s="11">
        <v>4.146133007383788</v>
      </c>
      <c r="O158" s="11">
        <v>0.013275666911719058</v>
      </c>
      <c r="P158" s="8">
        <v>442764.5</v>
      </c>
      <c r="Q158" s="11">
        <v>5.5</v>
      </c>
      <c r="R158" s="11">
        <v>1.385714285714286</v>
      </c>
      <c r="S158" s="11">
        <v>1.2751849018107626</v>
      </c>
      <c r="T158" s="11">
        <v>1.5548264456076621</v>
      </c>
      <c r="U158" s="8">
        <v>6547.799805</v>
      </c>
      <c r="V158" s="8">
        <v>0.0</v>
      </c>
    </row>
    <row r="159" ht="15.75" customHeight="1">
      <c r="A159" s="6">
        <v>2019.0</v>
      </c>
      <c r="B159" s="6">
        <v>1.0</v>
      </c>
      <c r="C159" s="7">
        <f t="shared" si="2"/>
        <v>43470</v>
      </c>
      <c r="D159" s="8">
        <v>5244.0</v>
      </c>
      <c r="E159" s="8">
        <v>1234.0</v>
      </c>
      <c r="F159" s="9">
        <v>0.36748841641921676</v>
      </c>
      <c r="G159" s="8">
        <v>866263.0</v>
      </c>
      <c r="H159" s="8">
        <v>37410.0</v>
      </c>
      <c r="I159" s="8">
        <v>0.0</v>
      </c>
      <c r="J159" s="8">
        <v>20000.0</v>
      </c>
      <c r="K159" s="8">
        <v>250000.0</v>
      </c>
      <c r="L159" s="10">
        <v>102.45454545454545</v>
      </c>
      <c r="M159" s="6">
        <v>0.0</v>
      </c>
      <c r="N159" s="11">
        <v>6.99642973583163</v>
      </c>
      <c r="O159" s="11">
        <v>0.04904828927215923</v>
      </c>
      <c r="P159" s="8">
        <v>442920.42307692306</v>
      </c>
      <c r="Q159" s="11">
        <v>5.5</v>
      </c>
      <c r="R159" s="11">
        <v>1.3</v>
      </c>
      <c r="S159" s="11">
        <v>1.2776287210936503</v>
      </c>
      <c r="T159" s="11">
        <v>1.518976112885444</v>
      </c>
      <c r="U159" s="8">
        <v>6501.100098</v>
      </c>
      <c r="V159" s="8">
        <v>0.0</v>
      </c>
    </row>
    <row r="160" ht="15.75" customHeight="1">
      <c r="A160" s="6">
        <v>2019.0</v>
      </c>
      <c r="B160" s="6">
        <f t="shared" ref="B160:B210" si="8">B159+1</f>
        <v>2</v>
      </c>
      <c r="C160" s="7">
        <f t="shared" si="2"/>
        <v>43477</v>
      </c>
      <c r="D160" s="8">
        <v>5598.0</v>
      </c>
      <c r="E160" s="8">
        <v>1093.0</v>
      </c>
      <c r="F160" s="9">
        <v>0.3979575040453152</v>
      </c>
      <c r="G160" s="8">
        <v>777652.0</v>
      </c>
      <c r="H160" s="8">
        <v>40520.0</v>
      </c>
      <c r="I160" s="8">
        <v>0.0</v>
      </c>
      <c r="J160" s="8">
        <v>20000.0</v>
      </c>
      <c r="K160" s="8">
        <v>250000.0</v>
      </c>
      <c r="L160" s="10">
        <v>102.54545454545455</v>
      </c>
      <c r="M160" s="6">
        <v>0.0</v>
      </c>
      <c r="N160" s="11">
        <v>4.539188098760781</v>
      </c>
      <c r="O160" s="11">
        <v>0.1957849647151455</v>
      </c>
      <c r="P160" s="8">
        <v>443076.3461538461</v>
      </c>
      <c r="Q160" s="11">
        <v>5.5</v>
      </c>
      <c r="R160" s="11">
        <v>1.3</v>
      </c>
      <c r="S160" s="11">
        <v>1.283532280836863</v>
      </c>
      <c r="T160" s="11">
        <v>1.5169751031012129</v>
      </c>
      <c r="U160" s="8">
        <v>6550.299805</v>
      </c>
      <c r="V160" s="8">
        <v>0.0</v>
      </c>
    </row>
    <row r="161" ht="15.75" customHeight="1">
      <c r="A161" s="6">
        <v>2019.0</v>
      </c>
      <c r="B161" s="6">
        <f t="shared" si="8"/>
        <v>3</v>
      </c>
      <c r="C161" s="7">
        <f t="shared" si="2"/>
        <v>43484</v>
      </c>
      <c r="D161" s="8">
        <v>5416.0</v>
      </c>
      <c r="E161" s="8">
        <v>1276.0</v>
      </c>
      <c r="F161" s="9">
        <v>0.4366282413131775</v>
      </c>
      <c r="G161" s="8">
        <v>596779.0</v>
      </c>
      <c r="H161" s="8">
        <v>35880.0</v>
      </c>
      <c r="I161" s="8">
        <v>0.0</v>
      </c>
      <c r="J161" s="8">
        <v>20000.0</v>
      </c>
      <c r="K161" s="8">
        <v>0.0</v>
      </c>
      <c r="L161" s="10">
        <v>101.54545454545455</v>
      </c>
      <c r="M161" s="6">
        <v>0.0</v>
      </c>
      <c r="N161" s="11">
        <v>2.300850159319356</v>
      </c>
      <c r="O161" s="11">
        <v>0.07476270376444571</v>
      </c>
      <c r="P161" s="8">
        <v>443232.26923076925</v>
      </c>
      <c r="Q161" s="11">
        <v>5.5</v>
      </c>
      <c r="R161" s="11">
        <v>1.3</v>
      </c>
      <c r="S161" s="11">
        <v>1.3048016701461378</v>
      </c>
      <c r="T161" s="11">
        <v>1.5117208250730387</v>
      </c>
      <c r="U161" s="8">
        <v>6832.799805</v>
      </c>
      <c r="V161" s="8">
        <v>0.0</v>
      </c>
    </row>
    <row r="162" ht="15.75" customHeight="1">
      <c r="A162" s="6">
        <v>2019.0</v>
      </c>
      <c r="B162" s="6">
        <f t="shared" si="8"/>
        <v>4</v>
      </c>
      <c r="C162" s="7">
        <f t="shared" si="2"/>
        <v>43491</v>
      </c>
      <c r="D162" s="8">
        <v>5104.0</v>
      </c>
      <c r="E162" s="8">
        <v>1276.0</v>
      </c>
      <c r="F162" s="9">
        <v>0.41563481988134954</v>
      </c>
      <c r="G162" s="8">
        <v>428467.0</v>
      </c>
      <c r="H162" s="8">
        <v>45610.0</v>
      </c>
      <c r="I162" s="8">
        <v>0.0</v>
      </c>
      <c r="J162" s="8">
        <v>20000.0</v>
      </c>
      <c r="K162" s="8">
        <v>0.0</v>
      </c>
      <c r="L162" s="10">
        <v>100.27272727272727</v>
      </c>
      <c r="M162" s="6">
        <v>0.0</v>
      </c>
      <c r="N162" s="11">
        <v>4.082405286269154</v>
      </c>
      <c r="O162" s="11">
        <v>0.3597771085793196</v>
      </c>
      <c r="P162" s="8">
        <v>443388.1923076923</v>
      </c>
      <c r="Q162" s="11">
        <v>5.5</v>
      </c>
      <c r="R162" s="11">
        <v>1.2857142857142858</v>
      </c>
      <c r="S162" s="11">
        <v>1.335113484646195</v>
      </c>
      <c r="T162" s="11">
        <v>1.5096540869204476</v>
      </c>
      <c r="U162" s="8">
        <v>6749.399902</v>
      </c>
      <c r="V162" s="8">
        <v>0.0</v>
      </c>
    </row>
    <row r="163" ht="15.75" customHeight="1">
      <c r="A163" s="6">
        <v>2019.0</v>
      </c>
      <c r="B163" s="6">
        <f t="shared" si="8"/>
        <v>5</v>
      </c>
      <c r="C163" s="7">
        <f t="shared" si="2"/>
        <v>43498</v>
      </c>
      <c r="D163" s="8">
        <v>5141.0</v>
      </c>
      <c r="E163" s="8">
        <v>1276.0</v>
      </c>
      <c r="F163" s="9">
        <v>0.4631760700589709</v>
      </c>
      <c r="G163" s="8">
        <v>1145778.0</v>
      </c>
      <c r="H163" s="8">
        <v>33370.0</v>
      </c>
      <c r="I163" s="8">
        <v>0.0</v>
      </c>
      <c r="J163" s="8">
        <v>20000.0</v>
      </c>
      <c r="K163" s="8">
        <v>0.0</v>
      </c>
      <c r="L163" s="10">
        <v>98.9090909090909</v>
      </c>
      <c r="M163" s="6">
        <v>0.0</v>
      </c>
      <c r="N163" s="11">
        <v>2.199010271168133</v>
      </c>
      <c r="O163" s="11">
        <v>0.19232364292291917</v>
      </c>
      <c r="P163" s="8">
        <v>443544.1153846154</v>
      </c>
      <c r="Q163" s="11">
        <v>5.5</v>
      </c>
      <c r="R163" s="11">
        <v>1.2</v>
      </c>
      <c r="S163" s="11">
        <v>1.3287270794578794</v>
      </c>
      <c r="T163" s="11">
        <v>1.5150119504142652</v>
      </c>
      <c r="U163" s="8">
        <v>6853.399902</v>
      </c>
      <c r="V163" s="8">
        <v>0.0</v>
      </c>
    </row>
    <row r="164" ht="15.75" customHeight="1">
      <c r="A164" s="6">
        <v>2019.0</v>
      </c>
      <c r="B164" s="6">
        <f t="shared" si="8"/>
        <v>6</v>
      </c>
      <c r="C164" s="7">
        <f t="shared" si="2"/>
        <v>43505</v>
      </c>
      <c r="D164" s="8">
        <v>5704.0</v>
      </c>
      <c r="E164" s="8">
        <v>1150.0</v>
      </c>
      <c r="F164" s="9">
        <v>0.4626474184432032</v>
      </c>
      <c r="G164" s="8">
        <v>1008977.0</v>
      </c>
      <c r="H164" s="8">
        <v>32950.0</v>
      </c>
      <c r="I164" s="8">
        <v>0.0</v>
      </c>
      <c r="J164" s="8">
        <v>20000.0</v>
      </c>
      <c r="K164" s="8">
        <v>0.0</v>
      </c>
      <c r="L164" s="10">
        <v>98.63636363636364</v>
      </c>
      <c r="M164" s="6">
        <v>0.0</v>
      </c>
      <c r="N164" s="11">
        <v>4.892321819273928</v>
      </c>
      <c r="O164" s="11">
        <v>0.0</v>
      </c>
      <c r="P164" s="8">
        <v>443700.03846153844</v>
      </c>
      <c r="Q164" s="11">
        <v>5.5</v>
      </c>
      <c r="R164" s="11">
        <v>1.2</v>
      </c>
      <c r="S164" s="11">
        <v>1.3486176668914363</v>
      </c>
      <c r="T164" s="11">
        <v>1.5280496432768107</v>
      </c>
      <c r="U164" s="8">
        <v>6873.5</v>
      </c>
      <c r="V164" s="8">
        <v>0.0</v>
      </c>
    </row>
    <row r="165" ht="15.75" customHeight="1">
      <c r="A165" s="6">
        <v>2019.0</v>
      </c>
      <c r="B165" s="6">
        <f t="shared" si="8"/>
        <v>7</v>
      </c>
      <c r="C165" s="7">
        <f t="shared" si="2"/>
        <v>43512</v>
      </c>
      <c r="D165" s="8">
        <v>5785.0</v>
      </c>
      <c r="E165" s="8">
        <v>1134.0</v>
      </c>
      <c r="F165" s="9">
        <v>0.5035888782361834</v>
      </c>
      <c r="G165" s="8">
        <v>805267.0</v>
      </c>
      <c r="H165" s="8">
        <v>39130.0</v>
      </c>
      <c r="I165" s="8">
        <v>0.0</v>
      </c>
      <c r="J165" s="8">
        <v>20000.0</v>
      </c>
      <c r="K165" s="8">
        <v>0.0</v>
      </c>
      <c r="L165" s="10">
        <v>99.0</v>
      </c>
      <c r="M165" s="6">
        <v>0.0</v>
      </c>
      <c r="N165" s="11">
        <v>4.798614028884779</v>
      </c>
      <c r="O165" s="11">
        <v>0.027648785029337132</v>
      </c>
      <c r="P165" s="8">
        <v>443855.96153846156</v>
      </c>
      <c r="Q165" s="11">
        <v>5.5</v>
      </c>
      <c r="R165" s="11">
        <v>1.2</v>
      </c>
      <c r="S165" s="11">
        <v>1.3475272874275703</v>
      </c>
      <c r="T165" s="11">
        <v>1.5396373476605827</v>
      </c>
      <c r="U165" s="8">
        <v>6915.200195</v>
      </c>
      <c r="V165" s="8">
        <v>0.0</v>
      </c>
    </row>
    <row r="166" ht="15.75" customHeight="1">
      <c r="A166" s="6">
        <v>2019.0</v>
      </c>
      <c r="B166" s="6">
        <f t="shared" si="8"/>
        <v>8</v>
      </c>
      <c r="C166" s="7">
        <f t="shared" si="2"/>
        <v>43519</v>
      </c>
      <c r="D166" s="8">
        <v>6173.0</v>
      </c>
      <c r="E166" s="8">
        <v>1062.0</v>
      </c>
      <c r="F166" s="9">
        <v>0.5269894660374314</v>
      </c>
      <c r="G166" s="8">
        <v>1152937.0</v>
      </c>
      <c r="H166" s="8">
        <v>31830.0</v>
      </c>
      <c r="I166" s="8">
        <v>0.0</v>
      </c>
      <c r="J166" s="8">
        <v>20000.0</v>
      </c>
      <c r="K166" s="8">
        <v>0.0</v>
      </c>
      <c r="L166" s="10">
        <v>98.9090909090909</v>
      </c>
      <c r="M166" s="6">
        <v>0.0</v>
      </c>
      <c r="N166" s="11">
        <v>6.039652313800726</v>
      </c>
      <c r="O166" s="11">
        <v>0.08272680765923256</v>
      </c>
      <c r="P166" s="8">
        <v>444011.8846153846</v>
      </c>
      <c r="Q166" s="11">
        <v>5.5</v>
      </c>
      <c r="R166" s="11">
        <v>1.1857142857142857</v>
      </c>
      <c r="S166" s="11">
        <v>1.3601741022850926</v>
      </c>
      <c r="T166" s="11">
        <v>1.5450863935056929</v>
      </c>
      <c r="U166" s="8">
        <v>6946.700195</v>
      </c>
      <c r="V166" s="8">
        <v>0.0</v>
      </c>
    </row>
    <row r="167" ht="15.75" customHeight="1">
      <c r="A167" s="6">
        <v>2019.0</v>
      </c>
      <c r="B167" s="6">
        <f t="shared" si="8"/>
        <v>9</v>
      </c>
      <c r="C167" s="7">
        <f t="shared" si="2"/>
        <v>43526</v>
      </c>
      <c r="D167" s="8">
        <v>6120.0</v>
      </c>
      <c r="E167" s="8">
        <v>1072.0</v>
      </c>
      <c r="F167" s="9">
        <v>0.551521197030139</v>
      </c>
      <c r="G167" s="8">
        <v>468047.0</v>
      </c>
      <c r="H167" s="8">
        <v>39920.0</v>
      </c>
      <c r="I167" s="8">
        <v>0.0</v>
      </c>
      <c r="J167" s="8">
        <v>20000.0</v>
      </c>
      <c r="K167" s="8">
        <v>0.0</v>
      </c>
      <c r="L167" s="10">
        <v>99.54545454545455</v>
      </c>
      <c r="M167" s="6">
        <v>0.0</v>
      </c>
      <c r="N167" s="11">
        <v>6.991654031207866</v>
      </c>
      <c r="O167" s="11">
        <v>0.07403404903048698</v>
      </c>
      <c r="P167" s="8">
        <v>444167.8076923077</v>
      </c>
      <c r="Q167" s="11">
        <v>5.5</v>
      </c>
      <c r="R167" s="11">
        <v>1.0999999999999999</v>
      </c>
      <c r="S167" s="11">
        <v>1.3709898546750754</v>
      </c>
      <c r="T167" s="11">
        <v>1.532016697756392</v>
      </c>
      <c r="U167" s="8">
        <v>6911.799805</v>
      </c>
      <c r="V167" s="8">
        <v>0.0</v>
      </c>
    </row>
    <row r="168" ht="15.75" customHeight="1">
      <c r="A168" s="6">
        <v>2019.0</v>
      </c>
      <c r="B168" s="6">
        <f t="shared" si="8"/>
        <v>10</v>
      </c>
      <c r="C168" s="7">
        <f t="shared" si="2"/>
        <v>43533</v>
      </c>
      <c r="D168" s="8">
        <v>6021.0</v>
      </c>
      <c r="E168" s="8">
        <v>1089.0</v>
      </c>
      <c r="F168" s="9">
        <v>0.5067160479369046</v>
      </c>
      <c r="G168" s="8">
        <v>1161045.0</v>
      </c>
      <c r="H168" s="8">
        <v>63980.0</v>
      </c>
      <c r="I168" s="8">
        <v>0.0</v>
      </c>
      <c r="J168" s="8">
        <v>20000.0</v>
      </c>
      <c r="K168" s="8">
        <v>0.0</v>
      </c>
      <c r="L168" s="10">
        <v>100.0909090909091</v>
      </c>
      <c r="M168" s="6">
        <v>0.0</v>
      </c>
      <c r="N168" s="11">
        <v>6.376102664279162</v>
      </c>
      <c r="O168" s="11">
        <v>0.009976556685100064</v>
      </c>
      <c r="P168" s="8">
        <v>444323.73076923075</v>
      </c>
      <c r="Q168" s="11">
        <v>5.5</v>
      </c>
      <c r="R168" s="11">
        <v>1.0999999999999999</v>
      </c>
      <c r="S168" s="11">
        <v>1.3915947676036737</v>
      </c>
      <c r="T168" s="11">
        <v>1.501683687750706</v>
      </c>
      <c r="U168" s="8">
        <v>6740.600098</v>
      </c>
      <c r="V168" s="8">
        <v>0.0</v>
      </c>
    </row>
    <row r="169" ht="15.75" customHeight="1">
      <c r="A169" s="6">
        <v>2019.0</v>
      </c>
      <c r="B169" s="6">
        <f t="shared" si="8"/>
        <v>11</v>
      </c>
      <c r="C169" s="7">
        <f t="shared" si="2"/>
        <v>43540</v>
      </c>
      <c r="D169" s="8">
        <v>6030.0</v>
      </c>
      <c r="E169" s="8">
        <v>1088.0</v>
      </c>
      <c r="F169" s="9">
        <v>0.5088798183198369</v>
      </c>
      <c r="G169" s="8">
        <v>1238437.0</v>
      </c>
      <c r="H169" s="8">
        <v>64410.0</v>
      </c>
      <c r="I169" s="8">
        <v>0.0</v>
      </c>
      <c r="J169" s="8">
        <v>20000.0</v>
      </c>
      <c r="K169" s="8">
        <v>0.0</v>
      </c>
      <c r="L169" s="10">
        <v>100.0</v>
      </c>
      <c r="M169" s="6">
        <v>0.0</v>
      </c>
      <c r="N169" s="11">
        <v>6.455722649718353</v>
      </c>
      <c r="O169" s="11">
        <v>0.003026653678445102</v>
      </c>
      <c r="P169" s="8">
        <v>444479.6538461539</v>
      </c>
      <c r="Q169" s="11">
        <v>5.5</v>
      </c>
      <c r="R169" s="11">
        <v>1.0999999999999999</v>
      </c>
      <c r="S169" s="11">
        <v>1.4023278642546628</v>
      </c>
      <c r="T169" s="11">
        <v>1.479801304119293</v>
      </c>
      <c r="U169" s="8">
        <v>7022.5</v>
      </c>
      <c r="V169" s="8">
        <v>0.0</v>
      </c>
    </row>
    <row r="170" ht="15.75" customHeight="1">
      <c r="A170" s="6">
        <v>2019.0</v>
      </c>
      <c r="B170" s="6">
        <f t="shared" si="8"/>
        <v>12</v>
      </c>
      <c r="C170" s="7">
        <f t="shared" si="2"/>
        <v>43547</v>
      </c>
      <c r="D170" s="8">
        <v>6439.0</v>
      </c>
      <c r="E170" s="8">
        <v>1018.0</v>
      </c>
      <c r="F170" s="9">
        <v>0.49804407936037026</v>
      </c>
      <c r="G170" s="8">
        <v>1134082.0</v>
      </c>
      <c r="H170" s="8">
        <v>70020.0</v>
      </c>
      <c r="I170" s="8">
        <v>0.0</v>
      </c>
      <c r="J170" s="8">
        <v>20000.0</v>
      </c>
      <c r="K170" s="8">
        <v>0.0</v>
      </c>
      <c r="L170" s="10">
        <v>100.0</v>
      </c>
      <c r="M170" s="6">
        <v>0.0</v>
      </c>
      <c r="N170" s="11">
        <v>7.009561395896763</v>
      </c>
      <c r="O170" s="11">
        <v>0.016142227083780023</v>
      </c>
      <c r="P170" s="8">
        <v>444635.57692307694</v>
      </c>
      <c r="Q170" s="11">
        <v>5.5</v>
      </c>
      <c r="R170" s="11">
        <v>1.0999999999999999</v>
      </c>
      <c r="S170" s="11">
        <v>1.3664935774801859</v>
      </c>
      <c r="T170" s="11">
        <v>1.4888698048865896</v>
      </c>
      <c r="U170" s="8">
        <v>6855.0</v>
      </c>
      <c r="V170" s="8">
        <v>0.0</v>
      </c>
    </row>
    <row r="171" ht="15.75" customHeight="1">
      <c r="A171" s="6">
        <v>2019.0</v>
      </c>
      <c r="B171" s="6">
        <f t="shared" si="8"/>
        <v>13</v>
      </c>
      <c r="C171" s="7">
        <f t="shared" si="2"/>
        <v>43554</v>
      </c>
      <c r="D171" s="8">
        <v>6355.0</v>
      </c>
      <c r="E171" s="8">
        <v>1032.0</v>
      </c>
      <c r="F171" s="9">
        <v>0.4850229117541641</v>
      </c>
      <c r="G171" s="8">
        <v>1134603.0</v>
      </c>
      <c r="H171" s="8">
        <v>51170.0</v>
      </c>
      <c r="I171" s="8">
        <v>0.0</v>
      </c>
      <c r="J171" s="8">
        <v>20000.0</v>
      </c>
      <c r="K171" s="8">
        <v>0.0</v>
      </c>
      <c r="L171" s="10">
        <v>100.18181818181819</v>
      </c>
      <c r="M171" s="6">
        <v>0.0</v>
      </c>
      <c r="N171" s="11">
        <v>8.079931382506182</v>
      </c>
      <c r="O171" s="11">
        <v>0.01785731494945474</v>
      </c>
      <c r="P171" s="8">
        <v>444791.5</v>
      </c>
      <c r="Q171" s="11">
        <v>5.571428571428572</v>
      </c>
      <c r="R171" s="11">
        <v>0.9571428571428573</v>
      </c>
      <c r="S171" s="11">
        <v>1.3646288209606987</v>
      </c>
      <c r="T171" s="11">
        <v>1.4830071113157004</v>
      </c>
      <c r="U171" s="8">
        <v>6833.5</v>
      </c>
      <c r="V171" s="8">
        <v>0.0</v>
      </c>
    </row>
    <row r="172" ht="15.75" customHeight="1">
      <c r="A172" s="6">
        <v>2019.0</v>
      </c>
      <c r="B172" s="6">
        <f t="shared" si="8"/>
        <v>14</v>
      </c>
      <c r="C172" s="7">
        <f t="shared" si="2"/>
        <v>43561</v>
      </c>
      <c r="D172" s="8">
        <v>6238.0</v>
      </c>
      <c r="E172" s="8">
        <v>1051.0</v>
      </c>
      <c r="F172" s="9">
        <v>0.4293454917755067</v>
      </c>
      <c r="G172" s="8">
        <v>1098001.0</v>
      </c>
      <c r="H172" s="8">
        <v>75990.0</v>
      </c>
      <c r="I172" s="8">
        <v>0.0</v>
      </c>
      <c r="J172" s="8">
        <v>20000.0</v>
      </c>
      <c r="K172" s="8">
        <v>0.0</v>
      </c>
      <c r="L172" s="10">
        <v>101.0</v>
      </c>
      <c r="M172" s="6">
        <v>0.0</v>
      </c>
      <c r="N172" s="11">
        <v>10.214407523871637</v>
      </c>
      <c r="O172" s="11">
        <v>0.0</v>
      </c>
      <c r="P172" s="8">
        <v>444961.07692307694</v>
      </c>
      <c r="Q172" s="11">
        <v>5.6000000000000005</v>
      </c>
      <c r="R172" s="11">
        <v>0.9000000000000001</v>
      </c>
      <c r="S172" s="11">
        <v>1.3752320704118821</v>
      </c>
      <c r="T172" s="11">
        <v>1.48469237619373</v>
      </c>
      <c r="U172" s="8">
        <v>7089.799805</v>
      </c>
      <c r="V172" s="8">
        <v>0.0</v>
      </c>
    </row>
    <row r="173" ht="15.75" customHeight="1">
      <c r="A173" s="6">
        <v>2019.0</v>
      </c>
      <c r="B173" s="6">
        <f t="shared" si="8"/>
        <v>15</v>
      </c>
      <c r="C173" s="7">
        <f t="shared" si="2"/>
        <v>43568</v>
      </c>
      <c r="D173" s="8">
        <v>6038.0</v>
      </c>
      <c r="E173" s="8">
        <v>1086.0</v>
      </c>
      <c r="F173" s="9">
        <v>0.44003381453407997</v>
      </c>
      <c r="G173" s="8">
        <v>628421.0</v>
      </c>
      <c r="H173" s="8">
        <v>64160.0</v>
      </c>
      <c r="I173" s="8">
        <v>0.0</v>
      </c>
      <c r="J173" s="8">
        <v>20000.0</v>
      </c>
      <c r="K173" s="8">
        <v>0.0</v>
      </c>
      <c r="L173" s="10">
        <v>102.27272727272727</v>
      </c>
      <c r="M173" s="6">
        <v>0.0</v>
      </c>
      <c r="N173" s="11">
        <v>10.478214521824937</v>
      </c>
      <c r="O173" s="11">
        <v>0.0</v>
      </c>
      <c r="P173" s="8">
        <v>445130.6538461539</v>
      </c>
      <c r="Q173" s="11">
        <v>5.6000000000000005</v>
      </c>
      <c r="R173" s="11">
        <v>0.9000000000000001</v>
      </c>
      <c r="S173" s="11">
        <v>1.386001386001386</v>
      </c>
      <c r="T173" s="11">
        <v>1.4767497564839653</v>
      </c>
      <c r="U173" s="8">
        <v>6994.600098</v>
      </c>
      <c r="V173" s="8">
        <v>0.0</v>
      </c>
    </row>
    <row r="174" ht="15.75" customHeight="1">
      <c r="A174" s="6">
        <v>2019.0</v>
      </c>
      <c r="B174" s="6">
        <f t="shared" si="8"/>
        <v>16</v>
      </c>
      <c r="C174" s="7">
        <f t="shared" si="2"/>
        <v>43575</v>
      </c>
      <c r="D174" s="8">
        <v>5962.0</v>
      </c>
      <c r="E174" s="8">
        <v>1100.0</v>
      </c>
      <c r="F174" s="9">
        <v>0.41590638124342394</v>
      </c>
      <c r="G174" s="8">
        <v>658897.0</v>
      </c>
      <c r="H174" s="8">
        <v>61730.0</v>
      </c>
      <c r="I174" s="8">
        <v>0.0</v>
      </c>
      <c r="J174" s="8">
        <v>20000.0</v>
      </c>
      <c r="K174" s="8">
        <v>0.0</v>
      </c>
      <c r="L174" s="10">
        <v>102.36363636363636</v>
      </c>
      <c r="M174" s="6">
        <v>0.0</v>
      </c>
      <c r="N174" s="11">
        <v>10.305126457349182</v>
      </c>
      <c r="O174" s="11">
        <v>0.0022464665635863724</v>
      </c>
      <c r="P174" s="8">
        <v>445300.23076923075</v>
      </c>
      <c r="Q174" s="11">
        <v>5.6000000000000005</v>
      </c>
      <c r="R174" s="11">
        <v>0.9000000000000001</v>
      </c>
      <c r="S174" s="11">
        <v>1.3896609227348526</v>
      </c>
      <c r="T174" s="11">
        <v>1.4979662112749519</v>
      </c>
      <c r="U174" s="8">
        <v>7070.700195</v>
      </c>
      <c r="V174" s="8">
        <v>375949.0</v>
      </c>
    </row>
    <row r="175" ht="15.75" customHeight="1">
      <c r="A175" s="6">
        <v>2019.0</v>
      </c>
      <c r="B175" s="6">
        <f t="shared" si="8"/>
        <v>17</v>
      </c>
      <c r="C175" s="7">
        <f t="shared" si="2"/>
        <v>43582</v>
      </c>
      <c r="D175" s="8">
        <v>6139.0</v>
      </c>
      <c r="E175" s="8">
        <v>1068.0</v>
      </c>
      <c r="F175" s="9">
        <v>0.4188381077283828</v>
      </c>
      <c r="G175" s="8">
        <v>1168274.0</v>
      </c>
      <c r="H175" s="8">
        <v>67660.0</v>
      </c>
      <c r="I175" s="8">
        <v>0.0</v>
      </c>
      <c r="J175" s="8">
        <v>20000.0</v>
      </c>
      <c r="K175" s="8">
        <v>0.0</v>
      </c>
      <c r="L175" s="10">
        <v>103.45454545454545</v>
      </c>
      <c r="M175" s="6">
        <v>0.0</v>
      </c>
      <c r="N175" s="11">
        <v>8.565562203978718</v>
      </c>
      <c r="O175" s="11">
        <v>0.015465189453090208</v>
      </c>
      <c r="P175" s="8">
        <v>445469.8076923077</v>
      </c>
      <c r="Q175" s="11">
        <v>5.6000000000000005</v>
      </c>
      <c r="R175" s="11">
        <v>0.8571428571428571</v>
      </c>
      <c r="S175" s="11">
        <v>1.3962580284836639</v>
      </c>
      <c r="T175" s="11">
        <v>1.5286490227958258</v>
      </c>
      <c r="U175" s="8">
        <v>6986.0</v>
      </c>
      <c r="V175" s="8">
        <v>357914.0</v>
      </c>
    </row>
    <row r="176" ht="15.75" customHeight="1">
      <c r="A176" s="6">
        <v>2019.0</v>
      </c>
      <c r="B176" s="6">
        <f t="shared" si="8"/>
        <v>18</v>
      </c>
      <c r="C176" s="7">
        <f t="shared" si="2"/>
        <v>43589</v>
      </c>
      <c r="D176" s="8">
        <v>6608.0</v>
      </c>
      <c r="E176" s="8">
        <v>992.0</v>
      </c>
      <c r="F176" s="9">
        <v>0.39505358445152683</v>
      </c>
      <c r="G176" s="8">
        <v>840065.0</v>
      </c>
      <c r="H176" s="8">
        <v>72500.0</v>
      </c>
      <c r="I176" s="8">
        <v>500000.0</v>
      </c>
      <c r="J176" s="8">
        <v>50000.0</v>
      </c>
      <c r="K176" s="8">
        <v>0.0</v>
      </c>
      <c r="L176" s="10">
        <v>102.54545454545455</v>
      </c>
      <c r="M176" s="6">
        <v>0.0</v>
      </c>
      <c r="N176" s="11">
        <v>11.72598828802208</v>
      </c>
      <c r="O176" s="11">
        <v>0.0</v>
      </c>
      <c r="P176" s="8">
        <v>445639.3846153846</v>
      </c>
      <c r="Q176" s="11">
        <v>5.6000000000000005</v>
      </c>
      <c r="R176" s="11">
        <v>0.7999999999999999</v>
      </c>
      <c r="S176" s="11">
        <v>1.355197181189863</v>
      </c>
      <c r="T176" s="11">
        <v>1.5218578353459395</v>
      </c>
      <c r="U176" s="8">
        <v>7046.799805</v>
      </c>
      <c r="V176" s="8">
        <v>257083.0</v>
      </c>
    </row>
    <row r="177" ht="15.75" customHeight="1">
      <c r="A177" s="6">
        <v>2019.0</v>
      </c>
      <c r="B177" s="6">
        <f t="shared" si="8"/>
        <v>19</v>
      </c>
      <c r="C177" s="7">
        <f t="shared" si="2"/>
        <v>43596</v>
      </c>
      <c r="D177" s="8">
        <v>7083.0</v>
      </c>
      <c r="E177" s="8">
        <v>926.0</v>
      </c>
      <c r="F177" s="9">
        <v>0.3898560208442023</v>
      </c>
      <c r="G177" s="8">
        <v>1439111.0</v>
      </c>
      <c r="H177" s="8">
        <v>65050.0</v>
      </c>
      <c r="I177" s="8">
        <v>500000.0</v>
      </c>
      <c r="J177" s="8">
        <v>50000.0</v>
      </c>
      <c r="K177" s="8">
        <v>0.0</v>
      </c>
      <c r="L177" s="10">
        <v>103.18181818181819</v>
      </c>
      <c r="M177" s="6">
        <v>0.0</v>
      </c>
      <c r="N177" s="11">
        <v>11.631770860812944</v>
      </c>
      <c r="O177" s="11">
        <v>0.0</v>
      </c>
      <c r="P177" s="8">
        <v>445808.96153846156</v>
      </c>
      <c r="Q177" s="11">
        <v>5.6000000000000005</v>
      </c>
      <c r="R177" s="11">
        <v>0.7999999999999999</v>
      </c>
      <c r="S177" s="11">
        <v>1.3896609227348526</v>
      </c>
      <c r="T177" s="11">
        <v>1.5638923529104507</v>
      </c>
      <c r="U177" s="8">
        <v>6960.5</v>
      </c>
      <c r="V177" s="8">
        <v>425074.0</v>
      </c>
    </row>
    <row r="178" ht="15.75" customHeight="1">
      <c r="A178" s="6">
        <v>2019.0</v>
      </c>
      <c r="B178" s="6">
        <f t="shared" si="8"/>
        <v>20</v>
      </c>
      <c r="C178" s="7">
        <f t="shared" si="2"/>
        <v>43603</v>
      </c>
      <c r="D178" s="8">
        <v>8252.0</v>
      </c>
      <c r="E178" s="8">
        <v>795.0</v>
      </c>
      <c r="F178" s="9">
        <v>0.3696302721257369</v>
      </c>
      <c r="G178" s="8">
        <v>985580.0</v>
      </c>
      <c r="H178" s="8">
        <v>71150.0</v>
      </c>
      <c r="I178" s="8">
        <v>500000.0</v>
      </c>
      <c r="J178" s="8">
        <v>50000.0</v>
      </c>
      <c r="K178" s="8">
        <v>0.0</v>
      </c>
      <c r="L178" s="10">
        <v>103.27272727272727</v>
      </c>
      <c r="M178" s="6">
        <v>0.0</v>
      </c>
      <c r="N178" s="11">
        <v>11.615313286481722</v>
      </c>
      <c r="O178" s="11">
        <v>0.0</v>
      </c>
      <c r="P178" s="8">
        <v>445978.53846153844</v>
      </c>
      <c r="Q178" s="11">
        <v>5.6000000000000005</v>
      </c>
      <c r="R178" s="11">
        <v>0.7999999999999999</v>
      </c>
      <c r="S178" s="11">
        <v>1.375515818431912</v>
      </c>
      <c r="T178" s="11">
        <v>1.5612188248018972</v>
      </c>
      <c r="U178" s="8">
        <v>7031.700195</v>
      </c>
      <c r="V178" s="8">
        <v>420243.0</v>
      </c>
    </row>
    <row r="179" ht="15.75" customHeight="1">
      <c r="A179" s="6">
        <v>2019.0</v>
      </c>
      <c r="B179" s="6">
        <f t="shared" si="8"/>
        <v>21</v>
      </c>
      <c r="C179" s="7">
        <f t="shared" si="2"/>
        <v>43610</v>
      </c>
      <c r="D179" s="8">
        <v>7332.0</v>
      </c>
      <c r="E179" s="8">
        <v>894.0</v>
      </c>
      <c r="F179" s="9">
        <v>0.37956034847997727</v>
      </c>
      <c r="G179" s="8">
        <v>930800.0</v>
      </c>
      <c r="H179" s="8">
        <v>61240.0</v>
      </c>
      <c r="I179" s="8">
        <v>500000.0</v>
      </c>
      <c r="J179" s="8">
        <v>50000.0</v>
      </c>
      <c r="K179" s="8">
        <v>0.0</v>
      </c>
      <c r="L179" s="10">
        <v>102.27272727272727</v>
      </c>
      <c r="M179" s="6">
        <v>0.0</v>
      </c>
      <c r="N179" s="11">
        <v>11.766812735796913</v>
      </c>
      <c r="O179" s="11">
        <v>0.0</v>
      </c>
      <c r="P179" s="8">
        <v>446148.1153846154</v>
      </c>
      <c r="Q179" s="11">
        <v>5.6000000000000005</v>
      </c>
      <c r="R179" s="11">
        <v>0.7999999999999999</v>
      </c>
      <c r="S179" s="11">
        <v>1.4084507042253522</v>
      </c>
      <c r="T179" s="11">
        <v>1.5401704167762753</v>
      </c>
      <c r="U179" s="8">
        <v>6984.399902</v>
      </c>
      <c r="V179" s="8">
        <v>456922.0</v>
      </c>
    </row>
    <row r="180" ht="15.75" customHeight="1">
      <c r="A180" s="6">
        <v>2019.0</v>
      </c>
      <c r="B180" s="6">
        <f t="shared" si="8"/>
        <v>22</v>
      </c>
      <c r="C180" s="7">
        <f t="shared" si="2"/>
        <v>43617</v>
      </c>
      <c r="D180" s="8">
        <v>7350.0</v>
      </c>
      <c r="E180" s="8">
        <v>892.0</v>
      </c>
      <c r="F180" s="9">
        <v>0.3863132632352956</v>
      </c>
      <c r="G180" s="8">
        <v>1082441.0</v>
      </c>
      <c r="H180" s="8">
        <v>57240.0</v>
      </c>
      <c r="I180" s="8">
        <v>500000.0</v>
      </c>
      <c r="J180" s="8">
        <v>50000.0</v>
      </c>
      <c r="K180" s="8">
        <v>0.0</v>
      </c>
      <c r="L180" s="10">
        <v>102.0</v>
      </c>
      <c r="M180" s="6">
        <v>0.0</v>
      </c>
      <c r="N180" s="11">
        <v>13.393248374871405</v>
      </c>
      <c r="O180" s="11">
        <v>0.0</v>
      </c>
      <c r="P180" s="8">
        <v>446317.6923076923</v>
      </c>
      <c r="Q180" s="11">
        <v>5.5</v>
      </c>
      <c r="R180" s="11">
        <v>0.6</v>
      </c>
      <c r="S180" s="11">
        <v>1.3902405116085081</v>
      </c>
      <c r="T180" s="11">
        <v>1.5297242243762779</v>
      </c>
      <c r="U180" s="8">
        <v>6804.600098</v>
      </c>
      <c r="V180" s="8">
        <v>492006.0</v>
      </c>
    </row>
    <row r="181" ht="15.75" customHeight="1">
      <c r="A181" s="6">
        <v>2019.0</v>
      </c>
      <c r="B181" s="6">
        <f t="shared" si="8"/>
        <v>23</v>
      </c>
      <c r="C181" s="7">
        <f t="shared" si="2"/>
        <v>43624</v>
      </c>
      <c r="D181" s="8">
        <v>8200.0</v>
      </c>
      <c r="E181" s="8">
        <v>800.0</v>
      </c>
      <c r="F181" s="9">
        <v>0.4358161791151897</v>
      </c>
      <c r="G181" s="8">
        <v>959940.0</v>
      </c>
      <c r="H181" s="8">
        <v>80070.0</v>
      </c>
      <c r="I181" s="8">
        <v>500000.0</v>
      </c>
      <c r="J181" s="8">
        <v>50000.0</v>
      </c>
      <c r="K181" s="8">
        <v>0.0</v>
      </c>
      <c r="L181" s="10">
        <v>101.45454545454545</v>
      </c>
      <c r="M181" s="6">
        <v>0.0</v>
      </c>
      <c r="N181" s="11">
        <v>13.662313105366476</v>
      </c>
      <c r="O181" s="11">
        <v>0.0</v>
      </c>
      <c r="P181" s="8">
        <v>446487.26923076925</v>
      </c>
      <c r="Q181" s="11">
        <v>5.5</v>
      </c>
      <c r="R181" s="11">
        <v>0.6</v>
      </c>
      <c r="S181" s="11">
        <v>1.3664935774801859</v>
      </c>
      <c r="T181" s="11">
        <v>1.539882020399125</v>
      </c>
      <c r="U181" s="8">
        <v>6784.899902</v>
      </c>
      <c r="V181" s="8">
        <v>262689.0</v>
      </c>
    </row>
    <row r="182" ht="15.75" customHeight="1">
      <c r="A182" s="6">
        <v>2019.0</v>
      </c>
      <c r="B182" s="6">
        <f t="shared" si="8"/>
        <v>24</v>
      </c>
      <c r="C182" s="7">
        <f t="shared" si="2"/>
        <v>43631</v>
      </c>
      <c r="D182" s="8">
        <v>8178.0</v>
      </c>
      <c r="E182" s="8">
        <v>802.0</v>
      </c>
      <c r="F182" s="9">
        <v>0.4479270272724885</v>
      </c>
      <c r="G182" s="8">
        <v>1586790.0</v>
      </c>
      <c r="H182" s="8">
        <v>55190.0</v>
      </c>
      <c r="I182" s="8">
        <v>500000.0</v>
      </c>
      <c r="J182" s="8">
        <v>50000.0</v>
      </c>
      <c r="K182" s="8">
        <v>0.0</v>
      </c>
      <c r="L182" s="10">
        <v>100.36363636363636</v>
      </c>
      <c r="M182" s="6">
        <v>0.0</v>
      </c>
      <c r="N182" s="11">
        <v>15.354513318388168</v>
      </c>
      <c r="O182" s="11">
        <v>0.0</v>
      </c>
      <c r="P182" s="8">
        <v>446656.8461538461</v>
      </c>
      <c r="Q182" s="11">
        <v>5.5</v>
      </c>
      <c r="R182" s="11">
        <v>0.6</v>
      </c>
      <c r="S182" s="11">
        <v>1.3823610727121924</v>
      </c>
      <c r="T182" s="11">
        <v>1.569128095144396</v>
      </c>
      <c r="U182" s="8">
        <v>6710.5</v>
      </c>
      <c r="V182" s="8">
        <v>252821.0</v>
      </c>
    </row>
    <row r="183" ht="15.75" customHeight="1">
      <c r="A183" s="6">
        <v>2019.0</v>
      </c>
      <c r="B183" s="6">
        <f t="shared" si="8"/>
        <v>25</v>
      </c>
      <c r="C183" s="7">
        <f t="shared" si="2"/>
        <v>43638</v>
      </c>
      <c r="D183" s="8">
        <v>8633.0</v>
      </c>
      <c r="E183" s="8">
        <v>760.0</v>
      </c>
      <c r="F183" s="9">
        <v>0.49550485970055674</v>
      </c>
      <c r="G183" s="8">
        <v>1419084.0</v>
      </c>
      <c r="H183" s="8">
        <v>60780.0</v>
      </c>
      <c r="I183" s="8">
        <v>500000.0</v>
      </c>
      <c r="J183" s="8">
        <v>50000.0</v>
      </c>
      <c r="K183" s="8">
        <v>0.0</v>
      </c>
      <c r="L183" s="10">
        <v>99.36363636363636</v>
      </c>
      <c r="M183" s="6">
        <v>0.0</v>
      </c>
      <c r="N183" s="11">
        <v>16.17813705169079</v>
      </c>
      <c r="O183" s="11">
        <v>0.0</v>
      </c>
      <c r="P183" s="8">
        <v>446826.42307692306</v>
      </c>
      <c r="Q183" s="11">
        <v>5.5</v>
      </c>
      <c r="R183" s="11">
        <v>0.6</v>
      </c>
      <c r="S183" s="11">
        <v>1.3948946854512485</v>
      </c>
      <c r="T183" s="11">
        <v>1.5772756222904376</v>
      </c>
      <c r="U183" s="8">
        <v>6753.700195</v>
      </c>
      <c r="V183" s="8">
        <v>346238.0</v>
      </c>
    </row>
    <row r="184" ht="15.75" customHeight="1">
      <c r="A184" s="6">
        <v>2019.0</v>
      </c>
      <c r="B184" s="6">
        <f t="shared" si="8"/>
        <v>26</v>
      </c>
      <c r="C184" s="7">
        <f t="shared" si="2"/>
        <v>43645</v>
      </c>
      <c r="D184" s="8">
        <v>8664.0</v>
      </c>
      <c r="E184" s="8">
        <v>757.0</v>
      </c>
      <c r="F184" s="9">
        <v>0.5090262337195471</v>
      </c>
      <c r="G184" s="8">
        <v>1461631.0</v>
      </c>
      <c r="H184" s="8">
        <v>63900.0</v>
      </c>
      <c r="I184" s="8">
        <v>500000.0</v>
      </c>
      <c r="J184" s="8">
        <v>50000.0</v>
      </c>
      <c r="K184" s="8">
        <v>0.0</v>
      </c>
      <c r="L184" s="10">
        <v>99.63636363636364</v>
      </c>
      <c r="M184" s="6">
        <v>0.0</v>
      </c>
      <c r="N184" s="11">
        <v>19.687004243086864</v>
      </c>
      <c r="O184" s="11">
        <v>0.0</v>
      </c>
      <c r="P184" s="8">
        <v>446996.0</v>
      </c>
      <c r="Q184" s="11">
        <v>5.357142857142857</v>
      </c>
      <c r="R184" s="11">
        <v>0.5285714285714286</v>
      </c>
      <c r="S184" s="11">
        <v>1.4114326040931544</v>
      </c>
      <c r="T184" s="11">
        <v>1.5677347643616262</v>
      </c>
      <c r="U184" s="8">
        <v>6585.799805</v>
      </c>
      <c r="V184" s="8">
        <v>250290.0</v>
      </c>
    </row>
    <row r="185" ht="15.75" customHeight="1">
      <c r="A185" s="6">
        <v>2019.0</v>
      </c>
      <c r="B185" s="6">
        <f t="shared" si="8"/>
        <v>27</v>
      </c>
      <c r="C185" s="7">
        <f t="shared" si="2"/>
        <v>43652</v>
      </c>
      <c r="D185" s="8">
        <v>8727.0</v>
      </c>
      <c r="E185" s="8">
        <v>751.0</v>
      </c>
      <c r="F185" s="9">
        <v>0.5632094758413759</v>
      </c>
      <c r="G185" s="8">
        <v>1465270.0</v>
      </c>
      <c r="H185" s="8">
        <v>68050.0</v>
      </c>
      <c r="I185" s="8">
        <v>500000.0</v>
      </c>
      <c r="J185" s="8">
        <v>50000.0</v>
      </c>
      <c r="K185" s="8">
        <v>0.0</v>
      </c>
      <c r="L185" s="10">
        <v>100.9090909090909</v>
      </c>
      <c r="M185" s="6">
        <v>0.0</v>
      </c>
      <c r="N185" s="11">
        <v>16.893843369478084</v>
      </c>
      <c r="O185" s="11">
        <v>0.0</v>
      </c>
      <c r="P185" s="8">
        <v>447073.1538461539</v>
      </c>
      <c r="Q185" s="11">
        <v>5.3</v>
      </c>
      <c r="R185" s="11">
        <v>0.5</v>
      </c>
      <c r="S185" s="11">
        <v>1.4124293785310735</v>
      </c>
      <c r="T185" s="11">
        <v>1.5473835137427772</v>
      </c>
      <c r="U185" s="8">
        <v>6673.399902</v>
      </c>
      <c r="V185" s="8">
        <v>452869.0</v>
      </c>
    </row>
    <row r="186" ht="15.75" customHeight="1">
      <c r="A186" s="6">
        <v>2019.0</v>
      </c>
      <c r="B186" s="6">
        <f t="shared" si="8"/>
        <v>28</v>
      </c>
      <c r="C186" s="7">
        <f t="shared" si="2"/>
        <v>43659</v>
      </c>
      <c r="D186" s="8">
        <v>8844.0</v>
      </c>
      <c r="E186" s="8">
        <v>742.0</v>
      </c>
      <c r="F186" s="9">
        <v>0.5224262016755961</v>
      </c>
      <c r="G186" s="8">
        <v>1375126.0</v>
      </c>
      <c r="H186" s="8">
        <v>45480.0</v>
      </c>
      <c r="I186" s="8">
        <v>500000.0</v>
      </c>
      <c r="J186" s="8">
        <v>50000.0</v>
      </c>
      <c r="K186" s="8">
        <v>0.0</v>
      </c>
      <c r="L186" s="10">
        <v>101.45454545454545</v>
      </c>
      <c r="M186" s="6">
        <v>0.0</v>
      </c>
      <c r="N186" s="11">
        <v>16.92439688210668</v>
      </c>
      <c r="O186" s="11">
        <v>0.0</v>
      </c>
      <c r="P186" s="8">
        <v>447150.3076923077</v>
      </c>
      <c r="Q186" s="11">
        <v>5.3</v>
      </c>
      <c r="R186" s="11">
        <v>0.5</v>
      </c>
      <c r="S186" s="11">
        <v>1.4054813773717498</v>
      </c>
      <c r="T186" s="11">
        <v>1.557054202925269</v>
      </c>
      <c r="U186" s="8">
        <v>6775.100098</v>
      </c>
      <c r="V186" s="8">
        <v>429513.0</v>
      </c>
    </row>
    <row r="187" ht="15.75" customHeight="1">
      <c r="A187" s="6">
        <v>2019.0</v>
      </c>
      <c r="B187" s="6">
        <f t="shared" si="8"/>
        <v>29</v>
      </c>
      <c r="C187" s="7">
        <f t="shared" si="2"/>
        <v>43666</v>
      </c>
      <c r="D187" s="8">
        <v>8957.0</v>
      </c>
      <c r="E187" s="8">
        <v>732.0</v>
      </c>
      <c r="F187" s="9">
        <v>0.5653336478893873</v>
      </c>
      <c r="G187" s="8">
        <v>896481.0</v>
      </c>
      <c r="H187" s="8">
        <v>61220.0</v>
      </c>
      <c r="I187" s="8">
        <v>250000.0</v>
      </c>
      <c r="J187" s="8">
        <v>50000.0</v>
      </c>
      <c r="K187" s="8">
        <v>0.0</v>
      </c>
      <c r="L187" s="10">
        <v>102.72727272727273</v>
      </c>
      <c r="M187" s="6">
        <v>0.0</v>
      </c>
      <c r="N187" s="11">
        <v>15.372156031577129</v>
      </c>
      <c r="O187" s="11">
        <v>0.0</v>
      </c>
      <c r="P187" s="8">
        <v>447227.46153846156</v>
      </c>
      <c r="Q187" s="11">
        <v>5.3</v>
      </c>
      <c r="R187" s="11">
        <v>0.5</v>
      </c>
      <c r="S187" s="11">
        <v>1.404297149276787</v>
      </c>
      <c r="T187" s="11">
        <v>1.55740679309695</v>
      </c>
      <c r="U187" s="8">
        <v>6579.799805</v>
      </c>
      <c r="V187" s="8">
        <v>388372.0</v>
      </c>
    </row>
    <row r="188" ht="15.75" customHeight="1">
      <c r="A188" s="6">
        <v>2019.0</v>
      </c>
      <c r="B188" s="6">
        <f t="shared" si="8"/>
        <v>30</v>
      </c>
      <c r="C188" s="7">
        <f t="shared" si="2"/>
        <v>43673</v>
      </c>
      <c r="D188" s="8">
        <v>8311.0</v>
      </c>
      <c r="E188" s="8">
        <v>789.0</v>
      </c>
      <c r="F188" s="9">
        <v>0.5335392645730442</v>
      </c>
      <c r="G188" s="8">
        <v>780069.0</v>
      </c>
      <c r="H188" s="8">
        <v>61310.0</v>
      </c>
      <c r="I188" s="8">
        <v>250000.0</v>
      </c>
      <c r="J188" s="8">
        <v>50000.0</v>
      </c>
      <c r="K188" s="8">
        <v>0.0</v>
      </c>
      <c r="L188" s="10">
        <v>102.18181818181819</v>
      </c>
      <c r="M188" s="6">
        <v>0.0</v>
      </c>
      <c r="N188" s="11">
        <v>14.605330587424874</v>
      </c>
      <c r="O188" s="11">
        <v>0.0</v>
      </c>
      <c r="P188" s="8">
        <v>447304.6153846154</v>
      </c>
      <c r="Q188" s="11">
        <v>5.271428571428571</v>
      </c>
      <c r="R188" s="11">
        <v>0.4714285714285714</v>
      </c>
      <c r="S188" s="11">
        <v>1.4031149151115476</v>
      </c>
      <c r="T188" s="11">
        <v>1.5580575883013559</v>
      </c>
      <c r="U188" s="8">
        <v>6696.299805</v>
      </c>
      <c r="V188" s="8">
        <v>386439.0</v>
      </c>
    </row>
    <row r="189" ht="15.75" customHeight="1">
      <c r="A189" s="6">
        <v>2019.0</v>
      </c>
      <c r="B189" s="6">
        <f t="shared" si="8"/>
        <v>31</v>
      </c>
      <c r="C189" s="7">
        <f t="shared" si="2"/>
        <v>43680</v>
      </c>
      <c r="D189" s="8">
        <v>8084.0</v>
      </c>
      <c r="E189" s="8">
        <v>811.0</v>
      </c>
      <c r="F189" s="9">
        <v>0.4954086354228529</v>
      </c>
      <c r="G189" s="8">
        <v>753350.0</v>
      </c>
      <c r="H189" s="8">
        <v>55000.0</v>
      </c>
      <c r="I189" s="8">
        <v>250000.0</v>
      </c>
      <c r="J189" s="8">
        <v>50000.0</v>
      </c>
      <c r="K189" s="8">
        <v>0.0</v>
      </c>
      <c r="L189" s="10">
        <v>102.63636363636364</v>
      </c>
      <c r="M189" s="6">
        <v>0.0</v>
      </c>
      <c r="N189" s="11">
        <v>17.181745695092285</v>
      </c>
      <c r="O189" s="11">
        <v>0.0</v>
      </c>
      <c r="P189" s="8">
        <v>447381.76923076925</v>
      </c>
      <c r="Q189" s="11">
        <v>5.2</v>
      </c>
      <c r="R189" s="11">
        <v>0.39999999999999997</v>
      </c>
      <c r="S189" s="11">
        <v>1.4228799089356858</v>
      </c>
      <c r="T189" s="11">
        <v>1.5578876787909794</v>
      </c>
      <c r="U189" s="8">
        <v>6718.5</v>
      </c>
      <c r="V189" s="8">
        <v>262502.0</v>
      </c>
    </row>
    <row r="190" ht="15.75" customHeight="1">
      <c r="A190" s="6">
        <v>2019.0</v>
      </c>
      <c r="B190" s="6">
        <f t="shared" si="8"/>
        <v>32</v>
      </c>
      <c r="C190" s="7">
        <f t="shared" si="2"/>
        <v>43687</v>
      </c>
      <c r="D190" s="8">
        <v>8164.0</v>
      </c>
      <c r="E190" s="8">
        <v>803.0</v>
      </c>
      <c r="F190" s="9">
        <v>0.44405687715184583</v>
      </c>
      <c r="G190" s="8">
        <v>1224844.0</v>
      </c>
      <c r="H190" s="8">
        <v>50350.0</v>
      </c>
      <c r="I190" s="8">
        <v>125000.0</v>
      </c>
      <c r="J190" s="8">
        <v>50000.0</v>
      </c>
      <c r="K190" s="8">
        <v>0.0</v>
      </c>
      <c r="L190" s="10">
        <v>103.72727272727273</v>
      </c>
      <c r="M190" s="6">
        <v>0.0</v>
      </c>
      <c r="N190" s="11">
        <v>16.329576104547236</v>
      </c>
      <c r="O190" s="11">
        <v>0.0</v>
      </c>
      <c r="P190" s="8">
        <v>447458.92307692306</v>
      </c>
      <c r="Q190" s="11">
        <v>5.2</v>
      </c>
      <c r="R190" s="11">
        <v>0.39999999999999997</v>
      </c>
      <c r="S190" s="11">
        <v>1.4142271248762552</v>
      </c>
      <c r="T190" s="11">
        <v>1.55740291228115</v>
      </c>
      <c r="U190" s="8">
        <v>6550.700195</v>
      </c>
      <c r="V190" s="8">
        <v>407717.0</v>
      </c>
    </row>
    <row r="191" ht="15.75" customHeight="1">
      <c r="A191" s="6">
        <v>2019.0</v>
      </c>
      <c r="B191" s="6">
        <f t="shared" si="8"/>
        <v>33</v>
      </c>
      <c r="C191" s="7">
        <f t="shared" si="2"/>
        <v>43694</v>
      </c>
      <c r="D191" s="8">
        <v>7120.0</v>
      </c>
      <c r="E191" s="8">
        <v>921.0</v>
      </c>
      <c r="F191" s="9">
        <v>0.45364918821771744</v>
      </c>
      <c r="G191" s="8">
        <v>693098.0</v>
      </c>
      <c r="H191" s="8">
        <v>60000.0</v>
      </c>
      <c r="I191" s="8">
        <v>125000.0</v>
      </c>
      <c r="J191" s="8">
        <v>50000.0</v>
      </c>
      <c r="K191" s="8">
        <v>0.0</v>
      </c>
      <c r="L191" s="10">
        <v>102.9090909090909</v>
      </c>
      <c r="M191" s="6">
        <v>0.0</v>
      </c>
      <c r="N191" s="11">
        <v>17.609245692815374</v>
      </c>
      <c r="O191" s="11">
        <v>0.0</v>
      </c>
      <c r="P191" s="8">
        <v>447536.07692307694</v>
      </c>
      <c r="Q191" s="11">
        <v>5.2</v>
      </c>
      <c r="R191" s="11">
        <v>0.39999999999999997</v>
      </c>
      <c r="S191" s="11">
        <v>1.4074595355383532</v>
      </c>
      <c r="T191" s="11">
        <v>1.565194090327977</v>
      </c>
      <c r="U191" s="8">
        <v>6187.700195</v>
      </c>
      <c r="V191" s="8">
        <v>483827.0</v>
      </c>
    </row>
    <row r="192" ht="15.75" customHeight="1">
      <c r="A192" s="6">
        <v>2019.0</v>
      </c>
      <c r="B192" s="6">
        <f t="shared" si="8"/>
        <v>34</v>
      </c>
      <c r="C192" s="7">
        <f t="shared" si="2"/>
        <v>43701</v>
      </c>
      <c r="D192" s="8">
        <v>7032.0</v>
      </c>
      <c r="E192" s="8">
        <v>933.0</v>
      </c>
      <c r="F192" s="9">
        <v>0.437404563523485</v>
      </c>
      <c r="G192" s="8">
        <v>1071050.0</v>
      </c>
      <c r="H192" s="8">
        <v>59700.0</v>
      </c>
      <c r="I192" s="8">
        <v>125000.0</v>
      </c>
      <c r="J192" s="8">
        <v>50000.0</v>
      </c>
      <c r="K192" s="8">
        <v>0.0</v>
      </c>
      <c r="L192" s="10">
        <v>103.0909090909091</v>
      </c>
      <c r="M192" s="6">
        <v>0.0</v>
      </c>
      <c r="N192" s="11">
        <v>15.490609828010838</v>
      </c>
      <c r="O192" s="11">
        <v>0.0</v>
      </c>
      <c r="P192" s="8">
        <v>447613.23076923075</v>
      </c>
      <c r="Q192" s="11">
        <v>5.2</v>
      </c>
      <c r="R192" s="11">
        <v>0.39999999999999997</v>
      </c>
      <c r="S192" s="11">
        <v>1.3694878115584772</v>
      </c>
      <c r="T192" s="11">
        <v>1.560694471583187</v>
      </c>
      <c r="U192" s="8">
        <v>6247.899902</v>
      </c>
      <c r="V192" s="8">
        <v>337783.0</v>
      </c>
    </row>
    <row r="193" ht="15.75" customHeight="1">
      <c r="A193" s="6">
        <v>2019.0</v>
      </c>
      <c r="B193" s="6">
        <f t="shared" si="8"/>
        <v>35</v>
      </c>
      <c r="C193" s="7">
        <f t="shared" si="2"/>
        <v>43708</v>
      </c>
      <c r="D193" s="8">
        <v>6811.0</v>
      </c>
      <c r="E193" s="8">
        <v>963.0</v>
      </c>
      <c r="F193" s="9">
        <v>0.4604661036892374</v>
      </c>
      <c r="G193" s="8">
        <v>1125509.0</v>
      </c>
      <c r="H193" s="8">
        <v>56970.0</v>
      </c>
      <c r="I193" s="8">
        <v>125000.0</v>
      </c>
      <c r="J193" s="8">
        <v>20000.0</v>
      </c>
      <c r="K193" s="8">
        <v>0.0</v>
      </c>
      <c r="L193" s="10">
        <v>103.72727272727273</v>
      </c>
      <c r="M193" s="6">
        <v>0.0</v>
      </c>
      <c r="N193" s="11">
        <v>12.980968666003728</v>
      </c>
      <c r="O193" s="11">
        <v>0.0</v>
      </c>
      <c r="P193" s="8">
        <v>447690.3846153846</v>
      </c>
      <c r="Q193" s="11">
        <f t="shared" ref="Q193:Q210" si="9">Q192</f>
        <v>5.2</v>
      </c>
      <c r="R193" s="11">
        <v>0.31428571428571433</v>
      </c>
      <c r="S193" s="11">
        <v>1.3745704467353952</v>
      </c>
      <c r="T193" s="11">
        <v>1.532305442411824</v>
      </c>
      <c r="U193" s="8">
        <v>6042.899902</v>
      </c>
      <c r="V193" s="8">
        <v>252327.0</v>
      </c>
    </row>
    <row r="194" ht="15.75" customHeight="1">
      <c r="A194" s="6">
        <v>2019.0</v>
      </c>
      <c r="B194" s="6">
        <f t="shared" si="8"/>
        <v>36</v>
      </c>
      <c r="C194" s="7">
        <f t="shared" si="2"/>
        <v>43715</v>
      </c>
      <c r="D194" s="8">
        <v>6185.0</v>
      </c>
      <c r="E194" s="8">
        <v>1060.0</v>
      </c>
      <c r="F194" s="9">
        <v>0.4170911922961781</v>
      </c>
      <c r="G194" s="8">
        <v>565509.0</v>
      </c>
      <c r="H194" s="8">
        <v>51450.0</v>
      </c>
      <c r="I194" s="8">
        <v>125000.0</v>
      </c>
      <c r="J194" s="8">
        <v>20000.0</v>
      </c>
      <c r="K194" s="8">
        <v>0.0</v>
      </c>
      <c r="L194" s="10">
        <v>104.0909090909091</v>
      </c>
      <c r="M194" s="6">
        <v>0.0</v>
      </c>
      <c r="N194" s="11">
        <v>14.361652300541676</v>
      </c>
      <c r="O194" s="11">
        <v>0.0</v>
      </c>
      <c r="P194" s="8">
        <v>447767.53846153844</v>
      </c>
      <c r="Q194" s="11">
        <f t="shared" si="9"/>
        <v>5.2</v>
      </c>
      <c r="R194" s="11">
        <v>0.3</v>
      </c>
      <c r="S194" s="11">
        <v>1.3691128148959473</v>
      </c>
      <c r="T194" s="11">
        <v>1.5341183314560836</v>
      </c>
      <c r="U194" s="8">
        <v>6117.799805</v>
      </c>
      <c r="V194" s="8">
        <v>383315.0</v>
      </c>
    </row>
    <row r="195" ht="15.75" customHeight="1">
      <c r="A195" s="6">
        <v>2019.0</v>
      </c>
      <c r="B195" s="6">
        <f t="shared" si="8"/>
        <v>37</v>
      </c>
      <c r="C195" s="7">
        <f t="shared" si="2"/>
        <v>43722</v>
      </c>
      <c r="D195" s="8">
        <v>5828.0</v>
      </c>
      <c r="E195" s="8">
        <v>1125.0</v>
      </c>
      <c r="F195" s="9">
        <v>0.4034271921173482</v>
      </c>
      <c r="G195" s="8">
        <v>445565.0</v>
      </c>
      <c r="H195" s="8">
        <v>54810.0</v>
      </c>
      <c r="I195" s="8">
        <v>0.0</v>
      </c>
      <c r="J195" s="8">
        <v>20000.0</v>
      </c>
      <c r="K195" s="8">
        <v>0.0</v>
      </c>
      <c r="L195" s="10">
        <v>102.63636363636364</v>
      </c>
      <c r="M195" s="6">
        <v>0.0</v>
      </c>
      <c r="N195" s="11">
        <v>13.338537899058508</v>
      </c>
      <c r="O195" s="11">
        <v>0.0</v>
      </c>
      <c r="P195" s="8">
        <v>447844.6923076923</v>
      </c>
      <c r="Q195" s="11">
        <f t="shared" si="9"/>
        <v>5.2</v>
      </c>
      <c r="R195" s="11">
        <v>0.3</v>
      </c>
      <c r="S195" s="11">
        <v>1.3635124079629124</v>
      </c>
      <c r="T195" s="11">
        <v>1.5459434289829146</v>
      </c>
      <c r="U195" s="8">
        <v>6104.100098</v>
      </c>
      <c r="V195" s="8">
        <v>385379.0</v>
      </c>
    </row>
    <row r="196" ht="15.75" customHeight="1">
      <c r="A196" s="6">
        <v>2019.0</v>
      </c>
      <c r="B196" s="6">
        <f t="shared" si="8"/>
        <v>38</v>
      </c>
      <c r="C196" s="7">
        <f t="shared" si="2"/>
        <v>43729</v>
      </c>
      <c r="D196" s="8">
        <v>5523.0</v>
      </c>
      <c r="E196" s="8">
        <v>1187.0</v>
      </c>
      <c r="F196" s="9">
        <v>0.3827562314564904</v>
      </c>
      <c r="G196" s="8">
        <v>939673.0</v>
      </c>
      <c r="H196" s="8">
        <v>54030.0</v>
      </c>
      <c r="I196" s="8">
        <v>0.0</v>
      </c>
      <c r="J196" s="8">
        <v>20000.0</v>
      </c>
      <c r="K196" s="8">
        <v>0.0</v>
      </c>
      <c r="L196" s="10">
        <v>102.0909090909091</v>
      </c>
      <c r="M196" s="6">
        <v>0.0</v>
      </c>
      <c r="N196" s="11">
        <v>12.103939795606863</v>
      </c>
      <c r="O196" s="11">
        <v>0.0</v>
      </c>
      <c r="P196" s="8">
        <v>447921.8461538461</v>
      </c>
      <c r="Q196" s="11">
        <f t="shared" si="9"/>
        <v>5.2</v>
      </c>
      <c r="R196" s="11">
        <v>0.3</v>
      </c>
      <c r="S196" s="11">
        <v>1.3806433798149937</v>
      </c>
      <c r="T196" s="11">
        <v>1.5374680975369763</v>
      </c>
      <c r="U196" s="8">
        <v>6109.0</v>
      </c>
      <c r="V196" s="8">
        <v>361316.0</v>
      </c>
    </row>
    <row r="197" ht="15.75" customHeight="1">
      <c r="A197" s="6">
        <v>2019.0</v>
      </c>
      <c r="B197" s="6">
        <f t="shared" si="8"/>
        <v>39</v>
      </c>
      <c r="C197" s="7">
        <f t="shared" si="2"/>
        <v>43736</v>
      </c>
      <c r="D197" s="8">
        <v>5412.0</v>
      </c>
      <c r="E197" s="8">
        <v>1212.0</v>
      </c>
      <c r="F197" s="9">
        <v>0.35997567444718037</v>
      </c>
      <c r="G197" s="8">
        <v>1206915.0</v>
      </c>
      <c r="H197" s="8">
        <v>48270.0</v>
      </c>
      <c r="I197" s="8">
        <v>0.0</v>
      </c>
      <c r="J197" s="8">
        <v>20000.0</v>
      </c>
      <c r="K197" s="8">
        <v>0.0</v>
      </c>
      <c r="L197" s="10">
        <v>100.54545454545455</v>
      </c>
      <c r="M197" s="6">
        <v>0.0</v>
      </c>
      <c r="N197" s="11">
        <v>12.401516409674421</v>
      </c>
      <c r="O197" s="11">
        <v>0.0</v>
      </c>
      <c r="P197" s="8">
        <v>447999.0</v>
      </c>
      <c r="Q197" s="11">
        <f t="shared" si="9"/>
        <v>5.2</v>
      </c>
      <c r="R197" s="11">
        <f t="shared" ref="R197:R210" si="10">R196</f>
        <v>0.3</v>
      </c>
      <c r="S197" s="11">
        <v>1.3601741022850926</v>
      </c>
      <c r="T197" s="11">
        <v>1.5165476581167754</v>
      </c>
      <c r="U197" s="8">
        <v>6130.0</v>
      </c>
      <c r="V197" s="8">
        <v>0.0</v>
      </c>
    </row>
    <row r="198" ht="15.75" customHeight="1">
      <c r="A198" s="6">
        <v>2019.0</v>
      </c>
      <c r="B198" s="6">
        <f t="shared" si="8"/>
        <v>40</v>
      </c>
      <c r="C198" s="7">
        <f t="shared" si="2"/>
        <v>43743</v>
      </c>
      <c r="D198" s="8">
        <v>5413.0</v>
      </c>
      <c r="E198" s="8">
        <v>1212.0</v>
      </c>
      <c r="F198" s="9">
        <v>0.3158623454794274</v>
      </c>
      <c r="G198" s="8">
        <v>873603.0</v>
      </c>
      <c r="H198" s="8">
        <v>53350.0</v>
      </c>
      <c r="I198" s="8">
        <v>0.0</v>
      </c>
      <c r="J198" s="8">
        <v>20000.0</v>
      </c>
      <c r="K198" s="8">
        <v>0.0</v>
      </c>
      <c r="L198" s="10">
        <v>99.9090909090909</v>
      </c>
      <c r="M198" s="6">
        <v>0.0</v>
      </c>
      <c r="N198" s="11">
        <v>12.641136833975482</v>
      </c>
      <c r="O198" s="11">
        <v>0.0</v>
      </c>
      <c r="P198" s="8">
        <v>447999.0</v>
      </c>
      <c r="Q198" s="11">
        <f t="shared" si="9"/>
        <v>5.2</v>
      </c>
      <c r="R198" s="11">
        <f t="shared" si="10"/>
        <v>0.3</v>
      </c>
      <c r="S198" s="11">
        <v>1.3509862199405567</v>
      </c>
      <c r="T198" s="11">
        <v>1.5247068065046434</v>
      </c>
      <c r="U198" s="8">
        <v>6416.200195</v>
      </c>
      <c r="V198" s="8">
        <v>0.0</v>
      </c>
    </row>
    <row r="199" ht="15.75" customHeight="1">
      <c r="A199" s="6">
        <v>2019.0</v>
      </c>
      <c r="B199" s="6">
        <f t="shared" si="8"/>
        <v>41</v>
      </c>
      <c r="C199" s="7">
        <f t="shared" si="2"/>
        <v>43750</v>
      </c>
      <c r="D199" s="8">
        <v>5274.0</v>
      </c>
      <c r="E199" s="8">
        <v>1243.0</v>
      </c>
      <c r="F199" s="9">
        <v>0.3398844878223144</v>
      </c>
      <c r="G199" s="8">
        <v>1147538.0</v>
      </c>
      <c r="H199" s="8">
        <v>49840.0</v>
      </c>
      <c r="I199" s="8">
        <v>0.0</v>
      </c>
      <c r="J199" s="8">
        <v>20000.0</v>
      </c>
      <c r="K199" s="8">
        <v>0.0</v>
      </c>
      <c r="L199" s="10">
        <v>99.63636363636364</v>
      </c>
      <c r="M199" s="6">
        <v>0.0</v>
      </c>
      <c r="N199" s="11">
        <v>9.929162843658021</v>
      </c>
      <c r="O199" s="11">
        <v>0.0</v>
      </c>
      <c r="P199" s="8">
        <v>447999.0</v>
      </c>
      <c r="Q199" s="11">
        <f t="shared" si="9"/>
        <v>5.2</v>
      </c>
      <c r="R199" s="11">
        <f t="shared" si="10"/>
        <v>0.3</v>
      </c>
      <c r="S199" s="11">
        <v>1.3511687609782461</v>
      </c>
      <c r="T199" s="11">
        <v>1.5371514124884331</v>
      </c>
      <c r="U199" s="8">
        <v>6378.0</v>
      </c>
      <c r="V199" s="8">
        <v>0.0</v>
      </c>
    </row>
    <row r="200" ht="15.75" customHeight="1">
      <c r="A200" s="6">
        <v>2019.0</v>
      </c>
      <c r="B200" s="6">
        <f t="shared" si="8"/>
        <v>42</v>
      </c>
      <c r="C200" s="7">
        <f t="shared" si="2"/>
        <v>43757</v>
      </c>
      <c r="D200" s="8">
        <v>5170.0</v>
      </c>
      <c r="E200" s="8">
        <v>1268.0</v>
      </c>
      <c r="F200" s="9">
        <v>0.3433909691739179</v>
      </c>
      <c r="G200" s="8">
        <v>705609.0</v>
      </c>
      <c r="H200" s="8">
        <v>61490.0</v>
      </c>
      <c r="I200" s="8">
        <v>0.0</v>
      </c>
      <c r="J200" s="8">
        <v>20000.0</v>
      </c>
      <c r="K200" s="8">
        <v>0.0</v>
      </c>
      <c r="L200" s="10">
        <v>98.63636363636364</v>
      </c>
      <c r="M200" s="6">
        <v>0.0</v>
      </c>
      <c r="N200" s="11">
        <v>10.752042661609984</v>
      </c>
      <c r="O200" s="11">
        <v>0.0</v>
      </c>
      <c r="P200" s="8">
        <v>447999.0</v>
      </c>
      <c r="Q200" s="11">
        <f t="shared" si="9"/>
        <v>5.2</v>
      </c>
      <c r="R200" s="11">
        <f t="shared" si="10"/>
        <v>0.3</v>
      </c>
      <c r="S200" s="11">
        <v>1.3666803334700013</v>
      </c>
      <c r="T200" s="11">
        <v>1.5439780532783596</v>
      </c>
      <c r="U200" s="8">
        <v>6444.100098</v>
      </c>
      <c r="V200" s="8">
        <v>0.0</v>
      </c>
    </row>
    <row r="201" ht="15.75" customHeight="1">
      <c r="A201" s="6">
        <v>2019.0</v>
      </c>
      <c r="B201" s="6">
        <f t="shared" si="8"/>
        <v>43</v>
      </c>
      <c r="C201" s="7">
        <f t="shared" si="2"/>
        <v>43764</v>
      </c>
      <c r="D201" s="8">
        <v>4820.0</v>
      </c>
      <c r="E201" s="8">
        <v>1361.0</v>
      </c>
      <c r="F201" s="9">
        <v>0.3705306789275966</v>
      </c>
      <c r="G201" s="8">
        <v>634599.0</v>
      </c>
      <c r="H201" s="8">
        <v>57750.0</v>
      </c>
      <c r="I201" s="8">
        <v>0.0</v>
      </c>
      <c r="J201" s="8">
        <v>20000.0</v>
      </c>
      <c r="K201" s="8">
        <v>0.0</v>
      </c>
      <c r="L201" s="10">
        <v>98.0909090909091</v>
      </c>
      <c r="M201" s="6">
        <v>0.0</v>
      </c>
      <c r="N201" s="11">
        <v>11.9805553902881</v>
      </c>
      <c r="O201" s="11">
        <v>0.0</v>
      </c>
      <c r="P201" s="8">
        <v>447999.0</v>
      </c>
      <c r="Q201" s="11">
        <f t="shared" si="9"/>
        <v>5.2</v>
      </c>
      <c r="R201" s="11">
        <f t="shared" si="10"/>
        <v>0.3</v>
      </c>
      <c r="S201" s="11">
        <v>1.3919821826280623</v>
      </c>
      <c r="T201" s="11">
        <v>1.532215755590749</v>
      </c>
      <c r="U201" s="8">
        <v>6361.100098</v>
      </c>
      <c r="V201" s="8">
        <v>0.0</v>
      </c>
    </row>
    <row r="202" ht="15.75" customHeight="1">
      <c r="A202" s="6">
        <v>2019.0</v>
      </c>
      <c r="B202" s="6">
        <f t="shared" si="8"/>
        <v>44</v>
      </c>
      <c r="C202" s="7">
        <f t="shared" si="2"/>
        <v>43771</v>
      </c>
      <c r="D202" s="8">
        <v>4758.0</v>
      </c>
      <c r="E202" s="8">
        <v>1378.0</v>
      </c>
      <c r="F202" s="9">
        <v>0.3913007649769265</v>
      </c>
      <c r="G202" s="8">
        <v>958807.0</v>
      </c>
      <c r="H202" s="8">
        <v>54970.0</v>
      </c>
      <c r="I202" s="8">
        <v>0.0</v>
      </c>
      <c r="J202" s="8">
        <v>20000.0</v>
      </c>
      <c r="K202" s="8">
        <v>0.0</v>
      </c>
      <c r="L202" s="10">
        <v>97.45454545454545</v>
      </c>
      <c r="M202" s="6">
        <v>0.0</v>
      </c>
      <c r="N202" s="11">
        <v>11.529966238347788</v>
      </c>
      <c r="O202" s="11">
        <v>0.0</v>
      </c>
      <c r="P202" s="8">
        <v>447999.0</v>
      </c>
      <c r="Q202" s="11">
        <f t="shared" si="9"/>
        <v>5.2</v>
      </c>
      <c r="R202" s="11">
        <f t="shared" si="10"/>
        <v>0.3</v>
      </c>
      <c r="S202" s="11">
        <v>1.4021312394840157</v>
      </c>
      <c r="T202" s="11">
        <v>1.5361445598054873</v>
      </c>
      <c r="U202" s="8">
        <v>6353.799805</v>
      </c>
      <c r="V202" s="8">
        <v>0.0</v>
      </c>
    </row>
    <row r="203" ht="15.75" customHeight="1">
      <c r="A203" s="6">
        <v>2019.0</v>
      </c>
      <c r="B203" s="6">
        <f t="shared" si="8"/>
        <v>45</v>
      </c>
      <c r="C203" s="7">
        <f t="shared" si="2"/>
        <v>43778</v>
      </c>
      <c r="D203" s="8">
        <v>4777.0</v>
      </c>
      <c r="E203" s="8">
        <v>1373.0</v>
      </c>
      <c r="F203" s="9">
        <v>0.4057000307670999</v>
      </c>
      <c r="G203" s="8">
        <v>749791.0</v>
      </c>
      <c r="H203" s="8">
        <v>60020.0</v>
      </c>
      <c r="I203" s="8">
        <v>0.0</v>
      </c>
      <c r="J203" s="8">
        <v>20000.0</v>
      </c>
      <c r="K203" s="8">
        <v>0.0</v>
      </c>
      <c r="L203" s="10">
        <v>96.81818181818181</v>
      </c>
      <c r="M203" s="6">
        <v>0.0</v>
      </c>
      <c r="N203" s="11">
        <v>11.891117469619033</v>
      </c>
      <c r="O203" s="11">
        <v>0.0</v>
      </c>
      <c r="P203" s="8">
        <v>447999.0</v>
      </c>
      <c r="Q203" s="11">
        <f t="shared" si="9"/>
        <v>5.2</v>
      </c>
      <c r="R203" s="11">
        <f t="shared" si="10"/>
        <v>0.3</v>
      </c>
      <c r="S203" s="11">
        <v>1.400364094664613</v>
      </c>
      <c r="T203" s="11">
        <v>1.5151813596328412</v>
      </c>
      <c r="U203" s="8">
        <v>6118.299805</v>
      </c>
      <c r="V203" s="8">
        <v>0.0</v>
      </c>
    </row>
    <row r="204" ht="15.75" customHeight="1">
      <c r="A204" s="6">
        <v>2019.0</v>
      </c>
      <c r="B204" s="6">
        <f t="shared" si="8"/>
        <v>46</v>
      </c>
      <c r="C204" s="7">
        <f t="shared" si="2"/>
        <v>43785</v>
      </c>
      <c r="D204" s="8">
        <v>4201.0</v>
      </c>
      <c r="E204" s="8">
        <v>1561.0</v>
      </c>
      <c r="F204" s="9">
        <v>0.3808492420145105</v>
      </c>
      <c r="G204" s="8">
        <v>544101.0</v>
      </c>
      <c r="H204" s="8">
        <v>52140.0</v>
      </c>
      <c r="I204" s="8">
        <v>0.0</v>
      </c>
      <c r="J204" s="8">
        <v>20000.0</v>
      </c>
      <c r="K204" s="8">
        <v>0.0</v>
      </c>
      <c r="L204" s="10">
        <v>96.27272727272727</v>
      </c>
      <c r="M204" s="6">
        <v>0.0</v>
      </c>
      <c r="N204" s="11">
        <v>6.3550686184469445</v>
      </c>
      <c r="O204" s="11">
        <v>0.15726645860688512</v>
      </c>
      <c r="P204" s="8">
        <v>447999.0</v>
      </c>
      <c r="Q204" s="11">
        <f t="shared" si="9"/>
        <v>5.2</v>
      </c>
      <c r="R204" s="11">
        <f t="shared" si="10"/>
        <v>0.3</v>
      </c>
      <c r="S204" s="11">
        <v>1.4168319637291018</v>
      </c>
      <c r="T204" s="11">
        <v>1.5226684215927782</v>
      </c>
      <c r="U204" s="8">
        <v>6334.600098</v>
      </c>
      <c r="V204" s="8">
        <v>0.0</v>
      </c>
    </row>
    <row r="205" ht="15.75" customHeight="1">
      <c r="A205" s="6">
        <v>2019.0</v>
      </c>
      <c r="B205" s="6">
        <f t="shared" si="8"/>
        <v>47</v>
      </c>
      <c r="C205" s="7">
        <f t="shared" si="2"/>
        <v>43792</v>
      </c>
      <c r="D205" s="8">
        <v>3951.0</v>
      </c>
      <c r="E205" s="8">
        <v>1660.0</v>
      </c>
      <c r="F205" s="9">
        <v>0.4286157274569167</v>
      </c>
      <c r="G205" s="8">
        <v>434759.0</v>
      </c>
      <c r="H205" s="8">
        <v>50870.0</v>
      </c>
      <c r="I205" s="8">
        <v>0.0</v>
      </c>
      <c r="J205" s="8">
        <v>20000.0</v>
      </c>
      <c r="K205" s="8">
        <v>0.0</v>
      </c>
      <c r="L205" s="10">
        <v>97.0909090909091</v>
      </c>
      <c r="M205" s="6">
        <v>0.0</v>
      </c>
      <c r="N205" s="11">
        <v>7.471768716913399</v>
      </c>
      <c r="O205" s="11">
        <v>0.014697392984687087</v>
      </c>
      <c r="P205" s="8">
        <v>447999.0</v>
      </c>
      <c r="Q205" s="11">
        <f t="shared" si="9"/>
        <v>5.2</v>
      </c>
      <c r="R205" s="11">
        <f t="shared" si="10"/>
        <v>0.3</v>
      </c>
      <c r="S205" s="11">
        <v>1.4234875444839858</v>
      </c>
      <c r="T205" s="11">
        <v>1.5121620166676546</v>
      </c>
      <c r="U205" s="8">
        <v>6375.200195</v>
      </c>
      <c r="V205" s="8">
        <v>0.0</v>
      </c>
    </row>
    <row r="206" ht="15.75" customHeight="1">
      <c r="A206" s="6">
        <v>2019.0</v>
      </c>
      <c r="B206" s="6">
        <f t="shared" si="8"/>
        <v>48</v>
      </c>
      <c r="C206" s="7">
        <f t="shared" si="2"/>
        <v>43799</v>
      </c>
      <c r="D206" s="8">
        <v>4275.0</v>
      </c>
      <c r="E206" s="8">
        <v>1534.0</v>
      </c>
      <c r="F206" s="9">
        <v>0.36151080412800635</v>
      </c>
      <c r="G206" s="8">
        <v>750304.0</v>
      </c>
      <c r="H206" s="8">
        <v>59000.0</v>
      </c>
      <c r="I206" s="8">
        <v>0.0</v>
      </c>
      <c r="J206" s="8">
        <v>20000.0</v>
      </c>
      <c r="K206" s="8">
        <v>0.0</v>
      </c>
      <c r="L206" s="10">
        <v>97.63636363636364</v>
      </c>
      <c r="M206" s="6">
        <v>0.0</v>
      </c>
      <c r="N206" s="11">
        <v>9.963824925206564</v>
      </c>
      <c r="O206" s="11">
        <v>0.009243994131874562</v>
      </c>
      <c r="P206" s="8">
        <v>447999.0</v>
      </c>
      <c r="Q206" s="11">
        <f t="shared" si="9"/>
        <v>5.2</v>
      </c>
      <c r="R206" s="11">
        <f t="shared" si="10"/>
        <v>0.3</v>
      </c>
      <c r="S206" s="11">
        <v>1.4188422247446084</v>
      </c>
      <c r="T206" s="11">
        <v>1.5042950632646332</v>
      </c>
      <c r="U206" s="8">
        <v>6238.299805</v>
      </c>
      <c r="V206" s="8">
        <v>0.0</v>
      </c>
    </row>
    <row r="207" ht="15.75" customHeight="1">
      <c r="A207" s="6">
        <v>2019.0</v>
      </c>
      <c r="B207" s="6">
        <f t="shared" si="8"/>
        <v>49</v>
      </c>
      <c r="C207" s="7">
        <f t="shared" si="2"/>
        <v>43806</v>
      </c>
      <c r="D207" s="8">
        <v>4123.0</v>
      </c>
      <c r="E207" s="8">
        <v>1591.0</v>
      </c>
      <c r="F207" s="9">
        <v>0.36874889716798087</v>
      </c>
      <c r="G207" s="8">
        <v>360033.0</v>
      </c>
      <c r="H207" s="8">
        <v>56810.0</v>
      </c>
      <c r="I207" s="8">
        <v>0.0</v>
      </c>
      <c r="J207" s="8">
        <v>20000.0</v>
      </c>
      <c r="K207" s="8">
        <v>0.0</v>
      </c>
      <c r="L207" s="10">
        <v>96.81818181818181</v>
      </c>
      <c r="M207" s="6">
        <v>0.0</v>
      </c>
      <c r="N207" s="11">
        <v>8.063524143852398</v>
      </c>
      <c r="O207" s="11">
        <v>0.010859787381166552</v>
      </c>
      <c r="P207" s="8">
        <v>447999.0</v>
      </c>
      <c r="Q207" s="11">
        <f t="shared" si="9"/>
        <v>5.2</v>
      </c>
      <c r="R207" s="11">
        <f t="shared" si="10"/>
        <v>0.3</v>
      </c>
      <c r="S207" s="11">
        <v>1.3933398355858995</v>
      </c>
      <c r="T207" s="11">
        <v>1.5098952495071702</v>
      </c>
      <c r="U207" s="8">
        <v>5952.799805</v>
      </c>
      <c r="V207" s="8">
        <v>0.0</v>
      </c>
    </row>
    <row r="208" ht="15.75" customHeight="1">
      <c r="A208" s="6">
        <v>2019.0</v>
      </c>
      <c r="B208" s="6">
        <f t="shared" si="8"/>
        <v>50</v>
      </c>
      <c r="C208" s="7">
        <f t="shared" si="2"/>
        <v>43813</v>
      </c>
      <c r="D208" s="8">
        <v>4086.0</v>
      </c>
      <c r="E208" s="8">
        <v>1605.0</v>
      </c>
      <c r="F208" s="9">
        <v>0.3483143584248435</v>
      </c>
      <c r="G208" s="8">
        <v>917761.0</v>
      </c>
      <c r="H208" s="8">
        <v>53120.0</v>
      </c>
      <c r="I208" s="8">
        <v>0.0</v>
      </c>
      <c r="J208" s="8">
        <v>20000.0</v>
      </c>
      <c r="K208" s="8">
        <v>0.0</v>
      </c>
      <c r="L208" s="10">
        <v>96.9090909090909</v>
      </c>
      <c r="M208" s="6">
        <v>0.0</v>
      </c>
      <c r="N208" s="11">
        <v>11.08721798279725</v>
      </c>
      <c r="O208" s="11">
        <v>0.008524605907017242</v>
      </c>
      <c r="P208" s="8">
        <v>447999.0</v>
      </c>
      <c r="Q208" s="11">
        <f t="shared" si="9"/>
        <v>5.2</v>
      </c>
      <c r="R208" s="11">
        <f t="shared" si="10"/>
        <v>0.3</v>
      </c>
      <c r="S208" s="11">
        <v>1.3774104683195594</v>
      </c>
      <c r="T208" s="11">
        <v>1.5054958124633977</v>
      </c>
      <c r="U208" s="8">
        <v>6052.399902</v>
      </c>
      <c r="V208" s="8">
        <v>0.0</v>
      </c>
    </row>
    <row r="209" ht="15.75" customHeight="1">
      <c r="A209" s="6">
        <v>2019.0</v>
      </c>
      <c r="B209" s="6">
        <f t="shared" si="8"/>
        <v>51</v>
      </c>
      <c r="C209" s="7">
        <f t="shared" si="2"/>
        <v>43820</v>
      </c>
      <c r="D209" s="8">
        <v>4696.0</v>
      </c>
      <c r="E209" s="8">
        <v>1397.0</v>
      </c>
      <c r="F209" s="9">
        <v>0.3837988109963104</v>
      </c>
      <c r="G209" s="8">
        <v>822183.0</v>
      </c>
      <c r="H209" s="8">
        <v>49660.0</v>
      </c>
      <c r="I209" s="8">
        <v>0.0</v>
      </c>
      <c r="J209" s="8">
        <v>20000.0</v>
      </c>
      <c r="K209" s="8">
        <v>250000.0</v>
      </c>
      <c r="L209" s="10">
        <v>97.45454545454545</v>
      </c>
      <c r="M209" s="6">
        <v>0.0</v>
      </c>
      <c r="N209" s="11">
        <v>9.698257064597676</v>
      </c>
      <c r="O209" s="11">
        <v>0.0022464665635863724</v>
      </c>
      <c r="P209" s="8">
        <v>447999.0</v>
      </c>
      <c r="Q209" s="11">
        <f t="shared" si="9"/>
        <v>5.2</v>
      </c>
      <c r="R209" s="11">
        <f t="shared" si="10"/>
        <v>0.3</v>
      </c>
      <c r="S209" s="11">
        <v>1.3700506918755995</v>
      </c>
      <c r="T209" s="11">
        <v>1.488738142572879</v>
      </c>
      <c r="U209" s="8">
        <v>6254.600098</v>
      </c>
      <c r="V209" s="8">
        <v>0.0</v>
      </c>
    </row>
    <row r="210" ht="15.75" customHeight="1">
      <c r="A210" s="6">
        <v>2019.0</v>
      </c>
      <c r="B210" s="6">
        <f t="shared" si="8"/>
        <v>52</v>
      </c>
      <c r="C210" s="7">
        <f t="shared" si="2"/>
        <v>43827</v>
      </c>
      <c r="D210" s="8">
        <v>6388.0</v>
      </c>
      <c r="E210" s="8">
        <v>1027.0</v>
      </c>
      <c r="F210" s="9">
        <v>0.3915407591021775</v>
      </c>
      <c r="G210" s="8">
        <v>660006.0</v>
      </c>
      <c r="H210" s="8">
        <v>72750.0</v>
      </c>
      <c r="I210" s="8">
        <v>0.0</v>
      </c>
      <c r="J210" s="8">
        <v>20000.0</v>
      </c>
      <c r="K210" s="8">
        <v>250000.0</v>
      </c>
      <c r="L210" s="10">
        <v>98.27272727272727</v>
      </c>
      <c r="M210" s="6">
        <v>0.0</v>
      </c>
      <c r="N210" s="11">
        <v>9.22937736546178</v>
      </c>
      <c r="O210" s="11">
        <v>0.008314356758228178</v>
      </c>
      <c r="P210" s="8">
        <v>447999.0</v>
      </c>
      <c r="Q210" s="11">
        <f t="shared" si="9"/>
        <v>5.2</v>
      </c>
      <c r="R210" s="11">
        <f t="shared" si="10"/>
        <v>0.3</v>
      </c>
      <c r="S210" s="11">
        <v>1.3598041881968996</v>
      </c>
      <c r="T210" s="11">
        <v>1.4840318176421703</v>
      </c>
      <c r="U210" s="8">
        <v>6242.299805</v>
      </c>
      <c r="V210" s="8">
        <v>0.0</v>
      </c>
    </row>
    <row r="211" ht="15.75" customHeight="1">
      <c r="U211" s="8"/>
    </row>
    <row r="212" ht="15.75" customHeight="1">
      <c r="H212" s="8"/>
      <c r="U212" s="11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2016-01-13T13:05:47Z</dcterms:created>
  <dc:creator>Andrew Bullock</dc:creator>
</cp:coreProperties>
</file>