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E:\Excel\practice sheet '\"/>
    </mc:Choice>
  </mc:AlternateContent>
  <xr:revisionPtr revIDLastSave="0" documentId="13_ncr:1_{EBEDEF5C-7117-43C0-BD96-FF3FC54D2E04}" xr6:coauthVersionLast="47" xr6:coauthVersionMax="47" xr10:uidLastSave="{00000000-0000-0000-0000-000000000000}"/>
  <bookViews>
    <workbookView xWindow="-108" yWindow="-108" windowWidth="23256" windowHeight="12456" xr2:uid="{1326852C-8479-46CB-81A0-AB71068F90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  <c r="S2" i="1"/>
  <c r="R2" i="1"/>
  <c r="T2" i="1"/>
  <c r="U2" i="1"/>
  <c r="U3" i="1"/>
  <c r="U4" i="1"/>
  <c r="U5" i="1"/>
  <c r="V3" i="1"/>
  <c r="V4" i="1"/>
  <c r="V5" i="1"/>
  <c r="V6" i="1"/>
  <c r="V2" i="1"/>
  <c r="Z3" i="1"/>
  <c r="Z4" i="1"/>
  <c r="Z5" i="1"/>
  <c r="Z6" i="1"/>
  <c r="Z2" i="1"/>
  <c r="Y3" i="1"/>
  <c r="Y4" i="1"/>
  <c r="Y5" i="1"/>
  <c r="Y6" i="1"/>
  <c r="Y2" i="1"/>
  <c r="X3" i="1"/>
  <c r="X4" i="1"/>
  <c r="X5" i="1"/>
  <c r="X6" i="1"/>
  <c r="X2" i="1"/>
  <c r="W3" i="1"/>
  <c r="W4" i="1"/>
  <c r="W5" i="1"/>
  <c r="W6" i="1"/>
  <c r="W2" i="1"/>
  <c r="U6" i="1"/>
  <c r="T3" i="1"/>
  <c r="T4" i="1"/>
  <c r="T5" i="1"/>
  <c r="T6" i="1"/>
  <c r="S3" i="1"/>
  <c r="S4" i="1"/>
  <c r="S5" i="1"/>
  <c r="S6" i="1"/>
  <c r="R3" i="1"/>
  <c r="R4" i="1"/>
  <c r="R5" i="1"/>
  <c r="R6" i="1"/>
  <c r="Q3" i="1"/>
  <c r="Q4" i="1"/>
  <c r="Q5" i="1"/>
  <c r="Q6" i="1"/>
  <c r="K2" i="1"/>
  <c r="K3" i="1"/>
  <c r="K4" i="1"/>
  <c r="K5" i="1"/>
  <c r="K6" i="1"/>
  <c r="P3" i="1"/>
  <c r="P4" i="1"/>
  <c r="P5" i="1"/>
  <c r="P6" i="1"/>
  <c r="P2" i="1"/>
  <c r="O3" i="1"/>
  <c r="O4" i="1"/>
  <c r="O5" i="1"/>
  <c r="O6" i="1"/>
  <c r="O2" i="1"/>
  <c r="N3" i="1"/>
  <c r="N4" i="1"/>
  <c r="N5" i="1"/>
  <c r="N6" i="1"/>
  <c r="N2" i="1"/>
  <c r="M3" i="1"/>
  <c r="M4" i="1"/>
  <c r="M5" i="1"/>
  <c r="M6" i="1"/>
  <c r="M2" i="1"/>
  <c r="L3" i="1"/>
  <c r="L4" i="1"/>
  <c r="L5" i="1"/>
  <c r="L6" i="1"/>
  <c r="L2" i="1"/>
  <c r="J3" i="1"/>
  <c r="J4" i="1"/>
  <c r="J5" i="1"/>
  <c r="J6" i="1"/>
  <c r="J2" i="1"/>
  <c r="I3" i="1"/>
  <c r="I4" i="1"/>
  <c r="I5" i="1"/>
  <c r="I6" i="1"/>
  <c r="I2" i="1"/>
  <c r="H3" i="1"/>
  <c r="H4" i="1"/>
  <c r="H5" i="1"/>
  <c r="H6" i="1"/>
  <c r="H2" i="1"/>
  <c r="G3" i="1"/>
  <c r="G4" i="1"/>
  <c r="G5" i="1"/>
  <c r="G6" i="1"/>
  <c r="G2" i="1"/>
</calcChain>
</file>

<file path=xl/sharedStrings.xml><?xml version="1.0" encoding="utf-8"?>
<sst xmlns="http://schemas.openxmlformats.org/spreadsheetml/2006/main" count="21" uniqueCount="16">
  <si>
    <t>Name</t>
  </si>
  <si>
    <t>Marks1</t>
  </si>
  <si>
    <t>Marks2</t>
  </si>
  <si>
    <t>Attendance</t>
  </si>
  <si>
    <t>Result</t>
  </si>
  <si>
    <t>Grade</t>
  </si>
  <si>
    <t>Raj</t>
  </si>
  <si>
    <t>Pass</t>
  </si>
  <si>
    <t>B</t>
  </si>
  <si>
    <t>Simran</t>
  </si>
  <si>
    <t>Fail</t>
  </si>
  <si>
    <t>C</t>
  </si>
  <si>
    <t>Aman</t>
  </si>
  <si>
    <t>A</t>
  </si>
  <si>
    <t>Neha</t>
  </si>
  <si>
    <t>Rohit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</si>
</sst>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66894-6B36-44C0-805C-CDB408C58178}">
  <dimension ref="A1:Z19"/>
  <sheetViews>
    <sheetView tabSelected="1" topLeftCell="M1" workbookViewId="0">
      <selection activeCell="W16" sqref="O16:W16"/>
    </sheetView>
  </sheetViews>
  <sheetFormatPr defaultRowHeight="14.4" x14ac:dyDescent="0.3"/>
  <cols>
    <col min="17" max="17" width="10.109375" customWidth="1"/>
    <col min="19" max="19" width="12.109375" customWidth="1"/>
    <col min="24" max="24" width="10.5546875" customWidth="1"/>
  </cols>
  <sheetData>
    <row r="1" spans="1:26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>
        <v>1</v>
      </c>
      <c r="H1" s="1">
        <v>2</v>
      </c>
      <c r="I1" s="1">
        <v>3</v>
      </c>
      <c r="J1" s="1">
        <v>4</v>
      </c>
      <c r="K1" s="1">
        <v>5</v>
      </c>
      <c r="L1" s="1">
        <v>6</v>
      </c>
      <c r="M1" s="1">
        <v>7</v>
      </c>
      <c r="N1" s="1">
        <v>8</v>
      </c>
      <c r="O1" s="1">
        <v>9</v>
      </c>
      <c r="P1" s="1">
        <v>10</v>
      </c>
      <c r="Q1" s="1">
        <v>11</v>
      </c>
      <c r="R1" s="1">
        <v>12</v>
      </c>
      <c r="S1" s="1">
        <v>13</v>
      </c>
      <c r="T1" s="1">
        <v>14</v>
      </c>
      <c r="U1" s="1">
        <v>15</v>
      </c>
      <c r="V1" s="1">
        <v>16</v>
      </c>
      <c r="W1" s="1">
        <v>17</v>
      </c>
      <c r="X1" s="1">
        <v>18</v>
      </c>
      <c r="Y1" s="1">
        <v>19</v>
      </c>
      <c r="Z1" s="1">
        <v>20</v>
      </c>
    </row>
    <row r="2" spans="1:26" x14ac:dyDescent="0.3">
      <c r="A2" s="2" t="s">
        <v>6</v>
      </c>
      <c r="B2" s="2">
        <v>45</v>
      </c>
      <c r="C2" s="2">
        <v>65</v>
      </c>
      <c r="D2" s="2">
        <v>88</v>
      </c>
      <c r="E2" s="2" t="s">
        <v>7</v>
      </c>
      <c r="F2" s="2" t="s">
        <v>8</v>
      </c>
      <c r="G2" t="b">
        <f>AND(B2&gt;40,C2&gt;60)</f>
        <v>1</v>
      </c>
      <c r="H2" t="b">
        <f>AND(B2&gt;50,D2&gt;90)</f>
        <v>0</v>
      </c>
      <c r="I2" t="b">
        <f>AND(D2&gt;60,D2&lt;90)</f>
        <v>1</v>
      </c>
      <c r="J2" t="b">
        <f>AND(E2="Pass",F2="A")</f>
        <v>0</v>
      </c>
      <c r="K2" t="b">
        <f>OR(B2&lt;50,E2="Fail")</f>
        <v>1</v>
      </c>
      <c r="L2" t="b">
        <f>AND(C2&gt;=60,D2&gt;=85)</f>
        <v>1</v>
      </c>
      <c r="M2" t="b">
        <f>AND(B2&gt;50,C2&gt;50)</f>
        <v>0</v>
      </c>
      <c r="N2" t="b">
        <f>OR(B2&gt;75,C2&gt;75)</f>
        <v>0</v>
      </c>
      <c r="O2" t="b">
        <f>AND(D2&gt;80,E2="Pass")</f>
        <v>1</v>
      </c>
      <c r="P2" t="b">
        <f>OR(F2="A",F2="B")</f>
        <v>1</v>
      </c>
      <c r="Q2" t="str">
        <f>IF(AND(B2&gt;50,D2&gt;80),"Eligible","not eligible")</f>
        <v>not eligible</v>
      </c>
      <c r="R2" t="str">
        <f>IF(OR(C2&gt;60,F2="A"),"good","improve")</f>
        <v>good</v>
      </c>
      <c r="S2" t="str">
        <f>IF(OR(D2&lt;70,E2="fail"),"Not Promoted","Promoted")</f>
        <v>Promoted</v>
      </c>
      <c r="T2" t="str">
        <f>IF(AND(B2&gt;60,C2&gt;60),"High Score","low score")</f>
        <v>low score</v>
      </c>
      <c r="U2" t="str">
        <f>IF(AND(F2&lt;&gt;"A",B2&lt;60),"Average","Topper")</f>
        <v>Average</v>
      </c>
      <c r="V2" t="str">
        <f>IF(AND(D2&gt;=80,D2&lt;=100,E2="Pass"),"Eligible","Recheck")</f>
        <v>Eligible</v>
      </c>
      <c r="W2" t="str">
        <f>IF(OR(B2&lt;40,C2&lt;40),"fail","pass")</f>
        <v>pass</v>
      </c>
      <c r="X2" t="str">
        <f>IF(AND(B2&gt;40,F2="B"),"moderate","ckeck again")</f>
        <v>moderate</v>
      </c>
      <c r="Y2" t="str">
        <f>IF(AND(B2&gt;70,C2&gt;70,D2&gt;90),"Excellent","good")</f>
        <v>good</v>
      </c>
      <c r="Z2" t="str">
        <f>IF(AND(E2="Pass")*OR(F2="A",D2&gt;85),"Award","No Award")</f>
        <v>Award</v>
      </c>
    </row>
    <row r="3" spans="1:26" x14ac:dyDescent="0.3">
      <c r="A3" s="2" t="s">
        <v>9</v>
      </c>
      <c r="B3" s="2">
        <v>55</v>
      </c>
      <c r="C3" s="2">
        <v>78</v>
      </c>
      <c r="D3" s="2">
        <v>60</v>
      </c>
      <c r="E3" s="2" t="s">
        <v>10</v>
      </c>
      <c r="F3" s="2" t="s">
        <v>11</v>
      </c>
      <c r="G3" t="b">
        <f t="shared" ref="G3:G6" si="0">AND(B3&gt;40,C3&gt;60)</f>
        <v>1</v>
      </c>
      <c r="H3" t="b">
        <f t="shared" ref="H3:H6" si="1">AND(B3&gt;50,D3&gt;90)</f>
        <v>0</v>
      </c>
      <c r="I3" t="b">
        <f t="shared" ref="I3:I6" si="2">AND(D3&gt;60,D3&lt;90)</f>
        <v>0</v>
      </c>
      <c r="J3" t="b">
        <f t="shared" ref="J3:J6" si="3">AND(E3="Pass",F3="A")</f>
        <v>0</v>
      </c>
      <c r="K3" t="b">
        <f t="shared" ref="K3:K6" si="4">OR(B3&lt;50,E3="Fail")</f>
        <v>1</v>
      </c>
      <c r="L3" t="b">
        <f t="shared" ref="L3:L6" si="5">AND(C3&gt;=60,D3&gt;=85)</f>
        <v>0</v>
      </c>
      <c r="M3" t="b">
        <f t="shared" ref="M3:M6" si="6">AND(B3&gt;50,C3&gt;50)</f>
        <v>1</v>
      </c>
      <c r="N3" t="b">
        <f t="shared" ref="N3:N6" si="7">OR(B3&gt;75,C3&gt;75)</f>
        <v>1</v>
      </c>
      <c r="O3" t="b">
        <f t="shared" ref="O3:O6" si="8">AND(D3&gt;80,E3="Pass")</f>
        <v>0</v>
      </c>
      <c r="P3" t="b">
        <f t="shared" ref="P3:P6" si="9">OR(F3="A",F3="B")</f>
        <v>0</v>
      </c>
      <c r="Q3" t="str">
        <f t="shared" ref="Q3:Q6" si="10">IF(AND(B3&gt;50,D3&gt;80),"Eligible","not eligible")</f>
        <v>not eligible</v>
      </c>
      <c r="R3" t="str">
        <f t="shared" ref="R3:R6" si="11">IF(OR(C3&gt;60,F3="A"),"good","improve")</f>
        <v>good</v>
      </c>
      <c r="S3" t="str">
        <f t="shared" ref="S3:S6" si="12">IF(OR(D3&lt;70,E3="fail"),"Not Promoted","Promoted")</f>
        <v>Not Promoted</v>
      </c>
      <c r="T3" t="str">
        <f t="shared" ref="T3:T6" si="13">IF(AND(B3&gt;60,C3&gt;60),"High Score","low score")</f>
        <v>low score</v>
      </c>
      <c r="U3" t="str">
        <f t="shared" ref="U2:U6" si="14">IF(AND(F3&lt;&gt;"A",B3&lt;60),"Average","Topper")</f>
        <v>Average</v>
      </c>
      <c r="V3" t="str">
        <f t="shared" ref="V3:V6" si="15">IF(AND(D3&gt;=80,D3&lt;=100,E3="Pass"),"Eligible","Recheck")</f>
        <v>Recheck</v>
      </c>
      <c r="W3" t="str">
        <f t="shared" ref="W3:W6" si="16">IF(OR(B3&lt;40,C3&lt;40),"fail","pass")</f>
        <v>pass</v>
      </c>
      <c r="X3" t="str">
        <f t="shared" ref="X3:X6" si="17">IF(AND(B3&gt;40,F3="B"),"moderate","ckeck again")</f>
        <v>ckeck again</v>
      </c>
      <c r="Y3" t="str">
        <f t="shared" ref="Y3:Y6" si="18">IF(AND(B3&gt;70,C3&gt;70,D3&gt;90),"Excellent","good")</f>
        <v>good</v>
      </c>
      <c r="Z3" t="str">
        <f t="shared" ref="Z3:Z6" si="19">IF(AND(E3="Pass")*OR(F3="A",D3&gt;85),"Award","No Award")</f>
        <v>No Award</v>
      </c>
    </row>
    <row r="4" spans="1:26" x14ac:dyDescent="0.3">
      <c r="A4" s="2" t="s">
        <v>12</v>
      </c>
      <c r="B4" s="2">
        <v>60</v>
      </c>
      <c r="C4" s="2">
        <v>62</v>
      </c>
      <c r="D4" s="2">
        <v>95</v>
      </c>
      <c r="E4" s="2" t="s">
        <v>7</v>
      </c>
      <c r="F4" s="2" t="s">
        <v>13</v>
      </c>
      <c r="G4" t="b">
        <f t="shared" si="0"/>
        <v>1</v>
      </c>
      <c r="H4" t="b">
        <f t="shared" si="1"/>
        <v>1</v>
      </c>
      <c r="I4" t="b">
        <f t="shared" si="2"/>
        <v>0</v>
      </c>
      <c r="J4" t="b">
        <f t="shared" si="3"/>
        <v>1</v>
      </c>
      <c r="K4" t="b">
        <f t="shared" si="4"/>
        <v>0</v>
      </c>
      <c r="L4" t="b">
        <f t="shared" si="5"/>
        <v>1</v>
      </c>
      <c r="M4" t="b">
        <f t="shared" si="6"/>
        <v>1</v>
      </c>
      <c r="N4" t="b">
        <f t="shared" si="7"/>
        <v>0</v>
      </c>
      <c r="O4" t="b">
        <f t="shared" si="8"/>
        <v>1</v>
      </c>
      <c r="P4" t="b">
        <f t="shared" si="9"/>
        <v>1</v>
      </c>
      <c r="Q4" t="str">
        <f t="shared" si="10"/>
        <v>Eligible</v>
      </c>
      <c r="R4" t="str">
        <f t="shared" si="11"/>
        <v>good</v>
      </c>
      <c r="S4" t="str">
        <f t="shared" si="12"/>
        <v>Promoted</v>
      </c>
      <c r="T4" t="str">
        <f t="shared" si="13"/>
        <v>low score</v>
      </c>
      <c r="U4" t="str">
        <f t="shared" si="14"/>
        <v>Topper</v>
      </c>
      <c r="V4" t="str">
        <f t="shared" si="15"/>
        <v>Eligible</v>
      </c>
      <c r="W4" t="str">
        <f t="shared" si="16"/>
        <v>pass</v>
      </c>
      <c r="X4" t="str">
        <f t="shared" si="17"/>
        <v>ckeck again</v>
      </c>
      <c r="Y4" t="str">
        <f t="shared" si="18"/>
        <v>good</v>
      </c>
      <c r="Z4" t="str">
        <f t="shared" si="19"/>
        <v>Award</v>
      </c>
    </row>
    <row r="5" spans="1:26" x14ac:dyDescent="0.3">
      <c r="A5" s="2" t="s">
        <v>14</v>
      </c>
      <c r="B5" s="2">
        <v>38</v>
      </c>
      <c r="C5" s="2">
        <v>59</v>
      </c>
      <c r="D5" s="2">
        <v>85</v>
      </c>
      <c r="E5" s="2" t="s">
        <v>7</v>
      </c>
      <c r="F5" s="2" t="s">
        <v>8</v>
      </c>
      <c r="G5" t="b">
        <f t="shared" si="0"/>
        <v>0</v>
      </c>
      <c r="H5" t="b">
        <f t="shared" si="1"/>
        <v>0</v>
      </c>
      <c r="I5" t="b">
        <f t="shared" si="2"/>
        <v>1</v>
      </c>
      <c r="J5" t="b">
        <f t="shared" si="3"/>
        <v>0</v>
      </c>
      <c r="K5" t="b">
        <f t="shared" si="4"/>
        <v>1</v>
      </c>
      <c r="L5" t="b">
        <f t="shared" si="5"/>
        <v>0</v>
      </c>
      <c r="M5" t="b">
        <f t="shared" si="6"/>
        <v>0</v>
      </c>
      <c r="N5" t="b">
        <f t="shared" si="7"/>
        <v>0</v>
      </c>
      <c r="O5" t="b">
        <f t="shared" si="8"/>
        <v>1</v>
      </c>
      <c r="P5" t="b">
        <f t="shared" si="9"/>
        <v>1</v>
      </c>
      <c r="Q5" t="str">
        <f t="shared" si="10"/>
        <v>not eligible</v>
      </c>
      <c r="R5" t="str">
        <f t="shared" si="11"/>
        <v>improve</v>
      </c>
      <c r="S5" t="str">
        <f t="shared" si="12"/>
        <v>Promoted</v>
      </c>
      <c r="T5" t="str">
        <f t="shared" si="13"/>
        <v>low score</v>
      </c>
      <c r="U5" t="str">
        <f t="shared" si="14"/>
        <v>Average</v>
      </c>
      <c r="V5" t="str">
        <f t="shared" si="15"/>
        <v>Eligible</v>
      </c>
      <c r="W5" t="str">
        <f t="shared" si="16"/>
        <v>fail</v>
      </c>
      <c r="X5" t="str">
        <f t="shared" si="17"/>
        <v>ckeck again</v>
      </c>
      <c r="Y5" t="str">
        <f t="shared" si="18"/>
        <v>good</v>
      </c>
      <c r="Z5" t="str">
        <f t="shared" si="19"/>
        <v>No Award</v>
      </c>
    </row>
    <row r="6" spans="1:26" x14ac:dyDescent="0.3">
      <c r="A6" s="2" t="s">
        <v>15</v>
      </c>
      <c r="B6" s="2">
        <v>80</v>
      </c>
      <c r="C6" s="2">
        <v>49</v>
      </c>
      <c r="D6" s="2">
        <v>70</v>
      </c>
      <c r="E6" s="2" t="s">
        <v>7</v>
      </c>
      <c r="F6" s="2" t="s">
        <v>8</v>
      </c>
      <c r="G6" t="b">
        <f t="shared" si="0"/>
        <v>0</v>
      </c>
      <c r="H6" t="b">
        <f t="shared" si="1"/>
        <v>0</v>
      </c>
      <c r="I6" t="b">
        <f t="shared" si="2"/>
        <v>1</v>
      </c>
      <c r="J6" t="b">
        <f t="shared" si="3"/>
        <v>0</v>
      </c>
      <c r="K6" t="b">
        <f t="shared" si="4"/>
        <v>0</v>
      </c>
      <c r="L6" t="b">
        <f t="shared" si="5"/>
        <v>0</v>
      </c>
      <c r="M6" t="b">
        <f t="shared" si="6"/>
        <v>0</v>
      </c>
      <c r="N6" t="b">
        <f t="shared" si="7"/>
        <v>1</v>
      </c>
      <c r="O6" t="b">
        <f t="shared" si="8"/>
        <v>0</v>
      </c>
      <c r="P6" t="b">
        <f t="shared" si="9"/>
        <v>1</v>
      </c>
      <c r="Q6" t="str">
        <f t="shared" si="10"/>
        <v>not eligible</v>
      </c>
      <c r="R6" t="str">
        <f t="shared" si="11"/>
        <v>improve</v>
      </c>
      <c r="S6" t="str">
        <f t="shared" si="12"/>
        <v>Promoted</v>
      </c>
      <c r="T6" t="str">
        <f t="shared" si="13"/>
        <v>low score</v>
      </c>
      <c r="U6" t="str">
        <f t="shared" si="14"/>
        <v>Topper</v>
      </c>
      <c r="V6" t="str">
        <f t="shared" si="15"/>
        <v>Recheck</v>
      </c>
      <c r="W6" t="str">
        <f t="shared" si="16"/>
        <v>pass</v>
      </c>
      <c r="X6" t="str">
        <f t="shared" si="17"/>
        <v>moderate</v>
      </c>
      <c r="Y6" t="str">
        <f t="shared" si="18"/>
        <v>good</v>
      </c>
      <c r="Z6" t="str">
        <f t="shared" si="19"/>
        <v>No Award</v>
      </c>
    </row>
    <row r="11" spans="1:26" x14ac:dyDescent="0.3">
      <c r="O11" s="3"/>
    </row>
    <row r="12" spans="1:26" x14ac:dyDescent="0.3">
      <c r="N12" s="3"/>
      <c r="O12" s="3"/>
      <c r="P12" s="3"/>
    </row>
    <row r="13" spans="1:26" x14ac:dyDescent="0.3">
      <c r="P13" s="3"/>
    </row>
    <row r="14" spans="1:26" x14ac:dyDescent="0.3">
      <c r="Q14" s="3"/>
      <c r="R14" s="3"/>
    </row>
    <row r="16" spans="1:26" x14ac:dyDescent="0.3">
      <c r="N16" s="3"/>
      <c r="O16" s="3"/>
      <c r="Q16" s="3"/>
    </row>
    <row r="17" spans="14:15" x14ac:dyDescent="0.3">
      <c r="O17" s="3"/>
    </row>
    <row r="18" spans="14:15" x14ac:dyDescent="0.3">
      <c r="N18" s="3"/>
    </row>
    <row r="19" spans="14:15" x14ac:dyDescent="0.3">
      <c r="N1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preetam rana</dc:creator>
  <cp:lastModifiedBy>preetam rana</cp:lastModifiedBy>
  <dcterms:created xsi:type="dcterms:W3CDTF">2025-07-30T07:07:01Z</dcterms:created>
  <dcterms:modified xsi:type="dcterms:W3CDTF">2025-07-31T02:26:03Z</dcterms:modified>
</cp:coreProperties>
</file>