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\practice sheet '\"/>
    </mc:Choice>
  </mc:AlternateContent>
  <xr:revisionPtr revIDLastSave="0" documentId="13_ncr:1_{A691562A-9912-4A6D-B23A-06ED87791CD8}" xr6:coauthVersionLast="47" xr6:coauthVersionMax="47" xr10:uidLastSave="{00000000-0000-0000-0000-000000000000}"/>
  <bookViews>
    <workbookView xWindow="-108" yWindow="-108" windowWidth="23256" windowHeight="12456" xr2:uid="{91E03FE4-E90C-4EED-9BDE-3ED0609BA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2" i="1"/>
  <c r="B31" i="1"/>
  <c r="B30" i="1"/>
  <c r="B29" i="1"/>
  <c r="B28" i="1"/>
  <c r="B27" i="1"/>
  <c r="B26" i="1"/>
  <c r="C23" i="1"/>
  <c r="C22" i="1"/>
  <c r="C24" i="1"/>
  <c r="C25" i="1"/>
  <c r="C21" i="1"/>
  <c r="B20" i="1"/>
  <c r="B19" i="1"/>
  <c r="B18" i="1"/>
  <c r="B17" i="1"/>
  <c r="B16" i="1"/>
  <c r="B15" i="1"/>
  <c r="B14" i="1"/>
  <c r="B13" i="1"/>
  <c r="B12" i="1"/>
  <c r="B11" i="1"/>
  <c r="B10" i="1"/>
</calcChain>
</file>

<file path=xl/sharedStrings.xml><?xml version="1.0" encoding="utf-8"?>
<sst xmlns="http://schemas.openxmlformats.org/spreadsheetml/2006/main" count="80" uniqueCount="73">
  <si>
    <t>A (Emp ID)</t>
  </si>
  <si>
    <t>B (Name)</t>
  </si>
  <si>
    <t>C (Department)</t>
  </si>
  <si>
    <t>D (Salary)</t>
  </si>
  <si>
    <t>Raj</t>
  </si>
  <si>
    <t>HR</t>
  </si>
  <si>
    <t>Simran</t>
  </si>
  <si>
    <t>Finance</t>
  </si>
  <si>
    <t>Amit</t>
  </si>
  <si>
    <t>IT</t>
  </si>
  <si>
    <t>Riya</t>
  </si>
  <si>
    <t>Sales</t>
  </si>
  <si>
    <t>Kabir</t>
  </si>
  <si>
    <t>A (Product ID)</t>
  </si>
  <si>
    <t>B (Product Name)</t>
  </si>
  <si>
    <t>C (Price)</t>
  </si>
  <si>
    <t>P101</t>
  </si>
  <si>
    <t>Mouse</t>
  </si>
  <si>
    <t>P102</t>
  </si>
  <si>
    <t>Keyboard</t>
  </si>
  <si>
    <t>P103</t>
  </si>
  <si>
    <t>Monitor</t>
  </si>
  <si>
    <t>P104</t>
  </si>
  <si>
    <t>Laptop</t>
  </si>
  <si>
    <t>P105</t>
  </si>
  <si>
    <t>Headphone</t>
  </si>
  <si>
    <t>A (Roll No)</t>
  </si>
  <si>
    <t>C (Marks)</t>
  </si>
  <si>
    <t>Neha</t>
  </si>
  <si>
    <t>Rohan</t>
  </si>
  <si>
    <t>Meena</t>
  </si>
  <si>
    <t>Akash</t>
  </si>
  <si>
    <t>Ritu</t>
  </si>
  <si>
    <r>
      <t xml:space="preserve">1. Get the </t>
    </r>
    <r>
      <rPr>
        <b/>
        <sz val="11"/>
        <color theme="1"/>
        <rFont val="Aptos"/>
        <family val="2"/>
      </rPr>
      <t>name</t>
    </r>
    <r>
      <rPr>
        <sz val="11"/>
        <color theme="1"/>
        <rFont val="Aptos"/>
        <family val="2"/>
      </rPr>
      <t xml:space="preserve"> of employee with ID 103.</t>
    </r>
  </si>
  <si>
    <r>
      <t xml:space="preserve">2. Find the </t>
    </r>
    <r>
      <rPr>
        <b/>
        <sz val="11"/>
        <color theme="1"/>
        <rFont val="Aptos"/>
        <family val="2"/>
      </rPr>
      <t>department</t>
    </r>
    <r>
      <rPr>
        <sz val="11"/>
        <color theme="1"/>
        <rFont val="Aptos"/>
        <family val="2"/>
      </rPr>
      <t xml:space="preserve"> of employee 104.</t>
    </r>
  </si>
  <si>
    <r>
      <t xml:space="preserve">3. Return the </t>
    </r>
    <r>
      <rPr>
        <b/>
        <sz val="11"/>
        <color theme="1"/>
        <rFont val="Aptos"/>
        <family val="2"/>
      </rPr>
      <t>salary</t>
    </r>
    <r>
      <rPr>
        <sz val="11"/>
        <color theme="1"/>
        <rFont val="Aptos"/>
        <family val="2"/>
      </rPr>
      <t xml:space="preserve"> of employee named "Kabir".</t>
    </r>
  </si>
  <si>
    <t>4. Display "Not Found" if Emp ID 999 doesn't exist.</t>
  </si>
  <si>
    <r>
      <t xml:space="preserve">5. Return the </t>
    </r>
    <r>
      <rPr>
        <b/>
        <sz val="11"/>
        <color theme="1"/>
        <rFont val="Aptos"/>
        <family val="2"/>
      </rPr>
      <t>department</t>
    </r>
    <r>
      <rPr>
        <sz val="11"/>
        <color theme="1"/>
        <rFont val="Aptos"/>
        <family val="2"/>
      </rPr>
      <t xml:space="preserve"> of employee whose name is Raj.</t>
    </r>
  </si>
  <si>
    <r>
      <t xml:space="preserve">6. Find the </t>
    </r>
    <r>
      <rPr>
        <b/>
        <sz val="11"/>
        <color theme="1"/>
        <rFont val="Aptos"/>
        <family val="2"/>
      </rPr>
      <t>price</t>
    </r>
    <r>
      <rPr>
        <sz val="11"/>
        <color theme="1"/>
        <rFont val="Aptos"/>
        <family val="2"/>
      </rPr>
      <t xml:space="preserve"> of product P104.</t>
    </r>
  </si>
  <si>
    <r>
      <t xml:space="preserve">7. Get the </t>
    </r>
    <r>
      <rPr>
        <b/>
        <sz val="11"/>
        <color theme="1"/>
        <rFont val="Aptos"/>
        <family val="2"/>
      </rPr>
      <t>product name</t>
    </r>
    <r>
      <rPr>
        <sz val="11"/>
        <color theme="1"/>
        <rFont val="Aptos"/>
        <family val="2"/>
      </rPr>
      <t xml:space="preserve"> with ID P103.</t>
    </r>
  </si>
  <si>
    <r>
      <t xml:space="preserve">8. Return the </t>
    </r>
    <r>
      <rPr>
        <b/>
        <sz val="11"/>
        <color theme="1"/>
        <rFont val="Aptos"/>
        <family val="2"/>
      </rPr>
      <t>roll number</t>
    </r>
    <r>
      <rPr>
        <sz val="11"/>
        <color theme="1"/>
        <rFont val="Aptos"/>
        <family val="2"/>
      </rPr>
      <t xml:space="preserve"> of student Akash.</t>
    </r>
  </si>
  <si>
    <r>
      <t xml:space="preserve">9. Get the </t>
    </r>
    <r>
      <rPr>
        <b/>
        <sz val="11"/>
        <color theme="1"/>
        <rFont val="Aptos"/>
        <family val="2"/>
      </rPr>
      <t>marks</t>
    </r>
    <r>
      <rPr>
        <sz val="11"/>
        <color theme="1"/>
        <rFont val="Aptos"/>
        <family val="2"/>
      </rPr>
      <t xml:space="preserve"> of student with roll number 205.</t>
    </r>
  </si>
  <si>
    <r>
      <t xml:space="preserve">10. Show the </t>
    </r>
    <r>
      <rPr>
        <b/>
        <sz val="11"/>
        <color theme="1"/>
        <rFont val="Aptos"/>
        <family val="2"/>
      </rPr>
      <t>price</t>
    </r>
    <r>
      <rPr>
        <sz val="11"/>
        <color theme="1"/>
        <rFont val="Aptos"/>
        <family val="2"/>
      </rPr>
      <t xml:space="preserve"> of a product P999 (handle if not found).</t>
    </r>
  </si>
  <si>
    <r>
      <t xml:space="preserve">11. Find the </t>
    </r>
    <r>
      <rPr>
        <b/>
        <sz val="11"/>
        <color theme="1"/>
        <rFont val="Aptos"/>
        <family val="2"/>
      </rPr>
      <t>name</t>
    </r>
    <r>
      <rPr>
        <sz val="11"/>
        <color theme="1"/>
        <rFont val="Aptos"/>
        <family val="2"/>
      </rPr>
      <t xml:space="preserve"> of student with marks 93.</t>
    </r>
  </si>
  <si>
    <r>
      <t xml:space="preserve">12. Lookup employee salary from </t>
    </r>
    <r>
      <rPr>
        <b/>
        <sz val="11"/>
        <color theme="1"/>
        <rFont val="Aptos"/>
        <family val="2"/>
      </rPr>
      <t>Name</t>
    </r>
    <r>
      <rPr>
        <sz val="11"/>
        <color theme="1"/>
        <rFont val="Aptos"/>
        <family val="2"/>
      </rPr>
      <t>.</t>
    </r>
  </si>
  <si>
    <r>
      <t xml:space="preserve">13. Lookup </t>
    </r>
    <r>
      <rPr>
        <b/>
        <sz val="11"/>
        <color theme="1"/>
        <rFont val="Aptos"/>
        <family val="2"/>
      </rPr>
      <t>product ID</t>
    </r>
    <r>
      <rPr>
        <sz val="11"/>
        <color theme="1"/>
        <rFont val="Aptos"/>
        <family val="2"/>
      </rPr>
      <t xml:space="preserve"> from product name Monitor.</t>
    </r>
  </si>
  <si>
    <r>
      <t xml:space="preserve">14. Lookup </t>
    </r>
    <r>
      <rPr>
        <b/>
        <sz val="11"/>
        <color theme="1"/>
        <rFont val="Aptos"/>
        <family val="2"/>
      </rPr>
      <t>department</t>
    </r>
    <r>
      <rPr>
        <sz val="11"/>
        <color theme="1"/>
        <rFont val="Aptos"/>
        <family val="2"/>
      </rPr>
      <t xml:space="preserve"> using employee name Simran.</t>
    </r>
  </si>
  <si>
    <t>15. Get marks of student Neha using XLOOKUP.</t>
  </si>
  <si>
    <t>16. Return “Not Available” if student roll number 999 not found.</t>
  </si>
  <si>
    <t>17. Lookup the product name for ID P105.</t>
  </si>
  <si>
    <t>18. Get the salary of employee 102.</t>
  </si>
  <si>
    <t>19. Get marks of student Ritu.</t>
  </si>
  <si>
    <t>20. Find the product price for product name Laptop.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</si>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</sst>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9E6B-A102-4BB7-9BB5-9488DAB4B8E2}">
  <dimension ref="A1:R33"/>
  <sheetViews>
    <sheetView tabSelected="1" workbookViewId="0">
      <selection activeCell="G10" sqref="G10"/>
    </sheetView>
  </sheetViews>
  <sheetFormatPr defaultRowHeight="14.4" x14ac:dyDescent="0.3"/>
  <cols>
    <col min="1" max="1" width="10.5546875" customWidth="1"/>
    <col min="2" max="2" width="9.21875" customWidth="1"/>
    <col min="3" max="3" width="15.33203125" customWidth="1"/>
    <col min="4" max="4" width="10" customWidth="1"/>
    <col min="6" max="6" width="13.77734375" customWidth="1"/>
    <col min="7" max="7" width="17.5546875" customWidth="1"/>
    <col min="10" max="10" width="11.109375" customWidth="1"/>
    <col min="11" max="11" width="10" customWidth="1"/>
    <col min="12" max="12" width="11" customWidth="1"/>
  </cols>
  <sheetData>
    <row r="1" spans="1:18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13</v>
      </c>
      <c r="G1" s="1" t="s">
        <v>14</v>
      </c>
      <c r="H1" s="1" t="s">
        <v>15</v>
      </c>
      <c r="J1" s="1" t="s">
        <v>26</v>
      </c>
      <c r="K1" s="1" t="s">
        <v>1</v>
      </c>
      <c r="L1" s="1" t="s">
        <v>27</v>
      </c>
      <c r="P1" s="1"/>
      <c r="Q1" s="1"/>
      <c r="R1" s="1"/>
    </row>
    <row r="2" spans="1:18" x14ac:dyDescent="0.3">
      <c r="A2" s="2">
        <v>101</v>
      </c>
      <c r="B2" s="2" t="s">
        <v>4</v>
      </c>
      <c r="C2" s="2" t="s">
        <v>5</v>
      </c>
      <c r="D2" s="2">
        <v>30000</v>
      </c>
      <c r="F2" s="2" t="s">
        <v>16</v>
      </c>
      <c r="G2" s="2" t="s">
        <v>17</v>
      </c>
      <c r="H2" s="2">
        <v>500</v>
      </c>
      <c r="J2" s="2">
        <v>201</v>
      </c>
      <c r="K2" s="2" t="s">
        <v>28</v>
      </c>
      <c r="L2" s="2">
        <v>89</v>
      </c>
      <c r="N2" s="3" t="s">
        <v>33</v>
      </c>
      <c r="P2" s="3"/>
      <c r="Q2" s="2"/>
      <c r="R2" s="2"/>
    </row>
    <row r="3" spans="1:18" ht="14.4" customHeight="1" x14ac:dyDescent="0.3">
      <c r="A3" s="2">
        <v>102</v>
      </c>
      <c r="B3" s="2" t="s">
        <v>6</v>
      </c>
      <c r="C3" s="2" t="s">
        <v>7</v>
      </c>
      <c r="D3" s="2">
        <v>35000</v>
      </c>
      <c r="F3" s="2" t="s">
        <v>18</v>
      </c>
      <c r="G3" s="2" t="s">
        <v>19</v>
      </c>
      <c r="H3" s="2">
        <v>1000</v>
      </c>
      <c r="J3" s="2">
        <v>202</v>
      </c>
      <c r="K3" s="2" t="s">
        <v>29</v>
      </c>
      <c r="L3" s="2">
        <v>76</v>
      </c>
      <c r="N3" s="3" t="s">
        <v>34</v>
      </c>
      <c r="P3" s="3"/>
      <c r="Q3" s="2"/>
      <c r="R3" s="2"/>
    </row>
    <row r="4" spans="1:18" x14ac:dyDescent="0.3">
      <c r="A4" s="2">
        <v>103</v>
      </c>
      <c r="B4" s="2" t="s">
        <v>8</v>
      </c>
      <c r="C4" s="2" t="s">
        <v>9</v>
      </c>
      <c r="D4" s="2">
        <v>40000</v>
      </c>
      <c r="F4" s="2" t="s">
        <v>20</v>
      </c>
      <c r="G4" s="2" t="s">
        <v>21</v>
      </c>
      <c r="H4" s="2">
        <v>7000</v>
      </c>
      <c r="J4" s="2">
        <v>203</v>
      </c>
      <c r="K4" s="2" t="s">
        <v>30</v>
      </c>
      <c r="L4" s="2">
        <v>93</v>
      </c>
      <c r="N4" s="3" t="s">
        <v>35</v>
      </c>
      <c r="P4" s="3"/>
      <c r="Q4" s="2"/>
      <c r="R4" s="2"/>
    </row>
    <row r="5" spans="1:18" x14ac:dyDescent="0.3">
      <c r="A5" s="2">
        <v>104</v>
      </c>
      <c r="B5" s="2" t="s">
        <v>10</v>
      </c>
      <c r="C5" s="2" t="s">
        <v>11</v>
      </c>
      <c r="D5" s="2">
        <v>32000</v>
      </c>
      <c r="F5" s="2" t="s">
        <v>22</v>
      </c>
      <c r="G5" s="2" t="s">
        <v>23</v>
      </c>
      <c r="H5" s="2">
        <v>55000</v>
      </c>
      <c r="J5" s="2">
        <v>204</v>
      </c>
      <c r="K5" s="2" t="s">
        <v>31</v>
      </c>
      <c r="L5" s="2">
        <v>84</v>
      </c>
      <c r="N5" s="3" t="s">
        <v>36</v>
      </c>
      <c r="P5" s="3"/>
      <c r="Q5" s="2"/>
      <c r="R5" s="2"/>
    </row>
    <row r="6" spans="1:18" ht="14.4" customHeight="1" x14ac:dyDescent="0.3">
      <c r="A6" s="2">
        <v>105</v>
      </c>
      <c r="B6" s="2" t="s">
        <v>12</v>
      </c>
      <c r="C6" s="2" t="s">
        <v>5</v>
      </c>
      <c r="D6" s="2">
        <v>37000</v>
      </c>
      <c r="F6" s="2" t="s">
        <v>24</v>
      </c>
      <c r="G6" s="2" t="s">
        <v>25</v>
      </c>
      <c r="H6" s="2">
        <v>2000</v>
      </c>
      <c r="J6" s="2">
        <v>205</v>
      </c>
      <c r="K6" s="2" t="s">
        <v>32</v>
      </c>
      <c r="L6" s="2">
        <v>91</v>
      </c>
      <c r="N6" s="3" t="s">
        <v>37</v>
      </c>
      <c r="P6" s="3"/>
      <c r="Q6" s="2"/>
      <c r="R6" s="2"/>
    </row>
    <row r="7" spans="1:18" x14ac:dyDescent="0.3">
      <c r="N7" s="3" t="s">
        <v>38</v>
      </c>
      <c r="P7" s="3"/>
    </row>
    <row r="8" spans="1:18" x14ac:dyDescent="0.3">
      <c r="N8" s="3" t="s">
        <v>39</v>
      </c>
      <c r="P8" s="3"/>
    </row>
    <row r="9" spans="1:18" x14ac:dyDescent="0.3">
      <c r="N9" s="3" t="s">
        <v>40</v>
      </c>
      <c r="P9" s="3"/>
    </row>
    <row r="10" spans="1:18" x14ac:dyDescent="0.3">
      <c r="A10" t="s">
        <v>53</v>
      </c>
      <c r="B10" t="str">
        <f>_xlfn.XLOOKUP(103,A2:A6,B2:B6,)</f>
        <v>Amit</v>
      </c>
      <c r="N10" s="3" t="s">
        <v>41</v>
      </c>
      <c r="P10" s="3"/>
    </row>
    <row r="11" spans="1:18" x14ac:dyDescent="0.3">
      <c r="A11" t="s">
        <v>54</v>
      </c>
      <c r="B11" t="str">
        <f>_xlfn.XLOOKUP(104,A2:A6,C2:C6)</f>
        <v>Sales</v>
      </c>
      <c r="N11" s="3" t="s">
        <v>42</v>
      </c>
      <c r="P11" s="3"/>
    </row>
    <row r="12" spans="1:18" x14ac:dyDescent="0.3">
      <c r="A12" t="s">
        <v>55</v>
      </c>
      <c r="B12">
        <f>_xlfn.XLOOKUP("kabir",B2:B6,D2:D6)</f>
        <v>37000</v>
      </c>
      <c r="N12" s="3" t="s">
        <v>43</v>
      </c>
      <c r="P12" s="3"/>
    </row>
    <row r="13" spans="1:18" x14ac:dyDescent="0.3">
      <c r="A13" t="s">
        <v>56</v>
      </c>
      <c r="B13" t="str">
        <f>_xlfn.XLOOKUP(999,A2:A6,B2:B6,"Not_found",0,1)</f>
        <v>Not_found</v>
      </c>
      <c r="N13" s="3" t="s">
        <v>44</v>
      </c>
      <c r="P13" s="3"/>
    </row>
    <row r="14" spans="1:18" x14ac:dyDescent="0.3">
      <c r="A14" t="s">
        <v>57</v>
      </c>
      <c r="B14" t="str">
        <f>_xlfn.XLOOKUP("Raj",B2:B6,C2:C6)</f>
        <v>HR</v>
      </c>
      <c r="N14" s="3" t="s">
        <v>45</v>
      </c>
      <c r="P14" s="3"/>
    </row>
    <row r="15" spans="1:18" x14ac:dyDescent="0.3">
      <c r="A15" t="s">
        <v>58</v>
      </c>
      <c r="B15">
        <f>_xlfn.XLOOKUP("P104",F2:F6,H2:H6)</f>
        <v>55000</v>
      </c>
      <c r="N15" s="3" t="s">
        <v>46</v>
      </c>
      <c r="P15" s="3"/>
    </row>
    <row r="16" spans="1:18" x14ac:dyDescent="0.3">
      <c r="A16" t="s">
        <v>59</v>
      </c>
      <c r="B16" t="str">
        <f>_xlfn.XLOOKUP("P103",F2:F6,G2:G6)</f>
        <v>Monitor</v>
      </c>
      <c r="N16" s="3" t="s">
        <v>47</v>
      </c>
      <c r="P16" s="3"/>
    </row>
    <row r="17" spans="1:16" x14ac:dyDescent="0.3">
      <c r="A17" t="s">
        <v>60</v>
      </c>
      <c r="B17">
        <f>_xlfn.XLOOKUP("Akash",K2:K6,J2:J6)</f>
        <v>204</v>
      </c>
      <c r="N17" s="3" t="s">
        <v>48</v>
      </c>
      <c r="P17" s="3"/>
    </row>
    <row r="18" spans="1:16" x14ac:dyDescent="0.3">
      <c r="A18" t="s">
        <v>61</v>
      </c>
      <c r="B18">
        <f>_xlfn.XLOOKUP(205,J2:J6,L2:L6)</f>
        <v>91</v>
      </c>
      <c r="N18" s="3" t="s">
        <v>49</v>
      </c>
      <c r="P18" s="3"/>
    </row>
    <row r="19" spans="1:16" x14ac:dyDescent="0.3">
      <c r="A19" t="s">
        <v>62</v>
      </c>
      <c r="B19" t="str">
        <f>_xlfn.XLOOKUP("P999",F2:F6,G2:G6,"NOT_FOUND")</f>
        <v>NOT_FOUND</v>
      </c>
      <c r="N19" s="3" t="s">
        <v>50</v>
      </c>
      <c r="P19" s="3"/>
    </row>
    <row r="20" spans="1:16" x14ac:dyDescent="0.3">
      <c r="A20" t="s">
        <v>63</v>
      </c>
      <c r="B20" t="str">
        <f>_xlfn.XLOOKUP(93,L2:L6,K2:K6)</f>
        <v>Meena</v>
      </c>
      <c r="N20" s="3" t="s">
        <v>51</v>
      </c>
      <c r="P20" s="3"/>
    </row>
    <row r="21" spans="1:16" x14ac:dyDescent="0.3">
      <c r="A21" t="s">
        <v>64</v>
      </c>
      <c r="B21" t="s">
        <v>4</v>
      </c>
      <c r="C21">
        <f>_xlfn.XLOOKUP(B21,B2:B6,D2:D6)</f>
        <v>30000</v>
      </c>
      <c r="N21" s="3" t="s">
        <v>52</v>
      </c>
      <c r="P21" s="3"/>
    </row>
    <row r="22" spans="1:16" x14ac:dyDescent="0.3">
      <c r="B22" s="2" t="s">
        <v>6</v>
      </c>
      <c r="C22">
        <f>_xlfn.XLOOKUP(B22,B3:B7,D3:D7)</f>
        <v>35000</v>
      </c>
    </row>
    <row r="23" spans="1:16" x14ac:dyDescent="0.3">
      <c r="B23" s="2" t="s">
        <v>8</v>
      </c>
      <c r="C23">
        <f>_xlfn.XLOOKUP(B23,B4:B8,D4:D8)</f>
        <v>40000</v>
      </c>
    </row>
    <row r="24" spans="1:16" x14ac:dyDescent="0.3">
      <c r="B24" s="2" t="s">
        <v>10</v>
      </c>
      <c r="C24">
        <f>_xlfn.XLOOKUP(B24,B5:B9,D5:D9)</f>
        <v>32000</v>
      </c>
    </row>
    <row r="25" spans="1:16" x14ac:dyDescent="0.3">
      <c r="B25" s="2" t="s">
        <v>12</v>
      </c>
      <c r="C25">
        <f>_xlfn.XLOOKUP(B25,B6:B10,D6:D10)</f>
        <v>37000</v>
      </c>
    </row>
    <row r="26" spans="1:16" x14ac:dyDescent="0.3">
      <c r="A26" t="s">
        <v>65</v>
      </c>
      <c r="B26" t="str">
        <f>_xlfn.XLOOKUP("monitor",G2:G6,F2:F6)</f>
        <v>P103</v>
      </c>
    </row>
    <row r="27" spans="1:16" x14ac:dyDescent="0.3">
      <c r="A27" t="s">
        <v>66</v>
      </c>
      <c r="B27" t="str">
        <f>_xlfn.XLOOKUP("Simran",B2:B6,C2:C6)</f>
        <v>Finance</v>
      </c>
    </row>
    <row r="28" spans="1:16" x14ac:dyDescent="0.3">
      <c r="A28" t="s">
        <v>67</v>
      </c>
      <c r="B28">
        <f>_xlfn.XLOOKUP("Neha",K2:K6,L2:L6)</f>
        <v>89</v>
      </c>
    </row>
    <row r="29" spans="1:16" x14ac:dyDescent="0.3">
      <c r="A29" t="s">
        <v>68</v>
      </c>
      <c r="B29" t="str">
        <f>_xlfn.XLOOKUP(999,J2:J6,K2:K6,"Not_Found")</f>
        <v>Not_Found</v>
      </c>
    </row>
    <row r="30" spans="1:16" x14ac:dyDescent="0.3">
      <c r="A30" t="s">
        <v>69</v>
      </c>
      <c r="B30" t="str">
        <f>_xlfn.XLOOKUP("P105",F2:F6,G2:G6)</f>
        <v>Headphone</v>
      </c>
    </row>
    <row r="31" spans="1:16" x14ac:dyDescent="0.3">
      <c r="A31" t="s">
        <v>70</v>
      </c>
      <c r="B31">
        <f>_xlfn.XLOOKUP(102,A2:A6,D2:D6)</f>
        <v>35000</v>
      </c>
    </row>
    <row r="32" spans="1:16" x14ac:dyDescent="0.3">
      <c r="A32" t="s">
        <v>71</v>
      </c>
      <c r="B32">
        <f>_xlfn.XLOOKUP("Ritu",K2:K6,L2:L6)</f>
        <v>91</v>
      </c>
    </row>
    <row r="33" spans="1:2" x14ac:dyDescent="0.3">
      <c r="A33" t="s">
        <v>72</v>
      </c>
      <c r="B33">
        <f>_xlfn.XLOOKUP("Laptop",G2:G6,H2:H6)</f>
        <v>55000</v>
      </c>
    </row>
  </sheetData>
  <phoneticPr fontId="3" type="noConversion"/>
  <pageMargins left="0.7" right="0.7" top="0.75" bottom="0.75" header="0.3" footer="0.3"/>
  <ignoredErrors>
    <ignoredError sqref="C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 rana</dc:creator>
  <cp:lastModifiedBy>preetam rana</cp:lastModifiedBy>
  <dcterms:created xsi:type="dcterms:W3CDTF">2025-08-06T15:20:27Z</dcterms:created>
  <dcterms:modified xsi:type="dcterms:W3CDTF">2025-08-06T15:59:01Z</dcterms:modified>
</cp:coreProperties>
</file>