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7" i="1" l="1"/>
  <c r="C27" i="1"/>
  <c r="B27" i="1"/>
  <c r="D22" i="1"/>
  <c r="C22" i="1"/>
  <c r="B22" i="1"/>
  <c r="D12" i="1"/>
  <c r="D29" i="1" s="1"/>
  <c r="D32" i="1" s="1"/>
  <c r="B12" i="1"/>
  <c r="D10" i="1"/>
  <c r="C10" i="1"/>
  <c r="C12" i="1" s="1"/>
  <c r="B10" i="1"/>
  <c r="C29" i="1" l="1"/>
  <c r="C32" i="1" s="1"/>
  <c r="B29" i="1"/>
  <c r="B32" i="1" s="1"/>
</calcChain>
</file>

<file path=xl/sharedStrings.xml><?xml version="1.0" encoding="utf-8"?>
<sst xmlns="http://schemas.openxmlformats.org/spreadsheetml/2006/main" count="34" uniqueCount="29">
  <si>
    <t>Cost Analysis</t>
  </si>
  <si>
    <t>Rent</t>
  </si>
  <si>
    <t>food</t>
  </si>
  <si>
    <t>Guard</t>
  </si>
  <si>
    <t>Vechile Maintenance</t>
  </si>
  <si>
    <t>Driver</t>
  </si>
  <si>
    <t>Trainer</t>
  </si>
  <si>
    <t>One-time Expense</t>
  </si>
  <si>
    <t>roof</t>
  </si>
  <si>
    <t>Vechile</t>
  </si>
  <si>
    <t>Kennels</t>
  </si>
  <si>
    <t>shed</t>
  </si>
  <si>
    <t>Training Equipments</t>
  </si>
  <si>
    <t>Others</t>
  </si>
  <si>
    <t>Total</t>
  </si>
  <si>
    <t>Operating Expense</t>
  </si>
  <si>
    <t>Average</t>
  </si>
  <si>
    <t>Worst Case</t>
  </si>
  <si>
    <t>Best Case</t>
  </si>
  <si>
    <t>Number of dogs</t>
  </si>
  <si>
    <t>Cost per dog</t>
  </si>
  <si>
    <t>Security camera</t>
  </si>
  <si>
    <t>Intertest rate</t>
  </si>
  <si>
    <t>EMI</t>
  </si>
  <si>
    <t>Duration in Months</t>
  </si>
  <si>
    <t>Number of Dogs</t>
  </si>
  <si>
    <t>Total Cost per dog</t>
  </si>
  <si>
    <t>Fee per dog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</si>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</sst>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2" workbookViewId="0">
      <selection activeCell="C32" sqref="C32"/>
    </sheetView>
  </sheetViews>
  <sheetFormatPr defaultRowHeight="15" x14ac:dyDescent="0.25"/>
  <cols>
    <col min="1" max="1" width="20.85546875" customWidth="1"/>
    <col min="4" max="4" width="11.28515625" customWidth="1"/>
  </cols>
  <sheetData>
    <row r="1" spans="1:5" x14ac:dyDescent="0.25">
      <c r="A1" s="1" t="s">
        <v>0</v>
      </c>
      <c r="B1" s="1"/>
      <c r="C1" s="1"/>
      <c r="D1" s="1"/>
      <c r="E1" s="1"/>
    </row>
    <row r="3" spans="1:5" x14ac:dyDescent="0.25">
      <c r="A3" s="2" t="s">
        <v>15</v>
      </c>
      <c r="B3" s="2" t="s">
        <v>18</v>
      </c>
      <c r="C3" s="2" t="s">
        <v>16</v>
      </c>
      <c r="D3" s="2" t="s">
        <v>17</v>
      </c>
    </row>
    <row r="4" spans="1:5" x14ac:dyDescent="0.25">
      <c r="A4" s="2" t="s">
        <v>1</v>
      </c>
      <c r="B4" s="2">
        <v>8000</v>
      </c>
      <c r="C4" s="2">
        <v>12000</v>
      </c>
      <c r="D4" s="2">
        <v>15000</v>
      </c>
    </row>
    <row r="5" spans="1:5" x14ac:dyDescent="0.25">
      <c r="A5" s="2" t="s">
        <v>6</v>
      </c>
      <c r="B5" s="2">
        <v>12500</v>
      </c>
      <c r="C5" s="2">
        <v>15000</v>
      </c>
      <c r="D5" s="2">
        <v>18000</v>
      </c>
    </row>
    <row r="6" spans="1:5" x14ac:dyDescent="0.25">
      <c r="A6" s="2" t="s">
        <v>2</v>
      </c>
      <c r="B6" s="2">
        <v>1000</v>
      </c>
      <c r="C6" s="2">
        <v>1500</v>
      </c>
      <c r="D6" s="2">
        <v>2000</v>
      </c>
    </row>
    <row r="7" spans="1:5" x14ac:dyDescent="0.25">
      <c r="A7" s="2" t="s">
        <v>3</v>
      </c>
      <c r="B7" s="2">
        <v>12000</v>
      </c>
      <c r="C7" s="2">
        <v>15000</v>
      </c>
      <c r="D7" s="2">
        <v>18000</v>
      </c>
    </row>
    <row r="8" spans="1:5" x14ac:dyDescent="0.25">
      <c r="A8" s="2" t="s">
        <v>4</v>
      </c>
      <c r="B8" s="2">
        <v>4000</v>
      </c>
      <c r="C8" s="2">
        <v>6000</v>
      </c>
      <c r="D8" s="2">
        <v>6000</v>
      </c>
    </row>
    <row r="9" spans="1:5" x14ac:dyDescent="0.25">
      <c r="A9" s="2" t="s">
        <v>5</v>
      </c>
      <c r="B9" s="2">
        <v>6000</v>
      </c>
      <c r="C9" s="2">
        <v>8000</v>
      </c>
      <c r="D9" s="2">
        <v>10000</v>
      </c>
    </row>
    <row r="10" spans="1:5" x14ac:dyDescent="0.25">
      <c r="A10" s="2" t="s">
        <v>14</v>
      </c>
      <c r="B10" s="2">
        <f>SUM(B4:B9)</f>
        <v>43500</v>
      </c>
      <c r="C10" s="2">
        <f>SUM(C4:C9)</f>
        <v>57500</v>
      </c>
      <c r="D10" s="2">
        <f>SUM(D4:D9)</f>
        <v>69000</v>
      </c>
    </row>
    <row r="11" spans="1:5" x14ac:dyDescent="0.25">
      <c r="A11" s="2" t="s">
        <v>19</v>
      </c>
      <c r="B11" s="2">
        <v>30</v>
      </c>
      <c r="C11" s="2">
        <v>30</v>
      </c>
      <c r="D11" s="2">
        <v>30</v>
      </c>
    </row>
    <row r="12" spans="1:5" x14ac:dyDescent="0.25">
      <c r="A12" s="2" t="s">
        <v>20</v>
      </c>
      <c r="B12" s="2">
        <f>B10/B11</f>
        <v>1450</v>
      </c>
      <c r="C12" s="2">
        <f>C10/40</f>
        <v>1437.5</v>
      </c>
      <c r="D12" s="2">
        <f>D10/D11</f>
        <v>2300</v>
      </c>
    </row>
    <row r="13" spans="1:5" x14ac:dyDescent="0.25">
      <c r="A13" s="2"/>
      <c r="B13" s="2"/>
      <c r="C13" s="2"/>
      <c r="D13" s="2"/>
    </row>
    <row r="14" spans="1:5" x14ac:dyDescent="0.25">
      <c r="A14" s="2" t="s">
        <v>7</v>
      </c>
      <c r="B14" s="2" t="s">
        <v>18</v>
      </c>
      <c r="C14" s="2" t="s">
        <v>16</v>
      </c>
      <c r="D14" s="2" t="s">
        <v>17</v>
      </c>
    </row>
    <row r="15" spans="1:5" x14ac:dyDescent="0.25">
      <c r="A15" s="2" t="s">
        <v>8</v>
      </c>
      <c r="B15" s="2">
        <v>60000</v>
      </c>
      <c r="C15" s="2">
        <v>75000</v>
      </c>
      <c r="D15" s="2">
        <v>100000</v>
      </c>
    </row>
    <row r="16" spans="1:5" x14ac:dyDescent="0.25">
      <c r="A16" s="2" t="s">
        <v>9</v>
      </c>
      <c r="B16" s="2">
        <v>350000</v>
      </c>
      <c r="C16" s="2">
        <v>400000</v>
      </c>
      <c r="D16" s="2">
        <v>550000</v>
      </c>
    </row>
    <row r="17" spans="1:4" x14ac:dyDescent="0.25">
      <c r="A17" s="2" t="s">
        <v>10</v>
      </c>
      <c r="B17" s="2">
        <v>50000</v>
      </c>
      <c r="C17" s="2">
        <v>60000</v>
      </c>
      <c r="D17" s="2">
        <v>75000</v>
      </c>
    </row>
    <row r="18" spans="1:4" x14ac:dyDescent="0.25">
      <c r="A18" s="2" t="s">
        <v>11</v>
      </c>
      <c r="B18" s="2">
        <v>50000</v>
      </c>
      <c r="C18" s="2">
        <v>65000</v>
      </c>
      <c r="D18" s="2">
        <v>80000</v>
      </c>
    </row>
    <row r="19" spans="1:4" x14ac:dyDescent="0.25">
      <c r="A19" s="2" t="s">
        <v>12</v>
      </c>
      <c r="B19" s="2">
        <v>5000</v>
      </c>
      <c r="C19" s="2">
        <v>8000</v>
      </c>
      <c r="D19" s="2">
        <v>10000</v>
      </c>
    </row>
    <row r="20" spans="1:4" x14ac:dyDescent="0.25">
      <c r="A20" s="2" t="s">
        <v>13</v>
      </c>
      <c r="B20" s="2">
        <v>5000</v>
      </c>
      <c r="C20" s="2">
        <v>7000</v>
      </c>
      <c r="D20" s="2">
        <v>9000</v>
      </c>
    </row>
    <row r="21" spans="1:4" x14ac:dyDescent="0.25">
      <c r="A21" s="2" t="s">
        <v>21</v>
      </c>
      <c r="B21" s="2">
        <v>8000</v>
      </c>
      <c r="C21" s="2">
        <v>1000</v>
      </c>
      <c r="D21" s="2">
        <v>12000</v>
      </c>
    </row>
    <row r="22" spans="1:4" x14ac:dyDescent="0.25">
      <c r="A22" s="2" t="s">
        <v>14</v>
      </c>
      <c r="B22" s="2">
        <f>SUM(B15:B21)</f>
        <v>528000</v>
      </c>
      <c r="C22" s="2">
        <f>SUM(C15:C21)</f>
        <v>616000</v>
      </c>
      <c r="D22" s="2">
        <f>SUM(D15:D21)</f>
        <v>836000</v>
      </c>
    </row>
    <row r="23" spans="1:4" x14ac:dyDescent="0.25">
      <c r="A23" s="2" t="s">
        <v>22</v>
      </c>
      <c r="B23" s="2">
        <v>11.3</v>
      </c>
      <c r="C23" s="2">
        <v>13</v>
      </c>
      <c r="D23" s="2">
        <v>14.5</v>
      </c>
    </row>
    <row r="24" spans="1:4" x14ac:dyDescent="0.25">
      <c r="A24" s="2" t="s">
        <v>24</v>
      </c>
      <c r="B24" s="2">
        <v>60</v>
      </c>
      <c r="C24" s="2">
        <v>60</v>
      </c>
      <c r="D24" s="2">
        <v>60</v>
      </c>
    </row>
    <row r="25" spans="1:4" x14ac:dyDescent="0.25">
      <c r="A25" s="2" t="s">
        <v>23</v>
      </c>
      <c r="B25" s="2">
        <v>11560</v>
      </c>
      <c r="C25" s="2">
        <v>14016</v>
      </c>
      <c r="D25" s="2">
        <v>18800</v>
      </c>
    </row>
    <row r="26" spans="1:4" x14ac:dyDescent="0.25">
      <c r="A26" s="2" t="s">
        <v>25</v>
      </c>
      <c r="B26" s="2">
        <v>30</v>
      </c>
      <c r="C26" s="2">
        <v>30</v>
      </c>
      <c r="D26" s="2">
        <v>30</v>
      </c>
    </row>
    <row r="27" spans="1:4" x14ac:dyDescent="0.25">
      <c r="A27" s="2" t="s">
        <v>20</v>
      </c>
      <c r="B27" s="2">
        <f>B25/B26</f>
        <v>385.33333333333331</v>
      </c>
      <c r="C27" s="2">
        <f>C25/C26</f>
        <v>467.2</v>
      </c>
      <c r="D27" s="2">
        <f>D25/D26</f>
        <v>626.66666666666663</v>
      </c>
    </row>
    <row r="28" spans="1:4" x14ac:dyDescent="0.25">
      <c r="A28" s="2"/>
      <c r="B28" s="2"/>
      <c r="C28" s="2"/>
      <c r="D28" s="2"/>
    </row>
    <row r="29" spans="1:4" x14ac:dyDescent="0.25">
      <c r="A29" s="2" t="s">
        <v>26</v>
      </c>
      <c r="B29" s="2">
        <f>B12+B27</f>
        <v>1835.3333333333333</v>
      </c>
      <c r="C29" s="2">
        <f>C12+C27</f>
        <v>1904.7</v>
      </c>
      <c r="D29" s="2">
        <f>D12+D27</f>
        <v>2926.6666666666665</v>
      </c>
    </row>
    <row r="30" spans="1:4" x14ac:dyDescent="0.25">
      <c r="A30" s="2"/>
      <c r="B30" s="2"/>
      <c r="C30" s="2"/>
      <c r="D30" s="2"/>
    </row>
    <row r="31" spans="1:4" ht="15.75" thickBot="1" x14ac:dyDescent="0.3">
      <c r="A31" s="3" t="s">
        <v>27</v>
      </c>
      <c r="B31" s="3">
        <v>3300</v>
      </c>
      <c r="C31" s="3">
        <v>3000</v>
      </c>
      <c r="D31" s="3">
        <v>4200</v>
      </c>
    </row>
    <row r="32" spans="1:4" ht="15.75" thickBot="1" x14ac:dyDescent="0.3">
      <c r="A32" s="4" t="s">
        <v>28</v>
      </c>
      <c r="B32" s="5">
        <f>(B31-B29)*B26</f>
        <v>43940</v>
      </c>
      <c r="C32" s="5">
        <f>(C31-C29)*C26</f>
        <v>32859</v>
      </c>
      <c r="D32" s="6">
        <f>(D31-D29)*D26</f>
        <v>38200.000000000007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2019-12-14T10:28:16Z</dcterms:modified>
</cp:coreProperties>
</file>