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24226"/>
  <mc:AlternateContent xmlns:mc="http://schemas.openxmlformats.org/markup-compatibility/2006">
    <mc:Choice Requires="x15">
      <x15ac:absPath xmlns:x15ac="http://schemas.microsoft.com/office/spreadsheetml/2010/11/ac" url="C:\Users\DELL\Downloads\"/>
    </mc:Choice>
  </mc:AlternateContent>
  <xr:revisionPtr revIDLastSave="0" documentId="13_ncr:1_{178CA196-B829-4AE3-B4F5-1D604B5397EA}" xr6:coauthVersionLast="47" xr6:coauthVersionMax="47" xr10:uidLastSave="{00000000-0000-0000-0000-000000000000}"/>
  <bookViews>
    <workbookView xWindow="-120" yWindow="-120" windowWidth="20730" windowHeight="11160" activeTab="2" xr2:uid="{00000000-000D-0000-FFFF-FFFF00000000}"/>
  </bookViews>
  <sheets>
    <sheet name="Raw Data" sheetId="1" r:id="rId1"/>
    <sheet name="Working Data" sheetId="2" r:id="rId2"/>
    <sheet name="Dashboard" sheetId="3" r:id="rId3"/>
  </sheets>
  <definedNames>
    <definedName name="_xlnm._FilterDatabase" localSheetId="0" hidden="1">'Raw Data'!$A$1:$P$1001</definedName>
    <definedName name="Slicer_Agent_Name">#N/A</definedName>
    <definedName name="Slicer_Communication_Channel">#N/A</definedName>
    <definedName name="Slicer_Created_Date_month">#N/A</definedName>
    <definedName name="Slicer_Priority">#N/A</definedName>
    <definedName name="Slicer_Region">#N/A</definedName>
    <definedName name="Slicer_Statu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S6" i="1" l="1"/>
  <c r="S5" i="1"/>
  <c r="S4" i="1"/>
  <c r="S3" i="1"/>
  <c r="S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alcChain>
</file>

<file path=xl/sharedStrings.xml><?xml version="1.0" encoding="utf-8"?>
<sst xmlns="http://schemas.openxmlformats.org/spreadsheetml/2006/main" count="9913" uniqueCount="2387">
  <si>
    <t>Ticket ID</t>
  </si>
  <si>
    <t>Customer Name</t>
  </si>
  <si>
    <t>Customer ID</t>
  </si>
  <si>
    <t>Issue Type</t>
  </si>
  <si>
    <t>Priority</t>
  </si>
  <si>
    <t>Status</t>
  </si>
  <si>
    <t>Created Date</t>
  </si>
  <si>
    <t>Resolved Date</t>
  </si>
  <si>
    <t>Resolution Time (Hours)</t>
  </si>
  <si>
    <t>Agent Name</t>
  </si>
  <si>
    <t>Customer Satisfaction Score</t>
  </si>
  <si>
    <t>Communication Channel</t>
  </si>
  <si>
    <t>Region</t>
  </si>
  <si>
    <t>Response Time (Minutes)</t>
  </si>
  <si>
    <t>Number of Interactions</t>
  </si>
  <si>
    <t>TCKT0001</t>
  </si>
  <si>
    <t>TCKT0002</t>
  </si>
  <si>
    <t>TCKT0003</t>
  </si>
  <si>
    <t>TCKT0004</t>
  </si>
  <si>
    <t>TCKT0005</t>
  </si>
  <si>
    <t>TCKT0006</t>
  </si>
  <si>
    <t>TCKT0007</t>
  </si>
  <si>
    <t>TCKT0008</t>
  </si>
  <si>
    <t>TCKT0009</t>
  </si>
  <si>
    <t>TCKT0010</t>
  </si>
  <si>
    <t>TCKT0011</t>
  </si>
  <si>
    <t>TCKT0012</t>
  </si>
  <si>
    <t>TCKT0013</t>
  </si>
  <si>
    <t>TCKT0014</t>
  </si>
  <si>
    <t>TCKT0015</t>
  </si>
  <si>
    <t>TCKT0016</t>
  </si>
  <si>
    <t>TCKT0017</t>
  </si>
  <si>
    <t>TCKT0018</t>
  </si>
  <si>
    <t>TCKT0019</t>
  </si>
  <si>
    <t>TCKT0020</t>
  </si>
  <si>
    <t>TCKT0021</t>
  </si>
  <si>
    <t>TCKT0022</t>
  </si>
  <si>
    <t>TCKT0023</t>
  </si>
  <si>
    <t>TCKT0024</t>
  </si>
  <si>
    <t>TCKT0025</t>
  </si>
  <si>
    <t>TCKT0026</t>
  </si>
  <si>
    <t>TCKT0027</t>
  </si>
  <si>
    <t>TCKT0028</t>
  </si>
  <si>
    <t>TCKT0029</t>
  </si>
  <si>
    <t>TCKT0030</t>
  </si>
  <si>
    <t>TCKT0031</t>
  </si>
  <si>
    <t>TCKT0032</t>
  </si>
  <si>
    <t>TCKT0033</t>
  </si>
  <si>
    <t>TCKT0034</t>
  </si>
  <si>
    <t>TCKT0035</t>
  </si>
  <si>
    <t>TCKT0036</t>
  </si>
  <si>
    <t>TCKT0037</t>
  </si>
  <si>
    <t>TCKT0038</t>
  </si>
  <si>
    <t>TCKT0039</t>
  </si>
  <si>
    <t>TCKT0040</t>
  </si>
  <si>
    <t>TCKT0041</t>
  </si>
  <si>
    <t>TCKT0042</t>
  </si>
  <si>
    <t>TCKT0043</t>
  </si>
  <si>
    <t>TCKT0044</t>
  </si>
  <si>
    <t>TCKT0045</t>
  </si>
  <si>
    <t>TCKT0046</t>
  </si>
  <si>
    <t>TCKT0047</t>
  </si>
  <si>
    <t>TCKT0048</t>
  </si>
  <si>
    <t>TCKT0049</t>
  </si>
  <si>
    <t>TCKT0050</t>
  </si>
  <si>
    <t>TCKT0051</t>
  </si>
  <si>
    <t>TCKT0052</t>
  </si>
  <si>
    <t>TCKT0053</t>
  </si>
  <si>
    <t>TCKT0054</t>
  </si>
  <si>
    <t>TCKT0055</t>
  </si>
  <si>
    <t>TCKT0056</t>
  </si>
  <si>
    <t>TCKT0057</t>
  </si>
  <si>
    <t>TCKT0058</t>
  </si>
  <si>
    <t>TCKT0059</t>
  </si>
  <si>
    <t>TCKT0060</t>
  </si>
  <si>
    <t>TCKT0061</t>
  </si>
  <si>
    <t>TCKT0062</t>
  </si>
  <si>
    <t>TCKT0063</t>
  </si>
  <si>
    <t>TCKT0064</t>
  </si>
  <si>
    <t>TCKT0065</t>
  </si>
  <si>
    <t>TCKT0066</t>
  </si>
  <si>
    <t>TCKT0067</t>
  </si>
  <si>
    <t>TCKT0068</t>
  </si>
  <si>
    <t>TCKT0069</t>
  </si>
  <si>
    <t>TCKT0070</t>
  </si>
  <si>
    <t>TCKT0071</t>
  </si>
  <si>
    <t>TCKT0072</t>
  </si>
  <si>
    <t>TCKT0073</t>
  </si>
  <si>
    <t>TCKT0074</t>
  </si>
  <si>
    <t>TCKT0075</t>
  </si>
  <si>
    <t>TCKT0076</t>
  </si>
  <si>
    <t>TCKT0077</t>
  </si>
  <si>
    <t>TCKT0078</t>
  </si>
  <si>
    <t>TCKT0079</t>
  </si>
  <si>
    <t>TCKT0080</t>
  </si>
  <si>
    <t>TCKT0081</t>
  </si>
  <si>
    <t>TCKT0082</t>
  </si>
  <si>
    <t>TCKT0083</t>
  </si>
  <si>
    <t>TCKT0084</t>
  </si>
  <si>
    <t>TCKT0085</t>
  </si>
  <si>
    <t>TCKT0086</t>
  </si>
  <si>
    <t>TCKT0087</t>
  </si>
  <si>
    <t>TCKT0088</t>
  </si>
  <si>
    <t>TCKT0089</t>
  </si>
  <si>
    <t>TCKT0090</t>
  </si>
  <si>
    <t>TCKT0091</t>
  </si>
  <si>
    <t>TCKT0092</t>
  </si>
  <si>
    <t>TCKT0093</t>
  </si>
  <si>
    <t>TCKT0094</t>
  </si>
  <si>
    <t>TCKT0095</t>
  </si>
  <si>
    <t>TCKT0096</t>
  </si>
  <si>
    <t>TCKT0097</t>
  </si>
  <si>
    <t>TCKT0098</t>
  </si>
  <si>
    <t>TCKT0099</t>
  </si>
  <si>
    <t>TCKT0100</t>
  </si>
  <si>
    <t>TCKT0101</t>
  </si>
  <si>
    <t>TCKT0102</t>
  </si>
  <si>
    <t>TCKT0103</t>
  </si>
  <si>
    <t>TCKT0104</t>
  </si>
  <si>
    <t>TCKT0105</t>
  </si>
  <si>
    <t>TCKT0106</t>
  </si>
  <si>
    <t>TCKT0107</t>
  </si>
  <si>
    <t>TCKT0108</t>
  </si>
  <si>
    <t>TCKT0109</t>
  </si>
  <si>
    <t>TCKT0110</t>
  </si>
  <si>
    <t>TCKT0111</t>
  </si>
  <si>
    <t>TCKT0112</t>
  </si>
  <si>
    <t>TCKT0113</t>
  </si>
  <si>
    <t>TCKT0114</t>
  </si>
  <si>
    <t>TCKT0115</t>
  </si>
  <si>
    <t>TCKT0116</t>
  </si>
  <si>
    <t>TCKT0117</t>
  </si>
  <si>
    <t>TCKT0118</t>
  </si>
  <si>
    <t>TCKT0119</t>
  </si>
  <si>
    <t>TCKT0120</t>
  </si>
  <si>
    <t>TCKT0121</t>
  </si>
  <si>
    <t>TCKT0122</t>
  </si>
  <si>
    <t>TCKT0123</t>
  </si>
  <si>
    <t>TCKT0124</t>
  </si>
  <si>
    <t>TCKT0125</t>
  </si>
  <si>
    <t>TCKT0126</t>
  </si>
  <si>
    <t>TCKT0127</t>
  </si>
  <si>
    <t>TCKT0128</t>
  </si>
  <si>
    <t>TCKT0129</t>
  </si>
  <si>
    <t>TCKT0130</t>
  </si>
  <si>
    <t>TCKT0131</t>
  </si>
  <si>
    <t>TCKT0132</t>
  </si>
  <si>
    <t>TCKT0133</t>
  </si>
  <si>
    <t>TCKT0134</t>
  </si>
  <si>
    <t>TCKT0135</t>
  </si>
  <si>
    <t>TCKT0136</t>
  </si>
  <si>
    <t>TCKT0137</t>
  </si>
  <si>
    <t>TCKT0138</t>
  </si>
  <si>
    <t>TCKT0139</t>
  </si>
  <si>
    <t>TCKT0140</t>
  </si>
  <si>
    <t>TCKT0141</t>
  </si>
  <si>
    <t>TCKT0142</t>
  </si>
  <si>
    <t>TCKT0143</t>
  </si>
  <si>
    <t>TCKT0144</t>
  </si>
  <si>
    <t>TCKT0145</t>
  </si>
  <si>
    <t>TCKT0146</t>
  </si>
  <si>
    <t>TCKT0147</t>
  </si>
  <si>
    <t>TCKT0148</t>
  </si>
  <si>
    <t>TCKT0149</t>
  </si>
  <si>
    <t>TCKT0150</t>
  </si>
  <si>
    <t>TCKT0151</t>
  </si>
  <si>
    <t>TCKT0152</t>
  </si>
  <si>
    <t>TCKT0153</t>
  </si>
  <si>
    <t>TCKT0154</t>
  </si>
  <si>
    <t>TCKT0155</t>
  </si>
  <si>
    <t>TCKT0156</t>
  </si>
  <si>
    <t>TCKT0157</t>
  </si>
  <si>
    <t>TCKT0158</t>
  </si>
  <si>
    <t>TCKT0159</t>
  </si>
  <si>
    <t>TCKT0160</t>
  </si>
  <si>
    <t>TCKT0161</t>
  </si>
  <si>
    <t>TCKT0162</t>
  </si>
  <si>
    <t>TCKT0163</t>
  </si>
  <si>
    <t>TCKT0164</t>
  </si>
  <si>
    <t>TCKT0165</t>
  </si>
  <si>
    <t>TCKT0166</t>
  </si>
  <si>
    <t>TCKT0167</t>
  </si>
  <si>
    <t>TCKT0168</t>
  </si>
  <si>
    <t>TCKT0169</t>
  </si>
  <si>
    <t>TCKT0170</t>
  </si>
  <si>
    <t>TCKT0171</t>
  </si>
  <si>
    <t>TCKT0172</t>
  </si>
  <si>
    <t>TCKT0173</t>
  </si>
  <si>
    <t>TCKT0174</t>
  </si>
  <si>
    <t>TCKT0175</t>
  </si>
  <si>
    <t>TCKT0176</t>
  </si>
  <si>
    <t>TCKT0177</t>
  </si>
  <si>
    <t>TCKT0178</t>
  </si>
  <si>
    <t>TCKT0179</t>
  </si>
  <si>
    <t>TCKT0180</t>
  </si>
  <si>
    <t>TCKT0181</t>
  </si>
  <si>
    <t>TCKT0182</t>
  </si>
  <si>
    <t>TCKT0183</t>
  </si>
  <si>
    <t>TCKT0184</t>
  </si>
  <si>
    <t>TCKT0185</t>
  </si>
  <si>
    <t>TCKT0186</t>
  </si>
  <si>
    <t>TCKT0187</t>
  </si>
  <si>
    <t>TCKT0188</t>
  </si>
  <si>
    <t>TCKT0189</t>
  </si>
  <si>
    <t>TCKT0190</t>
  </si>
  <si>
    <t>TCKT0191</t>
  </si>
  <si>
    <t>TCKT0192</t>
  </si>
  <si>
    <t>TCKT0193</t>
  </si>
  <si>
    <t>TCKT0194</t>
  </si>
  <si>
    <t>TCKT0195</t>
  </si>
  <si>
    <t>TCKT0196</t>
  </si>
  <si>
    <t>TCKT0197</t>
  </si>
  <si>
    <t>TCKT0198</t>
  </si>
  <si>
    <t>TCKT0199</t>
  </si>
  <si>
    <t>TCKT0200</t>
  </si>
  <si>
    <t>TCKT0201</t>
  </si>
  <si>
    <t>TCKT0202</t>
  </si>
  <si>
    <t>TCKT0203</t>
  </si>
  <si>
    <t>TCKT0204</t>
  </si>
  <si>
    <t>TCKT0205</t>
  </si>
  <si>
    <t>TCKT0206</t>
  </si>
  <si>
    <t>TCKT0207</t>
  </si>
  <si>
    <t>TCKT0208</t>
  </si>
  <si>
    <t>TCKT0209</t>
  </si>
  <si>
    <t>TCKT0210</t>
  </si>
  <si>
    <t>TCKT0211</t>
  </si>
  <si>
    <t>TCKT0212</t>
  </si>
  <si>
    <t>TCKT0213</t>
  </si>
  <si>
    <t>TCKT0214</t>
  </si>
  <si>
    <t>TCKT0215</t>
  </si>
  <si>
    <t>TCKT0216</t>
  </si>
  <si>
    <t>TCKT0217</t>
  </si>
  <si>
    <t>TCKT0218</t>
  </si>
  <si>
    <t>TCKT0219</t>
  </si>
  <si>
    <t>TCKT0220</t>
  </si>
  <si>
    <t>TCKT0221</t>
  </si>
  <si>
    <t>TCKT0222</t>
  </si>
  <si>
    <t>TCKT0223</t>
  </si>
  <si>
    <t>TCKT0224</t>
  </si>
  <si>
    <t>TCKT0225</t>
  </si>
  <si>
    <t>TCKT0226</t>
  </si>
  <si>
    <t>TCKT0227</t>
  </si>
  <si>
    <t>TCKT0228</t>
  </si>
  <si>
    <t>TCKT0229</t>
  </si>
  <si>
    <t>TCKT0230</t>
  </si>
  <si>
    <t>TCKT0231</t>
  </si>
  <si>
    <t>TCKT0232</t>
  </si>
  <si>
    <t>TCKT0233</t>
  </si>
  <si>
    <t>TCKT0234</t>
  </si>
  <si>
    <t>TCKT0235</t>
  </si>
  <si>
    <t>TCKT0236</t>
  </si>
  <si>
    <t>TCKT0237</t>
  </si>
  <si>
    <t>TCKT0238</t>
  </si>
  <si>
    <t>TCKT0239</t>
  </si>
  <si>
    <t>TCKT0240</t>
  </si>
  <si>
    <t>TCKT0241</t>
  </si>
  <si>
    <t>TCKT0242</t>
  </si>
  <si>
    <t>TCKT0243</t>
  </si>
  <si>
    <t>TCKT0244</t>
  </si>
  <si>
    <t>TCKT0245</t>
  </si>
  <si>
    <t>TCKT0246</t>
  </si>
  <si>
    <t>TCKT0247</t>
  </si>
  <si>
    <t>TCKT0248</t>
  </si>
  <si>
    <t>TCKT0249</t>
  </si>
  <si>
    <t>TCKT0250</t>
  </si>
  <si>
    <t>TCKT0251</t>
  </si>
  <si>
    <t>TCKT0252</t>
  </si>
  <si>
    <t>TCKT0253</t>
  </si>
  <si>
    <t>TCKT0254</t>
  </si>
  <si>
    <t>TCKT0255</t>
  </si>
  <si>
    <t>TCKT0256</t>
  </si>
  <si>
    <t>TCKT0257</t>
  </si>
  <si>
    <t>TCKT0258</t>
  </si>
  <si>
    <t>TCKT0259</t>
  </si>
  <si>
    <t>TCKT0260</t>
  </si>
  <si>
    <t>TCKT0261</t>
  </si>
  <si>
    <t>TCKT0262</t>
  </si>
  <si>
    <t>TCKT0263</t>
  </si>
  <si>
    <t>TCKT0264</t>
  </si>
  <si>
    <t>TCKT0265</t>
  </si>
  <si>
    <t>TCKT0266</t>
  </si>
  <si>
    <t>TCKT0267</t>
  </si>
  <si>
    <t>TCKT0268</t>
  </si>
  <si>
    <t>TCKT0269</t>
  </si>
  <si>
    <t>TCKT0270</t>
  </si>
  <si>
    <t>TCKT0271</t>
  </si>
  <si>
    <t>TCKT0272</t>
  </si>
  <si>
    <t>TCKT0273</t>
  </si>
  <si>
    <t>TCKT0274</t>
  </si>
  <si>
    <t>TCKT0275</t>
  </si>
  <si>
    <t>TCKT0276</t>
  </si>
  <si>
    <t>TCKT0277</t>
  </si>
  <si>
    <t>TCKT0278</t>
  </si>
  <si>
    <t>TCKT0279</t>
  </si>
  <si>
    <t>TCKT0280</t>
  </si>
  <si>
    <t>TCKT0281</t>
  </si>
  <si>
    <t>TCKT0282</t>
  </si>
  <si>
    <t>TCKT0283</t>
  </si>
  <si>
    <t>TCKT0284</t>
  </si>
  <si>
    <t>TCKT0285</t>
  </si>
  <si>
    <t>TCKT0286</t>
  </si>
  <si>
    <t>TCKT0287</t>
  </si>
  <si>
    <t>TCKT0288</t>
  </si>
  <si>
    <t>TCKT0289</t>
  </si>
  <si>
    <t>TCKT0290</t>
  </si>
  <si>
    <t>TCKT0291</t>
  </si>
  <si>
    <t>TCKT0292</t>
  </si>
  <si>
    <t>TCKT0293</t>
  </si>
  <si>
    <t>TCKT0294</t>
  </si>
  <si>
    <t>TCKT0295</t>
  </si>
  <si>
    <t>TCKT0296</t>
  </si>
  <si>
    <t>TCKT0297</t>
  </si>
  <si>
    <t>TCKT0298</t>
  </si>
  <si>
    <t>TCKT0299</t>
  </si>
  <si>
    <t>TCKT0300</t>
  </si>
  <si>
    <t>TCKT0301</t>
  </si>
  <si>
    <t>TCKT0302</t>
  </si>
  <si>
    <t>TCKT0303</t>
  </si>
  <si>
    <t>TCKT0304</t>
  </si>
  <si>
    <t>TCKT0305</t>
  </si>
  <si>
    <t>TCKT0306</t>
  </si>
  <si>
    <t>TCKT0307</t>
  </si>
  <si>
    <t>TCKT0308</t>
  </si>
  <si>
    <t>TCKT0309</t>
  </si>
  <si>
    <t>TCKT0310</t>
  </si>
  <si>
    <t>TCKT0311</t>
  </si>
  <si>
    <t>TCKT0312</t>
  </si>
  <si>
    <t>TCKT0313</t>
  </si>
  <si>
    <t>TCKT0314</t>
  </si>
  <si>
    <t>TCKT0315</t>
  </si>
  <si>
    <t>TCKT0316</t>
  </si>
  <si>
    <t>TCKT0317</t>
  </si>
  <si>
    <t>TCKT0318</t>
  </si>
  <si>
    <t>TCKT0319</t>
  </si>
  <si>
    <t>TCKT0320</t>
  </si>
  <si>
    <t>TCKT0321</t>
  </si>
  <si>
    <t>TCKT0322</t>
  </si>
  <si>
    <t>TCKT0323</t>
  </si>
  <si>
    <t>TCKT0324</t>
  </si>
  <si>
    <t>TCKT0325</t>
  </si>
  <si>
    <t>TCKT0326</t>
  </si>
  <si>
    <t>TCKT0327</t>
  </si>
  <si>
    <t>TCKT0328</t>
  </si>
  <si>
    <t>TCKT0329</t>
  </si>
  <si>
    <t>TCKT0330</t>
  </si>
  <si>
    <t>TCKT0331</t>
  </si>
  <si>
    <t>TCKT0332</t>
  </si>
  <si>
    <t>TCKT0333</t>
  </si>
  <si>
    <t>TCKT0334</t>
  </si>
  <si>
    <t>TCKT0335</t>
  </si>
  <si>
    <t>TCKT0336</t>
  </si>
  <si>
    <t>TCKT0337</t>
  </si>
  <si>
    <t>TCKT0338</t>
  </si>
  <si>
    <t>TCKT0339</t>
  </si>
  <si>
    <t>TCKT0340</t>
  </si>
  <si>
    <t>TCKT0341</t>
  </si>
  <si>
    <t>TCKT0342</t>
  </si>
  <si>
    <t>TCKT0343</t>
  </si>
  <si>
    <t>TCKT0344</t>
  </si>
  <si>
    <t>TCKT0345</t>
  </si>
  <si>
    <t>TCKT0346</t>
  </si>
  <si>
    <t>TCKT0347</t>
  </si>
  <si>
    <t>TCKT0348</t>
  </si>
  <si>
    <t>TCKT0349</t>
  </si>
  <si>
    <t>TCKT0350</t>
  </si>
  <si>
    <t>TCKT0351</t>
  </si>
  <si>
    <t>TCKT0352</t>
  </si>
  <si>
    <t>TCKT0353</t>
  </si>
  <si>
    <t>TCKT0354</t>
  </si>
  <si>
    <t>TCKT0355</t>
  </si>
  <si>
    <t>TCKT0356</t>
  </si>
  <si>
    <t>TCKT0357</t>
  </si>
  <si>
    <t>TCKT0358</t>
  </si>
  <si>
    <t>TCKT0359</t>
  </si>
  <si>
    <t>TCKT0360</t>
  </si>
  <si>
    <t>TCKT0361</t>
  </si>
  <si>
    <t>TCKT0362</t>
  </si>
  <si>
    <t>TCKT0363</t>
  </si>
  <si>
    <t>TCKT0364</t>
  </si>
  <si>
    <t>TCKT0365</t>
  </si>
  <si>
    <t>TCKT0366</t>
  </si>
  <si>
    <t>TCKT0367</t>
  </si>
  <si>
    <t>TCKT0368</t>
  </si>
  <si>
    <t>TCKT0369</t>
  </si>
  <si>
    <t>TCKT0370</t>
  </si>
  <si>
    <t>TCKT0371</t>
  </si>
  <si>
    <t>TCKT0372</t>
  </si>
  <si>
    <t>TCKT0373</t>
  </si>
  <si>
    <t>TCKT0374</t>
  </si>
  <si>
    <t>TCKT0375</t>
  </si>
  <si>
    <t>TCKT0376</t>
  </si>
  <si>
    <t>TCKT0377</t>
  </si>
  <si>
    <t>TCKT0378</t>
  </si>
  <si>
    <t>TCKT0379</t>
  </si>
  <si>
    <t>TCKT0380</t>
  </si>
  <si>
    <t>TCKT0381</t>
  </si>
  <si>
    <t>TCKT0382</t>
  </si>
  <si>
    <t>TCKT0383</t>
  </si>
  <si>
    <t>TCKT0384</t>
  </si>
  <si>
    <t>TCKT0385</t>
  </si>
  <si>
    <t>TCKT0386</t>
  </si>
  <si>
    <t>TCKT0387</t>
  </si>
  <si>
    <t>TCKT0388</t>
  </si>
  <si>
    <t>TCKT0389</t>
  </si>
  <si>
    <t>TCKT0390</t>
  </si>
  <si>
    <t>TCKT0391</t>
  </si>
  <si>
    <t>TCKT0392</t>
  </si>
  <si>
    <t>TCKT0393</t>
  </si>
  <si>
    <t>TCKT0394</t>
  </si>
  <si>
    <t>TCKT0395</t>
  </si>
  <si>
    <t>TCKT0396</t>
  </si>
  <si>
    <t>TCKT0397</t>
  </si>
  <si>
    <t>TCKT0398</t>
  </si>
  <si>
    <t>TCKT0399</t>
  </si>
  <si>
    <t>TCKT0400</t>
  </si>
  <si>
    <t>TCKT0401</t>
  </si>
  <si>
    <t>TCKT0402</t>
  </si>
  <si>
    <t>TCKT0403</t>
  </si>
  <si>
    <t>TCKT0404</t>
  </si>
  <si>
    <t>TCKT0405</t>
  </si>
  <si>
    <t>TCKT0406</t>
  </si>
  <si>
    <t>TCKT0407</t>
  </si>
  <si>
    <t>TCKT0408</t>
  </si>
  <si>
    <t>TCKT0409</t>
  </si>
  <si>
    <t>TCKT0410</t>
  </si>
  <si>
    <t>TCKT0411</t>
  </si>
  <si>
    <t>TCKT0412</t>
  </si>
  <si>
    <t>TCKT0413</t>
  </si>
  <si>
    <t>TCKT0414</t>
  </si>
  <si>
    <t>TCKT0415</t>
  </si>
  <si>
    <t>TCKT0416</t>
  </si>
  <si>
    <t>TCKT0417</t>
  </si>
  <si>
    <t>TCKT0418</t>
  </si>
  <si>
    <t>TCKT0419</t>
  </si>
  <si>
    <t>TCKT0420</t>
  </si>
  <si>
    <t>TCKT0421</t>
  </si>
  <si>
    <t>TCKT0422</t>
  </si>
  <si>
    <t>TCKT0423</t>
  </si>
  <si>
    <t>TCKT0424</t>
  </si>
  <si>
    <t>TCKT0425</t>
  </si>
  <si>
    <t>TCKT0426</t>
  </si>
  <si>
    <t>TCKT0427</t>
  </si>
  <si>
    <t>TCKT0428</t>
  </si>
  <si>
    <t>TCKT0429</t>
  </si>
  <si>
    <t>TCKT0430</t>
  </si>
  <si>
    <t>TCKT0431</t>
  </si>
  <si>
    <t>TCKT0432</t>
  </si>
  <si>
    <t>TCKT0433</t>
  </si>
  <si>
    <t>TCKT0434</t>
  </si>
  <si>
    <t>TCKT0435</t>
  </si>
  <si>
    <t>TCKT0436</t>
  </si>
  <si>
    <t>TCKT0437</t>
  </si>
  <si>
    <t>TCKT0438</t>
  </si>
  <si>
    <t>TCKT0439</t>
  </si>
  <si>
    <t>TCKT0440</t>
  </si>
  <si>
    <t>TCKT0441</t>
  </si>
  <si>
    <t>TCKT0442</t>
  </si>
  <si>
    <t>TCKT0443</t>
  </si>
  <si>
    <t>TCKT0444</t>
  </si>
  <si>
    <t>TCKT0445</t>
  </si>
  <si>
    <t>TCKT0446</t>
  </si>
  <si>
    <t>TCKT0447</t>
  </si>
  <si>
    <t>TCKT0448</t>
  </si>
  <si>
    <t>TCKT0449</t>
  </si>
  <si>
    <t>TCKT0450</t>
  </si>
  <si>
    <t>TCKT0451</t>
  </si>
  <si>
    <t>TCKT0452</t>
  </si>
  <si>
    <t>TCKT0453</t>
  </si>
  <si>
    <t>TCKT0454</t>
  </si>
  <si>
    <t>TCKT0455</t>
  </si>
  <si>
    <t>TCKT0456</t>
  </si>
  <si>
    <t>TCKT0457</t>
  </si>
  <si>
    <t>TCKT0458</t>
  </si>
  <si>
    <t>TCKT0459</t>
  </si>
  <si>
    <t>TCKT0460</t>
  </si>
  <si>
    <t>TCKT0461</t>
  </si>
  <si>
    <t>TCKT0462</t>
  </si>
  <si>
    <t>TCKT0463</t>
  </si>
  <si>
    <t>TCKT0464</t>
  </si>
  <si>
    <t>TCKT0465</t>
  </si>
  <si>
    <t>TCKT0466</t>
  </si>
  <si>
    <t>TCKT0467</t>
  </si>
  <si>
    <t>TCKT0468</t>
  </si>
  <si>
    <t>TCKT0469</t>
  </si>
  <si>
    <t>TCKT0470</t>
  </si>
  <si>
    <t>TCKT0471</t>
  </si>
  <si>
    <t>TCKT0472</t>
  </si>
  <si>
    <t>TCKT0473</t>
  </si>
  <si>
    <t>TCKT0474</t>
  </si>
  <si>
    <t>TCKT0475</t>
  </si>
  <si>
    <t>TCKT0476</t>
  </si>
  <si>
    <t>TCKT0477</t>
  </si>
  <si>
    <t>TCKT0478</t>
  </si>
  <si>
    <t>TCKT0479</t>
  </si>
  <si>
    <t>TCKT0480</t>
  </si>
  <si>
    <t>TCKT0481</t>
  </si>
  <si>
    <t>TCKT0482</t>
  </si>
  <si>
    <t>TCKT0483</t>
  </si>
  <si>
    <t>TCKT0484</t>
  </si>
  <si>
    <t>TCKT0485</t>
  </si>
  <si>
    <t>TCKT0486</t>
  </si>
  <si>
    <t>TCKT0487</t>
  </si>
  <si>
    <t>TCKT0488</t>
  </si>
  <si>
    <t>TCKT0489</t>
  </si>
  <si>
    <t>TCKT0490</t>
  </si>
  <si>
    <t>TCKT0491</t>
  </si>
  <si>
    <t>TCKT0492</t>
  </si>
  <si>
    <t>TCKT0493</t>
  </si>
  <si>
    <t>TCKT0494</t>
  </si>
  <si>
    <t>TCKT0495</t>
  </si>
  <si>
    <t>TCKT0496</t>
  </si>
  <si>
    <t>TCKT0497</t>
  </si>
  <si>
    <t>TCKT0498</t>
  </si>
  <si>
    <t>TCKT0499</t>
  </si>
  <si>
    <t>TCKT0500</t>
  </si>
  <si>
    <t>TCKT0501</t>
  </si>
  <si>
    <t>TCKT0502</t>
  </si>
  <si>
    <t>TCKT0503</t>
  </si>
  <si>
    <t>TCKT0504</t>
  </si>
  <si>
    <t>TCKT0505</t>
  </si>
  <si>
    <t>TCKT0506</t>
  </si>
  <si>
    <t>TCKT0507</t>
  </si>
  <si>
    <t>TCKT0508</t>
  </si>
  <si>
    <t>TCKT0509</t>
  </si>
  <si>
    <t>TCKT0510</t>
  </si>
  <si>
    <t>TCKT0511</t>
  </si>
  <si>
    <t>TCKT0512</t>
  </si>
  <si>
    <t>TCKT0513</t>
  </si>
  <si>
    <t>TCKT0514</t>
  </si>
  <si>
    <t>TCKT0515</t>
  </si>
  <si>
    <t>TCKT0516</t>
  </si>
  <si>
    <t>TCKT0517</t>
  </si>
  <si>
    <t>TCKT0518</t>
  </si>
  <si>
    <t>TCKT0519</t>
  </si>
  <si>
    <t>TCKT0520</t>
  </si>
  <si>
    <t>TCKT0521</t>
  </si>
  <si>
    <t>TCKT0522</t>
  </si>
  <si>
    <t>TCKT0523</t>
  </si>
  <si>
    <t>TCKT0524</t>
  </si>
  <si>
    <t>TCKT0525</t>
  </si>
  <si>
    <t>TCKT0526</t>
  </si>
  <si>
    <t>TCKT0527</t>
  </si>
  <si>
    <t>TCKT0528</t>
  </si>
  <si>
    <t>TCKT0529</t>
  </si>
  <si>
    <t>TCKT0530</t>
  </si>
  <si>
    <t>TCKT0531</t>
  </si>
  <si>
    <t>TCKT0532</t>
  </si>
  <si>
    <t>TCKT0533</t>
  </si>
  <si>
    <t>TCKT0534</t>
  </si>
  <si>
    <t>TCKT0535</t>
  </si>
  <si>
    <t>TCKT0536</t>
  </si>
  <si>
    <t>TCKT0537</t>
  </si>
  <si>
    <t>TCKT0538</t>
  </si>
  <si>
    <t>TCKT0539</t>
  </si>
  <si>
    <t>TCKT0540</t>
  </si>
  <si>
    <t>TCKT0541</t>
  </si>
  <si>
    <t>TCKT0542</t>
  </si>
  <si>
    <t>TCKT0543</t>
  </si>
  <si>
    <t>TCKT0544</t>
  </si>
  <si>
    <t>TCKT0545</t>
  </si>
  <si>
    <t>TCKT0546</t>
  </si>
  <si>
    <t>TCKT0547</t>
  </si>
  <si>
    <t>TCKT0548</t>
  </si>
  <si>
    <t>TCKT0549</t>
  </si>
  <si>
    <t>TCKT0550</t>
  </si>
  <si>
    <t>TCKT0551</t>
  </si>
  <si>
    <t>TCKT0552</t>
  </si>
  <si>
    <t>TCKT0553</t>
  </si>
  <si>
    <t>TCKT0554</t>
  </si>
  <si>
    <t>TCKT0555</t>
  </si>
  <si>
    <t>TCKT0556</t>
  </si>
  <si>
    <t>TCKT0557</t>
  </si>
  <si>
    <t>TCKT0558</t>
  </si>
  <si>
    <t>TCKT0559</t>
  </si>
  <si>
    <t>TCKT0560</t>
  </si>
  <si>
    <t>TCKT0561</t>
  </si>
  <si>
    <t>TCKT0562</t>
  </si>
  <si>
    <t>TCKT0563</t>
  </si>
  <si>
    <t>TCKT0564</t>
  </si>
  <si>
    <t>TCKT0565</t>
  </si>
  <si>
    <t>TCKT0566</t>
  </si>
  <si>
    <t>TCKT0567</t>
  </si>
  <si>
    <t>TCKT0568</t>
  </si>
  <si>
    <t>TCKT0569</t>
  </si>
  <si>
    <t>TCKT0570</t>
  </si>
  <si>
    <t>TCKT0571</t>
  </si>
  <si>
    <t>TCKT0572</t>
  </si>
  <si>
    <t>TCKT0573</t>
  </si>
  <si>
    <t>TCKT0574</t>
  </si>
  <si>
    <t>TCKT0575</t>
  </si>
  <si>
    <t>TCKT0576</t>
  </si>
  <si>
    <t>TCKT0577</t>
  </si>
  <si>
    <t>TCKT0578</t>
  </si>
  <si>
    <t>TCKT0579</t>
  </si>
  <si>
    <t>TCKT0580</t>
  </si>
  <si>
    <t>TCKT0581</t>
  </si>
  <si>
    <t>TCKT0582</t>
  </si>
  <si>
    <t>TCKT0583</t>
  </si>
  <si>
    <t>TCKT0584</t>
  </si>
  <si>
    <t>TCKT0585</t>
  </si>
  <si>
    <t>TCKT0586</t>
  </si>
  <si>
    <t>TCKT0587</t>
  </si>
  <si>
    <t>TCKT0588</t>
  </si>
  <si>
    <t>TCKT0589</t>
  </si>
  <si>
    <t>TCKT0590</t>
  </si>
  <si>
    <t>TCKT0591</t>
  </si>
  <si>
    <t>TCKT0592</t>
  </si>
  <si>
    <t>TCKT0593</t>
  </si>
  <si>
    <t>TCKT0594</t>
  </si>
  <si>
    <t>TCKT0595</t>
  </si>
  <si>
    <t>TCKT0596</t>
  </si>
  <si>
    <t>TCKT0597</t>
  </si>
  <si>
    <t>TCKT0598</t>
  </si>
  <si>
    <t>TCKT0599</t>
  </si>
  <si>
    <t>TCKT0600</t>
  </si>
  <si>
    <t>TCKT0601</t>
  </si>
  <si>
    <t>TCKT0602</t>
  </si>
  <si>
    <t>TCKT0603</t>
  </si>
  <si>
    <t>TCKT0604</t>
  </si>
  <si>
    <t>TCKT0605</t>
  </si>
  <si>
    <t>TCKT0606</t>
  </si>
  <si>
    <t>TCKT0607</t>
  </si>
  <si>
    <t>TCKT0608</t>
  </si>
  <si>
    <t>TCKT0609</t>
  </si>
  <si>
    <t>TCKT0610</t>
  </si>
  <si>
    <t>TCKT0611</t>
  </si>
  <si>
    <t>TCKT0612</t>
  </si>
  <si>
    <t>TCKT0613</t>
  </si>
  <si>
    <t>TCKT0614</t>
  </si>
  <si>
    <t>TCKT0615</t>
  </si>
  <si>
    <t>TCKT0616</t>
  </si>
  <si>
    <t>TCKT0617</t>
  </si>
  <si>
    <t>TCKT0618</t>
  </si>
  <si>
    <t>TCKT0619</t>
  </si>
  <si>
    <t>TCKT0620</t>
  </si>
  <si>
    <t>TCKT0621</t>
  </si>
  <si>
    <t>TCKT0622</t>
  </si>
  <si>
    <t>TCKT0623</t>
  </si>
  <si>
    <t>TCKT0624</t>
  </si>
  <si>
    <t>TCKT0625</t>
  </si>
  <si>
    <t>TCKT0626</t>
  </si>
  <si>
    <t>TCKT0627</t>
  </si>
  <si>
    <t>TCKT0628</t>
  </si>
  <si>
    <t>TCKT0629</t>
  </si>
  <si>
    <t>TCKT0630</t>
  </si>
  <si>
    <t>TCKT0631</t>
  </si>
  <si>
    <t>TCKT0632</t>
  </si>
  <si>
    <t>TCKT0633</t>
  </si>
  <si>
    <t>TCKT0634</t>
  </si>
  <si>
    <t>TCKT0635</t>
  </si>
  <si>
    <t>TCKT0636</t>
  </si>
  <si>
    <t>TCKT0637</t>
  </si>
  <si>
    <t>TCKT0638</t>
  </si>
  <si>
    <t>TCKT0639</t>
  </si>
  <si>
    <t>TCKT0640</t>
  </si>
  <si>
    <t>TCKT0641</t>
  </si>
  <si>
    <t>TCKT0642</t>
  </si>
  <si>
    <t>TCKT0643</t>
  </si>
  <si>
    <t>TCKT0644</t>
  </si>
  <si>
    <t>TCKT0645</t>
  </si>
  <si>
    <t>TCKT0646</t>
  </si>
  <si>
    <t>TCKT0647</t>
  </si>
  <si>
    <t>TCKT0648</t>
  </si>
  <si>
    <t>TCKT0649</t>
  </si>
  <si>
    <t>TCKT0650</t>
  </si>
  <si>
    <t>TCKT0651</t>
  </si>
  <si>
    <t>TCKT0652</t>
  </si>
  <si>
    <t>TCKT0653</t>
  </si>
  <si>
    <t>TCKT0654</t>
  </si>
  <si>
    <t>TCKT0655</t>
  </si>
  <si>
    <t>TCKT0656</t>
  </si>
  <si>
    <t>TCKT0657</t>
  </si>
  <si>
    <t>TCKT0658</t>
  </si>
  <si>
    <t>TCKT0659</t>
  </si>
  <si>
    <t>TCKT0660</t>
  </si>
  <si>
    <t>TCKT0661</t>
  </si>
  <si>
    <t>TCKT0662</t>
  </si>
  <si>
    <t>TCKT0663</t>
  </si>
  <si>
    <t>TCKT0664</t>
  </si>
  <si>
    <t>TCKT0665</t>
  </si>
  <si>
    <t>TCKT0666</t>
  </si>
  <si>
    <t>TCKT0667</t>
  </si>
  <si>
    <t>TCKT0668</t>
  </si>
  <si>
    <t>TCKT0669</t>
  </si>
  <si>
    <t>TCKT0670</t>
  </si>
  <si>
    <t>TCKT0671</t>
  </si>
  <si>
    <t>TCKT0672</t>
  </si>
  <si>
    <t>TCKT0673</t>
  </si>
  <si>
    <t>TCKT0674</t>
  </si>
  <si>
    <t>TCKT0675</t>
  </si>
  <si>
    <t>TCKT0676</t>
  </si>
  <si>
    <t>TCKT0677</t>
  </si>
  <si>
    <t>TCKT0678</t>
  </si>
  <si>
    <t>TCKT0679</t>
  </si>
  <si>
    <t>TCKT0680</t>
  </si>
  <si>
    <t>TCKT0681</t>
  </si>
  <si>
    <t>TCKT0682</t>
  </si>
  <si>
    <t>TCKT0683</t>
  </si>
  <si>
    <t>TCKT0684</t>
  </si>
  <si>
    <t>TCKT0685</t>
  </si>
  <si>
    <t>TCKT0686</t>
  </si>
  <si>
    <t>TCKT0687</t>
  </si>
  <si>
    <t>TCKT0688</t>
  </si>
  <si>
    <t>TCKT0689</t>
  </si>
  <si>
    <t>TCKT0690</t>
  </si>
  <si>
    <t>TCKT0691</t>
  </si>
  <si>
    <t>TCKT0692</t>
  </si>
  <si>
    <t>TCKT0693</t>
  </si>
  <si>
    <t>TCKT0694</t>
  </si>
  <si>
    <t>TCKT0695</t>
  </si>
  <si>
    <t>TCKT0696</t>
  </si>
  <si>
    <t>TCKT0697</t>
  </si>
  <si>
    <t>TCKT0698</t>
  </si>
  <si>
    <t>TCKT0699</t>
  </si>
  <si>
    <t>TCKT0700</t>
  </si>
  <si>
    <t>TCKT0701</t>
  </si>
  <si>
    <t>TCKT0702</t>
  </si>
  <si>
    <t>TCKT0703</t>
  </si>
  <si>
    <t>TCKT0704</t>
  </si>
  <si>
    <t>TCKT0705</t>
  </si>
  <si>
    <t>TCKT0706</t>
  </si>
  <si>
    <t>TCKT0707</t>
  </si>
  <si>
    <t>TCKT0708</t>
  </si>
  <si>
    <t>TCKT0709</t>
  </si>
  <si>
    <t>TCKT0710</t>
  </si>
  <si>
    <t>TCKT0711</t>
  </si>
  <si>
    <t>TCKT0712</t>
  </si>
  <si>
    <t>TCKT0713</t>
  </si>
  <si>
    <t>TCKT0714</t>
  </si>
  <si>
    <t>TCKT0715</t>
  </si>
  <si>
    <t>TCKT0716</t>
  </si>
  <si>
    <t>TCKT0717</t>
  </si>
  <si>
    <t>TCKT0718</t>
  </si>
  <si>
    <t>TCKT0719</t>
  </si>
  <si>
    <t>TCKT0720</t>
  </si>
  <si>
    <t>TCKT0721</t>
  </si>
  <si>
    <t>TCKT0722</t>
  </si>
  <si>
    <t>TCKT0723</t>
  </si>
  <si>
    <t>TCKT0724</t>
  </si>
  <si>
    <t>TCKT0725</t>
  </si>
  <si>
    <t>TCKT0726</t>
  </si>
  <si>
    <t>TCKT0727</t>
  </si>
  <si>
    <t>TCKT0728</t>
  </si>
  <si>
    <t>TCKT0729</t>
  </si>
  <si>
    <t>TCKT0730</t>
  </si>
  <si>
    <t>TCKT0731</t>
  </si>
  <si>
    <t>TCKT0732</t>
  </si>
  <si>
    <t>TCKT0733</t>
  </si>
  <si>
    <t>TCKT0734</t>
  </si>
  <si>
    <t>TCKT0735</t>
  </si>
  <si>
    <t>TCKT0736</t>
  </si>
  <si>
    <t>TCKT0737</t>
  </si>
  <si>
    <t>TCKT0738</t>
  </si>
  <si>
    <t>TCKT0739</t>
  </si>
  <si>
    <t>TCKT0740</t>
  </si>
  <si>
    <t>TCKT0741</t>
  </si>
  <si>
    <t>TCKT0742</t>
  </si>
  <si>
    <t>TCKT0743</t>
  </si>
  <si>
    <t>TCKT0744</t>
  </si>
  <si>
    <t>TCKT0745</t>
  </si>
  <si>
    <t>TCKT0746</t>
  </si>
  <si>
    <t>TCKT0747</t>
  </si>
  <si>
    <t>TCKT0748</t>
  </si>
  <si>
    <t>TCKT0749</t>
  </si>
  <si>
    <t>TCKT0750</t>
  </si>
  <si>
    <t>TCKT0751</t>
  </si>
  <si>
    <t>TCKT0752</t>
  </si>
  <si>
    <t>TCKT0753</t>
  </si>
  <si>
    <t>TCKT0754</t>
  </si>
  <si>
    <t>TCKT0755</t>
  </si>
  <si>
    <t>TCKT0756</t>
  </si>
  <si>
    <t>TCKT0757</t>
  </si>
  <si>
    <t>TCKT0758</t>
  </si>
  <si>
    <t>TCKT0759</t>
  </si>
  <si>
    <t>TCKT0760</t>
  </si>
  <si>
    <t>TCKT0761</t>
  </si>
  <si>
    <t>TCKT0762</t>
  </si>
  <si>
    <t>TCKT0763</t>
  </si>
  <si>
    <t>TCKT0764</t>
  </si>
  <si>
    <t>TCKT0765</t>
  </si>
  <si>
    <t>TCKT0766</t>
  </si>
  <si>
    <t>TCKT0767</t>
  </si>
  <si>
    <t>TCKT0768</t>
  </si>
  <si>
    <t>TCKT0769</t>
  </si>
  <si>
    <t>TCKT0770</t>
  </si>
  <si>
    <t>TCKT0771</t>
  </si>
  <si>
    <t>TCKT0772</t>
  </si>
  <si>
    <t>TCKT0773</t>
  </si>
  <si>
    <t>TCKT0774</t>
  </si>
  <si>
    <t>TCKT0775</t>
  </si>
  <si>
    <t>TCKT0776</t>
  </si>
  <si>
    <t>TCKT0777</t>
  </si>
  <si>
    <t>TCKT0778</t>
  </si>
  <si>
    <t>TCKT0779</t>
  </si>
  <si>
    <t>TCKT0780</t>
  </si>
  <si>
    <t>TCKT0781</t>
  </si>
  <si>
    <t>TCKT0782</t>
  </si>
  <si>
    <t>TCKT0783</t>
  </si>
  <si>
    <t>TCKT0784</t>
  </si>
  <si>
    <t>TCKT0785</t>
  </si>
  <si>
    <t>TCKT0786</t>
  </si>
  <si>
    <t>TCKT0787</t>
  </si>
  <si>
    <t>TCKT0788</t>
  </si>
  <si>
    <t>TCKT0789</t>
  </si>
  <si>
    <t>TCKT0790</t>
  </si>
  <si>
    <t>TCKT0791</t>
  </si>
  <si>
    <t>TCKT0792</t>
  </si>
  <si>
    <t>TCKT0793</t>
  </si>
  <si>
    <t>TCKT0794</t>
  </si>
  <si>
    <t>TCKT0795</t>
  </si>
  <si>
    <t>TCKT0796</t>
  </si>
  <si>
    <t>TCKT0797</t>
  </si>
  <si>
    <t>TCKT0798</t>
  </si>
  <si>
    <t>TCKT0799</t>
  </si>
  <si>
    <t>TCKT0800</t>
  </si>
  <si>
    <t>TCKT0801</t>
  </si>
  <si>
    <t>TCKT0802</t>
  </si>
  <si>
    <t>TCKT0803</t>
  </si>
  <si>
    <t>TCKT0804</t>
  </si>
  <si>
    <t>TCKT0805</t>
  </si>
  <si>
    <t>TCKT0806</t>
  </si>
  <si>
    <t>TCKT0807</t>
  </si>
  <si>
    <t>TCKT0808</t>
  </si>
  <si>
    <t>TCKT0809</t>
  </si>
  <si>
    <t>TCKT0810</t>
  </si>
  <si>
    <t>TCKT0811</t>
  </si>
  <si>
    <t>TCKT0812</t>
  </si>
  <si>
    <t>TCKT0813</t>
  </si>
  <si>
    <t>TCKT0814</t>
  </si>
  <si>
    <t>TCKT0815</t>
  </si>
  <si>
    <t>TCKT0816</t>
  </si>
  <si>
    <t>TCKT0817</t>
  </si>
  <si>
    <t>TCKT0818</t>
  </si>
  <si>
    <t>TCKT0819</t>
  </si>
  <si>
    <t>TCKT0820</t>
  </si>
  <si>
    <t>TCKT0821</t>
  </si>
  <si>
    <t>TCKT0822</t>
  </si>
  <si>
    <t>TCKT0823</t>
  </si>
  <si>
    <t>TCKT0824</t>
  </si>
  <si>
    <t>TCKT0825</t>
  </si>
  <si>
    <t>TCKT0826</t>
  </si>
  <si>
    <t>TCKT0827</t>
  </si>
  <si>
    <t>TCKT0828</t>
  </si>
  <si>
    <t>TCKT0829</t>
  </si>
  <si>
    <t>TCKT0830</t>
  </si>
  <si>
    <t>TCKT0831</t>
  </si>
  <si>
    <t>TCKT0832</t>
  </si>
  <si>
    <t>TCKT0833</t>
  </si>
  <si>
    <t>TCKT0834</t>
  </si>
  <si>
    <t>TCKT0835</t>
  </si>
  <si>
    <t>TCKT0836</t>
  </si>
  <si>
    <t>TCKT0837</t>
  </si>
  <si>
    <t>TCKT0838</t>
  </si>
  <si>
    <t>TCKT0839</t>
  </si>
  <si>
    <t>TCKT0840</t>
  </si>
  <si>
    <t>TCKT0841</t>
  </si>
  <si>
    <t>TCKT0842</t>
  </si>
  <si>
    <t>TCKT0843</t>
  </si>
  <si>
    <t>TCKT0844</t>
  </si>
  <si>
    <t>TCKT0845</t>
  </si>
  <si>
    <t>TCKT0846</t>
  </si>
  <si>
    <t>TCKT0847</t>
  </si>
  <si>
    <t>TCKT0848</t>
  </si>
  <si>
    <t>TCKT0849</t>
  </si>
  <si>
    <t>TCKT0850</t>
  </si>
  <si>
    <t>TCKT0851</t>
  </si>
  <si>
    <t>TCKT0852</t>
  </si>
  <si>
    <t>TCKT0853</t>
  </si>
  <si>
    <t>TCKT0854</t>
  </si>
  <si>
    <t>TCKT0855</t>
  </si>
  <si>
    <t>TCKT0856</t>
  </si>
  <si>
    <t>TCKT0857</t>
  </si>
  <si>
    <t>TCKT0858</t>
  </si>
  <si>
    <t>TCKT0859</t>
  </si>
  <si>
    <t>TCKT0860</t>
  </si>
  <si>
    <t>TCKT0861</t>
  </si>
  <si>
    <t>TCKT0862</t>
  </si>
  <si>
    <t>TCKT0863</t>
  </si>
  <si>
    <t>TCKT0864</t>
  </si>
  <si>
    <t>TCKT0865</t>
  </si>
  <si>
    <t>TCKT0866</t>
  </si>
  <si>
    <t>TCKT0867</t>
  </si>
  <si>
    <t>TCKT0868</t>
  </si>
  <si>
    <t>TCKT0869</t>
  </si>
  <si>
    <t>TCKT0870</t>
  </si>
  <si>
    <t>TCKT0871</t>
  </si>
  <si>
    <t>TCKT0872</t>
  </si>
  <si>
    <t>TCKT0873</t>
  </si>
  <si>
    <t>TCKT0874</t>
  </si>
  <si>
    <t>TCKT0875</t>
  </si>
  <si>
    <t>TCKT0876</t>
  </si>
  <si>
    <t>TCKT0877</t>
  </si>
  <si>
    <t>TCKT0878</t>
  </si>
  <si>
    <t>TCKT0879</t>
  </si>
  <si>
    <t>TCKT0880</t>
  </si>
  <si>
    <t>TCKT0881</t>
  </si>
  <si>
    <t>TCKT0882</t>
  </si>
  <si>
    <t>TCKT0883</t>
  </si>
  <si>
    <t>TCKT0884</t>
  </si>
  <si>
    <t>TCKT0885</t>
  </si>
  <si>
    <t>TCKT0886</t>
  </si>
  <si>
    <t>TCKT0887</t>
  </si>
  <si>
    <t>TCKT0888</t>
  </si>
  <si>
    <t>TCKT0889</t>
  </si>
  <si>
    <t>TCKT0890</t>
  </si>
  <si>
    <t>TCKT0891</t>
  </si>
  <si>
    <t>TCKT0892</t>
  </si>
  <si>
    <t>TCKT0893</t>
  </si>
  <si>
    <t>TCKT0894</t>
  </si>
  <si>
    <t>TCKT0895</t>
  </si>
  <si>
    <t>TCKT0896</t>
  </si>
  <si>
    <t>TCKT0897</t>
  </si>
  <si>
    <t>TCKT0898</t>
  </si>
  <si>
    <t>TCKT0899</t>
  </si>
  <si>
    <t>TCKT0900</t>
  </si>
  <si>
    <t>TCKT0901</t>
  </si>
  <si>
    <t>TCKT0902</t>
  </si>
  <si>
    <t>TCKT0903</t>
  </si>
  <si>
    <t>TCKT0904</t>
  </si>
  <si>
    <t>TCKT0905</t>
  </si>
  <si>
    <t>TCKT0906</t>
  </si>
  <si>
    <t>TCKT0907</t>
  </si>
  <si>
    <t>TCKT0908</t>
  </si>
  <si>
    <t>TCKT0909</t>
  </si>
  <si>
    <t>TCKT0910</t>
  </si>
  <si>
    <t>TCKT0911</t>
  </si>
  <si>
    <t>TCKT0912</t>
  </si>
  <si>
    <t>TCKT0913</t>
  </si>
  <si>
    <t>TCKT0914</t>
  </si>
  <si>
    <t>TCKT0915</t>
  </si>
  <si>
    <t>TCKT0916</t>
  </si>
  <si>
    <t>TCKT0917</t>
  </si>
  <si>
    <t>TCKT0918</t>
  </si>
  <si>
    <t>TCKT0919</t>
  </si>
  <si>
    <t>TCKT0920</t>
  </si>
  <si>
    <t>TCKT0921</t>
  </si>
  <si>
    <t>TCKT0922</t>
  </si>
  <si>
    <t>TCKT0923</t>
  </si>
  <si>
    <t>TCKT0924</t>
  </si>
  <si>
    <t>TCKT0925</t>
  </si>
  <si>
    <t>TCKT0926</t>
  </si>
  <si>
    <t>TCKT0927</t>
  </si>
  <si>
    <t>TCKT0928</t>
  </si>
  <si>
    <t>TCKT0929</t>
  </si>
  <si>
    <t>TCKT0930</t>
  </si>
  <si>
    <t>TCKT0931</t>
  </si>
  <si>
    <t>TCKT0932</t>
  </si>
  <si>
    <t>TCKT0933</t>
  </si>
  <si>
    <t>TCKT0934</t>
  </si>
  <si>
    <t>TCKT0935</t>
  </si>
  <si>
    <t>TCKT0936</t>
  </si>
  <si>
    <t>TCKT0937</t>
  </si>
  <si>
    <t>TCKT0938</t>
  </si>
  <si>
    <t>TCKT0939</t>
  </si>
  <si>
    <t>TCKT0940</t>
  </si>
  <si>
    <t>TCKT0941</t>
  </si>
  <si>
    <t>TCKT0942</t>
  </si>
  <si>
    <t>TCKT0943</t>
  </si>
  <si>
    <t>TCKT0944</t>
  </si>
  <si>
    <t>TCKT0945</t>
  </si>
  <si>
    <t>TCKT0946</t>
  </si>
  <si>
    <t>TCKT0947</t>
  </si>
  <si>
    <t>TCKT0948</t>
  </si>
  <si>
    <t>TCKT0949</t>
  </si>
  <si>
    <t>TCKT0950</t>
  </si>
  <si>
    <t>TCKT0951</t>
  </si>
  <si>
    <t>TCKT0952</t>
  </si>
  <si>
    <t>TCKT0953</t>
  </si>
  <si>
    <t>TCKT0954</t>
  </si>
  <si>
    <t>TCKT0955</t>
  </si>
  <si>
    <t>TCKT0956</t>
  </si>
  <si>
    <t>TCKT0957</t>
  </si>
  <si>
    <t>TCKT0958</t>
  </si>
  <si>
    <t>TCKT0959</t>
  </si>
  <si>
    <t>TCKT0960</t>
  </si>
  <si>
    <t>TCKT0961</t>
  </si>
  <si>
    <t>TCKT0962</t>
  </si>
  <si>
    <t>TCKT0963</t>
  </si>
  <si>
    <t>TCKT0964</t>
  </si>
  <si>
    <t>TCKT0965</t>
  </si>
  <si>
    <t>TCKT0966</t>
  </si>
  <si>
    <t>TCKT0967</t>
  </si>
  <si>
    <t>TCKT0968</t>
  </si>
  <si>
    <t>TCKT0969</t>
  </si>
  <si>
    <t>TCKT0970</t>
  </si>
  <si>
    <t>TCKT0971</t>
  </si>
  <si>
    <t>TCKT0972</t>
  </si>
  <si>
    <t>TCKT0973</t>
  </si>
  <si>
    <t>TCKT0974</t>
  </si>
  <si>
    <t>TCKT0975</t>
  </si>
  <si>
    <t>TCKT0976</t>
  </si>
  <si>
    <t>TCKT0977</t>
  </si>
  <si>
    <t>TCKT0978</t>
  </si>
  <si>
    <t>TCKT0979</t>
  </si>
  <si>
    <t>TCKT0980</t>
  </si>
  <si>
    <t>TCKT0981</t>
  </si>
  <si>
    <t>TCKT0982</t>
  </si>
  <si>
    <t>TCKT0983</t>
  </si>
  <si>
    <t>TCKT0984</t>
  </si>
  <si>
    <t>TCKT0985</t>
  </si>
  <si>
    <t>TCKT0986</t>
  </si>
  <si>
    <t>TCKT0987</t>
  </si>
  <si>
    <t>TCKT0988</t>
  </si>
  <si>
    <t>TCKT0989</t>
  </si>
  <si>
    <t>TCKT0990</t>
  </si>
  <si>
    <t>TCKT0991</t>
  </si>
  <si>
    <t>TCKT0992</t>
  </si>
  <si>
    <t>TCKT0993</t>
  </si>
  <si>
    <t>TCKT0994</t>
  </si>
  <si>
    <t>TCKT0995</t>
  </si>
  <si>
    <t>TCKT0996</t>
  </si>
  <si>
    <t>TCKT0997</t>
  </si>
  <si>
    <t>TCKT0998</t>
  </si>
  <si>
    <t>TCKT0999</t>
  </si>
  <si>
    <t>TCKT1000</t>
  </si>
  <si>
    <t>Customer 2929</t>
  </si>
  <si>
    <t>Customer 4229</t>
  </si>
  <si>
    <t>Customer 8935</t>
  </si>
  <si>
    <t>Customer 9050</t>
  </si>
  <si>
    <t>Customer 1595</t>
  </si>
  <si>
    <t>Customer 5330</t>
  </si>
  <si>
    <t>Customer 7176</t>
  </si>
  <si>
    <t>Customer 4485</t>
  </si>
  <si>
    <t>Customer 9023</t>
  </si>
  <si>
    <t>Customer 8335</t>
  </si>
  <si>
    <t>Customer 8208</t>
  </si>
  <si>
    <t>Customer 1392</t>
  </si>
  <si>
    <t>Customer 4256</t>
  </si>
  <si>
    <t>Customer 8222</t>
  </si>
  <si>
    <t>Customer 7571</t>
  </si>
  <si>
    <t>Customer 1257</t>
  </si>
  <si>
    <t>Customer 4161</t>
  </si>
  <si>
    <t>Customer 6680</t>
  </si>
  <si>
    <t>Customer 3329</t>
  </si>
  <si>
    <t>Customer 1096</t>
  </si>
  <si>
    <t>Customer 4865</t>
  </si>
  <si>
    <t>Customer 4459</t>
  </si>
  <si>
    <t>Customer 8457</t>
  </si>
  <si>
    <t>Customer 9145</t>
  </si>
  <si>
    <t>Customer 2009</t>
  </si>
  <si>
    <t>Customer 9281</t>
  </si>
  <si>
    <t>Customer 7918</t>
  </si>
  <si>
    <t>Customer 3866</t>
  </si>
  <si>
    <t>Customer 7284</t>
  </si>
  <si>
    <t>Customer 6514</t>
  </si>
  <si>
    <t>Customer 5654</t>
  </si>
  <si>
    <t>Customer 2598</t>
  </si>
  <si>
    <t>Customer 2117</t>
  </si>
  <si>
    <t>Customer 9012</t>
  </si>
  <si>
    <t>Customer 4385</t>
  </si>
  <si>
    <t>Customer 3939</t>
  </si>
  <si>
    <t>Customer 1926</t>
  </si>
  <si>
    <t>Customer 4689</t>
  </si>
  <si>
    <t>Customer 4588</t>
  </si>
  <si>
    <t>Customer 9528</t>
  </si>
  <si>
    <t>Customer 8742</t>
  </si>
  <si>
    <t>Customer 4772</t>
  </si>
  <si>
    <t>Customer 7857</t>
  </si>
  <si>
    <t>Customer 1464</t>
  </si>
  <si>
    <t>Customer 7033</t>
  </si>
  <si>
    <t>Customer 2109</t>
  </si>
  <si>
    <t>Customer 3413</t>
  </si>
  <si>
    <t>Customer 1976</t>
  </si>
  <si>
    <t>Customer 8492</t>
  </si>
  <si>
    <t>Customer 6940</t>
  </si>
  <si>
    <t>Customer 9761</t>
  </si>
  <si>
    <t>Customer 7650</t>
  </si>
  <si>
    <t>Customer 7019</t>
  </si>
  <si>
    <t>Customer 8491</t>
  </si>
  <si>
    <t>Customer 5564</t>
  </si>
  <si>
    <t>Customer 7684</t>
  </si>
  <si>
    <t>Customer 1062</t>
  </si>
  <si>
    <t>Customer 8650</t>
  </si>
  <si>
    <t>Customer 8765</t>
  </si>
  <si>
    <t>Customer 2556</t>
  </si>
  <si>
    <t>Customer 5014</t>
  </si>
  <si>
    <t>Customer 9656</t>
  </si>
  <si>
    <t>Customer 8896</t>
  </si>
  <si>
    <t>Customer 8838</t>
  </si>
  <si>
    <t>Customer 2561</t>
  </si>
  <si>
    <t>Customer 5523</t>
  </si>
  <si>
    <t>Customer 5891</t>
  </si>
  <si>
    <t>Customer 6820</t>
  </si>
  <si>
    <t>Customer 7643</t>
  </si>
  <si>
    <t>Customer 8102</t>
  </si>
  <si>
    <t>Customer 3313</t>
  </si>
  <si>
    <t>Customer 4945</t>
  </si>
  <si>
    <t>Customer 8203</t>
  </si>
  <si>
    <t>Customer 7588</t>
  </si>
  <si>
    <t>Customer 6804</t>
  </si>
  <si>
    <t>Customer 7900</t>
  </si>
  <si>
    <t>Customer 5571</t>
  </si>
  <si>
    <t>Customer 2211</t>
  </si>
  <si>
    <t>Customer 9109</t>
  </si>
  <si>
    <t>Customer 5627</t>
  </si>
  <si>
    <t>Customer 5839</t>
  </si>
  <si>
    <t>Customer 5920</t>
  </si>
  <si>
    <t>Customer 3433</t>
  </si>
  <si>
    <t>Customer 7512</t>
  </si>
  <si>
    <t>Customer 6273</t>
  </si>
  <si>
    <t>Customer 7641</t>
  </si>
  <si>
    <t>Customer 2058</t>
  </si>
  <si>
    <t>Customer 8067</t>
  </si>
  <si>
    <t>Customer 4891</t>
  </si>
  <si>
    <t>Customer 8355</t>
  </si>
  <si>
    <t>Customer 7963</t>
  </si>
  <si>
    <t>Customer 4109</t>
  </si>
  <si>
    <t>Customer 2266</t>
  </si>
  <si>
    <t>Customer 9912</t>
  </si>
  <si>
    <t>Customer 6002</t>
  </si>
  <si>
    <t>Customer 7427</t>
  </si>
  <si>
    <t>Customer 5519</t>
  </si>
  <si>
    <t>Customer 7706</t>
  </si>
  <si>
    <t>Customer 2427</t>
  </si>
  <si>
    <t>Customer 3715</t>
  </si>
  <si>
    <t>Customer 2878</t>
  </si>
  <si>
    <t>Customer 3058</t>
  </si>
  <si>
    <t>Customer 4193</t>
  </si>
  <si>
    <t>Customer 5345</t>
  </si>
  <si>
    <t>Customer 9846</t>
  </si>
  <si>
    <t>Customer 3705</t>
  </si>
  <si>
    <t>Customer 8641</t>
  </si>
  <si>
    <t>Customer 4172</t>
  </si>
  <si>
    <t>Customer 9034</t>
  </si>
  <si>
    <t>Customer 6234</t>
  </si>
  <si>
    <t>Customer 2973</t>
  </si>
  <si>
    <t>Customer 7673</t>
  </si>
  <si>
    <t>Customer 3935</t>
  </si>
  <si>
    <t>Customer 2592</t>
  </si>
  <si>
    <t>Customer 6296</t>
  </si>
  <si>
    <t>Customer 1222</t>
  </si>
  <si>
    <t>Customer 1034</t>
  </si>
  <si>
    <t>Customer 2915</t>
  </si>
  <si>
    <t>Customer 3341</t>
  </si>
  <si>
    <t>Customer 5757</t>
  </si>
  <si>
    <t>Customer 5645</t>
  </si>
  <si>
    <t>Customer 6585</t>
  </si>
  <si>
    <t>Customer 9772</t>
  </si>
  <si>
    <t>Customer 5547</t>
  </si>
  <si>
    <t>Customer 3613</t>
  </si>
  <si>
    <t>Customer 9282</t>
  </si>
  <si>
    <t>Customer 5227</t>
  </si>
  <si>
    <t>Customer 3893</t>
  </si>
  <si>
    <t>Customer 7871</t>
  </si>
  <si>
    <t>Customer 4415</t>
  </si>
  <si>
    <t>Customer 5997</t>
  </si>
  <si>
    <t>Customer 8952</t>
  </si>
  <si>
    <t>Customer 8346</t>
  </si>
  <si>
    <t>Customer 5211</t>
  </si>
  <si>
    <t>Customer 1174</t>
  </si>
  <si>
    <t>Customer 3470</t>
  </si>
  <si>
    <t>Customer 2834</t>
  </si>
  <si>
    <t>Customer 9928</t>
  </si>
  <si>
    <t>Customer 3089</t>
  </si>
  <si>
    <t>Customer 8186</t>
  </si>
  <si>
    <t>Customer 8505</t>
  </si>
  <si>
    <t>Customer 3674</t>
  </si>
  <si>
    <t>Customer 6883</t>
  </si>
  <si>
    <t>Customer 5170</t>
  </si>
  <si>
    <t>Customer 3594</t>
  </si>
  <si>
    <t>Customer 6087</t>
  </si>
  <si>
    <t>Customer 3846</t>
  </si>
  <si>
    <t>Customer 9736</t>
  </si>
  <si>
    <t>Customer 5557</t>
  </si>
  <si>
    <t>Customer 1713</t>
  </si>
  <si>
    <t>Customer 2486</t>
  </si>
  <si>
    <t>Customer 7226</t>
  </si>
  <si>
    <t>Customer 2654</t>
  </si>
  <si>
    <t>Customer 6889</t>
  </si>
  <si>
    <t>Customer 7250</t>
  </si>
  <si>
    <t>Customer 7952</t>
  </si>
  <si>
    <t>Customer 2218</t>
  </si>
  <si>
    <t>Customer 2084</t>
  </si>
  <si>
    <t>Customer 4116</t>
  </si>
  <si>
    <t>Customer 2023</t>
  </si>
  <si>
    <t>Customer 2007</t>
  </si>
  <si>
    <t>Customer 5619</t>
  </si>
  <si>
    <t>Customer 3875</t>
  </si>
  <si>
    <t>Customer 2264</t>
  </si>
  <si>
    <t>Customer 5312</t>
  </si>
  <si>
    <t>Customer 9677</t>
  </si>
  <si>
    <t>Customer 2149</t>
  </si>
  <si>
    <t>Customer 1706</t>
  </si>
  <si>
    <t>Customer 5379</t>
  </si>
  <si>
    <t>Customer 9439</t>
  </si>
  <si>
    <t>Customer 4847</t>
  </si>
  <si>
    <t>Customer 6199</t>
  </si>
  <si>
    <t>Customer 6864</t>
  </si>
  <si>
    <t>Customer 3391</t>
  </si>
  <si>
    <t>Customer 4915</t>
  </si>
  <si>
    <t>Customer 4016</t>
  </si>
  <si>
    <t>Customer 9238</t>
  </si>
  <si>
    <t>Customer 5956</t>
  </si>
  <si>
    <t>Customer 1891</t>
  </si>
  <si>
    <t>Customer 7485</t>
  </si>
  <si>
    <t>Customer 7052</t>
  </si>
  <si>
    <t>Customer 4965</t>
  </si>
  <si>
    <t>Customer 8047</t>
  </si>
  <si>
    <t>Customer 6714</t>
  </si>
  <si>
    <t>Customer 2293</t>
  </si>
  <si>
    <t>Customer 7468</t>
  </si>
  <si>
    <t>Customer 5566</t>
  </si>
  <si>
    <t>Customer 3706</t>
  </si>
  <si>
    <t>Customer 6110</t>
  </si>
  <si>
    <t>Customer 7724</t>
  </si>
  <si>
    <t>Customer 8272</t>
  </si>
  <si>
    <t>Customer 5193</t>
  </si>
  <si>
    <t>Customer 6958</t>
  </si>
  <si>
    <t>Customer 5974</t>
  </si>
  <si>
    <t>Customer 1888</t>
  </si>
  <si>
    <t>Customer 4688</t>
  </si>
  <si>
    <t>Customer 9887</t>
  </si>
  <si>
    <t>Customer 8611</t>
  </si>
  <si>
    <t>Customer 2819</t>
  </si>
  <si>
    <t>Customer 3372</t>
  </si>
  <si>
    <t>Customer 6304</t>
  </si>
  <si>
    <t>Customer 3346</t>
  </si>
  <si>
    <t>Customer 8021</t>
  </si>
  <si>
    <t>Customer 1612</t>
  </si>
  <si>
    <t>Customer 5825</t>
  </si>
  <si>
    <t>Customer 9310</t>
  </si>
  <si>
    <t>Customer 8015</t>
  </si>
  <si>
    <t>Customer 4215</t>
  </si>
  <si>
    <t>Customer 8377</t>
  </si>
  <si>
    <t>Customer 6504</t>
  </si>
  <si>
    <t>Customer 7308</t>
  </si>
  <si>
    <t>Customer 6890</t>
  </si>
  <si>
    <t>Customer 9795</t>
  </si>
  <si>
    <t>Customer 2388</t>
  </si>
  <si>
    <t>Customer 1136</t>
  </si>
  <si>
    <t>Customer 1865</t>
  </si>
  <si>
    <t>Customer 9144</t>
  </si>
  <si>
    <t>Customer 6357</t>
  </si>
  <si>
    <t>Customer 7408</t>
  </si>
  <si>
    <t>Customer 7693</t>
  </si>
  <si>
    <t>Customer 1619</t>
  </si>
  <si>
    <t>Customer 2710</t>
  </si>
  <si>
    <t>Customer 6271</t>
  </si>
  <si>
    <t>Customer 7862</t>
  </si>
  <si>
    <t>Customer 8459</t>
  </si>
  <si>
    <t>Customer 3635</t>
  </si>
  <si>
    <t>Customer 2635</t>
  </si>
  <si>
    <t>Customer 3842</t>
  </si>
  <si>
    <t>Customer 5263</t>
  </si>
  <si>
    <t>Customer 6037</t>
  </si>
  <si>
    <t>Customer 4179</t>
  </si>
  <si>
    <t>Customer 6381</t>
  </si>
  <si>
    <t>Customer 9486</t>
  </si>
  <si>
    <t>Customer 5056</t>
  </si>
  <si>
    <t>Customer 9676</t>
  </si>
  <si>
    <t>Customer 1307</t>
  </si>
  <si>
    <t>Customer 5052</t>
  </si>
  <si>
    <t>Customer 4350</t>
  </si>
  <si>
    <t>Customer 2603</t>
  </si>
  <si>
    <t>Customer 7923</t>
  </si>
  <si>
    <t>Customer 7936</t>
  </si>
  <si>
    <t>Customer 3604</t>
  </si>
  <si>
    <t>Customer 8240</t>
  </si>
  <si>
    <t>Customer 7554</t>
  </si>
  <si>
    <t>Customer 3894</t>
  </si>
  <si>
    <t>Customer 8209</t>
  </si>
  <si>
    <t>Customer 7430</t>
  </si>
  <si>
    <t>Customer 8038</t>
  </si>
  <si>
    <t>Customer 5023</t>
  </si>
  <si>
    <t>Customer 8132</t>
  </si>
  <si>
    <t>Customer 6368</t>
  </si>
  <si>
    <t>Customer 4225</t>
  </si>
  <si>
    <t>Customer 6141</t>
  </si>
  <si>
    <t>Customer 6039</t>
  </si>
  <si>
    <t>Customer 6083</t>
  </si>
  <si>
    <t>Customer 2472</t>
  </si>
  <si>
    <t>Customer 3758</t>
  </si>
  <si>
    <t>Customer 6261</t>
  </si>
  <si>
    <t>Customer 6496</t>
  </si>
  <si>
    <t>Customer 1666</t>
  </si>
  <si>
    <t>Customer 4354</t>
  </si>
  <si>
    <t>Customer 7879</t>
  </si>
  <si>
    <t>Customer 8464</t>
  </si>
  <si>
    <t>Customer 2501</t>
  </si>
  <si>
    <t>Customer 2560</t>
  </si>
  <si>
    <t>Customer 2400</t>
  </si>
  <si>
    <t>Customer 4165</t>
  </si>
  <si>
    <t>Customer 5580</t>
  </si>
  <si>
    <t>Customer 8406</t>
  </si>
  <si>
    <t>Customer 6155</t>
  </si>
  <si>
    <t>Customer 2480</t>
  </si>
  <si>
    <t>Customer 5953</t>
  </si>
  <si>
    <t>Customer 6057</t>
  </si>
  <si>
    <t>Customer 9077</t>
  </si>
  <si>
    <t>Customer 1057</t>
  </si>
  <si>
    <t>Customer 3436</t>
  </si>
  <si>
    <t>Customer 4645</t>
  </si>
  <si>
    <t>Customer 1900</t>
  </si>
  <si>
    <t>Customer 5222</t>
  </si>
  <si>
    <t>Customer 2557</t>
  </si>
  <si>
    <t>Customer 5018</t>
  </si>
  <si>
    <t>Customer 9088</t>
  </si>
  <si>
    <t>Customer 9640</t>
  </si>
  <si>
    <t>Customer 9042</t>
  </si>
  <si>
    <t>Customer 8334</t>
  </si>
  <si>
    <t>Customer 8290</t>
  </si>
  <si>
    <t>Customer 1052</t>
  </si>
  <si>
    <t>Customer 2824</t>
  </si>
  <si>
    <t>Customer 2104</t>
  </si>
  <si>
    <t>Customer 8055</t>
  </si>
  <si>
    <t>Customer 5331</t>
  </si>
  <si>
    <t>Customer 7252</t>
  </si>
  <si>
    <t>Customer 8414</t>
  </si>
  <si>
    <t>Customer 1176</t>
  </si>
  <si>
    <t>Customer 6000</t>
  </si>
  <si>
    <t>Customer 9775</t>
  </si>
  <si>
    <t>Customer 3214</t>
  </si>
  <si>
    <t>Customer 3906</t>
  </si>
  <si>
    <t>Customer 2184</t>
  </si>
  <si>
    <t>Customer 4446</t>
  </si>
  <si>
    <t>Customer 5004</t>
  </si>
  <si>
    <t>Customer 7024</t>
  </si>
  <si>
    <t>Customer 1808</t>
  </si>
  <si>
    <t>Customer 7260</t>
  </si>
  <si>
    <t>Customer 3680</t>
  </si>
  <si>
    <t>Customer 8672</t>
  </si>
  <si>
    <t>Customer 8694</t>
  </si>
  <si>
    <t>Customer 4839</t>
  </si>
  <si>
    <t>Customer 7549</t>
  </si>
  <si>
    <t>Customer 9355</t>
  </si>
  <si>
    <t>Customer 2928</t>
  </si>
  <si>
    <t>Customer 5477</t>
  </si>
  <si>
    <t>Customer 1167</t>
  </si>
  <si>
    <t>Customer 8230</t>
  </si>
  <si>
    <t>Customer 4820</t>
  </si>
  <si>
    <t>Customer 3695</t>
  </si>
  <si>
    <t>Customer 7442</t>
  </si>
  <si>
    <t>Customer 8565</t>
  </si>
  <si>
    <t>Customer 4501</t>
  </si>
  <si>
    <t>Customer 6789</t>
  </si>
  <si>
    <t>Customer 1035</t>
  </si>
  <si>
    <t>Customer 9476</t>
  </si>
  <si>
    <t>Customer 7521</t>
  </si>
  <si>
    <t>Customer 6016</t>
  </si>
  <si>
    <t>Customer 1350</t>
  </si>
  <si>
    <t>Customer 4399</t>
  </si>
  <si>
    <t>Customer 3320</t>
  </si>
  <si>
    <t>Customer 9218</t>
  </si>
  <si>
    <t>Customer 1717</t>
  </si>
  <si>
    <t>Customer 3451</t>
  </si>
  <si>
    <t>Customer 3891</t>
  </si>
  <si>
    <t>Customer 5191</t>
  </si>
  <si>
    <t>Customer 4306</t>
  </si>
  <si>
    <t>Customer 1427</t>
  </si>
  <si>
    <t>Customer 4651</t>
  </si>
  <si>
    <t>Customer 6440</t>
  </si>
  <si>
    <t>Customer 3721</t>
  </si>
  <si>
    <t>Customer 9213</t>
  </si>
  <si>
    <t>Customer 4518</t>
  </si>
  <si>
    <t>Customer 9096</t>
  </si>
  <si>
    <t>Customer 3161</t>
  </si>
  <si>
    <t>Customer 2168</t>
  </si>
  <si>
    <t>Customer 4548</t>
  </si>
  <si>
    <t>Customer 5257</t>
  </si>
  <si>
    <t>Customer 2313</t>
  </si>
  <si>
    <t>Customer 4180</t>
  </si>
  <si>
    <t>Customer 3767</t>
  </si>
  <si>
    <t>Customer 1032</t>
  </si>
  <si>
    <t>Customer 6611</t>
  </si>
  <si>
    <t>Customer 2459</t>
  </si>
  <si>
    <t>Customer 9537</t>
  </si>
  <si>
    <t>Customer 2806</t>
  </si>
  <si>
    <t>Customer 4471</t>
  </si>
  <si>
    <t>Customer 2714</t>
  </si>
  <si>
    <t>Customer 8659</t>
  </si>
  <si>
    <t>Customer 7144</t>
  </si>
  <si>
    <t>Customer 7172</t>
  </si>
  <si>
    <t>Customer 9049</t>
  </si>
  <si>
    <t>Customer 9684</t>
  </si>
  <si>
    <t>Customer 1368</t>
  </si>
  <si>
    <t>Customer 1287</t>
  </si>
  <si>
    <t>Customer 8941</t>
  </si>
  <si>
    <t>Customer 2755</t>
  </si>
  <si>
    <t>Customer 8231</t>
  </si>
  <si>
    <t>Customer 7614</t>
  </si>
  <si>
    <t>Customer 6615</t>
  </si>
  <si>
    <t>Customer 8383</t>
  </si>
  <si>
    <t>Customer 9434</t>
  </si>
  <si>
    <t>Customer 3587</t>
  </si>
  <si>
    <t>Customer 4819</t>
  </si>
  <si>
    <t>Customer 4052</t>
  </si>
  <si>
    <t>Customer 1494</t>
  </si>
  <si>
    <t>Customer 1054</t>
  </si>
  <si>
    <t>Customer 5624</t>
  </si>
  <si>
    <t>Customer 6262</t>
  </si>
  <si>
    <t>Customer 2969</t>
  </si>
  <si>
    <t>Customer 5504</t>
  </si>
  <si>
    <t>Customer 2523</t>
  </si>
  <si>
    <t>Customer 6976</t>
  </si>
  <si>
    <t>Customer 4376</t>
  </si>
  <si>
    <t>Customer 3276</t>
  </si>
  <si>
    <t>Customer 6717</t>
  </si>
  <si>
    <t>Customer 2568</t>
  </si>
  <si>
    <t>Customer 7864</t>
  </si>
  <si>
    <t>Customer 3414</t>
  </si>
  <si>
    <t>Customer 5275</t>
  </si>
  <si>
    <t>Customer 6196</t>
  </si>
  <si>
    <t>Customer 8561</t>
  </si>
  <si>
    <t>Customer 4687</t>
  </si>
  <si>
    <t>Customer 4071</t>
  </si>
  <si>
    <t>Customer 2685</t>
  </si>
  <si>
    <t>Customer 8178</t>
  </si>
  <si>
    <t>Customer 8403</t>
  </si>
  <si>
    <t>Customer 7274</t>
  </si>
  <si>
    <t>Customer 7519</t>
  </si>
  <si>
    <t>Customer 1714</t>
  </si>
  <si>
    <t>Customer 8180</t>
  </si>
  <si>
    <t>Customer 7005</t>
  </si>
  <si>
    <t>Customer 5271</t>
  </si>
  <si>
    <t>Customer 4879</t>
  </si>
  <si>
    <t>Customer 8540</t>
  </si>
  <si>
    <t>Customer 9778</t>
  </si>
  <si>
    <t>Customer 1977</t>
  </si>
  <si>
    <t>Customer 9583</t>
  </si>
  <si>
    <t>Customer 6469</t>
  </si>
  <si>
    <t>Customer 7932</t>
  </si>
  <si>
    <t>Customer 9306</t>
  </si>
  <si>
    <t>Customer 5003</t>
  </si>
  <si>
    <t>Customer 1964</t>
  </si>
  <si>
    <t>Customer 5269</t>
  </si>
  <si>
    <t>Customer 7341</t>
  </si>
  <si>
    <t>Customer 3990</t>
  </si>
  <si>
    <t>Customer 3506</t>
  </si>
  <si>
    <t>Customer 9780</t>
  </si>
  <si>
    <t>Customer 1365</t>
  </si>
  <si>
    <t>Customer 2106</t>
  </si>
  <si>
    <t>Customer 2983</t>
  </si>
  <si>
    <t>Customer 1092</t>
  </si>
  <si>
    <t>Customer 6134</t>
  </si>
  <si>
    <t>Customer 7165</t>
  </si>
  <si>
    <t>Customer 6030</t>
  </si>
  <si>
    <t>Customer 5258</t>
  </si>
  <si>
    <t>Customer 9502</t>
  </si>
  <si>
    <t>Customer 9687</t>
  </si>
  <si>
    <t>Customer 1011</t>
  </si>
  <si>
    <t>Customer 1046</t>
  </si>
  <si>
    <t>Customer 9167</t>
  </si>
  <si>
    <t>Customer 9244</t>
  </si>
  <si>
    <t>Customer 4731</t>
  </si>
  <si>
    <t>Customer 7112</t>
  </si>
  <si>
    <t>Customer 5161</t>
  </si>
  <si>
    <t>Customer 4115</t>
  </si>
  <si>
    <t>Customer 4126</t>
  </si>
  <si>
    <t>Customer 9394</t>
  </si>
  <si>
    <t>Customer 4948</t>
  </si>
  <si>
    <t>Customer 4972</t>
  </si>
  <si>
    <t>Customer 1074</t>
  </si>
  <si>
    <t>Customer 1805</t>
  </si>
  <si>
    <t>Customer 3947</t>
  </si>
  <si>
    <t>Customer 3153</t>
  </si>
  <si>
    <t>Customer 7143</t>
  </si>
  <si>
    <t>Customer 9801</t>
  </si>
  <si>
    <t>Customer 4218</t>
  </si>
  <si>
    <t>Customer 2129</t>
  </si>
  <si>
    <t>Customer 1970</t>
  </si>
  <si>
    <t>Customer 8787</t>
  </si>
  <si>
    <t>Customer 3374</t>
  </si>
  <si>
    <t>Customer 2993</t>
  </si>
  <si>
    <t>Customer 8246</t>
  </si>
  <si>
    <t>Customer 4125</t>
  </si>
  <si>
    <t>Customer 3887</t>
  </si>
  <si>
    <t>Customer 7834</t>
  </si>
  <si>
    <t>Customer 4035</t>
  </si>
  <si>
    <t>Customer 6165</t>
  </si>
  <si>
    <t>Customer 8310</t>
  </si>
  <si>
    <t>Customer 1206</t>
  </si>
  <si>
    <t>Customer 2761</t>
  </si>
  <si>
    <t>Customer 7542</t>
  </si>
  <si>
    <t>Customer 7147</t>
  </si>
  <si>
    <t>Customer 6449</t>
  </si>
  <si>
    <t>Customer 1653</t>
  </si>
  <si>
    <t>Customer 3968</t>
  </si>
  <si>
    <t>Customer 2329</t>
  </si>
  <si>
    <t>Customer 3393</t>
  </si>
  <si>
    <t>Customer 6312</t>
  </si>
  <si>
    <t>Customer 3664</t>
  </si>
  <si>
    <t>Customer 1383</t>
  </si>
  <si>
    <t>Customer 6692</t>
  </si>
  <si>
    <t>Customer 6701</t>
  </si>
  <si>
    <t>Customer 3083</t>
  </si>
  <si>
    <t>Customer 1086</t>
  </si>
  <si>
    <t>Customer 6713</t>
  </si>
  <si>
    <t>Customer 4091</t>
  </si>
  <si>
    <t>Customer 2974</t>
  </si>
  <si>
    <t>Customer 9890</t>
  </si>
  <si>
    <t>Customer 1742</t>
  </si>
  <si>
    <t>Customer 4824</t>
  </si>
  <si>
    <t>Customer 2503</t>
  </si>
  <si>
    <t>Customer 9998</t>
  </si>
  <si>
    <t>Customer 1341</t>
  </si>
  <si>
    <t>Customer 7770</t>
  </si>
  <si>
    <t>Customer 2532</t>
  </si>
  <si>
    <t>Customer 6437</t>
  </si>
  <si>
    <t>Customer 6325</t>
  </si>
  <si>
    <t>Customer 6895</t>
  </si>
  <si>
    <t>Customer 6501</t>
  </si>
  <si>
    <t>Customer 1625</t>
  </si>
  <si>
    <t>Customer 8210</t>
  </si>
  <si>
    <t>Customer 6848</t>
  </si>
  <si>
    <t>Customer 4890</t>
  </si>
  <si>
    <t>Customer 8972</t>
  </si>
  <si>
    <t>Customer 8520</t>
  </si>
  <si>
    <t>Customer 4070</t>
  </si>
  <si>
    <t>Customer 5993</t>
  </si>
  <si>
    <t>Customer 2534</t>
  </si>
  <si>
    <t>Customer 1658</t>
  </si>
  <si>
    <t>Customer 3684</t>
  </si>
  <si>
    <t>Customer 7798</t>
  </si>
  <si>
    <t>Customer 1286</t>
  </si>
  <si>
    <t>Customer 6735</t>
  </si>
  <si>
    <t>Customer 5877</t>
  </si>
  <si>
    <t>Customer 2048</t>
  </si>
  <si>
    <t>Customer 7343</t>
  </si>
  <si>
    <t>Customer 7629</t>
  </si>
  <si>
    <t>Customer 1398</t>
  </si>
  <si>
    <t>Customer 8493</t>
  </si>
  <si>
    <t>Customer 9871</t>
  </si>
  <si>
    <t>Customer 6709</t>
  </si>
  <si>
    <t>Customer 7702</t>
  </si>
  <si>
    <t>Customer 1635</t>
  </si>
  <si>
    <t>Customer 1131</t>
  </si>
  <si>
    <t>Customer 4404</t>
  </si>
  <si>
    <t>Customer 1886</t>
  </si>
  <si>
    <t>Customer 1874</t>
  </si>
  <si>
    <t>Customer 8466</t>
  </si>
  <si>
    <t>Customer 5284</t>
  </si>
  <si>
    <t>Customer 7312</t>
  </si>
  <si>
    <t>Customer 4088</t>
  </si>
  <si>
    <t>Customer 5080</t>
  </si>
  <si>
    <t>Customer 9041</t>
  </si>
  <si>
    <t>Customer 9919</t>
  </si>
  <si>
    <t>Customer 2912</t>
  </si>
  <si>
    <t>Customer 3676</t>
  </si>
  <si>
    <t>Customer 3051</t>
  </si>
  <si>
    <t>Customer 3151</t>
  </si>
  <si>
    <t>Customer 3377</t>
  </si>
  <si>
    <t>Customer 5736</t>
  </si>
  <si>
    <t>Customer 7479</t>
  </si>
  <si>
    <t>Customer 6995</t>
  </si>
  <si>
    <t>Customer 7403</t>
  </si>
  <si>
    <t>Customer 5882</t>
  </si>
  <si>
    <t>Customer 1752</t>
  </si>
  <si>
    <t>Customer 6806</t>
  </si>
  <si>
    <t>Customer 7046</t>
  </si>
  <si>
    <t>Customer 8107</t>
  </si>
  <si>
    <t>Customer 9503</t>
  </si>
  <si>
    <t>Customer 2260</t>
  </si>
  <si>
    <t>Customer 2323</t>
  </si>
  <si>
    <t>Customer 2648</t>
  </si>
  <si>
    <t>Customer 7067</t>
  </si>
  <si>
    <t>Customer 9711</t>
  </si>
  <si>
    <t>Customer 8671</t>
  </si>
  <si>
    <t>Customer 4550</t>
  </si>
  <si>
    <t>Customer 3467</t>
  </si>
  <si>
    <t>Customer 8445</t>
  </si>
  <si>
    <t>Customer 8782</t>
  </si>
  <si>
    <t>Customer 1928</t>
  </si>
  <si>
    <t>Customer 4585</t>
  </si>
  <si>
    <t>Customer 6413</t>
  </si>
  <si>
    <t>Customer 2802</t>
  </si>
  <si>
    <t>Customer 4380</t>
  </si>
  <si>
    <t>Customer 4743</t>
  </si>
  <si>
    <t>Customer 4816</t>
  </si>
  <si>
    <t>Customer 5205</t>
  </si>
  <si>
    <t>Customer 9949</t>
  </si>
  <si>
    <t>Customer 2881</t>
  </si>
  <si>
    <t>Customer 3137</t>
  </si>
  <si>
    <t>Customer 6656</t>
  </si>
  <si>
    <t>Customer 6125</t>
  </si>
  <si>
    <t>Customer 9435</t>
  </si>
  <si>
    <t>Customer 9264</t>
  </si>
  <si>
    <t>Customer 3625</t>
  </si>
  <si>
    <t>Customer 1072</t>
  </si>
  <si>
    <t>Customer 3969</t>
  </si>
  <si>
    <t>Customer 6436</t>
  </si>
  <si>
    <t>Customer 9440</t>
  </si>
  <si>
    <t>Customer 4623</t>
  </si>
  <si>
    <t>Customer 9506</t>
  </si>
  <si>
    <t>Customer 1792</t>
  </si>
  <si>
    <t>Customer 5829</t>
  </si>
  <si>
    <t>Customer 6924</t>
  </si>
  <si>
    <t>Customer 9551</t>
  </si>
  <si>
    <t>Customer 4521</t>
  </si>
  <si>
    <t>Customer 3229</t>
  </si>
  <si>
    <t>Customer 1857</t>
  </si>
  <si>
    <t>Customer 9001</t>
  </si>
  <si>
    <t>Customer 8232</t>
  </si>
  <si>
    <t>Customer 4021</t>
  </si>
  <si>
    <t>Customer 8576</t>
  </si>
  <si>
    <t>Customer 3673</t>
  </si>
  <si>
    <t>Customer 2836</t>
  </si>
  <si>
    <t>Customer 9556</t>
  </si>
  <si>
    <t>Customer 7417</t>
  </si>
  <si>
    <t>Customer 1915</t>
  </si>
  <si>
    <t>Customer 3259</t>
  </si>
  <si>
    <t>Customer 6766</t>
  </si>
  <si>
    <t>Customer 8862</t>
  </si>
  <si>
    <t>Customer 7416</t>
  </si>
  <si>
    <t>Customer 9365</t>
  </si>
  <si>
    <t>Customer 7655</t>
  </si>
  <si>
    <t>Customer 6652</t>
  </si>
  <si>
    <t>Customer 6844</t>
  </si>
  <si>
    <t>Customer 3188</t>
  </si>
  <si>
    <t>Customer 3363</t>
  </si>
  <si>
    <t>Customer 5162</t>
  </si>
  <si>
    <t>Customer 7237</t>
  </si>
  <si>
    <t>Customer 5283</t>
  </si>
  <si>
    <t>Customer 3788</t>
  </si>
  <si>
    <t>Customer 9584</t>
  </si>
  <si>
    <t>Customer 5841</t>
  </si>
  <si>
    <t>Customer 7010</t>
  </si>
  <si>
    <t>Customer 8937</t>
  </si>
  <si>
    <t>Customer 4926</t>
  </si>
  <si>
    <t>Customer 5988</t>
  </si>
  <si>
    <t>Customer 2491</t>
  </si>
  <si>
    <t>Customer 8777</t>
  </si>
  <si>
    <t>Customer 1773</t>
  </si>
  <si>
    <t>Customer 2295</t>
  </si>
  <si>
    <t>Customer 4576</t>
  </si>
  <si>
    <t>Customer 3757</t>
  </si>
  <si>
    <t>Customer 2310</t>
  </si>
  <si>
    <t>Customer 7502</t>
  </si>
  <si>
    <t>Customer 5704</t>
  </si>
  <si>
    <t>Customer 2414</t>
  </si>
  <si>
    <t>Customer 1127</t>
  </si>
  <si>
    <t>Customer 6742</t>
  </si>
  <si>
    <t>Customer 3954</t>
  </si>
  <si>
    <t>Customer 6977</t>
  </si>
  <si>
    <t>Customer 2724</t>
  </si>
  <si>
    <t>Customer 3819</t>
  </si>
  <si>
    <t>Customer 6167</t>
  </si>
  <si>
    <t>Customer 4333</t>
  </si>
  <si>
    <t>Customer 8358</t>
  </si>
  <si>
    <t>Customer 3284</t>
  </si>
  <si>
    <t>Customer 5822</t>
  </si>
  <si>
    <t>Customer 2708</t>
  </si>
  <si>
    <t>Customer 8856</t>
  </si>
  <si>
    <t>Customer 5343</t>
  </si>
  <si>
    <t>Customer 5589</t>
  </si>
  <si>
    <t>Customer 3110</t>
  </si>
  <si>
    <t>Customer 4478</t>
  </si>
  <si>
    <t>Customer 6583</t>
  </si>
  <si>
    <t>Customer 5323</t>
  </si>
  <si>
    <t>Customer 6606</t>
  </si>
  <si>
    <t>Customer 6845</t>
  </si>
  <si>
    <t>Customer 8833</t>
  </si>
  <si>
    <t>Customer 4739</t>
  </si>
  <si>
    <t>Customer 5572</t>
  </si>
  <si>
    <t>Customer 2781</t>
  </si>
  <si>
    <t>Customer 2968</t>
  </si>
  <si>
    <t>Customer 4829</t>
  </si>
  <si>
    <t>Customer 9080</t>
  </si>
  <si>
    <t>Customer 1180</t>
  </si>
  <si>
    <t>Customer 1137</t>
  </si>
  <si>
    <t>Customer 2936</t>
  </si>
  <si>
    <t>Customer 2874</t>
  </si>
  <si>
    <t>Customer 3227</t>
  </si>
  <si>
    <t>Customer 3981</t>
  </si>
  <si>
    <t>Customer 3985</t>
  </si>
  <si>
    <t>Customer 8295</t>
  </si>
  <si>
    <t>Customer 4358</t>
  </si>
  <si>
    <t>Customer 3289</t>
  </si>
  <si>
    <t>Customer 7747</t>
  </si>
  <si>
    <t>Customer 6998</t>
  </si>
  <si>
    <t>Customer 3072</t>
  </si>
  <si>
    <t>Customer 3335</t>
  </si>
  <si>
    <t>Customer 7876</t>
  </si>
  <si>
    <t>Customer 1189</t>
  </si>
  <si>
    <t>Customer 4030</t>
  </si>
  <si>
    <t>Customer 6164</t>
  </si>
  <si>
    <t>Customer 8016</t>
  </si>
  <si>
    <t>Customer 9245</t>
  </si>
  <si>
    <t>Customer 7179</t>
  </si>
  <si>
    <t>Customer 5737</t>
  </si>
  <si>
    <t>Customer 5698</t>
  </si>
  <si>
    <t>Customer 9704</t>
  </si>
  <si>
    <t>Customer 3092</t>
  </si>
  <si>
    <t>Customer 7626</t>
  </si>
  <si>
    <t>Customer 7423</t>
  </si>
  <si>
    <t>Customer 3112</t>
  </si>
  <si>
    <t>Customer 8324</t>
  </si>
  <si>
    <t>Customer 4170</t>
  </si>
  <si>
    <t>Customer 2760</t>
  </si>
  <si>
    <t>Customer 2437</t>
  </si>
  <si>
    <t>Customer 9773</t>
  </si>
  <si>
    <t>Customer 1733</t>
  </si>
  <si>
    <t>Customer 4746</t>
  </si>
  <si>
    <t>Customer 3264</t>
  </si>
  <si>
    <t>Customer 3713</t>
  </si>
  <si>
    <t>Customer 9153</t>
  </si>
  <si>
    <t>Customer 5767</t>
  </si>
  <si>
    <t>Customer 5699</t>
  </si>
  <si>
    <t>Customer 9546</t>
  </si>
  <si>
    <t>Customer 3608</t>
  </si>
  <si>
    <t>Customer 3016</t>
  </si>
  <si>
    <t>Customer 2144</t>
  </si>
  <si>
    <t>Customer 6071</t>
  </si>
  <si>
    <t>Customer 2674</t>
  </si>
  <si>
    <t>Customer 9738</t>
  </si>
  <si>
    <t>Customer 4127</t>
  </si>
  <si>
    <t>Customer 4869</t>
  </si>
  <si>
    <t>Customer 3330</t>
  </si>
  <si>
    <t>Customer 1194</t>
  </si>
  <si>
    <t>Customer 8711</t>
  </si>
  <si>
    <t>Customer 5104</t>
  </si>
  <si>
    <t>Customer 6673</t>
  </si>
  <si>
    <t>Customer 2966</t>
  </si>
  <si>
    <t>Customer 9542</t>
  </si>
  <si>
    <t>Customer 9510</t>
  </si>
  <si>
    <t>Customer 8628</t>
  </si>
  <si>
    <t>Customer 1618</t>
  </si>
  <si>
    <t>Customer 6374</t>
  </si>
  <si>
    <t>Customer 6901</t>
  </si>
  <si>
    <t>Customer 9901</t>
  </si>
  <si>
    <t>Customer 2777</t>
  </si>
  <si>
    <t>Customer 1192</t>
  </si>
  <si>
    <t>Customer 5548</t>
  </si>
  <si>
    <t>Customer 7272</t>
  </si>
  <si>
    <t>Customer 3407</t>
  </si>
  <si>
    <t>Customer 8638</t>
  </si>
  <si>
    <t>Customer 4675</t>
  </si>
  <si>
    <t>Customer 3848</t>
  </si>
  <si>
    <t>Customer 1678</t>
  </si>
  <si>
    <t>Customer 3876</t>
  </si>
  <si>
    <t>Customer 6873</t>
  </si>
  <si>
    <t>Customer 6775</t>
  </si>
  <si>
    <t>Customer 6127</t>
  </si>
  <si>
    <t>Customer 2982</t>
  </si>
  <si>
    <t>Customer 4855</t>
  </si>
  <si>
    <t>Customer 8451</t>
  </si>
  <si>
    <t>Customer 8943</t>
  </si>
  <si>
    <t>Customer 4578</t>
  </si>
  <si>
    <t>Customer 4209</t>
  </si>
  <si>
    <t>Customer 2484</t>
  </si>
  <si>
    <t>Customer 6790</t>
  </si>
  <si>
    <t>Customer 8053</t>
  </si>
  <si>
    <t>Customer 3927</t>
  </si>
  <si>
    <t>Customer 3740</t>
  </si>
  <si>
    <t>Customer 2950</t>
  </si>
  <si>
    <t>Customer 4199</t>
  </si>
  <si>
    <t>Customer 2517</t>
  </si>
  <si>
    <t>Customer 3683</t>
  </si>
  <si>
    <t>Customer 7624</t>
  </si>
  <si>
    <t>Customer 9082</t>
  </si>
  <si>
    <t>Customer 7048</t>
  </si>
  <si>
    <t>Customer 4367</t>
  </si>
  <si>
    <t>Customer 9669</t>
  </si>
  <si>
    <t>Customer 1566</t>
  </si>
  <si>
    <t>Customer 5755</t>
  </si>
  <si>
    <t>Customer 6358</t>
  </si>
  <si>
    <t>Customer 3171</t>
  </si>
  <si>
    <t>Customer 7181</t>
  </si>
  <si>
    <t>Customer 1264</t>
  </si>
  <si>
    <t>Customer 3203</t>
  </si>
  <si>
    <t>Customer 8174</t>
  </si>
  <si>
    <t>Customer 9832</t>
  </si>
  <si>
    <t>Customer 3403</t>
  </si>
  <si>
    <t>Customer 9053</t>
  </si>
  <si>
    <t>Customer 5376</t>
  </si>
  <si>
    <t>Customer 5108</t>
  </si>
  <si>
    <t>Customer 7065</t>
  </si>
  <si>
    <t>Customer 7634</t>
  </si>
  <si>
    <t>Customer 3220</t>
  </si>
  <si>
    <t>Customer 1228</t>
  </si>
  <si>
    <t>Customer 8593</t>
  </si>
  <si>
    <t>Customer 7138</t>
  </si>
  <si>
    <t>Customer 7792</t>
  </si>
  <si>
    <t>Customer 6645</t>
  </si>
  <si>
    <t>Customer 9697</t>
  </si>
  <si>
    <t>Customer 8169</t>
  </si>
  <si>
    <t>Customer 9275</t>
  </si>
  <si>
    <t>Customer 2022</t>
  </si>
  <si>
    <t>Customer 6598</t>
  </si>
  <si>
    <t>Customer 7156</t>
  </si>
  <si>
    <t>Customer 2851</t>
  </si>
  <si>
    <t>Customer 3871</t>
  </si>
  <si>
    <t>Customer 8168</t>
  </si>
  <si>
    <t>Customer 7903</t>
  </si>
  <si>
    <t>Customer 9950</t>
  </si>
  <si>
    <t>Customer 3865</t>
  </si>
  <si>
    <t>Customer 8263</t>
  </si>
  <si>
    <t>Customer 1265</t>
  </si>
  <si>
    <t>Customer 9123</t>
  </si>
  <si>
    <t>Customer 6997</t>
  </si>
  <si>
    <t>Customer 2366</t>
  </si>
  <si>
    <t>Customer 2096</t>
  </si>
  <si>
    <t>Customer 5900</t>
  </si>
  <si>
    <t>Customer 3042</t>
  </si>
  <si>
    <t>Customer 5532</t>
  </si>
  <si>
    <t>Customer 1826</t>
  </si>
  <si>
    <t>Customer 5266</t>
  </si>
  <si>
    <t>Customer 2170</t>
  </si>
  <si>
    <t>Customer 1043</t>
  </si>
  <si>
    <t>Customer 3222</t>
  </si>
  <si>
    <t>Customer 1553</t>
  </si>
  <si>
    <t>Customer 5071</t>
  </si>
  <si>
    <t>Customer 5431</t>
  </si>
  <si>
    <t>Customer 2857</t>
  </si>
  <si>
    <t>Customer 8502</t>
  </si>
  <si>
    <t>Customer 1010</t>
  </si>
  <si>
    <t>Customer 3479</t>
  </si>
  <si>
    <t>Customer 8739</t>
  </si>
  <si>
    <t>Customer 5830</t>
  </si>
  <si>
    <t>Customer 6371</t>
  </si>
  <si>
    <t>Customer 1921</t>
  </si>
  <si>
    <t>Customer 8958</t>
  </si>
  <si>
    <t>Customer 9157</t>
  </si>
  <si>
    <t>Customer 9731</t>
  </si>
  <si>
    <t>Customer 2989</t>
  </si>
  <si>
    <t>Customer 7043</t>
  </si>
  <si>
    <t>Customer 5294</t>
  </si>
  <si>
    <t>Customer 8215</t>
  </si>
  <si>
    <t>Customer 3177</t>
  </si>
  <si>
    <t>Customer 9516</t>
  </si>
  <si>
    <t>Customer 6255</t>
  </si>
  <si>
    <t>Customer 7014</t>
  </si>
  <si>
    <t>Customer 9706</t>
  </si>
  <si>
    <t>Customer 4957</t>
  </si>
  <si>
    <t>Customer 9498</t>
  </si>
  <si>
    <t>Customer 1529</t>
  </si>
  <si>
    <t>Customer 7092</t>
  </si>
  <si>
    <t>Customer 9268</t>
  </si>
  <si>
    <t>Customer 9909</t>
  </si>
  <si>
    <t>Customer 6081</t>
  </si>
  <si>
    <t>Customer 2704</t>
  </si>
  <si>
    <t>Customer 9924</t>
  </si>
  <si>
    <t>Customer 2114</t>
  </si>
  <si>
    <t>Customer 7469</t>
  </si>
  <si>
    <t>Customer 4445</t>
  </si>
  <si>
    <t>Customer 8019</t>
  </si>
  <si>
    <t>Customer 9615</t>
  </si>
  <si>
    <t>Customer 7976</t>
  </si>
  <si>
    <t>Customer 8949</t>
  </si>
  <si>
    <t>Customer 7664</t>
  </si>
  <si>
    <t>Customer 1894</t>
  </si>
  <si>
    <t>Customer 1828</t>
  </si>
  <si>
    <t>Customer 3938</t>
  </si>
  <si>
    <t>Customer 6816</t>
  </si>
  <si>
    <t>Customer 6351</t>
  </si>
  <si>
    <t>Customer 8632</t>
  </si>
  <si>
    <t>Customer 6145</t>
  </si>
  <si>
    <t>Customer 6902</t>
  </si>
  <si>
    <t>Customer 7472</t>
  </si>
  <si>
    <t>Customer 2220</t>
  </si>
  <si>
    <t>Customer 1875</t>
  </si>
  <si>
    <t>Customer 8616</t>
  </si>
  <si>
    <t>Customer 2273</t>
  </si>
  <si>
    <t>Customer 6574</t>
  </si>
  <si>
    <t>Customer 5964</t>
  </si>
  <si>
    <t>Customer 8376</t>
  </si>
  <si>
    <t>Customer 8780</t>
  </si>
  <si>
    <t>Customer 2498</t>
  </si>
  <si>
    <t>Customer 7861</t>
  </si>
  <si>
    <t>Customer 6528</t>
  </si>
  <si>
    <t>Customer 4053</t>
  </si>
  <si>
    <t>Customer 1516</t>
  </si>
  <si>
    <t>Customer 4455</t>
  </si>
  <si>
    <t>Customer 4912</t>
  </si>
  <si>
    <t>Customer 4682</t>
  </si>
  <si>
    <t>Customer 4139</t>
  </si>
  <si>
    <t>Customer 5884</t>
  </si>
  <si>
    <t>Customer 1282</t>
  </si>
  <si>
    <t>Customer 6288</t>
  </si>
  <si>
    <t>Customer 8237</t>
  </si>
  <si>
    <t>Customer 5660</t>
  </si>
  <si>
    <t>Customer 3209</t>
  </si>
  <si>
    <t>Customer 8662</t>
  </si>
  <si>
    <t>Customer 9649</t>
  </si>
  <si>
    <t>Customer 2941</t>
  </si>
  <si>
    <t>Customer 7855</t>
  </si>
  <si>
    <t>Customer 3556</t>
  </si>
  <si>
    <t>Customer 5008</t>
  </si>
  <si>
    <t>Customer 6722</t>
  </si>
  <si>
    <t>Customer 2853</t>
  </si>
  <si>
    <t>Customer 3806</t>
  </si>
  <si>
    <t>Customer 1362</t>
  </si>
  <si>
    <t>Customer 8768</t>
  </si>
  <si>
    <t>Customer 6519</t>
  </si>
  <si>
    <t>Customer 6560</t>
  </si>
  <si>
    <t>Customer 5744</t>
  </si>
  <si>
    <t>Customer 4610</t>
  </si>
  <si>
    <t>Customer 1943</t>
  </si>
  <si>
    <t>Customer 7982</t>
  </si>
  <si>
    <t>Customer 7133</t>
  </si>
  <si>
    <t>Customer 9418</t>
  </si>
  <si>
    <t>Customer 8750</t>
  </si>
  <si>
    <t>Customer 4232</t>
  </si>
  <si>
    <t>Customer 5292</t>
  </si>
  <si>
    <t>Customer 6276</t>
  </si>
  <si>
    <t>Customer 3415</t>
  </si>
  <si>
    <t>Customer 1013</t>
  </si>
  <si>
    <t>Customer 3206</t>
  </si>
  <si>
    <t>Customer 8369</t>
  </si>
  <si>
    <t>Customer 9872</t>
  </si>
  <si>
    <t>Customer 1218</t>
  </si>
  <si>
    <t>Customer 9587</t>
  </si>
  <si>
    <t>Customer 7028</t>
  </si>
  <si>
    <t>Customer 2017</t>
  </si>
  <si>
    <t>Customer 4111</t>
  </si>
  <si>
    <t>Customer 7494</t>
  </si>
  <si>
    <t>Customer 5277</t>
  </si>
  <si>
    <t>Customer 5986</t>
  </si>
  <si>
    <t>Customer 3189</t>
  </si>
  <si>
    <t>Customer 9705</t>
  </si>
  <si>
    <t>Customer 8136</t>
  </si>
  <si>
    <t>Customer 8767</t>
  </si>
  <si>
    <t>Customer 1793</t>
  </si>
  <si>
    <t>Customer 7941</t>
  </si>
  <si>
    <t>Customer 1000</t>
  </si>
  <si>
    <t>Customer 9257</t>
  </si>
  <si>
    <t>Customer 9585</t>
  </si>
  <si>
    <t>Customer 2576</t>
  </si>
  <si>
    <t>Customer 9917</t>
  </si>
  <si>
    <t>Customer 8575</t>
  </si>
  <si>
    <t>Customer 6563</t>
  </si>
  <si>
    <t>Customer 8623</t>
  </si>
  <si>
    <t>Customer 6541</t>
  </si>
  <si>
    <t>Customer 2006</t>
  </si>
  <si>
    <t>Customer 7870</t>
  </si>
  <si>
    <t>Customer 8112</t>
  </si>
  <si>
    <t>Customer 8709</t>
  </si>
  <si>
    <t>Customer 1374</t>
  </si>
  <si>
    <t>Customer 8122</t>
  </si>
  <si>
    <t>Customer 3577</t>
  </si>
  <si>
    <t>Customer 6754</t>
  </si>
  <si>
    <t>Customer 2981</t>
  </si>
  <si>
    <t>Customer 4372</t>
  </si>
  <si>
    <t>Customer 5759</t>
  </si>
  <si>
    <t>Customer 3076</t>
  </si>
  <si>
    <t>Customer 3843</t>
  </si>
  <si>
    <t>Customer 5534</t>
  </si>
  <si>
    <t>Customer 6860</t>
  </si>
  <si>
    <t>Customer 2644</t>
  </si>
  <si>
    <t>Customer 2430</t>
  </si>
  <si>
    <t>Customer 7615</t>
  </si>
  <si>
    <t>Customer 6263</t>
  </si>
  <si>
    <t>Customer 3586</t>
  </si>
  <si>
    <t>Customer 6526</t>
  </si>
  <si>
    <t>Customer 1085</t>
  </si>
  <si>
    <t>Customer 3620</t>
  </si>
  <si>
    <t>Customer 8166</t>
  </si>
  <si>
    <t>Customer 5471</t>
  </si>
  <si>
    <t>Customer 1734</t>
  </si>
  <si>
    <t>Customer 1869</t>
  </si>
  <si>
    <t>Customer 9187</t>
  </si>
  <si>
    <t>Customer 7965</t>
  </si>
  <si>
    <t>Customer 5856</t>
  </si>
  <si>
    <t>Customer 2510</t>
  </si>
  <si>
    <t>Customer 8675</t>
  </si>
  <si>
    <t>Customer 4072</t>
  </si>
  <si>
    <t>Customer 9719</t>
  </si>
  <si>
    <t>Customer 2742</t>
  </si>
  <si>
    <t>Customer 7899</t>
  </si>
  <si>
    <t>Customer 5195</t>
  </si>
  <si>
    <t>Customer 4627</t>
  </si>
  <si>
    <t>Customer 4531</t>
  </si>
  <si>
    <t>Customer 9273</t>
  </si>
  <si>
    <t>Customer 6910</t>
  </si>
  <si>
    <t>Customer 2832</t>
  </si>
  <si>
    <t>Customer 6738</t>
  </si>
  <si>
    <t>Customer 9805</t>
  </si>
  <si>
    <t>Technical</t>
  </si>
  <si>
    <t>Service Request</t>
  </si>
  <si>
    <t>General Inquiry</t>
  </si>
  <si>
    <t>Billing</t>
  </si>
  <si>
    <t>Account Access</t>
  </si>
  <si>
    <t>High</t>
  </si>
  <si>
    <t>Low</t>
  </si>
  <si>
    <t>Medium</t>
  </si>
  <si>
    <t>In Progress</t>
  </si>
  <si>
    <t>Escalated</t>
  </si>
  <si>
    <t>Closed</t>
  </si>
  <si>
    <t>Resolved</t>
  </si>
  <si>
    <t>Open</t>
  </si>
  <si>
    <t>2023-09-06</t>
  </si>
  <si>
    <t>2023-02-18</t>
  </si>
  <si>
    <t>2023-12-22</t>
  </si>
  <si>
    <t>2023-03-26</t>
  </si>
  <si>
    <t>2023-10-03</t>
  </si>
  <si>
    <t>2023-08-13</t>
  </si>
  <si>
    <t>2023-01-31</t>
  </si>
  <si>
    <t>2023-11-16</t>
  </si>
  <si>
    <t>2023-12-04</t>
  </si>
  <si>
    <t>2023-04-05</t>
  </si>
  <si>
    <t>2023-05-04</t>
  </si>
  <si>
    <t>2023-02-20</t>
  </si>
  <si>
    <t>2023-05-12</t>
  </si>
  <si>
    <t>2023-08-28</t>
  </si>
  <si>
    <t>2023-04-29</t>
  </si>
  <si>
    <t>2023-02-25</t>
  </si>
  <si>
    <t>2023-07-01</t>
  </si>
  <si>
    <t>2023-04-22</t>
  </si>
  <si>
    <t>2023-10-01</t>
  </si>
  <si>
    <t>2023-08-20</t>
  </si>
  <si>
    <t>2023-10-12</t>
  </si>
  <si>
    <t>2023-10-13</t>
  </si>
  <si>
    <t>2023-12-05</t>
  </si>
  <si>
    <t>2023-03-22</t>
  </si>
  <si>
    <t>2023-07-04</t>
  </si>
  <si>
    <t>2023-09-29</t>
  </si>
  <si>
    <t>2023-06-16</t>
  </si>
  <si>
    <t>2023-04-08</t>
  </si>
  <si>
    <t>2023-05-01</t>
  </si>
  <si>
    <t>2023-12-17</t>
  </si>
  <si>
    <t>2023-07-15</t>
  </si>
  <si>
    <t>2023-03-28</t>
  </si>
  <si>
    <t>2023-06-29</t>
  </si>
  <si>
    <t>2023-02-10</t>
  </si>
  <si>
    <t>2023-09-18</t>
  </si>
  <si>
    <t>2023-11-22</t>
  </si>
  <si>
    <t>2023-09-30</t>
  </si>
  <si>
    <t>2023-10-14</t>
  </si>
  <si>
    <t>2023-10-18</t>
  </si>
  <si>
    <t>2023-10-11</t>
  </si>
  <si>
    <t>2023-03-20</t>
  </si>
  <si>
    <t>2023-02-12</t>
  </si>
  <si>
    <t>2023-02-17</t>
  </si>
  <si>
    <t>2023-03-19</t>
  </si>
  <si>
    <t>2023-09-10</t>
  </si>
  <si>
    <t>2023-01-21</t>
  </si>
  <si>
    <t>2023-08-26</t>
  </si>
  <si>
    <t>2023-05-20</t>
  </si>
  <si>
    <t>2023-06-10</t>
  </si>
  <si>
    <t>2023-10-09</t>
  </si>
  <si>
    <t>2023-03-13</t>
  </si>
  <si>
    <t>2023-05-28</t>
  </si>
  <si>
    <t>2023-07-07</t>
  </si>
  <si>
    <t>2023-11-02</t>
  </si>
  <si>
    <t>2023-10-16</t>
  </si>
  <si>
    <t>2023-03-18</t>
  </si>
  <si>
    <t>2023-07-22</t>
  </si>
  <si>
    <t>2023-09-23</t>
  </si>
  <si>
    <t>2023-05-17</t>
  </si>
  <si>
    <t>2023-02-13</t>
  </si>
  <si>
    <t>2023-06-11</t>
  </si>
  <si>
    <t>2023-06-15</t>
  </si>
  <si>
    <t>2023-08-24</t>
  </si>
  <si>
    <t>2023-01-06</t>
  </si>
  <si>
    <t>2023-04-21</t>
  </si>
  <si>
    <t>2023-07-31</t>
  </si>
  <si>
    <t>2023-08-15</t>
  </si>
  <si>
    <t>2023-04-07</t>
  </si>
  <si>
    <t>2023-07-06</t>
  </si>
  <si>
    <t>2023-01-17</t>
  </si>
  <si>
    <t>2023-06-02</t>
  </si>
  <si>
    <t>2023-10-08</t>
  </si>
  <si>
    <t>2023-07-12</t>
  </si>
  <si>
    <t>2023-12-19</t>
  </si>
  <si>
    <t>2023-10-26</t>
  </si>
  <si>
    <t>2023-01-29</t>
  </si>
  <si>
    <t>2023-04-28</t>
  </si>
  <si>
    <t>2023-10-20</t>
  </si>
  <si>
    <t>2023-05-03</t>
  </si>
  <si>
    <t>2023-11-10</t>
  </si>
  <si>
    <t>2023-11-15</t>
  </si>
  <si>
    <t>2023-03-31</t>
  </si>
  <si>
    <t>2023-07-14</t>
  </si>
  <si>
    <t>2023-11-21</t>
  </si>
  <si>
    <t>2023-12-26</t>
  </si>
  <si>
    <t>2023-07-30</t>
  </si>
  <si>
    <t>2023-10-31</t>
  </si>
  <si>
    <t>2023-07-10</t>
  </si>
  <si>
    <t>2023-05-14</t>
  </si>
  <si>
    <t>2023-03-30</t>
  </si>
  <si>
    <t>2023-07-02</t>
  </si>
  <si>
    <t>2023-02-19</t>
  </si>
  <si>
    <t>2023-05-23</t>
  </si>
  <si>
    <t>2023-06-08</t>
  </si>
  <si>
    <t>2023-09-13</t>
  </si>
  <si>
    <t>2023-12-06</t>
  </si>
  <si>
    <t>2023-05-08</t>
  </si>
  <si>
    <t>2023-06-21</t>
  </si>
  <si>
    <t>2023-08-21</t>
  </si>
  <si>
    <t>2023-10-24</t>
  </si>
  <si>
    <t>2024-01-01</t>
  </si>
  <si>
    <t>2023-04-09</t>
  </si>
  <si>
    <t>2023-09-02</t>
  </si>
  <si>
    <t>2023-10-21</t>
  </si>
  <si>
    <t>2023-08-22</t>
  </si>
  <si>
    <t>2023-06-17</t>
  </si>
  <si>
    <t>2023-05-26</t>
  </si>
  <si>
    <t>2023-04-16</t>
  </si>
  <si>
    <t>2023-09-04</t>
  </si>
  <si>
    <t>2023-01-19</t>
  </si>
  <si>
    <t>2023-12-14</t>
  </si>
  <si>
    <t>2023-10-19</t>
  </si>
  <si>
    <t>2023-01-05</t>
  </si>
  <si>
    <t>2023-12-24</t>
  </si>
  <si>
    <t>2023-08-14</t>
  </si>
  <si>
    <t>2023-11-09</t>
  </si>
  <si>
    <t>2023-12-15</t>
  </si>
  <si>
    <t>2023-06-06</t>
  </si>
  <si>
    <t>2023-10-23</t>
  </si>
  <si>
    <t>2023-03-01</t>
  </si>
  <si>
    <t>2023-03-10</t>
  </si>
  <si>
    <t>2023-08-17</t>
  </si>
  <si>
    <t>2023-03-14</t>
  </si>
  <si>
    <t>2023-03-03</t>
  </si>
  <si>
    <t>2023-01-07</t>
  </si>
  <si>
    <t>2023-04-10</t>
  </si>
  <si>
    <t>2023-08-16</t>
  </si>
  <si>
    <t>2023-03-21</t>
  </si>
  <si>
    <t>2023-04-27</t>
  </si>
  <si>
    <t>2023-08-03</t>
  </si>
  <si>
    <t>2023-04-18</t>
  </si>
  <si>
    <t>2023-11-17</t>
  </si>
  <si>
    <t>2023-09-15</t>
  </si>
  <si>
    <t>2023-05-24</t>
  </si>
  <si>
    <t>2023-04-24</t>
  </si>
  <si>
    <t>2023-07-24</t>
  </si>
  <si>
    <t>2023-09-12</t>
  </si>
  <si>
    <t>2023-07-27</t>
  </si>
  <si>
    <t>2023-06-27</t>
  </si>
  <si>
    <t>2023-07-09</t>
  </si>
  <si>
    <t>2023-05-11</t>
  </si>
  <si>
    <t>2023-06-19</t>
  </si>
  <si>
    <t>2023-03-27</t>
  </si>
  <si>
    <t>2023-01-23</t>
  </si>
  <si>
    <t>2023-08-29</t>
  </si>
  <si>
    <t>2023-05-21</t>
  </si>
  <si>
    <t>2023-03-02</t>
  </si>
  <si>
    <t>2023-07-18</t>
  </si>
  <si>
    <t>2023-11-30</t>
  </si>
  <si>
    <t>2023-01-08</t>
  </si>
  <si>
    <t>2023-09-26</t>
  </si>
  <si>
    <t>2023-06-23</t>
  </si>
  <si>
    <t>2023-04-26</t>
  </si>
  <si>
    <t>2023-03-04</t>
  </si>
  <si>
    <t>2023-05-18</t>
  </si>
  <si>
    <t>2023-06-14</t>
  </si>
  <si>
    <t>2023-03-08</t>
  </si>
  <si>
    <t>2023-05-29</t>
  </si>
  <si>
    <t>2023-08-25</t>
  </si>
  <si>
    <t>2023-02-08</t>
  </si>
  <si>
    <t>2023-12-03</t>
  </si>
  <si>
    <t>2023-02-07</t>
  </si>
  <si>
    <t>2023-11-06</t>
  </si>
  <si>
    <t>2023-01-10</t>
  </si>
  <si>
    <t>2023-11-08</t>
  </si>
  <si>
    <t>2023-09-07</t>
  </si>
  <si>
    <t>2023-07-23</t>
  </si>
  <si>
    <t>2023-11-20</t>
  </si>
  <si>
    <t>2023-06-01</t>
  </si>
  <si>
    <t>2023-04-03</t>
  </si>
  <si>
    <t>2023-12-13</t>
  </si>
  <si>
    <t>2023-09-20</t>
  </si>
  <si>
    <t>2023-08-04</t>
  </si>
  <si>
    <t>2023-11-03</t>
  </si>
  <si>
    <t>2023-11-05</t>
  </si>
  <si>
    <t>2023-12-10</t>
  </si>
  <si>
    <t>2023-11-12</t>
  </si>
  <si>
    <t>2023-05-22</t>
  </si>
  <si>
    <t>2023-06-13</t>
  </si>
  <si>
    <t>2023-04-12</t>
  </si>
  <si>
    <t>2023-02-22</t>
  </si>
  <si>
    <t>2023-01-12</t>
  </si>
  <si>
    <t>2023-08-08</t>
  </si>
  <si>
    <t>2023-02-15</t>
  </si>
  <si>
    <t>2023-06-24</t>
  </si>
  <si>
    <t>2023-03-29</t>
  </si>
  <si>
    <t>2023-06-20</t>
  </si>
  <si>
    <t>2023-08-07</t>
  </si>
  <si>
    <t>2023-07-13</t>
  </si>
  <si>
    <t>2023-11-04</t>
  </si>
  <si>
    <t>2023-04-06</t>
  </si>
  <si>
    <t>2023-07-29</t>
  </si>
  <si>
    <t>2023-05-19</t>
  </si>
  <si>
    <t>2023-11-23</t>
  </si>
  <si>
    <t>2023-06-25</t>
  </si>
  <si>
    <t>2023-11-13</t>
  </si>
  <si>
    <t>2023-04-19</t>
  </si>
  <si>
    <t>2023-08-01</t>
  </si>
  <si>
    <t>2023-07-05</t>
  </si>
  <si>
    <t>2023-01-14</t>
  </si>
  <si>
    <t>2023-11-19</t>
  </si>
  <si>
    <t>2023-09-05</t>
  </si>
  <si>
    <t>2023-08-09</t>
  </si>
  <si>
    <t>2023-01-04</t>
  </si>
  <si>
    <t>2023-09-01</t>
  </si>
  <si>
    <t>2023-10-27</t>
  </si>
  <si>
    <t>2023-05-27</t>
  </si>
  <si>
    <t>2023-02-21</t>
  </si>
  <si>
    <t>2023-05-10</t>
  </si>
  <si>
    <t>2023-09-28</t>
  </si>
  <si>
    <t>2023-01-11</t>
  </si>
  <si>
    <t>2023-05-13</t>
  </si>
  <si>
    <t>2023-08-02</t>
  </si>
  <si>
    <t>2023-09-19</t>
  </si>
  <si>
    <t>2023-01-13</t>
  </si>
  <si>
    <t>2023-07-03</t>
  </si>
  <si>
    <t>2023-05-02</t>
  </si>
  <si>
    <t>2023-12-11</t>
  </si>
  <si>
    <t>2023-02-14</t>
  </si>
  <si>
    <t>2023-04-15</t>
  </si>
  <si>
    <t>2023-09-03</t>
  </si>
  <si>
    <t>2023-11-14</t>
  </si>
  <si>
    <t>2023-07-19</t>
  </si>
  <si>
    <t>2023-03-12</t>
  </si>
  <si>
    <t>2023-12-16</t>
  </si>
  <si>
    <t>2023-09-14</t>
  </si>
  <si>
    <t>2023-02-16</t>
  </si>
  <si>
    <t>2023-07-28</t>
  </si>
  <si>
    <t>2023-07-26</t>
  </si>
  <si>
    <t>2023-10-17</t>
  </si>
  <si>
    <t>2023-12-12</t>
  </si>
  <si>
    <t>2023-03-07</t>
  </si>
  <si>
    <t>2023-05-25</t>
  </si>
  <si>
    <t>2023-12-02</t>
  </si>
  <si>
    <t>2023-12-29</t>
  </si>
  <si>
    <t>2023-10-30</t>
  </si>
  <si>
    <t>2023-02-23</t>
  </si>
  <si>
    <t>2023-04-17</t>
  </si>
  <si>
    <t>2023-07-16</t>
  </si>
  <si>
    <t>2023-08-18</t>
  </si>
  <si>
    <t>2023-10-02</t>
  </si>
  <si>
    <t>2023-03-23</t>
  </si>
  <si>
    <t>2023-01-24</t>
  </si>
  <si>
    <t>2023-01-16</t>
  </si>
  <si>
    <t>2023-11-11</t>
  </si>
  <si>
    <t>2023-11-18</t>
  </si>
  <si>
    <t>2023-08-19</t>
  </si>
  <si>
    <t>2023-12-07</t>
  </si>
  <si>
    <t>2023-02-06</t>
  </si>
  <si>
    <t>2023-09-08</t>
  </si>
  <si>
    <t>2023-06-05</t>
  </si>
  <si>
    <t>2023-04-11</t>
  </si>
  <si>
    <t>2023-06-07</t>
  </si>
  <si>
    <t>2023-04-20</t>
  </si>
  <si>
    <t>2023-02-09</t>
  </si>
  <si>
    <t>2023-06-30</t>
  </si>
  <si>
    <t>2023-02-03</t>
  </si>
  <si>
    <t>2023-06-18</t>
  </si>
  <si>
    <t>2023-04-30</t>
  </si>
  <si>
    <t>2023-07-25</t>
  </si>
  <si>
    <t>2023-05-06</t>
  </si>
  <si>
    <t>2023-02-02</t>
  </si>
  <si>
    <t>2023-02-26</t>
  </si>
  <si>
    <t>2023-12-01</t>
  </si>
  <si>
    <t>2023-05-09</t>
  </si>
  <si>
    <t>2023-01-02</t>
  </si>
  <si>
    <t>2023-01-18</t>
  </si>
  <si>
    <t>2023-10-05</t>
  </si>
  <si>
    <t>2023-04-04</t>
  </si>
  <si>
    <t>2023-02-28</t>
  </si>
  <si>
    <t>2023-08-10</t>
  </si>
  <si>
    <t>2023-07-11</t>
  </si>
  <si>
    <t>2023-03-09</t>
  </si>
  <si>
    <t>2023-03-06</t>
  </si>
  <si>
    <t>2023-09-16</t>
  </si>
  <si>
    <t>2023-10-04</t>
  </si>
  <si>
    <t>2023-08-30</t>
  </si>
  <si>
    <t>2023-03-11</t>
  </si>
  <si>
    <t>2023-12-30</t>
  </si>
  <si>
    <t>2023-09-25</t>
  </si>
  <si>
    <t>2023-01-28</t>
  </si>
  <si>
    <t>2023-02-04</t>
  </si>
  <si>
    <t>2023-02-05</t>
  </si>
  <si>
    <t>2023-04-14</t>
  </si>
  <si>
    <t>2023-01-27</t>
  </si>
  <si>
    <t>2023-02-24</t>
  </si>
  <si>
    <t>2023-08-23</t>
  </si>
  <si>
    <t>2023-12-28</t>
  </si>
  <si>
    <t>2023-12-31</t>
  </si>
  <si>
    <t>2023-11-29</t>
  </si>
  <si>
    <t>2023-01-22</t>
  </si>
  <si>
    <t>2023-09-24</t>
  </si>
  <si>
    <t>2023-09-27</t>
  </si>
  <si>
    <t>2023-10-25</t>
  </si>
  <si>
    <t>2023-10-22</t>
  </si>
  <si>
    <t>2023-04-23</t>
  </si>
  <si>
    <t>2023-11-26</t>
  </si>
  <si>
    <t>2023-01-09</t>
  </si>
  <si>
    <t>2023-05-16</t>
  </si>
  <si>
    <t>2023-07-20</t>
  </si>
  <si>
    <t>2023-03-24</t>
  </si>
  <si>
    <t>2023-07-21</t>
  </si>
  <si>
    <t>2023-11-01</t>
  </si>
  <si>
    <t>2023-06-04</t>
  </si>
  <si>
    <t>2023-09-09</t>
  </si>
  <si>
    <t>2023-01-20</t>
  </si>
  <si>
    <t>2023-07-17</t>
  </si>
  <si>
    <t>2023-12-18</t>
  </si>
  <si>
    <t>2023-01-30</t>
  </si>
  <si>
    <t>2023-01-03</t>
  </si>
  <si>
    <t>2023-08-12</t>
  </si>
  <si>
    <t>2023-03-25</t>
  </si>
  <si>
    <t>2023-05-05</t>
  </si>
  <si>
    <t>2023-03-05</t>
  </si>
  <si>
    <t>2023-03-15</t>
  </si>
  <si>
    <t>2023-12-25</t>
  </si>
  <si>
    <t>2023-06-26</t>
  </si>
  <si>
    <t>2023-04-02</t>
  </si>
  <si>
    <t>2023-06-03</t>
  </si>
  <si>
    <t>2023-10-28</t>
  </si>
  <si>
    <t>2023-12-20</t>
  </si>
  <si>
    <t>2023-09-11</t>
  </si>
  <si>
    <t>2023-12-08</t>
  </si>
  <si>
    <t>2023-04-01</t>
  </si>
  <si>
    <t>2023-01-25</t>
  </si>
  <si>
    <t>2023-05-31</t>
  </si>
  <si>
    <t>2023-03-16</t>
  </si>
  <si>
    <t>2023-05-30</t>
  </si>
  <si>
    <t>2023-08-06</t>
  </si>
  <si>
    <t>2023-09-17</t>
  </si>
  <si>
    <t>2023-03-17</t>
  </si>
  <si>
    <t>2023-08-27</t>
  </si>
  <si>
    <t>2023-06-28</t>
  </si>
  <si>
    <t>2023-08-11</t>
  </si>
  <si>
    <t>2023-12-21</t>
  </si>
  <si>
    <t>2023-01-01</t>
  </si>
  <si>
    <t>2023-10-10</t>
  </si>
  <si>
    <t>2023-08-31</t>
  </si>
  <si>
    <t>2023-12-27</t>
  </si>
  <si>
    <t>2023-08-05</t>
  </si>
  <si>
    <t>2023-01-15</t>
  </si>
  <si>
    <t>2023-06-12</t>
  </si>
  <si>
    <t>2023-10-06</t>
  </si>
  <si>
    <t>2023-02-27</t>
  </si>
  <si>
    <t>2023-10-15</t>
  </si>
  <si>
    <t>2023-11-24</t>
  </si>
  <si>
    <t>2023-11-07</t>
  </si>
  <si>
    <t>2023-06-09</t>
  </si>
  <si>
    <t>2023-12-09</t>
  </si>
  <si>
    <t>2023-07-08</t>
  </si>
  <si>
    <t>2023-01-26</t>
  </si>
  <si>
    <t>2023-02-11</t>
  </si>
  <si>
    <t>2024-01-02</t>
  </si>
  <si>
    <t>2023-05-07</t>
  </si>
  <si>
    <t>2023-09-21</t>
  </si>
  <si>
    <t>2023-10-29</t>
  </si>
  <si>
    <t>2023-04-13</t>
  </si>
  <si>
    <t>2023-05-15</t>
  </si>
  <si>
    <t>Agent D</t>
  </si>
  <si>
    <t>Agent E</t>
  </si>
  <si>
    <t>Agent B</t>
  </si>
  <si>
    <t>Agent C</t>
  </si>
  <si>
    <t>Agent A</t>
  </si>
  <si>
    <t>Phone</t>
  </si>
  <si>
    <t>Social Media</t>
  </si>
  <si>
    <t>Email</t>
  </si>
  <si>
    <t>Chat</t>
  </si>
  <si>
    <t>North</t>
  </si>
  <si>
    <t>South</t>
  </si>
  <si>
    <t>East</t>
  </si>
  <si>
    <t>West</t>
  </si>
  <si>
    <t>Total Tickets by Priority</t>
  </si>
  <si>
    <t>Grand Total</t>
  </si>
  <si>
    <t>Count of Ticket ID</t>
  </si>
  <si>
    <t>Ticket Status Breakdown</t>
  </si>
  <si>
    <t>Average Resolution Time by Agent</t>
  </si>
  <si>
    <t>Average of Resolution Time (Hours)</t>
  </si>
  <si>
    <t>Customer Satisfaction by Agent</t>
  </si>
  <si>
    <t>Average of Customer Satisfaction Score</t>
  </si>
  <si>
    <t>Tickets by Communication Channel</t>
  </si>
  <si>
    <t>Ticket Volume Trend Over Time</t>
  </si>
  <si>
    <t>Created Date(month)</t>
  </si>
  <si>
    <t>January</t>
  </si>
  <si>
    <t>February</t>
  </si>
  <si>
    <t>March</t>
  </si>
  <si>
    <t>April</t>
  </si>
  <si>
    <t>May</t>
  </si>
  <si>
    <t>June</t>
  </si>
  <si>
    <t>July</t>
  </si>
  <si>
    <t>August</t>
  </si>
  <si>
    <t>September</t>
  </si>
  <si>
    <t>October</t>
  </si>
  <si>
    <t>November</t>
  </si>
  <si>
    <t>December</t>
  </si>
  <si>
    <t>Agent Performance (Tickets Handled &amp; Resolved)</t>
  </si>
  <si>
    <t>Total number of tickets</t>
  </si>
  <si>
    <t xml:space="preserve">Total number of Resolved tickets </t>
  </si>
  <si>
    <t>First Response Time by Priority</t>
  </si>
  <si>
    <t>Average of Response Time (Minutes)</t>
  </si>
  <si>
    <t>Escalation Rate by Region</t>
  </si>
  <si>
    <t>Tickets by Issue Type</t>
  </si>
  <si>
    <t>Months</t>
  </si>
  <si>
    <t>(All)</t>
  </si>
  <si>
    <t>Total Tickets</t>
  </si>
  <si>
    <t>Resolved Tickets %</t>
  </si>
  <si>
    <t>Average Resolution Time</t>
  </si>
  <si>
    <t>Customer Satisfaction Score (Avg.)</t>
  </si>
  <si>
    <t>Escalation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</si>
</sst>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b/>
      <sz val="12"/>
      <color theme="0"/>
      <name val="Calibri"/>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rgb="FF005E00"/>
        <bgColor indexed="64"/>
      </patternFill>
    </fill>
  </fills>
  <borders count="4">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2" borderId="0" xfId="0" applyFill="1"/>
    <xf numFmtId="0" fontId="3" fillId="3" borderId="2"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0" fillId="0" borderId="0" xfId="0" applyNumberFormat="1"/>
    <xf numFmtId="0" fontId="0" fillId="0" borderId="0" xfId="0" applyFill="1" applyAlignment="1">
      <alignment horizontal="left"/>
    </xf>
  </cellXfs>
  <cellStyles count="1">
    <cellStyle name="Normal" xfId="0" builtinId="0"/>
  </cellStyles>
  <dxfs count="65">
    <dxf>
      <numFmt numFmtId="1" formatCode="0"/>
    </dxf>
    <dxf>
      <numFmt numFmtId="2" formatCode="0.00"/>
    </dxf>
    <dxf>
      <fill>
        <patternFill>
          <bgColor auto="1"/>
        </patternFill>
      </fill>
    </dxf>
    <dxf>
      <numFmt numFmtId="2" formatCode="0.00"/>
    </dxf>
    <dxf>
      <numFmt numFmtId="1" formatCode="0"/>
    </dxf>
    <dxf>
      <numFmt numFmtId="1" formatCode="0"/>
    </dxf>
    <dxf>
      <numFmt numFmtId="2" formatCode="0.00"/>
    </dxf>
    <dxf>
      <fill>
        <patternFill>
          <bgColor auto="1"/>
        </patternFill>
      </fill>
    </dxf>
    <dxf>
      <numFmt numFmtId="2" formatCode="0.00"/>
    </dxf>
    <dxf>
      <numFmt numFmtId="1" formatCode="0"/>
    </dxf>
    <dxf>
      <numFmt numFmtId="1" formatCode="0"/>
    </dxf>
    <dxf>
      <numFmt numFmtId="2" formatCode="0.00"/>
    </dxf>
    <dxf>
      <fill>
        <patternFill>
          <bgColor auto="1"/>
        </patternFill>
      </fill>
    </dxf>
    <dxf>
      <numFmt numFmtId="2" formatCode="0.00"/>
    </dxf>
    <dxf>
      <numFmt numFmtId="1" formatCode="0"/>
    </dxf>
    <dxf>
      <numFmt numFmtId="1" formatCode="0"/>
    </dxf>
    <dxf>
      <numFmt numFmtId="2" formatCode="0.00"/>
    </dxf>
    <dxf>
      <fill>
        <patternFill>
          <bgColor auto="1"/>
        </patternFill>
      </fill>
    </dxf>
    <dxf>
      <numFmt numFmtId="2" formatCode="0.00"/>
    </dxf>
    <dxf>
      <numFmt numFmtId="1" formatCode="0"/>
    </dxf>
    <dxf>
      <numFmt numFmtId="1" formatCode="0"/>
    </dxf>
    <dxf>
      <numFmt numFmtId="2" formatCode="0.00"/>
    </dxf>
    <dxf>
      <fill>
        <patternFill>
          <bgColor auto="1"/>
        </patternFill>
      </fill>
    </dxf>
    <dxf>
      <numFmt numFmtId="2" formatCode="0.00"/>
    </dxf>
    <dxf>
      <numFmt numFmtId="1" formatCode="0"/>
    </dxf>
    <dxf>
      <numFmt numFmtId="1" formatCode="0"/>
    </dxf>
    <dxf>
      <numFmt numFmtId="2" formatCode="0.00"/>
    </dxf>
    <dxf>
      <fill>
        <patternFill>
          <bgColor auto="1"/>
        </patternFill>
      </fill>
    </dxf>
    <dxf>
      <numFmt numFmtId="2" formatCode="0.00"/>
    </dxf>
    <dxf>
      <numFmt numFmtId="1" formatCode="0"/>
    </dxf>
    <dxf>
      <numFmt numFmtId="1" formatCode="0"/>
    </dxf>
    <dxf>
      <numFmt numFmtId="2" formatCode="0.00"/>
    </dxf>
    <dxf>
      <fill>
        <patternFill>
          <bgColor auto="1"/>
        </patternFill>
      </fill>
    </dxf>
    <dxf>
      <numFmt numFmtId="2" formatCode="0.00"/>
    </dxf>
    <dxf>
      <numFmt numFmtId="1" formatCode="0"/>
    </dxf>
    <dxf>
      <numFmt numFmtId="1" formatCode="0"/>
    </dxf>
    <dxf>
      <numFmt numFmtId="2" formatCode="0.00"/>
    </dxf>
    <dxf>
      <fill>
        <patternFill>
          <bgColor auto="1"/>
        </patternFill>
      </fill>
    </dxf>
    <dxf>
      <numFmt numFmtId="2" formatCode="0.00"/>
    </dxf>
    <dxf>
      <numFmt numFmtId="1" formatCode="0"/>
    </dxf>
    <dxf>
      <numFmt numFmtId="1" formatCode="0"/>
    </dxf>
    <dxf>
      <numFmt numFmtId="2" formatCode="0.00"/>
    </dxf>
    <dxf>
      <fill>
        <patternFill>
          <bgColor auto="1"/>
        </patternFill>
      </fill>
    </dxf>
    <dxf>
      <numFmt numFmtId="2" formatCode="0.00"/>
    </dxf>
    <dxf>
      <numFmt numFmtId="1" formatCode="0"/>
    </dxf>
    <dxf>
      <numFmt numFmtId="1" formatCode="0"/>
    </dxf>
    <dxf>
      <numFmt numFmtId="2" formatCode="0.00"/>
    </dxf>
    <dxf>
      <fill>
        <patternFill>
          <bgColor auto="1"/>
        </patternFill>
      </fill>
    </dxf>
    <dxf>
      <numFmt numFmtId="2" formatCode="0.00"/>
    </dxf>
    <dxf>
      <numFmt numFmtId="1" formatCode="0"/>
    </dxf>
    <dxf>
      <numFmt numFmtId="1" formatCode="0"/>
    </dxf>
    <dxf>
      <numFmt numFmtId="2" formatCode="0.00"/>
    </dxf>
    <dxf>
      <fill>
        <patternFill>
          <bgColor auto="1"/>
        </patternFill>
      </fill>
    </dxf>
    <dxf>
      <numFmt numFmtId="2" formatCode="0.00"/>
    </dxf>
    <dxf>
      <numFmt numFmtId="1" formatCode="0"/>
    </dxf>
    <dxf>
      <numFmt numFmtId="1" formatCode="0"/>
    </dxf>
    <dxf>
      <numFmt numFmtId="2" formatCode="0.00"/>
    </dxf>
    <dxf>
      <fill>
        <patternFill>
          <bgColor auto="1"/>
        </patternFill>
      </fill>
    </dxf>
    <dxf>
      <numFmt numFmtId="2" formatCode="0.00"/>
    </dxf>
    <dxf>
      <numFmt numFmtId="1" formatCode="0"/>
    </dxf>
    <dxf>
      <numFmt numFmtId="1" formatCode="0"/>
    </dxf>
    <dxf>
      <numFmt numFmtId="2" formatCode="0.00"/>
    </dxf>
    <dxf>
      <numFmt numFmtId="1" formatCode="0"/>
    </dxf>
    <dxf>
      <numFmt numFmtId="2" formatCode="0.00"/>
    </dxf>
    <dxf>
      <fill>
        <patternFill>
          <bgColor auto="1"/>
        </patternFill>
      </fill>
    </dxf>
  </dxfs>
  <tableStyles count="0" defaultTableStyle="TableStyleMedium9" defaultPivotStyle="PivotStyleLight16"/>
  <colors>
    <mruColors>
      <color rgb="FF005E00"/>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Support and Service Analytics Dashboard.xlsx]Working Data!Table3</c:name>
    <c:fmtId val="3"/>
  </c:pivotSource>
  <c:chart>
    <c:title>
      <c:tx>
        <c:rich>
          <a:bodyPr rot="0" spcFirstLastPara="1" vertOverflow="ellipsis" vert="horz" wrap="square" anchor="ctr" anchorCtr="1"/>
          <a:lstStyle/>
          <a:p>
            <a:pPr algn="ctr" rtl="0">
              <a:defRPr lang="en-US" sz="1100" b="1" i="0" u="none" strike="noStrike" kern="1200" spc="0" baseline="0">
                <a:solidFill>
                  <a:schemeClr val="bg1"/>
                </a:solidFill>
                <a:latin typeface="+mn-lt"/>
                <a:ea typeface="+mn-ea"/>
                <a:cs typeface="+mn-cs"/>
              </a:defRPr>
            </a:pPr>
            <a:r>
              <a:rPr lang="en-US" sz="1100" b="1" i="0" u="none" strike="noStrike" kern="1200" spc="0" baseline="0">
                <a:solidFill>
                  <a:schemeClr val="bg1"/>
                </a:solidFill>
                <a:latin typeface="+mn-lt"/>
                <a:ea typeface="+mn-ea"/>
                <a:cs typeface="+mn-cs"/>
              </a:rPr>
              <a:t>Average Resolution Time by Agent</a:t>
            </a:r>
          </a:p>
        </c:rich>
      </c:tx>
      <c:layout>
        <c:manualLayout>
          <c:xMode val="edge"/>
          <c:yMode val="edge"/>
          <c:x val="0.15778951608956091"/>
          <c:y val="3.6879831385417054E-2"/>
        </c:manualLayout>
      </c:layout>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762904739750402"/>
          <c:y val="0.27938182525155075"/>
          <c:w val="0.7237096184959031"/>
          <c:h val="0.67406576929474959"/>
        </c:manualLayout>
      </c:layout>
      <c:bar3DChart>
        <c:barDir val="bar"/>
        <c:grouping val="clustered"/>
        <c:varyColors val="0"/>
        <c:ser>
          <c:idx val="0"/>
          <c:order val="0"/>
          <c:tx>
            <c:strRef>
              <c:f>'Working Data'!$G$2</c:f>
              <c:strCache>
                <c:ptCount val="1"/>
                <c:pt idx="0">
                  <c:v>Total</c:v>
                </c:pt>
              </c:strCache>
            </c:strRef>
          </c:tx>
          <c:spPr>
            <a:solidFill>
              <a:srgbClr val="FFC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Data'!$F$3:$F$8</c:f>
              <c:strCache>
                <c:ptCount val="5"/>
                <c:pt idx="0">
                  <c:v>Agent A</c:v>
                </c:pt>
                <c:pt idx="1">
                  <c:v>Agent B</c:v>
                </c:pt>
                <c:pt idx="2">
                  <c:v>Agent C</c:v>
                </c:pt>
                <c:pt idx="3">
                  <c:v>Agent D</c:v>
                </c:pt>
                <c:pt idx="4">
                  <c:v>Agent E</c:v>
                </c:pt>
              </c:strCache>
            </c:strRef>
          </c:cat>
          <c:val>
            <c:numRef>
              <c:f>'Working Data'!$G$3:$G$8</c:f>
              <c:numCache>
                <c:formatCode>0</c:formatCode>
                <c:ptCount val="5"/>
                <c:pt idx="0">
                  <c:v>37.025641025641029</c:v>
                </c:pt>
                <c:pt idx="1">
                  <c:v>34.704142011834321</c:v>
                </c:pt>
                <c:pt idx="2">
                  <c:v>35.115606936416185</c:v>
                </c:pt>
                <c:pt idx="3">
                  <c:v>37.245283018867923</c:v>
                </c:pt>
                <c:pt idx="4">
                  <c:v>35.292857142857144</c:v>
                </c:pt>
              </c:numCache>
            </c:numRef>
          </c:val>
          <c:extLst>
            <c:ext xmlns:c16="http://schemas.microsoft.com/office/drawing/2014/chart" uri="{C3380CC4-5D6E-409C-BE32-E72D297353CC}">
              <c16:uniqueId val="{00000000-885F-403E-B4C1-760E033DB7ED}"/>
            </c:ext>
          </c:extLst>
        </c:ser>
        <c:dLbls>
          <c:showLegendKey val="0"/>
          <c:showVal val="1"/>
          <c:showCatName val="0"/>
          <c:showSerName val="0"/>
          <c:showPercent val="0"/>
          <c:showBubbleSize val="0"/>
        </c:dLbls>
        <c:gapWidth val="150"/>
        <c:shape val="box"/>
        <c:axId val="1857024768"/>
        <c:axId val="1857030528"/>
        <c:axId val="0"/>
      </c:bar3DChart>
      <c:catAx>
        <c:axId val="1857024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1857030528"/>
        <c:crosses val="autoZero"/>
        <c:auto val="1"/>
        <c:lblAlgn val="ctr"/>
        <c:lblOffset val="100"/>
        <c:noMultiLvlLbl val="0"/>
      </c:catAx>
      <c:valAx>
        <c:axId val="1857030528"/>
        <c:scaling>
          <c:orientation val="minMax"/>
        </c:scaling>
        <c:delete val="1"/>
        <c:axPos val="b"/>
        <c:numFmt formatCode="0" sourceLinked="1"/>
        <c:majorTickMark val="none"/>
        <c:minorTickMark val="none"/>
        <c:tickLblPos val="nextTo"/>
        <c:crossAx val="185702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660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Support and Service Analytics Dashboard.xlsx]Working Data!Table7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bg1"/>
                </a:solidFill>
              </a:rPr>
              <a:t>Agent Performance (Tickets Handled &amp; Resolved)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dLbl>
          <c:idx val="0"/>
          <c:layout>
            <c:manualLayout>
              <c:x val="4.3293169131257567E-2"/>
              <c:y val="-3.58974474936232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dLbl>
          <c:idx val="0"/>
          <c:layout>
            <c:manualLayout>
              <c:x val="3.9357426482961491E-2"/>
              <c:y val="-9.333336348342047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dLbl>
          <c:idx val="0"/>
          <c:layout>
            <c:manualLayout>
              <c:x val="3.5421683834665339E-2"/>
              <c:y val="-3.58974474936232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dLbl>
          <c:idx val="0"/>
          <c:layout>
            <c:manualLayout>
              <c:x val="3.935742648296145E-2"/>
              <c:y val="-5.74359159897972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c:spPr>
        <c:dLbl>
          <c:idx val="0"/>
          <c:layout>
            <c:manualLayout>
              <c:x val="2.3614455889776894E-2"/>
              <c:y val="-7.897438448597116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dLbl>
          <c:idx val="0"/>
          <c:layout>
            <c:manualLayout>
              <c:x val="3.9357426482961484E-3"/>
              <c:y val="2.153846849617395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Data'!$J$3</c:f>
              <c:strCache>
                <c:ptCount val="1"/>
                <c:pt idx="0">
                  <c:v>Total number of tickets</c:v>
                </c:pt>
              </c:strCache>
            </c:strRef>
          </c:tx>
          <c:spPr>
            <a:solidFill>
              <a:srgbClr val="FFC000"/>
            </a:solidFill>
            <a:ln>
              <a:noFill/>
            </a:ln>
            <a:effectLst/>
          </c:spPr>
          <c:invertIfNegative val="0"/>
          <c:dPt>
            <c:idx val="2"/>
            <c:invertIfNegative val="0"/>
            <c:bubble3D val="0"/>
            <c:spPr>
              <a:solidFill>
                <a:srgbClr val="FFC000"/>
              </a:solidFill>
              <a:ln>
                <a:noFill/>
              </a:ln>
              <a:effectLst/>
            </c:spPr>
            <c:extLst>
              <c:ext xmlns:c16="http://schemas.microsoft.com/office/drawing/2014/chart" uri="{C3380CC4-5D6E-409C-BE32-E72D297353CC}">
                <c16:uniqueId val="{00000007-698F-4D16-A877-E324441A5EF7}"/>
              </c:ext>
            </c:extLst>
          </c:dPt>
          <c:dLbls>
            <c:dLbl>
              <c:idx val="2"/>
              <c:layout>
                <c:manualLayout>
                  <c:x val="3.9357426482961484E-3"/>
                  <c:y val="2.153846849617395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98F-4D16-A877-E324441A5EF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Data'!$I$4:$I$9</c:f>
              <c:strCache>
                <c:ptCount val="5"/>
                <c:pt idx="0">
                  <c:v>Agent A</c:v>
                </c:pt>
                <c:pt idx="1">
                  <c:v>Agent B</c:v>
                </c:pt>
                <c:pt idx="2">
                  <c:v>Agent C</c:v>
                </c:pt>
                <c:pt idx="3">
                  <c:v>Agent D</c:v>
                </c:pt>
                <c:pt idx="4">
                  <c:v>Agent E</c:v>
                </c:pt>
              </c:strCache>
            </c:strRef>
          </c:cat>
          <c:val>
            <c:numRef>
              <c:f>'Working Data'!$J$4:$J$9</c:f>
              <c:numCache>
                <c:formatCode>General</c:formatCode>
                <c:ptCount val="5"/>
                <c:pt idx="0">
                  <c:v>200</c:v>
                </c:pt>
                <c:pt idx="1">
                  <c:v>207</c:v>
                </c:pt>
                <c:pt idx="2">
                  <c:v>214</c:v>
                </c:pt>
                <c:pt idx="3">
                  <c:v>204</c:v>
                </c:pt>
                <c:pt idx="4">
                  <c:v>175</c:v>
                </c:pt>
              </c:numCache>
            </c:numRef>
          </c:val>
          <c:extLst>
            <c:ext xmlns:c16="http://schemas.microsoft.com/office/drawing/2014/chart" uri="{C3380CC4-5D6E-409C-BE32-E72D297353CC}">
              <c16:uniqueId val="{00000000-698F-4D16-A877-E324441A5EF7}"/>
            </c:ext>
          </c:extLst>
        </c:ser>
        <c:ser>
          <c:idx val="1"/>
          <c:order val="1"/>
          <c:tx>
            <c:strRef>
              <c:f>'Working Data'!$K$3</c:f>
              <c:strCache>
                <c:ptCount val="1"/>
                <c:pt idx="0">
                  <c:v>Total number of Resolved tickets </c:v>
                </c:pt>
              </c:strCache>
            </c:strRef>
          </c:tx>
          <c:spPr>
            <a:solidFill>
              <a:schemeClr val="accent1">
                <a:lumMod val="60000"/>
                <a:lumOff val="40000"/>
              </a:schemeClr>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698F-4D16-A877-E324441A5EF7}"/>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698F-4D16-A877-E324441A5EF7}"/>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698F-4D16-A877-E324441A5EF7}"/>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698F-4D16-A877-E324441A5EF7}"/>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698F-4D16-A877-E324441A5EF7}"/>
              </c:ext>
            </c:extLst>
          </c:dPt>
          <c:dLbls>
            <c:dLbl>
              <c:idx val="0"/>
              <c:layout>
                <c:manualLayout>
                  <c:x val="2.3614455889776894E-2"/>
                  <c:y val="-7.897438448597116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98F-4D16-A877-E324441A5EF7}"/>
                </c:ext>
              </c:extLst>
            </c:dLbl>
            <c:dLbl>
              <c:idx val="1"/>
              <c:layout>
                <c:manualLayout>
                  <c:x val="3.935742648296145E-2"/>
                  <c:y val="-5.743591598979724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98F-4D16-A877-E324441A5EF7}"/>
                </c:ext>
              </c:extLst>
            </c:dLbl>
            <c:dLbl>
              <c:idx val="2"/>
              <c:layout>
                <c:manualLayout>
                  <c:x val="3.5421683834665339E-2"/>
                  <c:y val="-3.589744749362328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98F-4D16-A877-E324441A5EF7}"/>
                </c:ext>
              </c:extLst>
            </c:dLbl>
            <c:dLbl>
              <c:idx val="3"/>
              <c:layout>
                <c:manualLayout>
                  <c:x val="4.3293169131257567E-2"/>
                  <c:y val="-3.589744749362328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98F-4D16-A877-E324441A5EF7}"/>
                </c:ext>
              </c:extLst>
            </c:dLbl>
            <c:dLbl>
              <c:idx val="4"/>
              <c:layout>
                <c:manualLayout>
                  <c:x val="3.9357426482961491E-2"/>
                  <c:y val="-9.333336348342047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98F-4D16-A877-E324441A5EF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Data'!$I$4:$I$9</c:f>
              <c:strCache>
                <c:ptCount val="5"/>
                <c:pt idx="0">
                  <c:v>Agent A</c:v>
                </c:pt>
                <c:pt idx="1">
                  <c:v>Agent B</c:v>
                </c:pt>
                <c:pt idx="2">
                  <c:v>Agent C</c:v>
                </c:pt>
                <c:pt idx="3">
                  <c:v>Agent D</c:v>
                </c:pt>
                <c:pt idx="4">
                  <c:v>Agent E</c:v>
                </c:pt>
              </c:strCache>
            </c:strRef>
          </c:cat>
          <c:val>
            <c:numRef>
              <c:f>'Working Data'!$K$4:$K$9</c:f>
              <c:numCache>
                <c:formatCode>General</c:formatCode>
                <c:ptCount val="5"/>
                <c:pt idx="0">
                  <c:v>200</c:v>
                </c:pt>
                <c:pt idx="1">
                  <c:v>207</c:v>
                </c:pt>
                <c:pt idx="2">
                  <c:v>214</c:v>
                </c:pt>
                <c:pt idx="3">
                  <c:v>204</c:v>
                </c:pt>
                <c:pt idx="4">
                  <c:v>175</c:v>
                </c:pt>
              </c:numCache>
            </c:numRef>
          </c:val>
          <c:extLst>
            <c:ext xmlns:c16="http://schemas.microsoft.com/office/drawing/2014/chart" uri="{C3380CC4-5D6E-409C-BE32-E72D297353CC}">
              <c16:uniqueId val="{00000001-698F-4D16-A877-E324441A5EF7}"/>
            </c:ext>
          </c:extLst>
        </c:ser>
        <c:dLbls>
          <c:dLblPos val="outEnd"/>
          <c:showLegendKey val="0"/>
          <c:showVal val="1"/>
          <c:showCatName val="0"/>
          <c:showSerName val="0"/>
          <c:showPercent val="0"/>
          <c:showBubbleSize val="0"/>
        </c:dLbls>
        <c:gapWidth val="219"/>
        <c:overlap val="-27"/>
        <c:axId val="236815392"/>
        <c:axId val="236817312"/>
      </c:barChart>
      <c:catAx>
        <c:axId val="236815392"/>
        <c:scaling>
          <c:orientation val="minMax"/>
        </c:scaling>
        <c:delete val="1"/>
        <c:axPos val="b"/>
        <c:numFmt formatCode="General" sourceLinked="1"/>
        <c:majorTickMark val="none"/>
        <c:minorTickMark val="none"/>
        <c:tickLblPos val="nextTo"/>
        <c:crossAx val="236817312"/>
        <c:crosses val="autoZero"/>
        <c:auto val="1"/>
        <c:lblAlgn val="ctr"/>
        <c:lblOffset val="100"/>
        <c:noMultiLvlLbl val="0"/>
      </c:catAx>
      <c:valAx>
        <c:axId val="236817312"/>
        <c:scaling>
          <c:orientation val="minMax"/>
        </c:scaling>
        <c:delete val="1"/>
        <c:axPos val="l"/>
        <c:numFmt formatCode="General" sourceLinked="1"/>
        <c:majorTickMark val="none"/>
        <c:minorTickMark val="none"/>
        <c:tickLblPos val="nextTo"/>
        <c:crossAx val="236815392"/>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1" i="0" u="none" strike="noStrike" kern="1200" baseline="0">
                <a:solidFill>
                  <a:srgbClr val="FFC000"/>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66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Support and Service Analytics Dashboard.xlsx]Working Data!Table4</c:name>
    <c:fmtId val="3"/>
  </c:pivotSource>
  <c:chart>
    <c:title>
      <c:tx>
        <c:rich>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r>
              <a:rPr lang="en-US" sz="1100" b="1" i="0" u="none" strike="noStrike" baseline="0">
                <a:solidFill>
                  <a:schemeClr val="bg1"/>
                </a:solidFill>
              </a:rPr>
              <a:t>Customer Satisfaction by Agent</a:t>
            </a:r>
            <a:endParaRPr lang="en-US" sz="1100" b="1">
              <a:solidFill>
                <a:schemeClr val="bg1"/>
              </a:solidFill>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'Working Data'!$G$11</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Data'!$F$12:$F$17</c:f>
              <c:strCache>
                <c:ptCount val="5"/>
                <c:pt idx="0">
                  <c:v>Agent A</c:v>
                </c:pt>
                <c:pt idx="1">
                  <c:v>Agent B</c:v>
                </c:pt>
                <c:pt idx="2">
                  <c:v>Agent C</c:v>
                </c:pt>
                <c:pt idx="3">
                  <c:v>Agent D</c:v>
                </c:pt>
                <c:pt idx="4">
                  <c:v>Agent E</c:v>
                </c:pt>
              </c:strCache>
            </c:strRef>
          </c:cat>
          <c:val>
            <c:numRef>
              <c:f>'Working Data'!$G$12:$G$17</c:f>
              <c:numCache>
                <c:formatCode>0.00</c:formatCode>
                <c:ptCount val="5"/>
                <c:pt idx="0">
                  <c:v>2.9423076923076925</c:v>
                </c:pt>
                <c:pt idx="1">
                  <c:v>2.970414201183432</c:v>
                </c:pt>
                <c:pt idx="2">
                  <c:v>3.098265895953757</c:v>
                </c:pt>
                <c:pt idx="3">
                  <c:v>2.8805031446540879</c:v>
                </c:pt>
                <c:pt idx="4">
                  <c:v>2.9357142857142855</c:v>
                </c:pt>
              </c:numCache>
            </c:numRef>
          </c:val>
          <c:extLst>
            <c:ext xmlns:c16="http://schemas.microsoft.com/office/drawing/2014/chart" uri="{C3380CC4-5D6E-409C-BE32-E72D297353CC}">
              <c16:uniqueId val="{00000000-9245-4823-B1B3-5CF9AE0F003F}"/>
            </c:ext>
          </c:extLst>
        </c:ser>
        <c:dLbls>
          <c:dLblPos val="outEnd"/>
          <c:showLegendKey val="0"/>
          <c:showVal val="1"/>
          <c:showCatName val="0"/>
          <c:showSerName val="0"/>
          <c:showPercent val="0"/>
          <c:showBubbleSize val="0"/>
        </c:dLbls>
        <c:gapWidth val="182"/>
        <c:axId val="1918731264"/>
        <c:axId val="1918730304"/>
      </c:barChart>
      <c:catAx>
        <c:axId val="1918731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18730304"/>
        <c:crosses val="autoZero"/>
        <c:auto val="1"/>
        <c:lblAlgn val="ctr"/>
        <c:lblOffset val="100"/>
        <c:noMultiLvlLbl val="0"/>
      </c:catAx>
      <c:valAx>
        <c:axId val="1918730304"/>
        <c:scaling>
          <c:orientation val="minMax"/>
        </c:scaling>
        <c:delete val="1"/>
        <c:axPos val="b"/>
        <c:numFmt formatCode="0.00" sourceLinked="1"/>
        <c:majorTickMark val="none"/>
        <c:minorTickMark val="none"/>
        <c:tickLblPos val="nextTo"/>
        <c:crossAx val="191873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66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r>
              <a:rPr lang="en-US" sz="1100" b="1" i="0" u="none" strike="noStrike" baseline="0">
                <a:solidFill>
                  <a:schemeClr val="bg1"/>
                </a:solidFill>
              </a:rPr>
              <a:t>Ticket Volume Trend Over Time</a:t>
            </a:r>
            <a:endParaRPr lang="en-US" sz="1100" b="1">
              <a:solidFill>
                <a:schemeClr val="bg1"/>
              </a:solidFill>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marker>
          <c:spPr>
            <a:solidFill>
              <a:srgbClr val="FFC000"/>
            </a:solidFill>
            <a:ln w="9525">
              <a:solidFill>
                <a:srgbClr val="FFC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s>
    <c:plotArea>
      <c:layout/>
      <c:lineChart>
        <c:grouping val="standard"/>
        <c:varyColors val="0"/>
        <c:ser>
          <c:idx val="0"/>
          <c:order val="0"/>
          <c:tx>
            <c:v>Total</c:v>
          </c:tx>
          <c:spPr>
            <a:ln w="28575" cap="rnd">
              <a:solidFill>
                <a:srgbClr val="FFC000"/>
              </a:solidFill>
              <a:round/>
            </a:ln>
            <a:effectLst/>
          </c:spPr>
          <c:marker>
            <c:symbol val="none"/>
          </c:marker>
          <c:dPt>
            <c:idx val="12"/>
            <c:marker>
              <c:symbol val="none"/>
            </c:marker>
            <c:bubble3D val="0"/>
            <c:extLst>
              <c:ext xmlns:c16="http://schemas.microsoft.com/office/drawing/2014/chart" uri="{C3380CC4-5D6E-409C-BE32-E72D297353CC}">
                <c16:uniqueId val="{00000002-24F3-4228-BA06-DB4DDF981253}"/>
              </c:ext>
            </c:extLst>
          </c:dPt>
          <c:dLbls>
            <c:dLbl>
              <c:idx val="12"/>
              <c:delete val="1"/>
              <c:extLst>
                <c:ext xmlns:c15="http://schemas.microsoft.com/office/drawing/2012/chart" uri="{CE6537A1-D6FC-4f65-9D91-7224C49458BB}"/>
                <c:ext xmlns:c16="http://schemas.microsoft.com/office/drawing/2014/chart" uri="{C3380CC4-5D6E-409C-BE32-E72D297353CC}">
                  <c16:uniqueId val="{00000002-24F3-4228-BA06-DB4DDF9812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002060"/>
                </a:solidFill>
                <a:prstDash val="sysDot"/>
              </a:ln>
              <a:effectLst/>
            </c:spPr>
            <c:trendlineType val="linear"/>
            <c:dispRSqr val="0"/>
            <c:dispEq val="0"/>
          </c:trendline>
          <c:cat>
            <c:numLit>
              <c:formatCode>General</c:formatCode>
              <c:ptCount val="13"/>
              <c:pt idx="0">
                <c:v>1</c:v>
              </c:pt>
              <c:pt idx="1">
                <c:v>2</c:v>
              </c:pt>
              <c:pt idx="2">
                <c:v>3</c:v>
              </c:pt>
              <c:pt idx="3">
                <c:v>4</c:v>
              </c:pt>
              <c:pt idx="4">
                <c:v>5</c:v>
              </c:pt>
              <c:pt idx="5">
                <c:v>6</c:v>
              </c:pt>
              <c:pt idx="6">
                <c:v>7</c:v>
              </c:pt>
              <c:pt idx="7">
                <c:v>8</c:v>
              </c:pt>
              <c:pt idx="8">
                <c:v>9</c:v>
              </c:pt>
              <c:pt idx="9">
                <c:v>10</c:v>
              </c:pt>
              <c:pt idx="10">
                <c:v>11</c:v>
              </c:pt>
              <c:pt idx="11">
                <c:v>12</c:v>
              </c:pt>
              <c:pt idx="12">
                <c:v>13</c:v>
              </c:pt>
            </c:numLit>
          </c:cat>
          <c:val>
            <c:numLit>
              <c:formatCode>General</c:formatCode>
              <c:ptCount val="13"/>
              <c:pt idx="0">
                <c:v>96</c:v>
              </c:pt>
              <c:pt idx="1">
                <c:v>60</c:v>
              </c:pt>
              <c:pt idx="2">
                <c:v>103</c:v>
              </c:pt>
              <c:pt idx="3">
                <c:v>67</c:v>
              </c:pt>
              <c:pt idx="4">
                <c:v>80</c:v>
              </c:pt>
              <c:pt idx="5">
                <c:v>75</c:v>
              </c:pt>
              <c:pt idx="6">
                <c:v>92</c:v>
              </c:pt>
              <c:pt idx="7">
                <c:v>96</c:v>
              </c:pt>
              <c:pt idx="8">
                <c:v>80</c:v>
              </c:pt>
              <c:pt idx="9">
                <c:v>82</c:v>
              </c:pt>
              <c:pt idx="10">
                <c:v>91</c:v>
              </c:pt>
              <c:pt idx="11">
                <c:v>78</c:v>
              </c:pt>
              <c:pt idx="12">
                <c:v>0</c:v>
              </c:pt>
            </c:numLit>
          </c:val>
          <c:smooth val="0"/>
          <c:extLst>
            <c:ext xmlns:c16="http://schemas.microsoft.com/office/drawing/2014/chart" uri="{C3380CC4-5D6E-409C-BE32-E72D297353CC}">
              <c16:uniqueId val="{00000001-24F3-4228-BA06-DB4DDF981253}"/>
            </c:ext>
          </c:extLst>
        </c:ser>
        <c:dLbls>
          <c:dLblPos val="t"/>
          <c:showLegendKey val="0"/>
          <c:showVal val="1"/>
          <c:showCatName val="0"/>
          <c:showSerName val="0"/>
          <c:showPercent val="0"/>
          <c:showBubbleSize val="0"/>
        </c:dLbls>
        <c:smooth val="0"/>
        <c:axId val="60220304"/>
        <c:axId val="60230864"/>
      </c:lineChart>
      <c:catAx>
        <c:axId val="6022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230864"/>
        <c:crosses val="autoZero"/>
        <c:auto val="1"/>
        <c:lblAlgn val="ctr"/>
        <c:lblOffset val="100"/>
        <c:noMultiLvlLbl val="0"/>
      </c:catAx>
      <c:valAx>
        <c:axId val="60230864"/>
        <c:scaling>
          <c:orientation val="minMax"/>
        </c:scaling>
        <c:delete val="1"/>
        <c:axPos val="l"/>
        <c:numFmt formatCode="General" sourceLinked="1"/>
        <c:majorTickMark val="none"/>
        <c:minorTickMark val="none"/>
        <c:tickLblPos val="nextTo"/>
        <c:crossAx val="6022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66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Support and Service Analytics Dashboard.xlsx]Working Data!Table9</c:name>
    <c:fmtId val="3"/>
  </c:pivotSource>
  <c:chart>
    <c:title>
      <c:tx>
        <c:rich>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r>
              <a:rPr lang="en-US" sz="1100" b="1" i="0" u="none" strike="noStrike" baseline="0">
                <a:solidFill>
                  <a:schemeClr val="bg1"/>
                </a:solidFill>
              </a:rPr>
              <a:t>Escalation Rate by Region</a:t>
            </a:r>
            <a:endParaRPr lang="en-US" sz="1100" b="1">
              <a:solidFill>
                <a:schemeClr val="bg1"/>
              </a:solidFill>
            </a:endParaRPr>
          </a:p>
        </c:rich>
      </c:tx>
      <c:layout>
        <c:manualLayout>
          <c:xMode val="edge"/>
          <c:yMode val="edge"/>
          <c:x val="0.19117405962950454"/>
          <c:y val="6.4516129032258063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FFC000"/>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FFC000"/>
          </a:solidFill>
          <a:ln>
            <a:noFill/>
          </a:ln>
          <a:effectLst/>
        </c:spPr>
        <c:dLbl>
          <c:idx val="0"/>
          <c:layout>
            <c:manualLayout>
              <c:x val="-1.1021047563241728E-2"/>
              <c:y val="0"/>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FFC000"/>
          </a:solidFill>
          <a:ln>
            <a:noFill/>
          </a:ln>
          <a:effectLst/>
        </c:spPr>
        <c:dLbl>
          <c:idx val="0"/>
          <c:layout>
            <c:manualLayout>
              <c:x val="2.3238843322698446E-2"/>
              <c:y val="-7.1684587813620072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FFC000"/>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908362024588309"/>
                  <c:h val="0.25932010359576285"/>
                </c:manualLayout>
              </c15:layout>
            </c:ext>
          </c:extLst>
        </c:dLbl>
      </c:pivotFmt>
      <c:pivotFmt>
        <c:idx val="6"/>
        <c:spPr>
          <a:solidFill>
            <a:srgbClr val="FFC000"/>
          </a:solidFill>
          <a:ln>
            <a:no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722854060822636"/>
                  <c:h val="0.25932010359576285"/>
                </c:manualLayout>
              </c15:layout>
            </c:ext>
          </c:extLst>
        </c:dLbl>
      </c:pivotFmt>
    </c:pivotFmts>
    <c:plotArea>
      <c:layout/>
      <c:barChart>
        <c:barDir val="col"/>
        <c:grouping val="clustered"/>
        <c:varyColors val="0"/>
        <c:ser>
          <c:idx val="0"/>
          <c:order val="0"/>
          <c:tx>
            <c:strRef>
              <c:f>'Working Data'!$J$19</c:f>
              <c:strCache>
                <c:ptCount val="1"/>
                <c:pt idx="0">
                  <c:v>Total</c:v>
                </c:pt>
              </c:strCache>
            </c:strRef>
          </c:tx>
          <c:spPr>
            <a:solidFill>
              <a:srgbClr val="FFC000"/>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B955-4657-8F38-DAACBB9BC867}"/>
              </c:ext>
            </c:extLst>
          </c:dPt>
          <c:dPt>
            <c:idx val="1"/>
            <c:invertIfNegative val="0"/>
            <c:bubble3D val="0"/>
            <c:spPr>
              <a:solidFill>
                <a:srgbClr val="FFC000"/>
              </a:solidFill>
              <a:ln>
                <a:noFill/>
              </a:ln>
              <a:effectLst/>
            </c:spPr>
            <c:extLst>
              <c:ext xmlns:c16="http://schemas.microsoft.com/office/drawing/2014/chart" uri="{C3380CC4-5D6E-409C-BE32-E72D297353CC}">
                <c16:uniqueId val="{00000003-B955-4657-8F38-DAACBB9BC867}"/>
              </c:ext>
            </c:extLst>
          </c:dPt>
          <c:dPt>
            <c:idx val="2"/>
            <c:invertIfNegative val="0"/>
            <c:bubble3D val="0"/>
            <c:spPr>
              <a:solidFill>
                <a:srgbClr val="FFC000"/>
              </a:solidFill>
              <a:ln>
                <a:noFill/>
              </a:ln>
              <a:effectLst/>
            </c:spPr>
            <c:extLst>
              <c:ext xmlns:c16="http://schemas.microsoft.com/office/drawing/2014/chart" uri="{C3380CC4-5D6E-409C-BE32-E72D297353CC}">
                <c16:uniqueId val="{00000004-B955-4657-8F38-DAACBB9BC867}"/>
              </c:ext>
            </c:extLst>
          </c:dPt>
          <c:dPt>
            <c:idx val="3"/>
            <c:invertIfNegative val="0"/>
            <c:bubble3D val="0"/>
            <c:spPr>
              <a:solidFill>
                <a:srgbClr val="FFC000"/>
              </a:solidFill>
              <a:ln>
                <a:noFill/>
              </a:ln>
              <a:effectLst/>
            </c:spPr>
            <c:extLst>
              <c:ext xmlns:c16="http://schemas.microsoft.com/office/drawing/2014/chart" uri="{C3380CC4-5D6E-409C-BE32-E72D297353CC}">
                <c16:uniqueId val="{00000002-B955-4657-8F38-DAACBB9BC867}"/>
              </c:ext>
            </c:extLst>
          </c:dPt>
          <c:dLbls>
            <c:dLbl>
              <c:idx val="0"/>
              <c:layout>
                <c:manualLayout>
                  <c:x val="-1.1021047563241728E-2"/>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955-4657-8F38-DAACBB9BC867}"/>
                </c:ext>
              </c:extLst>
            </c:dLbl>
            <c:dLbl>
              <c:idx val="1"/>
              <c:showLegendKey val="0"/>
              <c:showVal val="1"/>
              <c:showCatName val="1"/>
              <c:showSerName val="0"/>
              <c:showPercent val="0"/>
              <c:showBubbleSize val="0"/>
              <c:extLst>
                <c:ext xmlns:c15="http://schemas.microsoft.com/office/drawing/2012/chart" uri="{CE6537A1-D6FC-4f65-9D91-7224C49458BB}">
                  <c15:layout>
                    <c:manualLayout>
                      <c:w val="0.23908362024588309"/>
                      <c:h val="0.25932010359576285"/>
                    </c:manualLayout>
                  </c15:layout>
                </c:ext>
                <c:ext xmlns:c16="http://schemas.microsoft.com/office/drawing/2014/chart" uri="{C3380CC4-5D6E-409C-BE32-E72D297353CC}">
                  <c16:uniqueId val="{00000003-B955-4657-8F38-DAACBB9BC867}"/>
                </c:ext>
              </c:extLst>
            </c:dLbl>
            <c:dLbl>
              <c:idx val="2"/>
              <c:showLegendKey val="0"/>
              <c:showVal val="1"/>
              <c:showCatName val="1"/>
              <c:showSerName val="0"/>
              <c:showPercent val="0"/>
              <c:showBubbleSize val="0"/>
              <c:extLst>
                <c:ext xmlns:c15="http://schemas.microsoft.com/office/drawing/2012/chart" uri="{CE6537A1-D6FC-4f65-9D91-7224C49458BB}">
                  <c15:layout>
                    <c:manualLayout>
                      <c:w val="0.21722854060822636"/>
                      <c:h val="0.25932010359576285"/>
                    </c:manualLayout>
                  </c15:layout>
                </c:ext>
                <c:ext xmlns:c16="http://schemas.microsoft.com/office/drawing/2014/chart" uri="{C3380CC4-5D6E-409C-BE32-E72D297353CC}">
                  <c16:uniqueId val="{00000004-B955-4657-8F38-DAACBB9BC867}"/>
                </c:ext>
              </c:extLst>
            </c:dLbl>
            <c:dLbl>
              <c:idx val="3"/>
              <c:layout>
                <c:manualLayout>
                  <c:x val="2.3238843322698446E-2"/>
                  <c:y val="-7.1684587813620072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955-4657-8F38-DAACBB9BC867}"/>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'Working Data'!$I$20:$I$24</c:f>
              <c:strCache>
                <c:ptCount val="4"/>
                <c:pt idx="0">
                  <c:v>East</c:v>
                </c:pt>
                <c:pt idx="1">
                  <c:v>North</c:v>
                </c:pt>
                <c:pt idx="2">
                  <c:v>South</c:v>
                </c:pt>
                <c:pt idx="3">
                  <c:v>West</c:v>
                </c:pt>
              </c:strCache>
            </c:strRef>
          </c:cat>
          <c:val>
            <c:numRef>
              <c:f>'Working Data'!$J$20:$J$24</c:f>
              <c:numCache>
                <c:formatCode>General</c:formatCode>
                <c:ptCount val="4"/>
                <c:pt idx="0">
                  <c:v>253</c:v>
                </c:pt>
                <c:pt idx="1">
                  <c:v>236</c:v>
                </c:pt>
                <c:pt idx="2">
                  <c:v>241</c:v>
                </c:pt>
                <c:pt idx="3">
                  <c:v>270</c:v>
                </c:pt>
              </c:numCache>
            </c:numRef>
          </c:val>
          <c:extLst>
            <c:ext xmlns:c16="http://schemas.microsoft.com/office/drawing/2014/chart" uri="{C3380CC4-5D6E-409C-BE32-E72D297353CC}">
              <c16:uniqueId val="{00000000-B955-4657-8F38-DAACBB9BC867}"/>
            </c:ext>
          </c:extLst>
        </c:ser>
        <c:dLbls>
          <c:showLegendKey val="0"/>
          <c:showVal val="0"/>
          <c:showCatName val="0"/>
          <c:showSerName val="0"/>
          <c:showPercent val="0"/>
          <c:showBubbleSize val="0"/>
        </c:dLbls>
        <c:gapWidth val="150"/>
        <c:axId val="60224144"/>
        <c:axId val="60226544"/>
      </c:barChart>
      <c:catAx>
        <c:axId val="60224144"/>
        <c:scaling>
          <c:orientation val="minMax"/>
        </c:scaling>
        <c:delete val="1"/>
        <c:axPos val="b"/>
        <c:numFmt formatCode="General" sourceLinked="1"/>
        <c:majorTickMark val="out"/>
        <c:minorTickMark val="none"/>
        <c:tickLblPos val="nextTo"/>
        <c:crossAx val="60226544"/>
        <c:crosses val="autoZero"/>
        <c:auto val="1"/>
        <c:lblAlgn val="ctr"/>
        <c:lblOffset val="100"/>
        <c:noMultiLvlLbl val="0"/>
      </c:catAx>
      <c:valAx>
        <c:axId val="60226544"/>
        <c:scaling>
          <c:orientation val="minMax"/>
        </c:scaling>
        <c:delete val="1"/>
        <c:axPos val="l"/>
        <c:numFmt formatCode="General" sourceLinked="1"/>
        <c:majorTickMark val="none"/>
        <c:minorTickMark val="none"/>
        <c:tickLblPos val="nextTo"/>
        <c:crossAx val="6022414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660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Support and Service Analytics Dashboard.xlsx]Working Data!Table1</c:name>
    <c:fmtId val="3"/>
  </c:pivotSource>
  <c:chart>
    <c:title>
      <c:tx>
        <c:rich>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r>
              <a:rPr lang="en-US" sz="1100" b="1">
                <a:solidFill>
                  <a:schemeClr val="bg1"/>
                </a:solidFill>
              </a:rPr>
              <a:t>Total Tickets by Priority</a:t>
            </a:r>
          </a:p>
        </c:rich>
      </c:tx>
      <c:layout>
        <c:manualLayout>
          <c:xMode val="edge"/>
          <c:yMode val="edge"/>
          <c:x val="0.12695733101744136"/>
          <c:y val="8.8438331340620471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555555555555552E-2"/>
          <c:y val="0.33889184097386599"/>
          <c:w val="0.88888888888888884"/>
          <c:h val="0.30955155145484115"/>
        </c:manualLayout>
      </c:layout>
      <c:barChart>
        <c:barDir val="col"/>
        <c:grouping val="stacked"/>
        <c:varyColors val="0"/>
        <c:ser>
          <c:idx val="0"/>
          <c:order val="0"/>
          <c:tx>
            <c:strRef>
              <c:f>'Working Data'!$D$2</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Data'!$C$3:$C$6</c:f>
              <c:strCache>
                <c:ptCount val="3"/>
                <c:pt idx="0">
                  <c:v>High</c:v>
                </c:pt>
                <c:pt idx="1">
                  <c:v>Low</c:v>
                </c:pt>
                <c:pt idx="2">
                  <c:v>Medium</c:v>
                </c:pt>
              </c:strCache>
            </c:strRef>
          </c:cat>
          <c:val>
            <c:numRef>
              <c:f>'Working Data'!$D$3:$D$6</c:f>
              <c:numCache>
                <c:formatCode>General</c:formatCode>
                <c:ptCount val="3"/>
                <c:pt idx="0">
                  <c:v>304</c:v>
                </c:pt>
                <c:pt idx="1">
                  <c:v>330</c:v>
                </c:pt>
                <c:pt idx="2">
                  <c:v>366</c:v>
                </c:pt>
              </c:numCache>
            </c:numRef>
          </c:val>
          <c:extLst>
            <c:ext xmlns:c16="http://schemas.microsoft.com/office/drawing/2014/chart" uri="{C3380CC4-5D6E-409C-BE32-E72D297353CC}">
              <c16:uniqueId val="{00000000-948A-403D-8FEF-4DBF8B11C1BE}"/>
            </c:ext>
          </c:extLst>
        </c:ser>
        <c:dLbls>
          <c:dLblPos val="ctr"/>
          <c:showLegendKey val="0"/>
          <c:showVal val="1"/>
          <c:showCatName val="0"/>
          <c:showSerName val="0"/>
          <c:showPercent val="0"/>
          <c:showBubbleSize val="0"/>
        </c:dLbls>
        <c:gapWidth val="150"/>
        <c:overlap val="100"/>
        <c:axId val="1918740864"/>
        <c:axId val="1918728864"/>
      </c:barChart>
      <c:catAx>
        <c:axId val="19187408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18728864"/>
        <c:crosses val="autoZero"/>
        <c:auto val="1"/>
        <c:lblAlgn val="ctr"/>
        <c:lblOffset val="100"/>
        <c:noMultiLvlLbl val="0"/>
      </c:catAx>
      <c:valAx>
        <c:axId val="1918728864"/>
        <c:scaling>
          <c:orientation val="minMax"/>
        </c:scaling>
        <c:delete val="1"/>
        <c:axPos val="l"/>
        <c:numFmt formatCode="General" sourceLinked="1"/>
        <c:majorTickMark val="none"/>
        <c:minorTickMark val="none"/>
        <c:tickLblPos val="nextTo"/>
        <c:crossAx val="1918740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5E0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Support and Service Analytics Dashboard.xlsx]Working Data!Table2</c:name>
    <c:fmtId val="4"/>
  </c:pivotSource>
  <c:chart>
    <c:title>
      <c:tx>
        <c:rich>
          <a:bodyPr rot="0" spcFirstLastPara="1" vertOverflow="ellipsis" vert="horz" wrap="square" anchor="ctr" anchorCtr="1"/>
          <a:lstStyle/>
          <a:p>
            <a:pPr algn="ctr" rtl="0">
              <a:defRPr lang="en-US" sz="1100" b="0" i="0" u="none" strike="noStrike" kern="1200" spc="0" baseline="0">
                <a:solidFill>
                  <a:schemeClr val="bg1"/>
                </a:solidFill>
                <a:latin typeface="+mn-lt"/>
                <a:ea typeface="+mn-ea"/>
                <a:cs typeface="+mn-cs"/>
              </a:defRPr>
            </a:pPr>
            <a:r>
              <a:rPr lang="en-US" sz="1100" b="0" i="0" u="none" strike="noStrike" kern="1200" spc="0" baseline="0">
                <a:solidFill>
                  <a:schemeClr val="bg1"/>
                </a:solidFill>
                <a:latin typeface="+mn-lt"/>
                <a:ea typeface="+mn-ea"/>
                <a:cs typeface="+mn-cs"/>
              </a:rPr>
              <a:t>Ticket Status Breakdown</a:t>
            </a:r>
          </a:p>
        </c:rich>
      </c:tx>
      <c:layout>
        <c:manualLayout>
          <c:xMode val="edge"/>
          <c:yMode val="edge"/>
          <c:x val="0.19304787631473072"/>
          <c:y val="4.2663455522172683E-2"/>
        </c:manualLayout>
      </c:layout>
      <c:overlay val="0"/>
      <c:spPr>
        <a:noFill/>
        <a:ln>
          <a:noFill/>
        </a:ln>
        <a:effectLst/>
      </c:spPr>
      <c:txPr>
        <a:bodyPr rot="0" spcFirstLastPara="1" vertOverflow="ellipsis" vert="horz" wrap="square" anchor="ctr" anchorCtr="1"/>
        <a:lstStyle/>
        <a:p>
          <a:pPr algn="ctr" rtl="0">
            <a:defRPr lang="en-US" sz="11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w="19050">
            <a:noFill/>
          </a:ln>
          <a:effectLst/>
        </c:spPr>
      </c:pivotFmt>
      <c:pivotFmt>
        <c:idx val="9"/>
        <c:spPr>
          <a:solidFill>
            <a:schemeClr val="accent6">
              <a:lumMod val="60000"/>
              <a:lumOff val="40000"/>
            </a:schemeClr>
          </a:solidFill>
          <a:ln w="19050">
            <a:noFill/>
          </a:ln>
          <a:effectLst/>
        </c:spPr>
      </c:pivotFmt>
      <c:pivotFmt>
        <c:idx val="10"/>
        <c:spPr>
          <a:solidFill>
            <a:schemeClr val="accent5">
              <a:lumMod val="60000"/>
              <a:lumOff val="40000"/>
            </a:schemeClr>
          </a:solidFill>
          <a:ln w="19050">
            <a:noFill/>
          </a:ln>
          <a:effectLst/>
        </c:spPr>
      </c:pivotFmt>
      <c:pivotFmt>
        <c:idx val="11"/>
        <c:spPr>
          <a:solidFill>
            <a:srgbClr val="FFFF00"/>
          </a:solidFill>
          <a:ln w="19050">
            <a:noFill/>
          </a:ln>
          <a:effectLst/>
        </c:spPr>
      </c:pivotFmt>
      <c:pivotFmt>
        <c:idx val="12"/>
        <c:spPr>
          <a:solidFill>
            <a:schemeClr val="accent2">
              <a:lumMod val="20000"/>
              <a:lumOff val="80000"/>
            </a:schemeClr>
          </a:solidFill>
          <a:ln w="19050">
            <a:noFill/>
          </a:ln>
          <a:effectLst/>
        </c:spPr>
      </c:pivotFmt>
    </c:pivotFmts>
    <c:plotArea>
      <c:layout>
        <c:manualLayout>
          <c:layoutTarget val="inner"/>
          <c:xMode val="edge"/>
          <c:yMode val="edge"/>
          <c:x val="0.13774381175730363"/>
          <c:y val="0.20386485102454435"/>
          <c:w val="0.37510327110171299"/>
          <c:h val="0.71244496992722783"/>
        </c:manualLayout>
      </c:layout>
      <c:pieChart>
        <c:varyColors val="1"/>
        <c:ser>
          <c:idx val="0"/>
          <c:order val="0"/>
          <c:tx>
            <c:strRef>
              <c:f>'Working Data'!$D$9</c:f>
              <c:strCache>
                <c:ptCount val="1"/>
                <c:pt idx="0">
                  <c:v>Total</c:v>
                </c:pt>
              </c:strCache>
            </c:strRef>
          </c:tx>
          <c:spPr>
            <a:ln>
              <a:noFill/>
            </a:ln>
          </c:spPr>
          <c:dPt>
            <c:idx val="0"/>
            <c:bubble3D val="0"/>
            <c:spPr>
              <a:solidFill>
                <a:srgbClr val="FFC000"/>
              </a:solidFill>
              <a:ln w="19050">
                <a:noFill/>
              </a:ln>
              <a:effectLst/>
            </c:spPr>
            <c:extLst>
              <c:ext xmlns:c16="http://schemas.microsoft.com/office/drawing/2014/chart" uri="{C3380CC4-5D6E-409C-BE32-E72D297353CC}">
                <c16:uniqueId val="{00000001-541E-4E5F-9AA4-F662E8634F9E}"/>
              </c:ext>
            </c:extLst>
          </c:dPt>
          <c:dPt>
            <c:idx val="1"/>
            <c:bubble3D val="0"/>
            <c:spPr>
              <a:solidFill>
                <a:schemeClr val="accent6">
                  <a:lumMod val="60000"/>
                  <a:lumOff val="40000"/>
                </a:schemeClr>
              </a:solidFill>
              <a:ln w="19050">
                <a:noFill/>
              </a:ln>
              <a:effectLst/>
            </c:spPr>
            <c:extLst>
              <c:ext xmlns:c16="http://schemas.microsoft.com/office/drawing/2014/chart" uri="{C3380CC4-5D6E-409C-BE32-E72D297353CC}">
                <c16:uniqueId val="{00000003-541E-4E5F-9AA4-F662E8634F9E}"/>
              </c:ext>
            </c:extLst>
          </c:dPt>
          <c:dPt>
            <c:idx val="2"/>
            <c:bubble3D val="0"/>
            <c:spPr>
              <a:solidFill>
                <a:schemeClr val="accent5">
                  <a:lumMod val="60000"/>
                  <a:lumOff val="40000"/>
                </a:schemeClr>
              </a:solidFill>
              <a:ln w="19050">
                <a:noFill/>
              </a:ln>
              <a:effectLst/>
            </c:spPr>
            <c:extLst>
              <c:ext xmlns:c16="http://schemas.microsoft.com/office/drawing/2014/chart" uri="{C3380CC4-5D6E-409C-BE32-E72D297353CC}">
                <c16:uniqueId val="{00000005-541E-4E5F-9AA4-F662E8634F9E}"/>
              </c:ext>
            </c:extLst>
          </c:dPt>
          <c:dPt>
            <c:idx val="3"/>
            <c:bubble3D val="0"/>
            <c:spPr>
              <a:solidFill>
                <a:srgbClr val="FFFF00"/>
              </a:solidFill>
              <a:ln w="19050">
                <a:noFill/>
              </a:ln>
              <a:effectLst/>
            </c:spPr>
            <c:extLst>
              <c:ext xmlns:c16="http://schemas.microsoft.com/office/drawing/2014/chart" uri="{C3380CC4-5D6E-409C-BE32-E72D297353CC}">
                <c16:uniqueId val="{00000007-541E-4E5F-9AA4-F662E8634F9E}"/>
              </c:ext>
            </c:extLst>
          </c:dPt>
          <c:dPt>
            <c:idx val="4"/>
            <c:bubble3D val="0"/>
            <c:spPr>
              <a:solidFill>
                <a:schemeClr val="accent2">
                  <a:lumMod val="20000"/>
                  <a:lumOff val="80000"/>
                </a:schemeClr>
              </a:solidFill>
              <a:ln w="19050">
                <a:noFill/>
              </a:ln>
              <a:effectLst/>
            </c:spPr>
            <c:extLst>
              <c:ext xmlns:c16="http://schemas.microsoft.com/office/drawing/2014/chart" uri="{C3380CC4-5D6E-409C-BE32-E72D297353CC}">
                <c16:uniqueId val="{00000009-541E-4E5F-9AA4-F662E8634F9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Data'!$C$10:$C$15</c:f>
              <c:strCache>
                <c:ptCount val="5"/>
                <c:pt idx="0">
                  <c:v>Closed</c:v>
                </c:pt>
                <c:pt idx="1">
                  <c:v>Escalated</c:v>
                </c:pt>
                <c:pt idx="2">
                  <c:v>In Progress</c:v>
                </c:pt>
                <c:pt idx="3">
                  <c:v>Open</c:v>
                </c:pt>
                <c:pt idx="4">
                  <c:v>Resolved</c:v>
                </c:pt>
              </c:strCache>
            </c:strRef>
          </c:cat>
          <c:val>
            <c:numRef>
              <c:f>'Working Data'!$D$10:$D$15</c:f>
              <c:numCache>
                <c:formatCode>General</c:formatCode>
                <c:ptCount val="5"/>
                <c:pt idx="0">
                  <c:v>221</c:v>
                </c:pt>
                <c:pt idx="1">
                  <c:v>190</c:v>
                </c:pt>
                <c:pt idx="2">
                  <c:v>186</c:v>
                </c:pt>
                <c:pt idx="3">
                  <c:v>220</c:v>
                </c:pt>
                <c:pt idx="4">
                  <c:v>183</c:v>
                </c:pt>
              </c:numCache>
            </c:numRef>
          </c:val>
          <c:extLst>
            <c:ext xmlns:c16="http://schemas.microsoft.com/office/drawing/2014/chart" uri="{C3380CC4-5D6E-409C-BE32-E72D297353CC}">
              <c16:uniqueId val="{0000000A-541E-4E5F-9AA4-F662E8634F9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9656080636627529"/>
          <c:y val="0.21914105606323975"/>
          <c:w val="0.26783172936716243"/>
          <c:h val="0.69451380248297123"/>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5E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Support and Service Analytics Dashboard.xlsx]Working Data!Table5</c:name>
    <c:fmtId val="7"/>
  </c:pivotSource>
  <c:chart>
    <c:title>
      <c:tx>
        <c:rich>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r>
              <a:rPr lang="en-US" sz="1100" b="1" i="0" u="none" strike="noStrike" baseline="0">
                <a:solidFill>
                  <a:schemeClr val="bg1"/>
                </a:solidFill>
              </a:rPr>
              <a:t>Tickets by Communication Channel</a:t>
            </a:r>
            <a:endParaRPr lang="en-US" sz="1100" b="1">
              <a:solidFill>
                <a:schemeClr val="bg1"/>
              </a:solidFill>
            </a:endParaRPr>
          </a:p>
        </c:rich>
      </c:tx>
      <c:layout>
        <c:manualLayout>
          <c:xMode val="edge"/>
          <c:yMode val="edge"/>
          <c:x val="0.14796643247636163"/>
          <c:y val="3.2794494314293536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w="19050">
            <a:noFill/>
          </a:ln>
          <a:effectLst/>
        </c:spPr>
        <c:dLbl>
          <c:idx val="0"/>
          <c:layout>
            <c:manualLayout>
              <c:x val="0.12690978620453433"/>
              <c:y val="-1.0554824294773863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noFill/>
          </a:ln>
          <a:effectLst/>
        </c:spPr>
        <c:dLbl>
          <c:idx val="0"/>
          <c:layout>
            <c:manualLayout>
              <c:x val="0.10508105670717695"/>
              <c:y val="5.67000227307567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75000"/>
            </a:schemeClr>
          </a:solidFill>
          <a:ln w="19050">
            <a:noFill/>
          </a:ln>
          <a:effectLst/>
        </c:spPr>
        <c:dLbl>
          <c:idx val="0"/>
          <c:layout>
            <c:manualLayout>
              <c:x val="-0.1491976708390963"/>
              <c:y val="-2.13228595644506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40000"/>
              <a:lumOff val="60000"/>
            </a:schemeClr>
          </a:solidFill>
          <a:ln w="19050">
            <a:noFill/>
          </a:ln>
          <a:effectLst/>
        </c:spPr>
        <c:dLbl>
          <c:idx val="0"/>
          <c:layout>
            <c:manualLayout>
              <c:x val="-0.12710662891680144"/>
              <c:y val="-2.32831670816351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54284345992698"/>
          <c:y val="0.35301481513229327"/>
          <c:w val="0.39208511031768944"/>
          <c:h val="0.60162545002571577"/>
        </c:manualLayout>
      </c:layout>
      <c:doughnutChart>
        <c:varyColors val="1"/>
        <c:ser>
          <c:idx val="0"/>
          <c:order val="0"/>
          <c:tx>
            <c:strRef>
              <c:f>'Working Data'!$D$18</c:f>
              <c:strCache>
                <c:ptCount val="1"/>
                <c:pt idx="0">
                  <c:v>Total</c:v>
                </c:pt>
              </c:strCache>
            </c:strRef>
          </c:tx>
          <c:spPr>
            <a:ln>
              <a:noFill/>
            </a:ln>
          </c:spPr>
          <c:dPt>
            <c:idx val="0"/>
            <c:bubble3D val="0"/>
            <c:spPr>
              <a:solidFill>
                <a:srgbClr val="FFC000"/>
              </a:solidFill>
              <a:ln w="19050">
                <a:noFill/>
              </a:ln>
              <a:effectLst/>
            </c:spPr>
            <c:extLst>
              <c:ext xmlns:c16="http://schemas.microsoft.com/office/drawing/2014/chart" uri="{C3380CC4-5D6E-409C-BE32-E72D297353CC}">
                <c16:uniqueId val="{00000001-33FE-43AF-94CA-C2DD5B960B05}"/>
              </c:ext>
            </c:extLst>
          </c:dPt>
          <c:dPt>
            <c:idx val="1"/>
            <c:bubble3D val="0"/>
            <c:spPr>
              <a:solidFill>
                <a:schemeClr val="accent2"/>
              </a:solidFill>
              <a:ln w="19050">
                <a:noFill/>
              </a:ln>
              <a:effectLst/>
            </c:spPr>
            <c:extLst>
              <c:ext xmlns:c16="http://schemas.microsoft.com/office/drawing/2014/chart" uri="{C3380CC4-5D6E-409C-BE32-E72D297353CC}">
                <c16:uniqueId val="{00000003-33FE-43AF-94CA-C2DD5B960B05}"/>
              </c:ext>
            </c:extLst>
          </c:dPt>
          <c:dPt>
            <c:idx val="2"/>
            <c:bubble3D val="0"/>
            <c:spPr>
              <a:solidFill>
                <a:schemeClr val="tx2">
                  <a:lumMod val="75000"/>
                </a:schemeClr>
              </a:solidFill>
              <a:ln w="19050">
                <a:noFill/>
              </a:ln>
              <a:effectLst/>
            </c:spPr>
            <c:extLst>
              <c:ext xmlns:c16="http://schemas.microsoft.com/office/drawing/2014/chart" uri="{C3380CC4-5D6E-409C-BE32-E72D297353CC}">
                <c16:uniqueId val="{00000005-33FE-43AF-94CA-C2DD5B960B05}"/>
              </c:ext>
            </c:extLst>
          </c:dPt>
          <c:dPt>
            <c:idx val="3"/>
            <c:bubble3D val="0"/>
            <c:spPr>
              <a:solidFill>
                <a:schemeClr val="accent2">
                  <a:lumMod val="40000"/>
                  <a:lumOff val="60000"/>
                </a:schemeClr>
              </a:solidFill>
              <a:ln w="19050">
                <a:noFill/>
              </a:ln>
              <a:effectLst/>
            </c:spPr>
            <c:extLst>
              <c:ext xmlns:c16="http://schemas.microsoft.com/office/drawing/2014/chart" uri="{C3380CC4-5D6E-409C-BE32-E72D297353CC}">
                <c16:uniqueId val="{00000007-33FE-43AF-94CA-C2DD5B960B05}"/>
              </c:ext>
            </c:extLst>
          </c:dPt>
          <c:dLbls>
            <c:dLbl>
              <c:idx val="0"/>
              <c:layout>
                <c:manualLayout>
                  <c:x val="0.12690978620453433"/>
                  <c:y val="-1.055482429477386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3FE-43AF-94CA-C2DD5B960B05}"/>
                </c:ext>
              </c:extLst>
            </c:dLbl>
            <c:dLbl>
              <c:idx val="1"/>
              <c:layout>
                <c:manualLayout>
                  <c:x val="0.10508105670717695"/>
                  <c:y val="5.67000227307567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3FE-43AF-94CA-C2DD5B960B05}"/>
                </c:ext>
              </c:extLst>
            </c:dLbl>
            <c:dLbl>
              <c:idx val="2"/>
              <c:layout>
                <c:manualLayout>
                  <c:x val="-0.1491976708390963"/>
                  <c:y val="-2.13228595644506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3FE-43AF-94CA-C2DD5B960B05}"/>
                </c:ext>
              </c:extLst>
            </c:dLbl>
            <c:dLbl>
              <c:idx val="3"/>
              <c:layout>
                <c:manualLayout>
                  <c:x val="-0.12710662891680144"/>
                  <c:y val="-2.32831670816351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3FE-43AF-94CA-C2DD5B960B0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Data'!$C$19:$C$23</c:f>
              <c:strCache>
                <c:ptCount val="4"/>
                <c:pt idx="0">
                  <c:v>Chat</c:v>
                </c:pt>
                <c:pt idx="1">
                  <c:v>Email</c:v>
                </c:pt>
                <c:pt idx="2">
                  <c:v>Phone</c:v>
                </c:pt>
                <c:pt idx="3">
                  <c:v>Social Media</c:v>
                </c:pt>
              </c:strCache>
            </c:strRef>
          </c:cat>
          <c:val>
            <c:numRef>
              <c:f>'Working Data'!$D$19:$D$23</c:f>
              <c:numCache>
                <c:formatCode>General</c:formatCode>
                <c:ptCount val="4"/>
                <c:pt idx="0">
                  <c:v>239</c:v>
                </c:pt>
                <c:pt idx="1">
                  <c:v>236</c:v>
                </c:pt>
                <c:pt idx="2">
                  <c:v>252</c:v>
                </c:pt>
                <c:pt idx="3">
                  <c:v>273</c:v>
                </c:pt>
              </c:numCache>
            </c:numRef>
          </c:val>
          <c:extLst>
            <c:ext xmlns:c16="http://schemas.microsoft.com/office/drawing/2014/chart" uri="{C3380CC4-5D6E-409C-BE32-E72D297353CC}">
              <c16:uniqueId val="{00000008-33FE-43AF-94CA-C2DD5B960B05}"/>
            </c:ext>
          </c:extLst>
        </c:ser>
        <c:dLbls>
          <c:showLegendKey val="0"/>
          <c:showVal val="1"/>
          <c:showCatName val="0"/>
          <c:showSerName val="0"/>
          <c:showPercent val="0"/>
          <c:showBubbleSize val="0"/>
          <c:showLeaderLines val="1"/>
        </c:dLbls>
        <c:firstSliceAng val="0"/>
        <c:holeSize val="52"/>
      </c:doughnutChart>
      <c:spPr>
        <a:noFill/>
        <a:ln>
          <a:noFill/>
        </a:ln>
        <a:effectLst/>
      </c:spPr>
    </c:plotArea>
    <c:legend>
      <c:legendPos val="r"/>
      <c:layout>
        <c:manualLayout>
          <c:xMode val="edge"/>
          <c:yMode val="edge"/>
          <c:x val="0.65660448045654041"/>
          <c:y val="0.27720115060501782"/>
          <c:w val="0.31020049879657158"/>
          <c:h val="0.69445502681547921"/>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660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Support and Service Analytics Dashboard.xlsx]Working Data!Table8</c:name>
    <c:fmtId val="5"/>
  </c:pivotSource>
  <c:chart>
    <c:title>
      <c:tx>
        <c:rich>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r>
              <a:rPr lang="en-US" sz="1100" b="1" i="0" u="none" strike="noStrike" baseline="0">
                <a:solidFill>
                  <a:schemeClr val="bg1"/>
                </a:solidFill>
              </a:rPr>
              <a:t>First Response Time by Priority</a:t>
            </a:r>
            <a:endParaRPr lang="en-US" sz="1100" b="1">
              <a:solidFill>
                <a:schemeClr val="bg1"/>
              </a:solidFill>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937272229460525"/>
          <c:y val="0.28080485184618686"/>
          <c:w val="0.78062736415839329"/>
          <c:h val="0.70770088487726024"/>
        </c:manualLayout>
      </c:layout>
      <c:bar3DChart>
        <c:barDir val="bar"/>
        <c:grouping val="stacked"/>
        <c:varyColors val="0"/>
        <c:ser>
          <c:idx val="0"/>
          <c:order val="0"/>
          <c:tx>
            <c:strRef>
              <c:f>'Working Data'!$J$12</c:f>
              <c:strCache>
                <c:ptCount val="1"/>
                <c:pt idx="0">
                  <c:v>Total</c:v>
                </c:pt>
              </c:strCache>
            </c:strRef>
          </c:tx>
          <c:spPr>
            <a:solidFill>
              <a:srgbClr val="FFC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Data'!$I$13:$I$16</c:f>
              <c:strCache>
                <c:ptCount val="3"/>
                <c:pt idx="0">
                  <c:v>High</c:v>
                </c:pt>
                <c:pt idx="1">
                  <c:v>Low</c:v>
                </c:pt>
                <c:pt idx="2">
                  <c:v>Medium</c:v>
                </c:pt>
              </c:strCache>
            </c:strRef>
          </c:cat>
          <c:val>
            <c:numRef>
              <c:f>'Working Data'!$J$13:$J$16</c:f>
              <c:numCache>
                <c:formatCode>0</c:formatCode>
                <c:ptCount val="3"/>
                <c:pt idx="0">
                  <c:v>92.32236842105263</c:v>
                </c:pt>
                <c:pt idx="1">
                  <c:v>91.557575757575762</c:v>
                </c:pt>
                <c:pt idx="2">
                  <c:v>87.349726775956285</c:v>
                </c:pt>
              </c:numCache>
            </c:numRef>
          </c:val>
          <c:extLst>
            <c:ext xmlns:c16="http://schemas.microsoft.com/office/drawing/2014/chart" uri="{C3380CC4-5D6E-409C-BE32-E72D297353CC}">
              <c16:uniqueId val="{00000000-8741-4490-AD84-2F5D447E2BE6}"/>
            </c:ext>
          </c:extLst>
        </c:ser>
        <c:dLbls>
          <c:showLegendKey val="0"/>
          <c:showVal val="1"/>
          <c:showCatName val="0"/>
          <c:showSerName val="0"/>
          <c:showPercent val="0"/>
          <c:showBubbleSize val="0"/>
        </c:dLbls>
        <c:gapWidth val="150"/>
        <c:shape val="box"/>
        <c:axId val="60243344"/>
        <c:axId val="60239984"/>
        <c:axId val="0"/>
      </c:bar3DChart>
      <c:catAx>
        <c:axId val="60243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239984"/>
        <c:crosses val="autoZero"/>
        <c:auto val="1"/>
        <c:lblAlgn val="ctr"/>
        <c:lblOffset val="100"/>
        <c:noMultiLvlLbl val="0"/>
      </c:catAx>
      <c:valAx>
        <c:axId val="60239984"/>
        <c:scaling>
          <c:orientation val="minMax"/>
        </c:scaling>
        <c:delete val="1"/>
        <c:axPos val="b"/>
        <c:numFmt formatCode="0" sourceLinked="1"/>
        <c:majorTickMark val="none"/>
        <c:minorTickMark val="none"/>
        <c:tickLblPos val="nextTo"/>
        <c:crossAx val="60243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66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Support and Service Analytics Dashboard.xlsx]Working Data!Table10</c:name>
    <c:fmtId val="3"/>
  </c:pivotSource>
  <c:chart>
    <c:title>
      <c:tx>
        <c:rich>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r>
              <a:rPr lang="en-US" sz="1100" b="1" i="0" u="none" strike="noStrike" baseline="0">
                <a:solidFill>
                  <a:schemeClr val="bg1"/>
                </a:solidFill>
              </a:rPr>
              <a:t>Tickets by Issue Type</a:t>
            </a:r>
            <a:endParaRPr lang="en-US" sz="1100" b="1">
              <a:solidFill>
                <a:schemeClr val="bg1"/>
              </a:solidFill>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rgbClr val="FFC000"/>
          </a:solidFill>
          <a:ln>
            <a:noFill/>
          </a:ln>
          <a:effectLst/>
        </c:spPr>
        <c:dLbl>
          <c:idx val="0"/>
          <c:layout>
            <c:manualLayout>
              <c:x val="0"/>
              <c:y val="-0.28460837887067403"/>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7A8F861A-7275-4880-9477-DD9DF7898067}" type="CATEGORYNAME">
                  <a:rPr lang="en-US"/>
                  <a:pPr>
                    <a:defRPr b="1">
                      <a:solidFill>
                        <a:schemeClr val="bg1"/>
                      </a:solidFill>
                    </a:defRPr>
                  </a:pPr>
                  <a:t>[CATEGORY NAME]</a:t>
                </a:fld>
                <a:r>
                  <a:rPr lang="en-US" baseline="0"/>
                  <a:t>, </a:t>
                </a:r>
                <a:fld id="{80C61B0F-70A2-4E55-9004-806EB8ADF6D1}" type="VALUE">
                  <a:rPr lang="en-US" baseline="0">
                    <a:solidFill>
                      <a:schemeClr val="tx1"/>
                    </a:solidFill>
                  </a:rPr>
                  <a:pPr>
                    <a:defRPr b="1">
                      <a:solidFill>
                        <a:schemeClr val="bg1"/>
                      </a:solidFill>
                    </a:defRPr>
                  </a:pPr>
                  <a:t>[VALUE]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rgbClr val="FFC000"/>
          </a:solidFill>
          <a:ln>
            <a:noFill/>
          </a:ln>
          <a:effectLst/>
        </c:spPr>
        <c:dLbl>
          <c:idx val="0"/>
          <c:layout>
            <c:manualLayout>
              <c:x val="0"/>
              <c:y val="-0.1821493624772313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AF546926-1924-4AF3-9AD5-61C371239A2F}" type="CATEGORYNAME">
                  <a:rPr lang="en-US"/>
                  <a:pPr>
                    <a:defRPr b="1">
                      <a:solidFill>
                        <a:schemeClr val="bg1"/>
                      </a:solidFill>
                    </a:defRPr>
                  </a:pPr>
                  <a:t>[CATEGORY NAME]</a:t>
                </a:fld>
                <a:r>
                  <a:rPr lang="en-US" baseline="0"/>
                  <a:t>, </a:t>
                </a:r>
                <a:fld id="{421A78FF-805C-4888-8391-F878CD601098}" type="VALUE">
                  <a:rPr lang="en-US" baseline="0">
                    <a:solidFill>
                      <a:schemeClr val="tx1"/>
                    </a:solidFill>
                  </a:rPr>
                  <a:pPr>
                    <a:defRPr b="1">
                      <a:solidFill>
                        <a:schemeClr val="bg1"/>
                      </a:solidFill>
                    </a:defRPr>
                  </a:pPr>
                  <a:t>[VALUE]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rgbClr val="FFC000"/>
          </a:solidFill>
          <a:ln>
            <a:noFill/>
          </a:ln>
          <a:effectLst/>
        </c:spPr>
        <c:dLbl>
          <c:idx val="0"/>
          <c:layout>
            <c:manualLayout>
              <c:x val="0"/>
              <c:y val="-0.19353369763205833"/>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E2EB7C3E-CC2B-41A2-BF80-62065EB9513D}" type="CATEGORYNAME">
                  <a:rPr lang="en-US"/>
                  <a:pPr>
                    <a:defRPr b="1">
                      <a:solidFill>
                        <a:schemeClr val="bg1"/>
                      </a:solidFill>
                    </a:defRPr>
                  </a:pPr>
                  <a:t>[CATEGORY NAME]</a:t>
                </a:fld>
                <a:r>
                  <a:rPr lang="en-US" baseline="0"/>
                  <a:t>, </a:t>
                </a:r>
                <a:fld id="{0EE602B3-4ACD-4331-AD84-D4691660CCEA}" type="VALUE">
                  <a:rPr lang="en-US" baseline="0">
                    <a:solidFill>
                      <a:schemeClr val="tx1"/>
                    </a:solidFill>
                  </a:rPr>
                  <a:pPr>
                    <a:defRPr b="1">
                      <a:solidFill>
                        <a:schemeClr val="bg1"/>
                      </a:solidFill>
                    </a:defRPr>
                  </a:pPr>
                  <a:t>[VALUE]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rgbClr val="FFC000"/>
          </a:solidFill>
          <a:ln>
            <a:noFill/>
          </a:ln>
          <a:effectLst/>
        </c:spPr>
        <c:dLbl>
          <c:idx val="0"/>
          <c:layout>
            <c:manualLayout>
              <c:x val="0"/>
              <c:y val="-0.20491803278688525"/>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F5EB6C4B-2B6A-470A-BA08-B31F993C317F}" type="CATEGORYNAME">
                  <a:rPr lang="en-US"/>
                  <a:pPr>
                    <a:defRPr b="1">
                      <a:solidFill>
                        <a:schemeClr val="bg1"/>
                      </a:solidFill>
                    </a:defRPr>
                  </a:pPr>
                  <a:t>[CATEGORY NAME]</a:t>
                </a:fld>
                <a:r>
                  <a:rPr lang="en-US" baseline="0"/>
                  <a:t>, </a:t>
                </a:r>
                <a:fld id="{87A4CFBA-4827-4BF3-8357-3151844BB899}" type="VALUE">
                  <a:rPr lang="en-US" baseline="0">
                    <a:solidFill>
                      <a:schemeClr val="tx1"/>
                    </a:solidFill>
                  </a:rPr>
                  <a:pPr>
                    <a:defRPr b="1">
                      <a:solidFill>
                        <a:schemeClr val="bg1"/>
                      </a:solidFill>
                    </a:defRPr>
                  </a:pPr>
                  <a:t>[VALUE]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solidFill>
            <a:srgbClr val="FFC000"/>
          </a:solidFill>
          <a:ln>
            <a:noFill/>
          </a:ln>
          <a:effectLst/>
        </c:spPr>
        <c:dLbl>
          <c:idx val="0"/>
          <c:layout>
            <c:manualLayout>
              <c:x val="-2.5128193358084274E-3"/>
              <c:y val="-0.25045537340619306"/>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D457276F-2FF1-46E0-831B-BAEA17101C87}" type="CATEGORYNAME">
                  <a:rPr lang="en-US"/>
                  <a:pPr>
                    <a:defRPr b="1">
                      <a:solidFill>
                        <a:schemeClr val="bg1"/>
                      </a:solidFill>
                    </a:defRPr>
                  </a:pPr>
                  <a:t>[CATEGORY NAME]</a:t>
                </a:fld>
                <a:r>
                  <a:rPr lang="en-US" baseline="0"/>
                  <a:t>, </a:t>
                </a:r>
                <a:fld id="{CFC4D7C6-5FB4-473B-B3CF-6A0A9F125D18}" type="VALUE">
                  <a:rPr lang="en-US" baseline="0">
                    <a:solidFill>
                      <a:schemeClr val="tx1"/>
                    </a:solidFill>
                  </a:rPr>
                  <a:pPr>
                    <a:defRPr b="1">
                      <a:solidFill>
                        <a:schemeClr val="bg1"/>
                      </a:solidFill>
                    </a:defRPr>
                  </a:pPr>
                  <a:t>[VALUE]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3223120153919088"/>
                  <c:h val="0.28704301306598973"/>
                </c:manualLayout>
              </c15:layout>
              <c15:dlblFieldTable/>
              <c15:showDataLabelsRange val="0"/>
            </c:ext>
          </c:extLst>
        </c:dLbl>
      </c:pivotFmt>
    </c:pivotFmts>
    <c:plotArea>
      <c:layout>
        <c:manualLayout>
          <c:layoutTarget val="inner"/>
          <c:xMode val="edge"/>
          <c:yMode val="edge"/>
          <c:x val="6.7015110947898785E-3"/>
          <c:y val="0.16646049366779972"/>
          <c:w val="0.96314451854859229"/>
          <c:h val="0.69564741907261596"/>
        </c:manualLayout>
      </c:layout>
      <c:barChart>
        <c:barDir val="col"/>
        <c:grouping val="stacked"/>
        <c:varyColors val="0"/>
        <c:ser>
          <c:idx val="0"/>
          <c:order val="0"/>
          <c:tx>
            <c:strRef>
              <c:f>'Working Data'!$D$26</c:f>
              <c:strCache>
                <c:ptCount val="1"/>
                <c:pt idx="0">
                  <c:v>Total</c:v>
                </c:pt>
              </c:strCache>
            </c:strRef>
          </c:tx>
          <c:spPr>
            <a:solidFill>
              <a:srgbClr val="FFC000"/>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59DA-47E7-8C18-011B3688DFB7}"/>
              </c:ext>
            </c:extLst>
          </c:dPt>
          <c:dPt>
            <c:idx val="1"/>
            <c:invertIfNegative val="0"/>
            <c:bubble3D val="0"/>
            <c:spPr>
              <a:solidFill>
                <a:srgbClr val="FFC000"/>
              </a:solidFill>
              <a:ln>
                <a:noFill/>
              </a:ln>
              <a:effectLst/>
            </c:spPr>
            <c:extLst>
              <c:ext xmlns:c16="http://schemas.microsoft.com/office/drawing/2014/chart" uri="{C3380CC4-5D6E-409C-BE32-E72D297353CC}">
                <c16:uniqueId val="{00000002-59DA-47E7-8C18-011B3688DFB7}"/>
              </c:ext>
            </c:extLst>
          </c:dPt>
          <c:dPt>
            <c:idx val="2"/>
            <c:invertIfNegative val="0"/>
            <c:bubble3D val="0"/>
            <c:spPr>
              <a:solidFill>
                <a:srgbClr val="FFC000"/>
              </a:solidFill>
              <a:ln>
                <a:noFill/>
              </a:ln>
              <a:effectLst/>
            </c:spPr>
            <c:extLst>
              <c:ext xmlns:c16="http://schemas.microsoft.com/office/drawing/2014/chart" uri="{C3380CC4-5D6E-409C-BE32-E72D297353CC}">
                <c16:uniqueId val="{00000003-59DA-47E7-8C18-011B3688DFB7}"/>
              </c:ext>
            </c:extLst>
          </c:dPt>
          <c:dPt>
            <c:idx val="3"/>
            <c:invertIfNegative val="0"/>
            <c:bubble3D val="0"/>
            <c:spPr>
              <a:solidFill>
                <a:srgbClr val="FFC000"/>
              </a:solidFill>
              <a:ln>
                <a:noFill/>
              </a:ln>
              <a:effectLst/>
            </c:spPr>
            <c:extLst>
              <c:ext xmlns:c16="http://schemas.microsoft.com/office/drawing/2014/chart" uri="{C3380CC4-5D6E-409C-BE32-E72D297353CC}">
                <c16:uniqueId val="{00000004-59DA-47E7-8C18-011B3688DFB7}"/>
              </c:ext>
            </c:extLst>
          </c:dPt>
          <c:dPt>
            <c:idx val="4"/>
            <c:invertIfNegative val="0"/>
            <c:bubble3D val="0"/>
            <c:spPr>
              <a:solidFill>
                <a:srgbClr val="FFC000"/>
              </a:solidFill>
              <a:ln>
                <a:noFill/>
              </a:ln>
              <a:effectLst/>
            </c:spPr>
            <c:extLst>
              <c:ext xmlns:c16="http://schemas.microsoft.com/office/drawing/2014/chart" uri="{C3380CC4-5D6E-409C-BE32-E72D297353CC}">
                <c16:uniqueId val="{00000005-59DA-47E7-8C18-011B3688DFB7}"/>
              </c:ext>
            </c:extLst>
          </c:dPt>
          <c:dLbls>
            <c:dLbl>
              <c:idx val="0"/>
              <c:layout>
                <c:manualLayout>
                  <c:x val="0"/>
                  <c:y val="-0.28460837887067403"/>
                </c:manualLayout>
              </c:layout>
              <c:tx>
                <c:rich>
                  <a:bodyPr/>
                  <a:lstStyle/>
                  <a:p>
                    <a:fld id="{7A8F861A-7275-4880-9477-DD9DF7898067}" type="CATEGORYNAME">
                      <a:rPr lang="en-US"/>
                      <a:pPr/>
                      <a:t>[CATEGORY NAME]</a:t>
                    </a:fld>
                    <a:r>
                      <a:rPr lang="en-US" baseline="0"/>
                      <a:t>, </a:t>
                    </a:r>
                    <a:fld id="{80C61B0F-70A2-4E55-9004-806EB8ADF6D1}" type="VALUE">
                      <a:rPr lang="en-US"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9DA-47E7-8C18-011B3688DFB7}"/>
                </c:ext>
              </c:extLst>
            </c:dLbl>
            <c:dLbl>
              <c:idx val="1"/>
              <c:layout>
                <c:manualLayout>
                  <c:x val="0"/>
                  <c:y val="-0.18214936247723132"/>
                </c:manualLayout>
              </c:layout>
              <c:tx>
                <c:rich>
                  <a:bodyPr/>
                  <a:lstStyle/>
                  <a:p>
                    <a:fld id="{AF546926-1924-4AF3-9AD5-61C371239A2F}" type="CATEGORYNAME">
                      <a:rPr lang="en-US"/>
                      <a:pPr/>
                      <a:t>[CATEGORY NAME]</a:t>
                    </a:fld>
                    <a:r>
                      <a:rPr lang="en-US" baseline="0"/>
                      <a:t>, </a:t>
                    </a:r>
                    <a:fld id="{421A78FF-805C-4888-8391-F878CD601098}" type="VALUE">
                      <a:rPr lang="en-US"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59DA-47E7-8C18-011B3688DFB7}"/>
                </c:ext>
              </c:extLst>
            </c:dLbl>
            <c:dLbl>
              <c:idx val="2"/>
              <c:layout>
                <c:manualLayout>
                  <c:x val="0"/>
                  <c:y val="-0.19353369763205833"/>
                </c:manualLayout>
              </c:layout>
              <c:tx>
                <c:rich>
                  <a:bodyPr/>
                  <a:lstStyle/>
                  <a:p>
                    <a:fld id="{E2EB7C3E-CC2B-41A2-BF80-62065EB9513D}" type="CATEGORYNAME">
                      <a:rPr lang="en-US"/>
                      <a:pPr/>
                      <a:t>[CATEGORY NAME]</a:t>
                    </a:fld>
                    <a:r>
                      <a:rPr lang="en-US" baseline="0"/>
                      <a:t>, </a:t>
                    </a:r>
                    <a:fld id="{0EE602B3-4ACD-4331-AD84-D4691660CCEA}" type="VALUE">
                      <a:rPr lang="en-US"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9DA-47E7-8C18-011B3688DFB7}"/>
                </c:ext>
              </c:extLst>
            </c:dLbl>
            <c:dLbl>
              <c:idx val="3"/>
              <c:layout>
                <c:manualLayout>
                  <c:x val="0"/>
                  <c:y val="-0.20491803278688525"/>
                </c:manualLayout>
              </c:layout>
              <c:tx>
                <c:rich>
                  <a:bodyPr/>
                  <a:lstStyle/>
                  <a:p>
                    <a:fld id="{F5EB6C4B-2B6A-470A-BA08-B31F993C317F}" type="CATEGORYNAME">
                      <a:rPr lang="en-US"/>
                      <a:pPr/>
                      <a:t>[CATEGORY NAME]</a:t>
                    </a:fld>
                    <a:r>
                      <a:rPr lang="en-US" baseline="0"/>
                      <a:t>, </a:t>
                    </a:r>
                    <a:fld id="{87A4CFBA-4827-4BF3-8357-3151844BB899}" type="VALUE">
                      <a:rPr lang="en-US"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59DA-47E7-8C18-011B3688DFB7}"/>
                </c:ext>
              </c:extLst>
            </c:dLbl>
            <c:dLbl>
              <c:idx val="4"/>
              <c:layout>
                <c:manualLayout>
                  <c:x val="-2.5128193358084274E-3"/>
                  <c:y val="-0.25045537340619306"/>
                </c:manualLayout>
              </c:layout>
              <c:tx>
                <c:rich>
                  <a:bodyPr/>
                  <a:lstStyle/>
                  <a:p>
                    <a:fld id="{D457276F-2FF1-46E0-831B-BAEA17101C87}" type="CATEGORYNAME">
                      <a:rPr lang="en-US"/>
                      <a:pPr/>
                      <a:t>[CATEGORY NAME]</a:t>
                    </a:fld>
                    <a:r>
                      <a:rPr lang="en-US" baseline="0"/>
                      <a:t>, </a:t>
                    </a:r>
                    <a:fld id="{CFC4D7C6-5FB4-473B-B3CF-6A0A9F125D18}" type="VALUE">
                      <a:rPr lang="en-US" baseline="0">
                        <a:solidFill>
                          <a:schemeClr val="tx1"/>
                        </a:solidFill>
                      </a:rPr>
                      <a:pPr/>
                      <a:t>[VALUE]</a:t>
                    </a:fld>
                    <a:endParaRPr lang="en-US" baseline="0"/>
                  </a:p>
                </c:rich>
              </c:tx>
              <c:showLegendKey val="0"/>
              <c:showVal val="1"/>
              <c:showCatName val="1"/>
              <c:showSerName val="0"/>
              <c:showPercent val="0"/>
              <c:showBubbleSize val="0"/>
              <c:extLst>
                <c:ext xmlns:c15="http://schemas.microsoft.com/office/drawing/2012/chart" uri="{CE6537A1-D6FC-4f65-9D91-7224C49458BB}">
                  <c15:layout>
                    <c:manualLayout>
                      <c:w val="0.23223120153919088"/>
                      <c:h val="0.28704301306598973"/>
                    </c:manualLayout>
                  </c15:layout>
                  <c15:dlblFieldTable/>
                  <c15:showDataLabelsRange val="0"/>
                </c:ext>
                <c:ext xmlns:c16="http://schemas.microsoft.com/office/drawing/2014/chart" uri="{C3380CC4-5D6E-409C-BE32-E72D297353CC}">
                  <c16:uniqueId val="{00000005-59DA-47E7-8C18-011B3688DFB7}"/>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'Working Data'!$C$27:$C$32</c:f>
              <c:strCache>
                <c:ptCount val="5"/>
                <c:pt idx="0">
                  <c:v>Account Access</c:v>
                </c:pt>
                <c:pt idx="1">
                  <c:v>Billing</c:v>
                </c:pt>
                <c:pt idx="2">
                  <c:v>General Inquiry</c:v>
                </c:pt>
                <c:pt idx="3">
                  <c:v>Service Request</c:v>
                </c:pt>
                <c:pt idx="4">
                  <c:v>Technical</c:v>
                </c:pt>
              </c:strCache>
            </c:strRef>
          </c:cat>
          <c:val>
            <c:numRef>
              <c:f>'Working Data'!$D$27:$D$32</c:f>
              <c:numCache>
                <c:formatCode>General</c:formatCode>
                <c:ptCount val="5"/>
                <c:pt idx="0">
                  <c:v>213</c:v>
                </c:pt>
                <c:pt idx="1">
                  <c:v>204</c:v>
                </c:pt>
                <c:pt idx="2">
                  <c:v>184</c:v>
                </c:pt>
                <c:pt idx="3">
                  <c:v>185</c:v>
                </c:pt>
                <c:pt idx="4">
                  <c:v>214</c:v>
                </c:pt>
              </c:numCache>
            </c:numRef>
          </c:val>
          <c:extLst>
            <c:ext xmlns:c16="http://schemas.microsoft.com/office/drawing/2014/chart" uri="{C3380CC4-5D6E-409C-BE32-E72D297353CC}">
              <c16:uniqueId val="{00000000-59DA-47E7-8C18-011B3688DFB7}"/>
            </c:ext>
          </c:extLst>
        </c:ser>
        <c:dLbls>
          <c:showLegendKey val="0"/>
          <c:showVal val="0"/>
          <c:showCatName val="0"/>
          <c:showSerName val="0"/>
          <c:showPercent val="0"/>
          <c:showBubbleSize val="0"/>
        </c:dLbls>
        <c:gapWidth val="150"/>
        <c:overlap val="100"/>
        <c:axId val="60217904"/>
        <c:axId val="60240464"/>
      </c:barChart>
      <c:catAx>
        <c:axId val="60217904"/>
        <c:scaling>
          <c:orientation val="minMax"/>
        </c:scaling>
        <c:delete val="1"/>
        <c:axPos val="b"/>
        <c:numFmt formatCode="General" sourceLinked="1"/>
        <c:majorTickMark val="none"/>
        <c:minorTickMark val="none"/>
        <c:tickLblPos val="nextTo"/>
        <c:crossAx val="60240464"/>
        <c:crosses val="autoZero"/>
        <c:auto val="1"/>
        <c:lblAlgn val="ctr"/>
        <c:lblOffset val="100"/>
        <c:noMultiLvlLbl val="0"/>
      </c:catAx>
      <c:valAx>
        <c:axId val="60240464"/>
        <c:scaling>
          <c:orientation val="minMax"/>
        </c:scaling>
        <c:delete val="1"/>
        <c:axPos val="l"/>
        <c:numFmt formatCode="General" sourceLinked="1"/>
        <c:majorTickMark val="none"/>
        <c:minorTickMark val="none"/>
        <c:tickLblPos val="nextTo"/>
        <c:crossAx val="6021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66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chart" Target="../charts/chart10.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11" Type="http://schemas.openxmlformats.org/officeDocument/2006/relationships/chart" Target="../charts/chart9.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19048</xdr:rowOff>
    </xdr:from>
    <xdr:to>
      <xdr:col>11</xdr:col>
      <xdr:colOff>176376</xdr:colOff>
      <xdr:row>4</xdr:row>
      <xdr:rowOff>19438</xdr:rowOff>
    </xdr:to>
    <xdr:grpSp>
      <xdr:nvGrpSpPr>
        <xdr:cNvPr id="23" name="Group 22">
          <a:extLst>
            <a:ext uri="{FF2B5EF4-FFF2-40B4-BE49-F238E27FC236}">
              <a16:creationId xmlns:a16="http://schemas.microsoft.com/office/drawing/2014/main" id="{01769DF8-326F-2E7B-53E8-9B0024853F22}"/>
            </a:ext>
          </a:extLst>
        </xdr:cNvPr>
        <xdr:cNvGrpSpPr/>
      </xdr:nvGrpSpPr>
      <xdr:grpSpPr>
        <a:xfrm>
          <a:off x="38100" y="19048"/>
          <a:ext cx="6873812" cy="777941"/>
          <a:chOff x="38100" y="19049"/>
          <a:chExt cx="6843876" cy="657225"/>
        </a:xfrm>
      </xdr:grpSpPr>
      <xdr:sp macro="" textlink="">
        <xdr:nvSpPr>
          <xdr:cNvPr id="2" name="Rectangle 1">
            <a:extLst>
              <a:ext uri="{FF2B5EF4-FFF2-40B4-BE49-F238E27FC236}">
                <a16:creationId xmlns:a16="http://schemas.microsoft.com/office/drawing/2014/main" id="{61BED3B0-CCCC-17FB-9A81-7CE7A963A7AC}"/>
              </a:ext>
            </a:extLst>
          </xdr:cNvPr>
          <xdr:cNvSpPr/>
        </xdr:nvSpPr>
        <xdr:spPr>
          <a:xfrm>
            <a:off x="38100" y="19049"/>
            <a:ext cx="6810375" cy="657225"/>
          </a:xfrm>
          <a:prstGeom prst="rect">
            <a:avLst/>
          </a:prstGeom>
          <a:solidFill>
            <a:srgbClr val="005E00"/>
          </a:solidFill>
          <a:ln/>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US" sz="2000" b="1">
                <a:solidFill>
                  <a:schemeClr val="bg1"/>
                </a:solidFill>
                <a:latin typeface="Bodoni MT" panose="02070603080606020203" pitchFamily="18" charset="0"/>
              </a:rPr>
              <a:t>Customer Support and Service Analytics Dashboard</a:t>
            </a:r>
          </a:p>
        </xdr:txBody>
      </xdr:sp>
      <xdr:pic>
        <xdr:nvPicPr>
          <xdr:cNvPr id="4" name="Graphic 3" descr="Customer review">
            <a:extLst>
              <a:ext uri="{FF2B5EF4-FFF2-40B4-BE49-F238E27FC236}">
                <a16:creationId xmlns:a16="http://schemas.microsoft.com/office/drawing/2014/main" id="{4DBD15CD-7399-7911-C41A-40D9CA28AE5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076949" y="95250"/>
            <a:ext cx="805027" cy="542925"/>
          </a:xfrm>
          <a:prstGeom prst="rect">
            <a:avLst/>
          </a:prstGeom>
        </xdr:spPr>
      </xdr:pic>
    </xdr:grpSp>
    <xdr:clientData/>
  </xdr:twoCellAnchor>
  <xdr:twoCellAnchor>
    <xdr:from>
      <xdr:col>10</xdr:col>
      <xdr:colOff>138468</xdr:colOff>
      <xdr:row>13</xdr:row>
      <xdr:rowOff>22030</xdr:rowOff>
    </xdr:from>
    <xdr:to>
      <xdr:col>12</xdr:col>
      <xdr:colOff>541240</xdr:colOff>
      <xdr:row>22</xdr:row>
      <xdr:rowOff>41080</xdr:rowOff>
    </xdr:to>
    <xdr:graphicFrame macro="">
      <xdr:nvGraphicFramePr>
        <xdr:cNvPr id="15" name="Chart 14">
          <a:extLst>
            <a:ext uri="{FF2B5EF4-FFF2-40B4-BE49-F238E27FC236}">
              <a16:creationId xmlns:a16="http://schemas.microsoft.com/office/drawing/2014/main" id="{0D8CE3D7-F17A-4577-99DD-2BC9DADE7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126351</xdr:colOff>
      <xdr:row>12</xdr:row>
      <xdr:rowOff>184668</xdr:rowOff>
    </xdr:from>
    <xdr:to>
      <xdr:col>20</xdr:col>
      <xdr:colOff>505407</xdr:colOff>
      <xdr:row>22</xdr:row>
      <xdr:rowOff>26695</xdr:rowOff>
    </xdr:to>
    <xdr:graphicFrame macro="">
      <xdr:nvGraphicFramePr>
        <xdr:cNvPr id="16" name="Chart 15">
          <a:extLst>
            <a:ext uri="{FF2B5EF4-FFF2-40B4-BE49-F238E27FC236}">
              <a16:creationId xmlns:a16="http://schemas.microsoft.com/office/drawing/2014/main" id="{E5CFD2B2-0C28-47CC-BDE9-80CEE71CB0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579825</xdr:colOff>
      <xdr:row>13</xdr:row>
      <xdr:rowOff>6155</xdr:rowOff>
    </xdr:from>
    <xdr:to>
      <xdr:col>10</xdr:col>
      <xdr:colOff>122367</xdr:colOff>
      <xdr:row>22</xdr:row>
      <xdr:rowOff>56956</xdr:rowOff>
    </xdr:to>
    <xdr:graphicFrame macro="">
      <xdr:nvGraphicFramePr>
        <xdr:cNvPr id="18" name="Chart 17">
          <a:extLst>
            <a:ext uri="{FF2B5EF4-FFF2-40B4-BE49-F238E27FC236}">
              <a16:creationId xmlns:a16="http://schemas.microsoft.com/office/drawing/2014/main" id="{CFBD10A3-B7FA-485E-8BF6-44DA84163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18664</xdr:colOff>
      <xdr:row>13</xdr:row>
      <xdr:rowOff>17268</xdr:rowOff>
    </xdr:from>
    <xdr:to>
      <xdr:col>4</xdr:col>
      <xdr:colOff>563724</xdr:colOff>
      <xdr:row>22</xdr:row>
      <xdr:rowOff>45843</xdr:rowOff>
    </xdr:to>
    <xdr:graphicFrame macro="">
      <xdr:nvGraphicFramePr>
        <xdr:cNvPr id="21" name="Chart 20">
          <a:extLst>
            <a:ext uri="{FF2B5EF4-FFF2-40B4-BE49-F238E27FC236}">
              <a16:creationId xmlns:a16="http://schemas.microsoft.com/office/drawing/2014/main" id="{23223558-5747-48A1-BA88-EDA4443EE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20308</xdr:colOff>
      <xdr:row>7</xdr:row>
      <xdr:rowOff>37518</xdr:rowOff>
    </xdr:from>
    <xdr:to>
      <xdr:col>20</xdr:col>
      <xdr:colOff>515127</xdr:colOff>
      <xdr:row>12</xdr:row>
      <xdr:rowOff>184281</xdr:rowOff>
    </xdr:to>
    <xdr:grpSp>
      <xdr:nvGrpSpPr>
        <xdr:cNvPr id="31" name="Group 30">
          <a:extLst>
            <a:ext uri="{FF2B5EF4-FFF2-40B4-BE49-F238E27FC236}">
              <a16:creationId xmlns:a16="http://schemas.microsoft.com/office/drawing/2014/main" id="{2FEAFFDA-52B7-BECE-D058-307929F839A4}"/>
            </a:ext>
          </a:extLst>
        </xdr:cNvPr>
        <xdr:cNvGrpSpPr/>
      </xdr:nvGrpSpPr>
      <xdr:grpSpPr>
        <a:xfrm>
          <a:off x="1244951" y="1398232"/>
          <a:ext cx="11516605" cy="1118702"/>
          <a:chOff x="1244951" y="1398232"/>
          <a:chExt cx="11516605" cy="1118702"/>
        </a:xfrm>
      </xdr:grpSpPr>
      <xdr:graphicFrame macro="">
        <xdr:nvGraphicFramePr>
          <xdr:cNvPr id="3" name="Chart 2">
            <a:extLst>
              <a:ext uri="{FF2B5EF4-FFF2-40B4-BE49-F238E27FC236}">
                <a16:creationId xmlns:a16="http://schemas.microsoft.com/office/drawing/2014/main" id="{A3BF91DA-CF94-4693-9477-32DF3C2301E6}"/>
              </a:ext>
            </a:extLst>
          </xdr:cNvPr>
          <xdr:cNvGraphicFramePr>
            <a:graphicFrameLocks/>
          </xdr:cNvGraphicFramePr>
        </xdr:nvGraphicFramePr>
        <xdr:xfrm>
          <a:off x="1244951" y="1398232"/>
          <a:ext cx="1919793" cy="1118702"/>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4" name="Chart 13">
            <a:extLst>
              <a:ext uri="{FF2B5EF4-FFF2-40B4-BE49-F238E27FC236}">
                <a16:creationId xmlns:a16="http://schemas.microsoft.com/office/drawing/2014/main" id="{3483CF48-8A4C-46BE-B00E-3B743BC46407}"/>
              </a:ext>
            </a:extLst>
          </xdr:cNvPr>
          <xdr:cNvGraphicFramePr>
            <a:graphicFrameLocks/>
          </xdr:cNvGraphicFramePr>
        </xdr:nvGraphicFramePr>
        <xdr:xfrm>
          <a:off x="3166479" y="1398232"/>
          <a:ext cx="2305828" cy="1115568"/>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7" name="Chart 16">
            <a:extLst>
              <a:ext uri="{FF2B5EF4-FFF2-40B4-BE49-F238E27FC236}">
                <a16:creationId xmlns:a16="http://schemas.microsoft.com/office/drawing/2014/main" id="{AF19C7D7-ED47-4F58-AEE5-3C1A281CFAD9}"/>
              </a:ext>
            </a:extLst>
          </xdr:cNvPr>
          <xdr:cNvGraphicFramePr>
            <a:graphicFrameLocks/>
          </xdr:cNvGraphicFramePr>
        </xdr:nvGraphicFramePr>
        <xdr:xfrm>
          <a:off x="7926369" y="1398232"/>
          <a:ext cx="2306410" cy="1115568"/>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20" name="Chart 19">
            <a:extLst>
              <a:ext uri="{FF2B5EF4-FFF2-40B4-BE49-F238E27FC236}">
                <a16:creationId xmlns:a16="http://schemas.microsoft.com/office/drawing/2014/main" id="{403F93DD-6596-44CB-99AE-0D5DD8E6022C}"/>
              </a:ext>
            </a:extLst>
          </xdr:cNvPr>
          <xdr:cNvGraphicFramePr>
            <a:graphicFrameLocks/>
          </xdr:cNvGraphicFramePr>
        </xdr:nvGraphicFramePr>
        <xdr:xfrm>
          <a:off x="5474042" y="1398232"/>
          <a:ext cx="2450592" cy="1115568"/>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22" name="Chart 21">
            <a:extLst>
              <a:ext uri="{FF2B5EF4-FFF2-40B4-BE49-F238E27FC236}">
                <a16:creationId xmlns:a16="http://schemas.microsoft.com/office/drawing/2014/main" id="{6794414B-282D-4D96-86B1-C5935662A698}"/>
              </a:ext>
            </a:extLst>
          </xdr:cNvPr>
          <xdr:cNvGraphicFramePr>
            <a:graphicFrameLocks/>
          </xdr:cNvGraphicFramePr>
        </xdr:nvGraphicFramePr>
        <xdr:xfrm>
          <a:off x="10234514" y="1398232"/>
          <a:ext cx="2527042" cy="1115568"/>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0</xdr:col>
      <xdr:colOff>0</xdr:colOff>
      <xdr:row>4</xdr:row>
      <xdr:rowOff>0</xdr:rowOff>
    </xdr:from>
    <xdr:to>
      <xdr:col>16</xdr:col>
      <xdr:colOff>184668</xdr:colOff>
      <xdr:row>7</xdr:row>
      <xdr:rowOff>29158</xdr:rowOff>
    </xdr:to>
    <xdr:grpSp>
      <xdr:nvGrpSpPr>
        <xdr:cNvPr id="30" name="Group 29">
          <a:extLst>
            <a:ext uri="{FF2B5EF4-FFF2-40B4-BE49-F238E27FC236}">
              <a16:creationId xmlns:a16="http://schemas.microsoft.com/office/drawing/2014/main" id="{3A0D967D-10F8-3A9D-67D6-9709ABA86A69}"/>
            </a:ext>
          </a:extLst>
        </xdr:cNvPr>
        <xdr:cNvGrpSpPr/>
      </xdr:nvGrpSpPr>
      <xdr:grpSpPr>
        <a:xfrm>
          <a:off x="0" y="777551"/>
          <a:ext cx="9981811" cy="612321"/>
          <a:chOff x="0" y="777551"/>
          <a:chExt cx="9981811" cy="612321"/>
        </a:xfrm>
      </xdr:grpSpPr>
      <mc:AlternateContent xmlns:mc="http://schemas.openxmlformats.org/markup-compatibility/2006">
        <mc:Choice xmlns:a14="http://schemas.microsoft.com/office/drawing/2010/main" Requires="a14">
          <xdr:graphicFrame macro="">
            <xdr:nvGraphicFramePr>
              <xdr:cNvPr id="26" name="Created Date(month)">
                <a:extLst>
                  <a:ext uri="{FF2B5EF4-FFF2-40B4-BE49-F238E27FC236}">
                    <a16:creationId xmlns:a16="http://schemas.microsoft.com/office/drawing/2014/main" id="{A2E4BAF4-F5A7-45FB-9BD1-DABAEE3B0F02}"/>
                  </a:ext>
                </a:extLst>
              </xdr:cNvPr>
              <xdr:cNvGraphicFramePr/>
            </xdr:nvGraphicFramePr>
            <xdr:xfrm>
              <a:off x="0" y="777551"/>
              <a:ext cx="3810000" cy="602601"/>
            </xdr:xfrm>
            <a:graphic>
              <a:graphicData uri="http://schemas.microsoft.com/office/drawing/2010/slicer">
                <sle:slicer xmlns:sle="http://schemas.microsoft.com/office/drawing/2010/slicer" name="Created Date(month)"/>
              </a:graphicData>
            </a:graphic>
          </xdr:graphicFrame>
        </mc:Choice>
        <mc:Fallback>
          <xdr:sp macro="" textlink="">
            <xdr:nvSpPr>
              <xdr:cNvPr id="0" name=""/>
              <xdr:cNvSpPr>
                <a:spLocks noTextEdit="1"/>
              </xdr:cNvSpPr>
            </xdr:nvSpPr>
            <xdr:spPr>
              <a:xfrm>
                <a:off x="0" y="777551"/>
                <a:ext cx="3810000" cy="6026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7" name="Priority">
                <a:extLst>
                  <a:ext uri="{FF2B5EF4-FFF2-40B4-BE49-F238E27FC236}">
                    <a16:creationId xmlns:a16="http://schemas.microsoft.com/office/drawing/2014/main" id="{77953C4A-C308-48F2-ACE4-C5F30E263247}"/>
                  </a:ext>
                </a:extLst>
              </xdr:cNvPr>
              <xdr:cNvGraphicFramePr/>
            </xdr:nvGraphicFramePr>
            <xdr:xfrm>
              <a:off x="3800280" y="777551"/>
              <a:ext cx="2381250" cy="583162"/>
            </xdr:xfrm>
            <a:graphic>
              <a:graphicData uri="http://schemas.microsoft.com/office/drawing/2010/slicer">
                <sle:slicer xmlns:sle="http://schemas.microsoft.com/office/drawing/2010/slicer" name="Priority"/>
              </a:graphicData>
            </a:graphic>
          </xdr:graphicFrame>
        </mc:Choice>
        <mc:Fallback>
          <xdr:sp macro="" textlink="">
            <xdr:nvSpPr>
              <xdr:cNvPr id="0" name=""/>
              <xdr:cNvSpPr>
                <a:spLocks noTextEdit="1"/>
              </xdr:cNvSpPr>
            </xdr:nvSpPr>
            <xdr:spPr>
              <a:xfrm>
                <a:off x="3800280" y="777551"/>
                <a:ext cx="2381250" cy="583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8" name="Communication Channel">
                <a:extLst>
                  <a:ext uri="{FF2B5EF4-FFF2-40B4-BE49-F238E27FC236}">
                    <a16:creationId xmlns:a16="http://schemas.microsoft.com/office/drawing/2014/main" id="{508B9733-80A5-4B65-9B9C-45391112A88C}"/>
                  </a:ext>
                </a:extLst>
              </xdr:cNvPr>
              <xdr:cNvGraphicFramePr/>
            </xdr:nvGraphicFramePr>
            <xdr:xfrm>
              <a:off x="6171810" y="777551"/>
              <a:ext cx="3810001" cy="612321"/>
            </xdr:xfrm>
            <a:graphic>
              <a:graphicData uri="http://schemas.microsoft.com/office/drawing/2010/slicer">
                <sle:slicer xmlns:sle="http://schemas.microsoft.com/office/drawing/2010/slicer" name="Communication Channel"/>
              </a:graphicData>
            </a:graphic>
          </xdr:graphicFrame>
        </mc:Choice>
        <mc:Fallback>
          <xdr:sp macro="" textlink="">
            <xdr:nvSpPr>
              <xdr:cNvPr id="0" name=""/>
              <xdr:cNvSpPr>
                <a:spLocks noTextEdit="1"/>
              </xdr:cNvSpPr>
            </xdr:nvSpPr>
            <xdr:spPr>
              <a:xfrm>
                <a:off x="6171810" y="777551"/>
                <a:ext cx="3810001" cy="612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LocksWithSheet="0"/>
  </xdr:twoCellAnchor>
  <xdr:twoCellAnchor editAs="oneCell">
    <xdr:from>
      <xdr:col>0</xdr:col>
      <xdr:colOff>19439</xdr:colOff>
      <xdr:row>7</xdr:row>
      <xdr:rowOff>58316</xdr:rowOff>
    </xdr:from>
    <xdr:to>
      <xdr:col>1</xdr:col>
      <xdr:colOff>612321</xdr:colOff>
      <xdr:row>16</xdr:row>
      <xdr:rowOff>38878</xdr:rowOff>
    </xdr:to>
    <mc:AlternateContent xmlns:mc="http://schemas.openxmlformats.org/markup-compatibility/2006">
      <mc:Choice xmlns:a14="http://schemas.microsoft.com/office/drawing/2010/main" Requires="a14">
        <xdr:graphicFrame macro="">
          <xdr:nvGraphicFramePr>
            <xdr:cNvPr id="29" name="Agent Name">
              <a:extLst>
                <a:ext uri="{FF2B5EF4-FFF2-40B4-BE49-F238E27FC236}">
                  <a16:creationId xmlns:a16="http://schemas.microsoft.com/office/drawing/2014/main" id="{4FD4744F-8A16-4B4A-AFA0-6045A77C55FD}"/>
                </a:ext>
              </a:extLst>
            </xdr:cNvPr>
            <xdr:cNvGraphicFramePr/>
          </xdr:nvGraphicFramePr>
          <xdr:xfrm>
            <a:off x="0" y="0"/>
            <a:ext cx="0" cy="0"/>
          </xdr:xfrm>
          <a:graphic>
            <a:graphicData uri="http://schemas.microsoft.com/office/drawing/2010/slicer">
              <sle:slicer xmlns:sle="http://schemas.microsoft.com/office/drawing/2010/slicer" name="Agent Name"/>
            </a:graphicData>
          </a:graphic>
        </xdr:graphicFrame>
      </mc:Choice>
      <mc:Fallback>
        <xdr:sp macro="" textlink="">
          <xdr:nvSpPr>
            <xdr:cNvPr id="0" name=""/>
            <xdr:cNvSpPr>
              <a:spLocks noTextEdit="1"/>
            </xdr:cNvSpPr>
          </xdr:nvSpPr>
          <xdr:spPr>
            <a:xfrm>
              <a:off x="19439" y="1419030"/>
              <a:ext cx="1205203" cy="17300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12</xdr:col>
      <xdr:colOff>557341</xdr:colOff>
      <xdr:row>13</xdr:row>
      <xdr:rowOff>0</xdr:rowOff>
    </xdr:from>
    <xdr:to>
      <xdr:col>18</xdr:col>
      <xdr:colOff>110249</xdr:colOff>
      <xdr:row>22</xdr:row>
      <xdr:rowOff>41274</xdr:rowOff>
    </xdr:to>
    <xdr:graphicFrame macro="">
      <xdr:nvGraphicFramePr>
        <xdr:cNvPr id="5" name="Chart 4">
          <a:extLst>
            <a:ext uri="{FF2B5EF4-FFF2-40B4-BE49-F238E27FC236}">
              <a16:creationId xmlns:a16="http://schemas.microsoft.com/office/drawing/2014/main" id="{1C91CB24-4100-49CD-81F8-992149EF7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0</xdr:colOff>
      <xdr:row>16</xdr:row>
      <xdr:rowOff>1</xdr:rowOff>
    </xdr:from>
    <xdr:to>
      <xdr:col>2</xdr:col>
      <xdr:colOff>42182</xdr:colOff>
      <xdr:row>22</xdr:row>
      <xdr:rowOff>9720</xdr:rowOff>
    </xdr:to>
    <mc:AlternateContent xmlns:mc="http://schemas.openxmlformats.org/markup-compatibility/2006">
      <mc:Choice xmlns:a14="http://schemas.microsoft.com/office/drawing/2010/main" Requires="a14">
        <xdr:graphicFrame macro="">
          <xdr:nvGraphicFramePr>
            <xdr:cNvPr id="6" name="Status">
              <a:extLst>
                <a:ext uri="{FF2B5EF4-FFF2-40B4-BE49-F238E27FC236}">
                  <a16:creationId xmlns:a16="http://schemas.microsoft.com/office/drawing/2014/main" id="{A0A0E421-517D-4011-BB55-191D8B867C1D}"/>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0" y="3110205"/>
              <a:ext cx="1266825" cy="1176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16</xdr:col>
      <xdr:colOff>174949</xdr:colOff>
      <xdr:row>4</xdr:row>
      <xdr:rowOff>0</xdr:rowOff>
    </xdr:from>
    <xdr:to>
      <xdr:col>21</xdr:col>
      <xdr:colOff>97194</xdr:colOff>
      <xdr:row>7</xdr:row>
      <xdr:rowOff>29158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9F1AD12-3582-4337-9774-D766166ED2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72092" y="777551"/>
              <a:ext cx="2983852" cy="612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11</xdr:col>
      <xdr:colOff>174948</xdr:colOff>
      <xdr:row>0</xdr:row>
      <xdr:rowOff>0</xdr:rowOff>
    </xdr:from>
    <xdr:to>
      <xdr:col>20</xdr:col>
      <xdr:colOff>499187</xdr:colOff>
      <xdr:row>3</xdr:row>
      <xdr:rowOff>145791</xdr:rowOff>
    </xdr:to>
    <xdr:grpSp>
      <xdr:nvGrpSpPr>
        <xdr:cNvPr id="19" name="Group 18">
          <a:extLst>
            <a:ext uri="{FF2B5EF4-FFF2-40B4-BE49-F238E27FC236}">
              <a16:creationId xmlns:a16="http://schemas.microsoft.com/office/drawing/2014/main" id="{90223B5B-3667-FB16-24F7-05C88EC1EB58}"/>
            </a:ext>
          </a:extLst>
        </xdr:cNvPr>
        <xdr:cNvGrpSpPr/>
      </xdr:nvGrpSpPr>
      <xdr:grpSpPr>
        <a:xfrm>
          <a:off x="6910484" y="0"/>
          <a:ext cx="5835132" cy="728954"/>
          <a:chOff x="6910484" y="0"/>
          <a:chExt cx="5835132" cy="728954"/>
        </a:xfrm>
      </xdr:grpSpPr>
      <xdr:sp macro="" textlink="">
        <xdr:nvSpPr>
          <xdr:cNvPr id="8" name="Rectangle 7">
            <a:extLst>
              <a:ext uri="{FF2B5EF4-FFF2-40B4-BE49-F238E27FC236}">
                <a16:creationId xmlns:a16="http://schemas.microsoft.com/office/drawing/2014/main" id="{7676D0C0-1B45-5364-DDE5-1218E421205F}"/>
              </a:ext>
            </a:extLst>
          </xdr:cNvPr>
          <xdr:cNvSpPr/>
        </xdr:nvSpPr>
        <xdr:spPr>
          <a:xfrm>
            <a:off x="6910484" y="0"/>
            <a:ext cx="923343" cy="728954"/>
          </a:xfrm>
          <a:prstGeom prst="rect">
            <a:avLst/>
          </a:prstGeom>
          <a:solidFill>
            <a:srgbClr val="005E00"/>
          </a:solidFill>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ctr"/>
            <a:r>
              <a:rPr lang="en-US" b="1"/>
              <a:t>Total Tickets</a:t>
            </a:r>
            <a:endParaRPr lang="en-US" sz="1100" b="1"/>
          </a:p>
        </xdr:txBody>
      </xdr:sp>
      <xdr:sp macro="" textlink="">
        <xdr:nvSpPr>
          <xdr:cNvPr id="9" name="Rectangle 8">
            <a:extLst>
              <a:ext uri="{FF2B5EF4-FFF2-40B4-BE49-F238E27FC236}">
                <a16:creationId xmlns:a16="http://schemas.microsoft.com/office/drawing/2014/main" id="{231D2BCC-CEE1-FF23-9BB9-EE7D1E0B24F3}"/>
              </a:ext>
            </a:extLst>
          </xdr:cNvPr>
          <xdr:cNvSpPr/>
        </xdr:nvSpPr>
        <xdr:spPr>
          <a:xfrm>
            <a:off x="7865608" y="0"/>
            <a:ext cx="1023648" cy="728954"/>
          </a:xfrm>
          <a:prstGeom prst="rect">
            <a:avLst/>
          </a:prstGeom>
          <a:solidFill>
            <a:srgbClr val="005E00"/>
          </a:solidFill>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ctr"/>
            <a:r>
              <a:rPr lang="en-US" b="1"/>
              <a:t> Resolved Tickets %</a:t>
            </a:r>
            <a:endParaRPr lang="en-US" sz="1100" b="1"/>
          </a:p>
        </xdr:txBody>
      </xdr:sp>
      <xdr:sp macro="" textlink="">
        <xdr:nvSpPr>
          <xdr:cNvPr id="11" name="Rectangle 10">
            <a:extLst>
              <a:ext uri="{FF2B5EF4-FFF2-40B4-BE49-F238E27FC236}">
                <a16:creationId xmlns:a16="http://schemas.microsoft.com/office/drawing/2014/main" id="{2A75902F-F752-7E98-C3E6-04EC844C5598}"/>
              </a:ext>
            </a:extLst>
          </xdr:cNvPr>
          <xdr:cNvSpPr/>
        </xdr:nvSpPr>
        <xdr:spPr>
          <a:xfrm>
            <a:off x="8921037" y="0"/>
            <a:ext cx="1298901" cy="728954"/>
          </a:xfrm>
          <a:prstGeom prst="rect">
            <a:avLst/>
          </a:prstGeom>
          <a:solidFill>
            <a:srgbClr val="005E00"/>
          </a:solidFill>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ctr"/>
            <a:r>
              <a:rPr lang="en-US"/>
              <a:t>Average Resolution Time</a:t>
            </a:r>
            <a:endParaRPr lang="en-US" sz="1100" b="1"/>
          </a:p>
        </xdr:txBody>
      </xdr:sp>
      <xdr:sp macro="" textlink="">
        <xdr:nvSpPr>
          <xdr:cNvPr id="12" name="Rectangle 11">
            <a:extLst>
              <a:ext uri="{FF2B5EF4-FFF2-40B4-BE49-F238E27FC236}">
                <a16:creationId xmlns:a16="http://schemas.microsoft.com/office/drawing/2014/main" id="{A64D8510-8B85-6D51-8A89-B8A6AF9E4B76}"/>
              </a:ext>
            </a:extLst>
          </xdr:cNvPr>
          <xdr:cNvSpPr/>
        </xdr:nvSpPr>
        <xdr:spPr>
          <a:xfrm>
            <a:off x="10251719" y="0"/>
            <a:ext cx="1399206" cy="728954"/>
          </a:xfrm>
          <a:prstGeom prst="rect">
            <a:avLst/>
          </a:prstGeom>
          <a:solidFill>
            <a:srgbClr val="005E00"/>
          </a:solidFill>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ctr"/>
            <a:r>
              <a:rPr lang="en-US"/>
              <a:t>Average Customer Satisfaction Score </a:t>
            </a:r>
            <a:endParaRPr lang="en-US" sz="1100" b="1"/>
          </a:p>
        </xdr:txBody>
      </xdr:sp>
      <xdr:sp macro="" textlink="">
        <xdr:nvSpPr>
          <xdr:cNvPr id="13" name="Rectangle 12">
            <a:extLst>
              <a:ext uri="{FF2B5EF4-FFF2-40B4-BE49-F238E27FC236}">
                <a16:creationId xmlns:a16="http://schemas.microsoft.com/office/drawing/2014/main" id="{34FDA408-2CEE-9453-F6EE-0935E2F66914}"/>
              </a:ext>
            </a:extLst>
          </xdr:cNvPr>
          <xdr:cNvSpPr/>
        </xdr:nvSpPr>
        <xdr:spPr>
          <a:xfrm>
            <a:off x="11682704" y="0"/>
            <a:ext cx="1062912" cy="725452"/>
          </a:xfrm>
          <a:prstGeom prst="rect">
            <a:avLst/>
          </a:prstGeom>
          <a:solidFill>
            <a:srgbClr val="005E00"/>
          </a:solidFill>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ctr"/>
            <a:r>
              <a:rPr lang="en-US"/>
              <a:t>Escalation Rate</a:t>
            </a:r>
            <a:endParaRPr lang="en-US" sz="1100" b="1"/>
          </a:p>
        </xdr:txBody>
      </xdr:sp>
    </xdr:grpSp>
    <xdr:clientData/>
  </xdr:twoCellAnchor>
  <xdr:oneCellAnchor>
    <xdr:from>
      <xdr:col>11</xdr:col>
      <xdr:colOff>379057</xdr:colOff>
      <xdr:row>1</xdr:row>
      <xdr:rowOff>155509</xdr:rowOff>
    </xdr:from>
    <xdr:ext cx="548612" cy="311496"/>
    <xdr:sp macro="" textlink="'Raw Data'!S2">
      <xdr:nvSpPr>
        <xdr:cNvPr id="24" name="TextBox 23">
          <a:extLst>
            <a:ext uri="{FF2B5EF4-FFF2-40B4-BE49-F238E27FC236}">
              <a16:creationId xmlns:a16="http://schemas.microsoft.com/office/drawing/2014/main" id="{D2C46414-2044-67CA-98F9-C0E10B2A4301}"/>
            </a:ext>
          </a:extLst>
        </xdr:cNvPr>
        <xdr:cNvSpPr txBox="1"/>
      </xdr:nvSpPr>
      <xdr:spPr>
        <a:xfrm>
          <a:off x="7114593" y="349897"/>
          <a:ext cx="54861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9DEC0B2-10CD-4D31-AA7F-BBDDDEBA525F}" type="TxLink">
            <a:rPr lang="en-US" sz="1400" b="1" i="0" u="none" strike="noStrike">
              <a:solidFill>
                <a:schemeClr val="bg1"/>
              </a:solidFill>
              <a:latin typeface="Calibri"/>
              <a:cs typeface="Calibri"/>
            </a:rPr>
            <a:t>1000</a:t>
          </a:fld>
          <a:endParaRPr lang="en-US" sz="1400" b="1">
            <a:solidFill>
              <a:schemeClr val="bg1"/>
            </a:solidFill>
          </a:endParaRPr>
        </a:p>
      </xdr:txBody>
    </xdr:sp>
    <xdr:clientData/>
  </xdr:oneCellAnchor>
  <xdr:oneCellAnchor>
    <xdr:from>
      <xdr:col>13</xdr:col>
      <xdr:colOff>165228</xdr:colOff>
      <xdr:row>1</xdr:row>
      <xdr:rowOff>174948</xdr:rowOff>
    </xdr:from>
    <xdr:ext cx="505588" cy="311496"/>
    <xdr:sp macro="" textlink="'Raw Data'!S3">
      <xdr:nvSpPr>
        <xdr:cNvPr id="25" name="TextBox 24">
          <a:extLst>
            <a:ext uri="{FF2B5EF4-FFF2-40B4-BE49-F238E27FC236}">
              <a16:creationId xmlns:a16="http://schemas.microsoft.com/office/drawing/2014/main" id="{B145AC38-1477-4522-B264-737817743243}"/>
            </a:ext>
          </a:extLst>
        </xdr:cNvPr>
        <xdr:cNvSpPr txBox="1"/>
      </xdr:nvSpPr>
      <xdr:spPr>
        <a:xfrm>
          <a:off x="8125407" y="369336"/>
          <a:ext cx="50558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5835DE25-921B-4666-A6DA-3EC78FEBEEE3}" type="TxLink">
            <a:rPr lang="en-US" sz="1400" b="1" i="0" u="none" strike="noStrike">
              <a:solidFill>
                <a:schemeClr val="bg1"/>
              </a:solidFill>
              <a:latin typeface="Calibri"/>
              <a:ea typeface="+mn-ea"/>
              <a:cs typeface="Calibri"/>
            </a:rPr>
            <a:pPr marL="0" indent="0"/>
            <a:t>18.3</a:t>
          </a:fld>
          <a:endParaRPr lang="en-US" sz="1400" b="1" i="0" u="none" strike="noStrike">
            <a:solidFill>
              <a:schemeClr val="bg1"/>
            </a:solidFill>
            <a:latin typeface="Calibri"/>
            <a:ea typeface="+mn-ea"/>
            <a:cs typeface="Calibri"/>
          </a:endParaRPr>
        </a:p>
      </xdr:txBody>
    </xdr:sp>
    <xdr:clientData/>
  </xdr:oneCellAnchor>
  <xdr:oneCellAnchor>
    <xdr:from>
      <xdr:col>15</xdr:col>
      <xdr:colOff>210715</xdr:colOff>
      <xdr:row>1</xdr:row>
      <xdr:rowOff>171837</xdr:rowOff>
    </xdr:from>
    <xdr:ext cx="366639" cy="311496"/>
    <xdr:sp macro="" textlink="'Raw Data'!S4">
      <xdr:nvSpPr>
        <xdr:cNvPr id="32" name="TextBox 31">
          <a:extLst>
            <a:ext uri="{FF2B5EF4-FFF2-40B4-BE49-F238E27FC236}">
              <a16:creationId xmlns:a16="http://schemas.microsoft.com/office/drawing/2014/main" id="{3A8360FB-CFAE-7A84-2DA0-7D0450F01B67}"/>
            </a:ext>
          </a:extLst>
        </xdr:cNvPr>
        <xdr:cNvSpPr txBox="1"/>
      </xdr:nvSpPr>
      <xdr:spPr>
        <a:xfrm>
          <a:off x="9395536" y="366225"/>
          <a:ext cx="36663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83529487-54A1-46C9-861D-241E1731E9E6}" type="TxLink">
            <a:rPr lang="en-US" sz="1400" b="1" i="0" u="none" strike="noStrike">
              <a:solidFill>
                <a:schemeClr val="bg1"/>
              </a:solidFill>
              <a:latin typeface="Calibri"/>
              <a:ea typeface="+mn-ea"/>
              <a:cs typeface="Calibri"/>
            </a:rPr>
            <a:pPr marL="0" indent="0"/>
            <a:t>36</a:t>
          </a:fld>
          <a:endParaRPr lang="en-US" sz="1400" b="1" i="0" u="none" strike="noStrike">
            <a:solidFill>
              <a:schemeClr val="bg1"/>
            </a:solidFill>
            <a:latin typeface="Calibri"/>
            <a:ea typeface="+mn-ea"/>
            <a:cs typeface="Calibri"/>
          </a:endParaRPr>
        </a:p>
      </xdr:txBody>
    </xdr:sp>
    <xdr:clientData/>
  </xdr:oneCellAnchor>
  <xdr:oneCellAnchor>
    <xdr:from>
      <xdr:col>19</xdr:col>
      <xdr:colOff>411714</xdr:colOff>
      <xdr:row>1</xdr:row>
      <xdr:rowOff>139569</xdr:rowOff>
    </xdr:from>
    <xdr:ext cx="366639" cy="311496"/>
    <xdr:sp macro="" textlink="'Raw Data'!S6">
      <xdr:nvSpPr>
        <xdr:cNvPr id="33" name="TextBox 32">
          <a:extLst>
            <a:ext uri="{FF2B5EF4-FFF2-40B4-BE49-F238E27FC236}">
              <a16:creationId xmlns:a16="http://schemas.microsoft.com/office/drawing/2014/main" id="{5B2F6445-3993-A0BD-07CB-C3BED71FCAFD}"/>
            </a:ext>
          </a:extLst>
        </xdr:cNvPr>
        <xdr:cNvSpPr txBox="1"/>
      </xdr:nvSpPr>
      <xdr:spPr>
        <a:xfrm>
          <a:off x="12045821" y="333957"/>
          <a:ext cx="36663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6F632A0B-602F-41E9-8EA9-7510A382DB34}" type="TxLink">
            <a:rPr lang="en-US" sz="1400" b="1" i="0" u="none" strike="noStrike">
              <a:solidFill>
                <a:schemeClr val="bg1"/>
              </a:solidFill>
              <a:latin typeface="Calibri"/>
              <a:ea typeface="+mn-ea"/>
              <a:cs typeface="Calibri"/>
            </a:rPr>
            <a:pPr marL="0" indent="0"/>
            <a:t>19</a:t>
          </a:fld>
          <a:endParaRPr lang="en-US" sz="1400" b="1" i="0" u="none" strike="noStrike">
            <a:solidFill>
              <a:schemeClr val="bg1"/>
            </a:solidFill>
            <a:latin typeface="Calibri"/>
            <a:ea typeface="+mn-ea"/>
            <a:cs typeface="Calibri"/>
          </a:endParaRPr>
        </a:p>
      </xdr:txBody>
    </xdr:sp>
    <xdr:clientData/>
  </xdr:oneCellAnchor>
  <xdr:oneCellAnchor>
    <xdr:from>
      <xdr:col>17</xdr:col>
      <xdr:colOff>450589</xdr:colOff>
      <xdr:row>1</xdr:row>
      <xdr:rowOff>149289</xdr:rowOff>
    </xdr:from>
    <xdr:ext cx="275653" cy="311496"/>
    <xdr:sp macro="" textlink="'Raw Data'!S5">
      <xdr:nvSpPr>
        <xdr:cNvPr id="35" name="TextBox 34">
          <a:extLst>
            <a:ext uri="{FF2B5EF4-FFF2-40B4-BE49-F238E27FC236}">
              <a16:creationId xmlns:a16="http://schemas.microsoft.com/office/drawing/2014/main" id="{71905352-4EE3-67F0-6C50-0C1567C1087B}"/>
            </a:ext>
          </a:extLst>
        </xdr:cNvPr>
        <xdr:cNvSpPr txBox="1"/>
      </xdr:nvSpPr>
      <xdr:spPr>
        <a:xfrm>
          <a:off x="10860053" y="343677"/>
          <a:ext cx="27565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A122C80E-E4BE-4DFC-BE28-87C3585424B7}" type="TxLink">
            <a:rPr lang="en-US" sz="1400" b="1" i="0" u="none" strike="noStrike">
              <a:solidFill>
                <a:schemeClr val="bg1"/>
              </a:solidFill>
              <a:latin typeface="Calibri"/>
              <a:ea typeface="+mn-ea"/>
              <a:cs typeface="Calibri"/>
            </a:rPr>
            <a:pPr marL="0" indent="0"/>
            <a:t>3</a:t>
          </a:fld>
          <a:endParaRPr lang="en-US" sz="1400" b="1" i="0" u="none" strike="noStrike">
            <a:solidFill>
              <a:schemeClr val="bg1"/>
            </a:solidFill>
            <a:latin typeface="Calibri"/>
            <a:ea typeface="+mn-ea"/>
            <a:cs typeface="Calibri"/>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32.882999074071" createdVersion="8" refreshedVersion="8" minRefreshableVersion="3" recordCount="1000" xr:uid="{C48DC1B4-E43E-461D-BE00-FF1D4EDB5BF4}">
  <cacheSource type="worksheet">
    <worksheetSource ref="A1:P1001" sheet="Raw Data"/>
  </cacheSource>
  <cacheFields count="16">
    <cacheField name="Ticket ID" numFmtId="0">
      <sharedItems/>
    </cacheField>
    <cacheField name="Customer Name" numFmtId="0">
      <sharedItems/>
    </cacheField>
    <cacheField name="Customer ID" numFmtId="0">
      <sharedItems containsSemiMixedTypes="0" containsString="0" containsNumber="1" containsInteger="1" minValue="100334" maxValue="998363"/>
    </cacheField>
    <cacheField name="Issue Type" numFmtId="0">
      <sharedItems count="5">
        <s v="Technical"/>
        <s v="Service Request"/>
        <s v="General Inquiry"/>
        <s v="Billing"/>
        <s v="Account Access"/>
      </sharedItems>
    </cacheField>
    <cacheField name="Priority" numFmtId="0">
      <sharedItems count="3">
        <s v="High"/>
        <s v="Low"/>
        <s v="Medium"/>
      </sharedItems>
    </cacheField>
    <cacheField name="Status" numFmtId="0">
      <sharedItems count="5">
        <s v="In Progress"/>
        <s v="Escalated"/>
        <s v="Closed"/>
        <s v="Resolved"/>
        <s v="Open"/>
      </sharedItems>
    </cacheField>
    <cacheField name="Created Date" numFmtId="0">
      <sharedItems/>
    </cacheField>
    <cacheField name="Created Date(month)" numFmtId="0">
      <sharedItems count="12">
        <s v="September"/>
        <s v="February"/>
        <s v="December"/>
        <s v="March"/>
        <s v="October"/>
        <s v="August"/>
        <s v="January"/>
        <s v="November"/>
        <s v="April"/>
        <s v="May"/>
        <s v="July"/>
        <s v="June"/>
      </sharedItems>
    </cacheField>
    <cacheField name="Resolved Date" numFmtId="0">
      <sharedItems containsBlank="1"/>
    </cacheField>
    <cacheField name="Resolution Time (Hours)" numFmtId="0">
      <sharedItems containsString="0" containsBlank="1" containsNumber="1" containsInteger="1" minValue="1" maxValue="72"/>
    </cacheField>
    <cacheField name="Agent Name" numFmtId="0">
      <sharedItems count="5">
        <s v="Agent D"/>
        <s v="Agent E"/>
        <s v="Agent B"/>
        <s v="Agent C"/>
        <s v="Agent A"/>
      </sharedItems>
    </cacheField>
    <cacheField name="Customer Satisfaction Score" numFmtId="0">
      <sharedItems containsString="0" containsBlank="1" containsNumber="1" containsInteger="1" minValue="1" maxValue="5"/>
    </cacheField>
    <cacheField name="Communication Channel" numFmtId="0">
      <sharedItems count="4">
        <s v="Phone"/>
        <s v="Social Media"/>
        <s v="Email"/>
        <s v="Chat"/>
      </sharedItems>
    </cacheField>
    <cacheField name="Region" numFmtId="0">
      <sharedItems count="4">
        <s v="North"/>
        <s v="South"/>
        <s v="East"/>
        <s v="West"/>
      </sharedItems>
    </cacheField>
    <cacheField name="Response Time (Minutes)" numFmtId="0">
      <sharedItems containsSemiMixedTypes="0" containsString="0" containsNumber="1" containsInteger="1" minValue="5" maxValue="180"/>
    </cacheField>
    <cacheField name="Number of Interactions"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7993960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TCKT0001"/>
    <s v="Customer 2929"/>
    <n v="469659"/>
    <x v="0"/>
    <x v="0"/>
    <x v="0"/>
    <s v="2023-09-06"/>
    <x v="0"/>
    <s v="2023-09-08"/>
    <n v="55"/>
    <x v="0"/>
    <n v="2"/>
    <x v="0"/>
    <x v="0"/>
    <n v="76"/>
    <n v="5"/>
  </r>
  <r>
    <s v="TCKT0002"/>
    <s v="Customer 4229"/>
    <n v="931465"/>
    <x v="0"/>
    <x v="1"/>
    <x v="0"/>
    <s v="2023-02-18"/>
    <x v="1"/>
    <s v="2023-02-20"/>
    <n v="52"/>
    <x v="1"/>
    <n v="1"/>
    <x v="1"/>
    <x v="0"/>
    <n v="153"/>
    <n v="1"/>
  </r>
  <r>
    <s v="TCKT0003"/>
    <s v="Customer 8935"/>
    <n v="511051"/>
    <x v="1"/>
    <x v="1"/>
    <x v="0"/>
    <s v="2023-12-22"/>
    <x v="2"/>
    <s v="2023-12-24"/>
    <n v="48"/>
    <x v="1"/>
    <n v="2"/>
    <x v="2"/>
    <x v="1"/>
    <n v="75"/>
    <n v="6"/>
  </r>
  <r>
    <s v="TCKT0004"/>
    <s v="Customer 9050"/>
    <n v="457158"/>
    <x v="2"/>
    <x v="2"/>
    <x v="0"/>
    <s v="2023-03-26"/>
    <x v="3"/>
    <s v="2023-03-27"/>
    <n v="33"/>
    <x v="1"/>
    <n v="1"/>
    <x v="1"/>
    <x v="0"/>
    <n v="132"/>
    <n v="1"/>
  </r>
  <r>
    <s v="TCKT0005"/>
    <s v="Customer 1595"/>
    <n v="347646"/>
    <x v="1"/>
    <x v="2"/>
    <x v="1"/>
    <s v="2023-10-03"/>
    <x v="4"/>
    <s v="2023-10-05"/>
    <n v="60"/>
    <x v="2"/>
    <n v="1"/>
    <x v="3"/>
    <x v="2"/>
    <n v="157"/>
    <n v="9"/>
  </r>
  <r>
    <s v="TCKT0006"/>
    <s v="Customer 5330"/>
    <n v="393739"/>
    <x v="3"/>
    <x v="0"/>
    <x v="2"/>
    <s v="2023-08-13"/>
    <x v="5"/>
    <s v="2023-08-14"/>
    <n v="43"/>
    <x v="0"/>
    <n v="5"/>
    <x v="2"/>
    <x v="1"/>
    <n v="127"/>
    <n v="6"/>
  </r>
  <r>
    <s v="TCKT0007"/>
    <s v="Customer 7176"/>
    <n v="898098"/>
    <x v="1"/>
    <x v="0"/>
    <x v="1"/>
    <s v="2023-01-31"/>
    <x v="6"/>
    <m/>
    <m/>
    <x v="2"/>
    <m/>
    <x v="2"/>
    <x v="3"/>
    <n v="146"/>
    <n v="5"/>
  </r>
  <r>
    <s v="TCKT0008"/>
    <s v="Customer 4485"/>
    <n v="347407"/>
    <x v="2"/>
    <x v="1"/>
    <x v="2"/>
    <s v="2023-11-16"/>
    <x v="7"/>
    <s v="2023-11-18"/>
    <n v="54"/>
    <x v="2"/>
    <n v="1"/>
    <x v="1"/>
    <x v="2"/>
    <n v="73"/>
    <n v="1"/>
  </r>
  <r>
    <s v="TCKT0009"/>
    <s v="Customer 9023"/>
    <n v="805643"/>
    <x v="3"/>
    <x v="1"/>
    <x v="3"/>
    <s v="2023-12-04"/>
    <x v="2"/>
    <m/>
    <m/>
    <x v="2"/>
    <m/>
    <x v="0"/>
    <x v="3"/>
    <n v="113"/>
    <n v="4"/>
  </r>
  <r>
    <s v="TCKT0010"/>
    <s v="Customer 8335"/>
    <n v="103025"/>
    <x v="4"/>
    <x v="2"/>
    <x v="3"/>
    <s v="2023-04-05"/>
    <x v="8"/>
    <s v="2023-04-07"/>
    <n v="64"/>
    <x v="3"/>
    <n v="4"/>
    <x v="1"/>
    <x v="1"/>
    <n v="19"/>
    <n v="1"/>
  </r>
  <r>
    <s v="TCKT0011"/>
    <s v="Customer 8208"/>
    <n v="978371"/>
    <x v="0"/>
    <x v="1"/>
    <x v="3"/>
    <s v="2023-05-04"/>
    <x v="9"/>
    <s v="2023-05-04"/>
    <n v="19"/>
    <x v="4"/>
    <n v="1"/>
    <x v="0"/>
    <x v="3"/>
    <n v="75"/>
    <n v="7"/>
  </r>
  <r>
    <s v="TCKT0012"/>
    <s v="Customer 1392"/>
    <n v="247453"/>
    <x v="4"/>
    <x v="0"/>
    <x v="3"/>
    <s v="2023-02-20"/>
    <x v="1"/>
    <s v="2023-02-22"/>
    <n v="71"/>
    <x v="1"/>
    <n v="1"/>
    <x v="1"/>
    <x v="2"/>
    <n v="18"/>
    <n v="6"/>
  </r>
  <r>
    <s v="TCKT0013"/>
    <s v="Customer 4256"/>
    <n v="565048"/>
    <x v="2"/>
    <x v="1"/>
    <x v="0"/>
    <s v="2023-05-12"/>
    <x v="9"/>
    <s v="2023-05-13"/>
    <n v="30"/>
    <x v="1"/>
    <n v="5"/>
    <x v="3"/>
    <x v="1"/>
    <n v="148"/>
    <n v="2"/>
  </r>
  <r>
    <s v="TCKT0014"/>
    <s v="Customer 8222"/>
    <n v="889013"/>
    <x v="4"/>
    <x v="0"/>
    <x v="1"/>
    <s v="2023-08-28"/>
    <x v="5"/>
    <s v="2023-08-28"/>
    <n v="21"/>
    <x v="3"/>
    <n v="2"/>
    <x v="1"/>
    <x v="3"/>
    <n v="122"/>
    <n v="3"/>
  </r>
  <r>
    <s v="TCKT0015"/>
    <s v="Customer 7571"/>
    <n v="991321"/>
    <x v="3"/>
    <x v="2"/>
    <x v="0"/>
    <s v="2023-04-29"/>
    <x v="8"/>
    <s v="2023-04-30"/>
    <n v="30"/>
    <x v="0"/>
    <n v="2"/>
    <x v="1"/>
    <x v="1"/>
    <n v="68"/>
    <n v="10"/>
  </r>
  <r>
    <s v="TCKT0016"/>
    <s v="Customer 1257"/>
    <n v="331175"/>
    <x v="4"/>
    <x v="0"/>
    <x v="1"/>
    <s v="2023-02-25"/>
    <x v="1"/>
    <s v="2023-02-27"/>
    <n v="54"/>
    <x v="4"/>
    <n v="4"/>
    <x v="1"/>
    <x v="2"/>
    <n v="91"/>
    <n v="8"/>
  </r>
  <r>
    <s v="TCKT0017"/>
    <s v="Customer 4161"/>
    <n v="780599"/>
    <x v="2"/>
    <x v="0"/>
    <x v="4"/>
    <s v="2023-07-01"/>
    <x v="10"/>
    <s v="2023-07-01"/>
    <n v="9"/>
    <x v="4"/>
    <n v="1"/>
    <x v="1"/>
    <x v="0"/>
    <n v="113"/>
    <n v="4"/>
  </r>
  <r>
    <s v="TCKT0018"/>
    <s v="Customer 6680"/>
    <n v="985197"/>
    <x v="4"/>
    <x v="0"/>
    <x v="0"/>
    <s v="2023-04-22"/>
    <x v="8"/>
    <s v="2023-04-23"/>
    <n v="28"/>
    <x v="0"/>
    <n v="5"/>
    <x v="2"/>
    <x v="0"/>
    <n v="149"/>
    <n v="2"/>
  </r>
  <r>
    <s v="TCKT0019"/>
    <s v="Customer 3329"/>
    <n v="241504"/>
    <x v="4"/>
    <x v="0"/>
    <x v="0"/>
    <s v="2023-10-01"/>
    <x v="4"/>
    <s v="2023-10-01"/>
    <n v="18"/>
    <x v="0"/>
    <n v="3"/>
    <x v="3"/>
    <x v="3"/>
    <n v="93"/>
    <n v="4"/>
  </r>
  <r>
    <s v="TCKT0020"/>
    <s v="Customer 1096"/>
    <n v="910566"/>
    <x v="2"/>
    <x v="1"/>
    <x v="0"/>
    <s v="2023-08-20"/>
    <x v="5"/>
    <m/>
    <m/>
    <x v="0"/>
    <m/>
    <x v="0"/>
    <x v="2"/>
    <n v="79"/>
    <n v="3"/>
  </r>
  <r>
    <s v="TCKT0021"/>
    <s v="Customer 4865"/>
    <n v="729607"/>
    <x v="4"/>
    <x v="0"/>
    <x v="4"/>
    <s v="2023-10-12"/>
    <x v="4"/>
    <m/>
    <m/>
    <x v="0"/>
    <m/>
    <x v="0"/>
    <x v="2"/>
    <n v="9"/>
    <n v="2"/>
  </r>
  <r>
    <s v="TCKT0022"/>
    <s v="Customer 4459"/>
    <n v="964653"/>
    <x v="0"/>
    <x v="2"/>
    <x v="3"/>
    <s v="2023-08-28"/>
    <x v="5"/>
    <s v="2023-08-29"/>
    <n v="31"/>
    <x v="0"/>
    <n v="3"/>
    <x v="1"/>
    <x v="2"/>
    <n v="152"/>
    <n v="7"/>
  </r>
  <r>
    <s v="TCKT0023"/>
    <s v="Customer 8457"/>
    <n v="242911"/>
    <x v="4"/>
    <x v="1"/>
    <x v="4"/>
    <s v="2023-10-01"/>
    <x v="4"/>
    <s v="2023-10-02"/>
    <n v="38"/>
    <x v="1"/>
    <n v="1"/>
    <x v="1"/>
    <x v="0"/>
    <n v="146"/>
    <n v="10"/>
  </r>
  <r>
    <s v="TCKT0024"/>
    <s v="Customer 9145"/>
    <n v="104102"/>
    <x v="4"/>
    <x v="2"/>
    <x v="0"/>
    <s v="2023-10-13"/>
    <x v="4"/>
    <s v="2023-10-15"/>
    <n v="57"/>
    <x v="0"/>
    <n v="5"/>
    <x v="3"/>
    <x v="2"/>
    <n v="99"/>
    <n v="9"/>
  </r>
  <r>
    <s v="TCKT0025"/>
    <s v="Customer 2009"/>
    <n v="682222"/>
    <x v="3"/>
    <x v="0"/>
    <x v="2"/>
    <s v="2023-12-05"/>
    <x v="2"/>
    <m/>
    <m/>
    <x v="4"/>
    <m/>
    <x v="3"/>
    <x v="2"/>
    <n v="24"/>
    <n v="3"/>
  </r>
  <r>
    <s v="TCKT0026"/>
    <s v="Customer 9281"/>
    <n v="932836"/>
    <x v="1"/>
    <x v="1"/>
    <x v="1"/>
    <s v="2023-03-22"/>
    <x v="3"/>
    <m/>
    <m/>
    <x v="2"/>
    <m/>
    <x v="3"/>
    <x v="3"/>
    <n v="120"/>
    <n v="10"/>
  </r>
  <r>
    <s v="TCKT0027"/>
    <s v="Customer 7918"/>
    <n v="423106"/>
    <x v="2"/>
    <x v="1"/>
    <x v="4"/>
    <s v="2023-07-04"/>
    <x v="10"/>
    <s v="2023-07-05"/>
    <n v="40"/>
    <x v="1"/>
    <n v="5"/>
    <x v="1"/>
    <x v="1"/>
    <n v="168"/>
    <n v="2"/>
  </r>
  <r>
    <s v="TCKT0028"/>
    <s v="Customer 3866"/>
    <n v="590492"/>
    <x v="2"/>
    <x v="0"/>
    <x v="3"/>
    <s v="2023-09-29"/>
    <x v="0"/>
    <s v="2023-09-30"/>
    <n v="35"/>
    <x v="1"/>
    <n v="5"/>
    <x v="2"/>
    <x v="0"/>
    <n v="62"/>
    <n v="7"/>
  </r>
  <r>
    <s v="TCKT0029"/>
    <s v="Customer 7284"/>
    <n v="998363"/>
    <x v="1"/>
    <x v="0"/>
    <x v="2"/>
    <s v="2023-06-16"/>
    <x v="11"/>
    <s v="2023-06-16"/>
    <n v="22"/>
    <x v="0"/>
    <n v="2"/>
    <x v="2"/>
    <x v="3"/>
    <n v="23"/>
    <n v="7"/>
  </r>
  <r>
    <s v="TCKT0030"/>
    <s v="Customer 6514"/>
    <n v="475309"/>
    <x v="4"/>
    <x v="0"/>
    <x v="0"/>
    <s v="2023-04-08"/>
    <x v="8"/>
    <s v="2023-04-08"/>
    <n v="13"/>
    <x v="0"/>
    <n v="2"/>
    <x v="0"/>
    <x v="0"/>
    <n v="112"/>
    <n v="8"/>
  </r>
  <r>
    <s v="TCKT0031"/>
    <s v="Customer 5654"/>
    <n v="941508"/>
    <x v="0"/>
    <x v="1"/>
    <x v="2"/>
    <s v="2023-05-01"/>
    <x v="9"/>
    <s v="2023-05-03"/>
    <n v="68"/>
    <x v="0"/>
    <n v="3"/>
    <x v="1"/>
    <x v="1"/>
    <n v="67"/>
    <n v="7"/>
  </r>
  <r>
    <s v="TCKT0032"/>
    <s v="Customer 2598"/>
    <n v="252158"/>
    <x v="4"/>
    <x v="2"/>
    <x v="0"/>
    <s v="2023-12-17"/>
    <x v="2"/>
    <s v="2023-12-17"/>
    <n v="6"/>
    <x v="3"/>
    <n v="3"/>
    <x v="2"/>
    <x v="1"/>
    <n v="36"/>
    <n v="10"/>
  </r>
  <r>
    <s v="TCKT0033"/>
    <s v="Customer 2117"/>
    <n v="860998"/>
    <x v="4"/>
    <x v="2"/>
    <x v="0"/>
    <s v="2023-07-15"/>
    <x v="10"/>
    <s v="2023-07-16"/>
    <n v="24"/>
    <x v="4"/>
    <n v="5"/>
    <x v="3"/>
    <x v="0"/>
    <n v="76"/>
    <n v="8"/>
  </r>
  <r>
    <s v="TCKT0034"/>
    <s v="Customer 9012"/>
    <n v="474140"/>
    <x v="0"/>
    <x v="1"/>
    <x v="4"/>
    <s v="2023-03-28"/>
    <x v="3"/>
    <s v="2023-03-29"/>
    <n v="35"/>
    <x v="2"/>
    <n v="3"/>
    <x v="0"/>
    <x v="0"/>
    <n v="150"/>
    <n v="8"/>
  </r>
  <r>
    <s v="TCKT0035"/>
    <s v="Customer 4385"/>
    <n v="631813"/>
    <x v="1"/>
    <x v="1"/>
    <x v="3"/>
    <s v="2023-06-29"/>
    <x v="11"/>
    <m/>
    <m/>
    <x v="4"/>
    <m/>
    <x v="1"/>
    <x v="2"/>
    <n v="86"/>
    <n v="2"/>
  </r>
  <r>
    <s v="TCKT0036"/>
    <s v="Customer 3939"/>
    <n v="701866"/>
    <x v="0"/>
    <x v="1"/>
    <x v="4"/>
    <s v="2023-02-10"/>
    <x v="1"/>
    <s v="2023-02-12"/>
    <n v="49"/>
    <x v="0"/>
    <n v="3"/>
    <x v="3"/>
    <x v="2"/>
    <n v="77"/>
    <n v="1"/>
  </r>
  <r>
    <s v="TCKT0037"/>
    <s v="Customer 1926"/>
    <n v="776697"/>
    <x v="4"/>
    <x v="2"/>
    <x v="2"/>
    <s v="2023-09-18"/>
    <x v="0"/>
    <s v="2023-09-18"/>
    <n v="20"/>
    <x v="3"/>
    <n v="5"/>
    <x v="2"/>
    <x v="2"/>
    <n v="153"/>
    <n v="3"/>
  </r>
  <r>
    <s v="TCKT0038"/>
    <s v="Customer 4689"/>
    <n v="984244"/>
    <x v="2"/>
    <x v="2"/>
    <x v="4"/>
    <s v="2023-09-29"/>
    <x v="0"/>
    <m/>
    <m/>
    <x v="2"/>
    <m/>
    <x v="1"/>
    <x v="3"/>
    <n v="36"/>
    <n v="5"/>
  </r>
  <r>
    <s v="TCKT0039"/>
    <s v="Customer 4588"/>
    <n v="993543"/>
    <x v="2"/>
    <x v="0"/>
    <x v="0"/>
    <s v="2023-11-22"/>
    <x v="7"/>
    <s v="2023-11-24"/>
    <n v="64"/>
    <x v="2"/>
    <n v="3"/>
    <x v="2"/>
    <x v="1"/>
    <n v="161"/>
    <n v="3"/>
  </r>
  <r>
    <s v="TCKT0040"/>
    <s v="Customer 9528"/>
    <n v="643281"/>
    <x v="1"/>
    <x v="2"/>
    <x v="1"/>
    <s v="2023-09-30"/>
    <x v="0"/>
    <s v="2023-10-01"/>
    <n v="27"/>
    <x v="0"/>
    <n v="4"/>
    <x v="0"/>
    <x v="3"/>
    <n v="24"/>
    <n v="7"/>
  </r>
  <r>
    <s v="TCKT0041"/>
    <s v="Customer 8742"/>
    <n v="364793"/>
    <x v="4"/>
    <x v="2"/>
    <x v="0"/>
    <s v="2023-10-14"/>
    <x v="4"/>
    <m/>
    <m/>
    <x v="3"/>
    <m/>
    <x v="1"/>
    <x v="2"/>
    <n v="138"/>
    <n v="1"/>
  </r>
  <r>
    <s v="TCKT0042"/>
    <s v="Customer 4772"/>
    <n v="800417"/>
    <x v="4"/>
    <x v="2"/>
    <x v="4"/>
    <s v="2023-10-18"/>
    <x v="4"/>
    <s v="2023-10-18"/>
    <n v="19"/>
    <x v="4"/>
    <n v="2"/>
    <x v="0"/>
    <x v="0"/>
    <n v="144"/>
    <n v="5"/>
  </r>
  <r>
    <s v="TCKT0043"/>
    <s v="Customer 7857"/>
    <n v="470078"/>
    <x v="4"/>
    <x v="1"/>
    <x v="0"/>
    <s v="2023-10-11"/>
    <x v="4"/>
    <s v="2023-10-12"/>
    <n v="29"/>
    <x v="2"/>
    <n v="1"/>
    <x v="0"/>
    <x v="2"/>
    <n v="144"/>
    <n v="2"/>
  </r>
  <r>
    <s v="TCKT0044"/>
    <s v="Customer 1464"/>
    <n v="559491"/>
    <x v="1"/>
    <x v="0"/>
    <x v="0"/>
    <s v="2023-03-20"/>
    <x v="3"/>
    <m/>
    <m/>
    <x v="4"/>
    <m/>
    <x v="3"/>
    <x v="1"/>
    <n v="150"/>
    <n v="4"/>
  </r>
  <r>
    <s v="TCKT0045"/>
    <s v="Customer 7033"/>
    <n v="708684"/>
    <x v="0"/>
    <x v="1"/>
    <x v="0"/>
    <s v="2023-02-12"/>
    <x v="1"/>
    <s v="2023-02-14"/>
    <n v="58"/>
    <x v="3"/>
    <n v="3"/>
    <x v="1"/>
    <x v="3"/>
    <n v="105"/>
    <n v="6"/>
  </r>
  <r>
    <s v="TCKT0046"/>
    <s v="Customer 2109"/>
    <n v="555214"/>
    <x v="2"/>
    <x v="0"/>
    <x v="0"/>
    <s v="2023-09-30"/>
    <x v="0"/>
    <s v="2023-09-30"/>
    <n v="23"/>
    <x v="3"/>
    <n v="3"/>
    <x v="0"/>
    <x v="0"/>
    <n v="18"/>
    <n v="10"/>
  </r>
  <r>
    <s v="TCKT0047"/>
    <s v="Customer 3413"/>
    <n v="168458"/>
    <x v="2"/>
    <x v="1"/>
    <x v="3"/>
    <s v="2023-02-17"/>
    <x v="1"/>
    <s v="2023-02-19"/>
    <n v="58"/>
    <x v="1"/>
    <n v="1"/>
    <x v="3"/>
    <x v="1"/>
    <n v="134"/>
    <n v="10"/>
  </r>
  <r>
    <s v="TCKT0048"/>
    <s v="Customer 1976"/>
    <n v="415898"/>
    <x v="1"/>
    <x v="2"/>
    <x v="2"/>
    <s v="2023-03-19"/>
    <x v="3"/>
    <s v="2023-03-19"/>
    <n v="7"/>
    <x v="0"/>
    <n v="3"/>
    <x v="0"/>
    <x v="1"/>
    <n v="161"/>
    <n v="7"/>
  </r>
  <r>
    <s v="TCKT0049"/>
    <s v="Customer 8492"/>
    <n v="621650"/>
    <x v="1"/>
    <x v="2"/>
    <x v="4"/>
    <s v="2023-09-10"/>
    <x v="0"/>
    <s v="2023-09-10"/>
    <n v="6"/>
    <x v="3"/>
    <n v="5"/>
    <x v="2"/>
    <x v="3"/>
    <n v="58"/>
    <n v="9"/>
  </r>
  <r>
    <s v="TCKT0050"/>
    <s v="Customer 6940"/>
    <n v="166452"/>
    <x v="0"/>
    <x v="2"/>
    <x v="3"/>
    <s v="2023-01-21"/>
    <x v="6"/>
    <s v="2023-01-23"/>
    <n v="68"/>
    <x v="0"/>
    <n v="1"/>
    <x v="3"/>
    <x v="0"/>
    <n v="87"/>
    <n v="5"/>
  </r>
  <r>
    <s v="TCKT0051"/>
    <s v="Customer 9761"/>
    <n v="623685"/>
    <x v="2"/>
    <x v="2"/>
    <x v="2"/>
    <s v="2023-08-26"/>
    <x v="5"/>
    <s v="2023-08-27"/>
    <n v="41"/>
    <x v="0"/>
    <n v="4"/>
    <x v="1"/>
    <x v="0"/>
    <n v="74"/>
    <n v="4"/>
  </r>
  <r>
    <s v="TCKT0052"/>
    <s v="Customer 7650"/>
    <n v="657829"/>
    <x v="3"/>
    <x v="2"/>
    <x v="1"/>
    <s v="2023-05-20"/>
    <x v="9"/>
    <s v="2023-05-21"/>
    <n v="36"/>
    <x v="4"/>
    <n v="1"/>
    <x v="0"/>
    <x v="1"/>
    <n v="117"/>
    <n v="6"/>
  </r>
  <r>
    <s v="TCKT0053"/>
    <s v="Customer 7019"/>
    <n v="173126"/>
    <x v="2"/>
    <x v="0"/>
    <x v="4"/>
    <s v="2023-06-10"/>
    <x v="11"/>
    <s v="2023-06-10"/>
    <n v="20"/>
    <x v="4"/>
    <n v="4"/>
    <x v="1"/>
    <x v="3"/>
    <n v="153"/>
    <n v="7"/>
  </r>
  <r>
    <s v="TCKT0054"/>
    <s v="Customer 8491"/>
    <n v="712492"/>
    <x v="3"/>
    <x v="0"/>
    <x v="1"/>
    <s v="2023-10-09"/>
    <x v="4"/>
    <s v="2023-10-11"/>
    <n v="64"/>
    <x v="1"/>
    <n v="4"/>
    <x v="3"/>
    <x v="0"/>
    <n v="34"/>
    <n v="10"/>
  </r>
  <r>
    <s v="TCKT0055"/>
    <s v="Customer 5564"/>
    <n v="150227"/>
    <x v="3"/>
    <x v="2"/>
    <x v="4"/>
    <s v="2023-03-13"/>
    <x v="3"/>
    <s v="2023-03-13"/>
    <n v="6"/>
    <x v="4"/>
    <n v="4"/>
    <x v="0"/>
    <x v="3"/>
    <n v="69"/>
    <n v="10"/>
  </r>
  <r>
    <s v="TCKT0056"/>
    <s v="Customer 7684"/>
    <n v="161418"/>
    <x v="1"/>
    <x v="1"/>
    <x v="1"/>
    <s v="2023-05-28"/>
    <x v="9"/>
    <s v="2023-05-29"/>
    <n v="30"/>
    <x v="3"/>
    <n v="2"/>
    <x v="2"/>
    <x v="0"/>
    <n v="20"/>
    <n v="5"/>
  </r>
  <r>
    <s v="TCKT0057"/>
    <s v="Customer 1062"/>
    <n v="342081"/>
    <x v="0"/>
    <x v="2"/>
    <x v="3"/>
    <s v="2023-07-07"/>
    <x v="10"/>
    <s v="2023-07-09"/>
    <n v="56"/>
    <x v="2"/>
    <n v="2"/>
    <x v="3"/>
    <x v="1"/>
    <n v="68"/>
    <n v="6"/>
  </r>
  <r>
    <s v="TCKT0058"/>
    <s v="Customer 8650"/>
    <n v="252678"/>
    <x v="0"/>
    <x v="0"/>
    <x v="0"/>
    <s v="2023-11-02"/>
    <x v="7"/>
    <s v="2023-11-02"/>
    <n v="13"/>
    <x v="3"/>
    <n v="5"/>
    <x v="1"/>
    <x v="0"/>
    <n v="157"/>
    <n v="4"/>
  </r>
  <r>
    <s v="TCKT0059"/>
    <s v="Customer 8765"/>
    <n v="688755"/>
    <x v="0"/>
    <x v="2"/>
    <x v="3"/>
    <s v="2023-10-16"/>
    <x v="4"/>
    <s v="2023-10-17"/>
    <n v="31"/>
    <x v="2"/>
    <n v="1"/>
    <x v="0"/>
    <x v="0"/>
    <n v="20"/>
    <n v="6"/>
  </r>
  <r>
    <s v="TCKT0060"/>
    <s v="Customer 2556"/>
    <n v="592963"/>
    <x v="0"/>
    <x v="2"/>
    <x v="1"/>
    <s v="2023-03-18"/>
    <x v="3"/>
    <s v="2023-03-20"/>
    <n v="59"/>
    <x v="2"/>
    <n v="5"/>
    <x v="3"/>
    <x v="0"/>
    <n v="52"/>
    <n v="8"/>
  </r>
  <r>
    <s v="TCKT0061"/>
    <s v="Customer 5014"/>
    <n v="392809"/>
    <x v="3"/>
    <x v="2"/>
    <x v="4"/>
    <s v="2023-07-22"/>
    <x v="10"/>
    <s v="2023-07-23"/>
    <n v="46"/>
    <x v="0"/>
    <n v="4"/>
    <x v="1"/>
    <x v="2"/>
    <n v="167"/>
    <n v="7"/>
  </r>
  <r>
    <s v="TCKT0062"/>
    <s v="Customer 9656"/>
    <n v="381853"/>
    <x v="0"/>
    <x v="0"/>
    <x v="3"/>
    <s v="2023-09-23"/>
    <x v="0"/>
    <s v="2023-09-23"/>
    <n v="14"/>
    <x v="1"/>
    <n v="5"/>
    <x v="2"/>
    <x v="1"/>
    <n v="54"/>
    <n v="9"/>
  </r>
  <r>
    <s v="TCKT0063"/>
    <s v="Customer 8896"/>
    <n v="966486"/>
    <x v="2"/>
    <x v="1"/>
    <x v="1"/>
    <s v="2023-08-13"/>
    <x v="5"/>
    <s v="2023-08-14"/>
    <n v="42"/>
    <x v="0"/>
    <n v="1"/>
    <x v="2"/>
    <x v="2"/>
    <n v="67"/>
    <n v="7"/>
  </r>
  <r>
    <s v="TCKT0064"/>
    <s v="Customer 8838"/>
    <n v="271506"/>
    <x v="2"/>
    <x v="0"/>
    <x v="4"/>
    <s v="2023-05-17"/>
    <x v="9"/>
    <s v="2023-05-19"/>
    <n v="62"/>
    <x v="4"/>
    <n v="3"/>
    <x v="3"/>
    <x v="3"/>
    <n v="150"/>
    <n v="3"/>
  </r>
  <r>
    <s v="TCKT0065"/>
    <s v="Customer 2561"/>
    <n v="105743"/>
    <x v="4"/>
    <x v="1"/>
    <x v="1"/>
    <s v="2023-05-20"/>
    <x v="9"/>
    <s v="2023-05-21"/>
    <n v="24"/>
    <x v="0"/>
    <n v="4"/>
    <x v="1"/>
    <x v="3"/>
    <n v="33"/>
    <n v="6"/>
  </r>
  <r>
    <s v="TCKT0066"/>
    <s v="Customer 5523"/>
    <n v="711052"/>
    <x v="0"/>
    <x v="2"/>
    <x v="4"/>
    <s v="2023-02-13"/>
    <x v="1"/>
    <s v="2023-05-22"/>
    <m/>
    <x v="3"/>
    <m/>
    <x v="2"/>
    <x v="3"/>
    <n v="23"/>
    <n v="9"/>
  </r>
  <r>
    <s v="TCKT0067"/>
    <s v="Customer 5891"/>
    <n v="579055"/>
    <x v="3"/>
    <x v="2"/>
    <x v="2"/>
    <s v="2023-06-11"/>
    <x v="11"/>
    <s v="2023-06-11"/>
    <n v="14"/>
    <x v="0"/>
    <n v="2"/>
    <x v="1"/>
    <x v="2"/>
    <n v="17"/>
    <n v="5"/>
  </r>
  <r>
    <s v="TCKT0068"/>
    <s v="Customer 6820"/>
    <n v="861188"/>
    <x v="4"/>
    <x v="1"/>
    <x v="3"/>
    <s v="2023-05-12"/>
    <x v="9"/>
    <m/>
    <m/>
    <x v="3"/>
    <m/>
    <x v="1"/>
    <x v="3"/>
    <n v="15"/>
    <n v="4"/>
  </r>
  <r>
    <s v="TCKT0069"/>
    <s v="Customer 7643"/>
    <n v="756364"/>
    <x v="2"/>
    <x v="1"/>
    <x v="4"/>
    <s v="2023-06-15"/>
    <x v="11"/>
    <s v="2023-06-16"/>
    <n v="46"/>
    <x v="3"/>
    <n v="3"/>
    <x v="0"/>
    <x v="0"/>
    <n v="90"/>
    <n v="7"/>
  </r>
  <r>
    <s v="TCKT0070"/>
    <s v="Customer 8102"/>
    <n v="776385"/>
    <x v="3"/>
    <x v="0"/>
    <x v="4"/>
    <s v="2023-08-24"/>
    <x v="5"/>
    <s v="2023-08-26"/>
    <n v="55"/>
    <x v="3"/>
    <n v="2"/>
    <x v="3"/>
    <x v="3"/>
    <n v="80"/>
    <n v="4"/>
  </r>
  <r>
    <s v="TCKT0071"/>
    <s v="Customer 3313"/>
    <n v="361646"/>
    <x v="1"/>
    <x v="1"/>
    <x v="1"/>
    <s v="2023-01-06"/>
    <x v="6"/>
    <m/>
    <m/>
    <x v="1"/>
    <m/>
    <x v="1"/>
    <x v="2"/>
    <n v="91"/>
    <n v="8"/>
  </r>
  <r>
    <s v="TCKT0072"/>
    <s v="Customer 4945"/>
    <n v="751690"/>
    <x v="4"/>
    <x v="2"/>
    <x v="2"/>
    <s v="2023-04-21"/>
    <x v="8"/>
    <s v="2023-04-22"/>
    <n v="46"/>
    <x v="1"/>
    <n v="2"/>
    <x v="1"/>
    <x v="2"/>
    <n v="154"/>
    <n v="5"/>
  </r>
  <r>
    <s v="TCKT0073"/>
    <s v="Customer 8203"/>
    <n v="224967"/>
    <x v="1"/>
    <x v="0"/>
    <x v="3"/>
    <s v="2023-07-31"/>
    <x v="10"/>
    <s v="2023-08-01"/>
    <n v="24"/>
    <x v="1"/>
    <n v="5"/>
    <x v="2"/>
    <x v="0"/>
    <n v="27"/>
    <n v="3"/>
  </r>
  <r>
    <s v="TCKT0074"/>
    <s v="Customer 1096"/>
    <n v="652024"/>
    <x v="1"/>
    <x v="2"/>
    <x v="0"/>
    <s v="2023-08-15"/>
    <x v="5"/>
    <s v="2023-08-15"/>
    <n v="5"/>
    <x v="0"/>
    <n v="4"/>
    <x v="2"/>
    <x v="1"/>
    <n v="112"/>
    <n v="2"/>
  </r>
  <r>
    <s v="TCKT0075"/>
    <s v="Customer 7588"/>
    <n v="543100"/>
    <x v="4"/>
    <x v="0"/>
    <x v="0"/>
    <s v="2023-04-07"/>
    <x v="8"/>
    <s v="2023-04-07"/>
    <n v="18"/>
    <x v="2"/>
    <n v="3"/>
    <x v="1"/>
    <x v="2"/>
    <n v="119"/>
    <n v="10"/>
  </r>
  <r>
    <s v="TCKT0076"/>
    <s v="Customer 6804"/>
    <n v="485427"/>
    <x v="3"/>
    <x v="0"/>
    <x v="1"/>
    <s v="2023-07-15"/>
    <x v="10"/>
    <m/>
    <m/>
    <x v="0"/>
    <m/>
    <x v="0"/>
    <x v="2"/>
    <n v="45"/>
    <n v="2"/>
  </r>
  <r>
    <s v="TCKT0077"/>
    <s v="Customer 7900"/>
    <n v="774071"/>
    <x v="0"/>
    <x v="0"/>
    <x v="0"/>
    <s v="2023-07-06"/>
    <x v="10"/>
    <s v="2023-07-07"/>
    <n v="44"/>
    <x v="1"/>
    <n v="1"/>
    <x v="0"/>
    <x v="2"/>
    <n v="74"/>
    <n v="7"/>
  </r>
  <r>
    <s v="TCKT0078"/>
    <s v="Customer 5571"/>
    <n v="180543"/>
    <x v="2"/>
    <x v="1"/>
    <x v="2"/>
    <s v="2023-09-29"/>
    <x v="0"/>
    <s v="2023-10-01"/>
    <n v="52"/>
    <x v="0"/>
    <n v="1"/>
    <x v="0"/>
    <x v="1"/>
    <n v="124"/>
    <n v="7"/>
  </r>
  <r>
    <s v="TCKT0079"/>
    <s v="Customer 2211"/>
    <n v="750516"/>
    <x v="4"/>
    <x v="2"/>
    <x v="1"/>
    <s v="2023-12-04"/>
    <x v="2"/>
    <m/>
    <m/>
    <x v="2"/>
    <m/>
    <x v="2"/>
    <x v="0"/>
    <n v="80"/>
    <n v="3"/>
  </r>
  <r>
    <s v="TCKT0080"/>
    <s v="Customer 9109"/>
    <n v="729956"/>
    <x v="4"/>
    <x v="0"/>
    <x v="0"/>
    <s v="2023-01-17"/>
    <x v="6"/>
    <s v="2023-01-19"/>
    <n v="61"/>
    <x v="1"/>
    <n v="3"/>
    <x v="2"/>
    <x v="0"/>
    <n v="9"/>
    <n v="1"/>
  </r>
  <r>
    <s v="TCKT0081"/>
    <s v="Customer 5627"/>
    <n v="590588"/>
    <x v="4"/>
    <x v="1"/>
    <x v="1"/>
    <s v="2023-06-02"/>
    <x v="11"/>
    <s v="2023-06-02"/>
    <n v="6"/>
    <x v="4"/>
    <n v="4"/>
    <x v="2"/>
    <x v="3"/>
    <n v="95"/>
    <n v="7"/>
  </r>
  <r>
    <s v="TCKT0082"/>
    <s v="Customer 5839"/>
    <n v="335992"/>
    <x v="1"/>
    <x v="1"/>
    <x v="1"/>
    <s v="2023-10-08"/>
    <x v="4"/>
    <s v="2023-10-10"/>
    <n v="60"/>
    <x v="3"/>
    <n v="1"/>
    <x v="3"/>
    <x v="0"/>
    <n v="23"/>
    <n v="7"/>
  </r>
  <r>
    <s v="TCKT0083"/>
    <s v="Customer 5920"/>
    <n v="706915"/>
    <x v="0"/>
    <x v="2"/>
    <x v="1"/>
    <s v="2023-07-12"/>
    <x v="10"/>
    <s v="2023-07-12"/>
    <n v="6"/>
    <x v="3"/>
    <n v="1"/>
    <x v="0"/>
    <x v="0"/>
    <n v="91"/>
    <n v="5"/>
  </r>
  <r>
    <s v="TCKT0084"/>
    <s v="Customer 3433"/>
    <n v="481504"/>
    <x v="2"/>
    <x v="2"/>
    <x v="0"/>
    <s v="2023-12-19"/>
    <x v="2"/>
    <s v="2023-12-19"/>
    <n v="2"/>
    <x v="1"/>
    <n v="2"/>
    <x v="3"/>
    <x v="2"/>
    <n v="126"/>
    <n v="5"/>
  </r>
  <r>
    <s v="TCKT0085"/>
    <s v="Customer 7512"/>
    <n v="438778"/>
    <x v="3"/>
    <x v="1"/>
    <x v="3"/>
    <s v="2023-10-26"/>
    <x v="4"/>
    <s v="2023-10-27"/>
    <n v="46"/>
    <x v="0"/>
    <n v="3"/>
    <x v="2"/>
    <x v="1"/>
    <n v="142"/>
    <n v="6"/>
  </r>
  <r>
    <s v="TCKT0086"/>
    <s v="Customer 6273"/>
    <n v="810409"/>
    <x v="0"/>
    <x v="0"/>
    <x v="2"/>
    <s v="2023-01-29"/>
    <x v="6"/>
    <m/>
    <m/>
    <x v="1"/>
    <m/>
    <x v="2"/>
    <x v="2"/>
    <n v="133"/>
    <n v="1"/>
  </r>
  <r>
    <s v="TCKT0087"/>
    <s v="Customer 7641"/>
    <n v="980370"/>
    <x v="1"/>
    <x v="1"/>
    <x v="2"/>
    <s v="2023-04-28"/>
    <x v="8"/>
    <m/>
    <m/>
    <x v="0"/>
    <m/>
    <x v="2"/>
    <x v="1"/>
    <n v="58"/>
    <n v="7"/>
  </r>
  <r>
    <s v="TCKT0088"/>
    <s v="Customer 2058"/>
    <n v="256536"/>
    <x v="3"/>
    <x v="0"/>
    <x v="0"/>
    <s v="2023-10-20"/>
    <x v="4"/>
    <s v="2023-10-21"/>
    <n v="29"/>
    <x v="4"/>
    <n v="1"/>
    <x v="2"/>
    <x v="0"/>
    <n v="76"/>
    <n v="3"/>
  </r>
  <r>
    <s v="TCKT0089"/>
    <s v="Customer 8067"/>
    <n v="228358"/>
    <x v="1"/>
    <x v="0"/>
    <x v="1"/>
    <s v="2023-05-03"/>
    <x v="9"/>
    <s v="2023-05-03"/>
    <n v="7"/>
    <x v="4"/>
    <n v="4"/>
    <x v="1"/>
    <x v="0"/>
    <n v="157"/>
    <n v="5"/>
  </r>
  <r>
    <s v="TCKT0090"/>
    <s v="Customer 4891"/>
    <n v="762507"/>
    <x v="0"/>
    <x v="1"/>
    <x v="2"/>
    <s v="2023-11-10"/>
    <x v="7"/>
    <m/>
    <m/>
    <x v="2"/>
    <m/>
    <x v="3"/>
    <x v="3"/>
    <n v="131"/>
    <n v="3"/>
  </r>
  <r>
    <s v="TCKT0091"/>
    <s v="Customer 8355"/>
    <n v="120575"/>
    <x v="3"/>
    <x v="1"/>
    <x v="0"/>
    <s v="2023-11-15"/>
    <x v="7"/>
    <m/>
    <m/>
    <x v="3"/>
    <m/>
    <x v="2"/>
    <x v="2"/>
    <n v="144"/>
    <n v="7"/>
  </r>
  <r>
    <s v="TCKT0092"/>
    <s v="Customer 7963"/>
    <n v="669089"/>
    <x v="1"/>
    <x v="2"/>
    <x v="4"/>
    <s v="2023-03-31"/>
    <x v="3"/>
    <s v="2023-04-01"/>
    <n v="28"/>
    <x v="2"/>
    <n v="5"/>
    <x v="2"/>
    <x v="2"/>
    <n v="80"/>
    <n v="8"/>
  </r>
  <r>
    <s v="TCKT0093"/>
    <s v="Customer 4109"/>
    <n v="319225"/>
    <x v="1"/>
    <x v="0"/>
    <x v="2"/>
    <s v="2023-01-29"/>
    <x v="6"/>
    <s v="2023-01-30"/>
    <n v="28"/>
    <x v="0"/>
    <n v="1"/>
    <x v="2"/>
    <x v="0"/>
    <n v="112"/>
    <n v="6"/>
  </r>
  <r>
    <s v="TCKT0094"/>
    <s v="Customer 2266"/>
    <n v="418990"/>
    <x v="0"/>
    <x v="2"/>
    <x v="1"/>
    <s v="2023-07-14"/>
    <x v="10"/>
    <s v="2023-07-14"/>
    <n v="23"/>
    <x v="3"/>
    <n v="3"/>
    <x v="0"/>
    <x v="0"/>
    <n v="147"/>
    <n v="4"/>
  </r>
  <r>
    <s v="TCKT0095"/>
    <s v="Customer 9912"/>
    <n v="674457"/>
    <x v="2"/>
    <x v="2"/>
    <x v="4"/>
    <s v="2023-11-21"/>
    <x v="7"/>
    <s v="2023-11-23"/>
    <n v="52"/>
    <x v="0"/>
    <n v="2"/>
    <x v="3"/>
    <x v="2"/>
    <n v="176"/>
    <n v="9"/>
  </r>
  <r>
    <s v="TCKT0096"/>
    <s v="Customer 6002"/>
    <n v="595650"/>
    <x v="0"/>
    <x v="0"/>
    <x v="3"/>
    <s v="2023-06-15"/>
    <x v="11"/>
    <m/>
    <m/>
    <x v="0"/>
    <m/>
    <x v="3"/>
    <x v="1"/>
    <n v="145"/>
    <n v="1"/>
  </r>
  <r>
    <s v="TCKT0097"/>
    <s v="Customer 7427"/>
    <n v="127999"/>
    <x v="2"/>
    <x v="0"/>
    <x v="1"/>
    <s v="2023-12-26"/>
    <x v="2"/>
    <s v="2023-12-28"/>
    <n v="49"/>
    <x v="0"/>
    <n v="5"/>
    <x v="1"/>
    <x v="0"/>
    <n v="114"/>
    <n v="6"/>
  </r>
  <r>
    <s v="TCKT0098"/>
    <s v="Customer 5519"/>
    <n v="834575"/>
    <x v="1"/>
    <x v="0"/>
    <x v="3"/>
    <s v="2023-07-30"/>
    <x v="10"/>
    <s v="2023-07-31"/>
    <n v="32"/>
    <x v="1"/>
    <n v="2"/>
    <x v="3"/>
    <x v="0"/>
    <n v="6"/>
    <n v="7"/>
  </r>
  <r>
    <s v="TCKT0099"/>
    <s v="Customer 7706"/>
    <n v="886280"/>
    <x v="0"/>
    <x v="0"/>
    <x v="4"/>
    <s v="2023-10-31"/>
    <x v="4"/>
    <m/>
    <m/>
    <x v="2"/>
    <m/>
    <x v="2"/>
    <x v="2"/>
    <n v="90"/>
    <n v="4"/>
  </r>
  <r>
    <s v="TCKT0100"/>
    <s v="Customer 2427"/>
    <n v="381295"/>
    <x v="3"/>
    <x v="1"/>
    <x v="0"/>
    <s v="2023-07-10"/>
    <x v="10"/>
    <s v="2023-07-10"/>
    <n v="20"/>
    <x v="3"/>
    <n v="4"/>
    <x v="3"/>
    <x v="2"/>
    <n v="78"/>
    <n v="7"/>
  </r>
  <r>
    <s v="TCKT0101"/>
    <s v="Customer 3715"/>
    <n v="991743"/>
    <x v="3"/>
    <x v="0"/>
    <x v="4"/>
    <s v="2023-05-14"/>
    <x v="9"/>
    <s v="2023-05-14"/>
    <n v="13"/>
    <x v="3"/>
    <n v="1"/>
    <x v="1"/>
    <x v="0"/>
    <n v="26"/>
    <n v="10"/>
  </r>
  <r>
    <s v="TCKT0102"/>
    <s v="Customer 2878"/>
    <n v="947591"/>
    <x v="4"/>
    <x v="1"/>
    <x v="4"/>
    <s v="2023-03-30"/>
    <x v="3"/>
    <s v="2023-03-31"/>
    <n v="30"/>
    <x v="4"/>
    <n v="1"/>
    <x v="1"/>
    <x v="0"/>
    <n v="124"/>
    <n v="2"/>
  </r>
  <r>
    <s v="TCKT0103"/>
    <s v="Customer 3058"/>
    <n v="312722"/>
    <x v="2"/>
    <x v="2"/>
    <x v="1"/>
    <s v="2023-03-30"/>
    <x v="3"/>
    <s v="2023-04-01"/>
    <n v="71"/>
    <x v="0"/>
    <n v="4"/>
    <x v="2"/>
    <x v="3"/>
    <n v="87"/>
    <n v="7"/>
  </r>
  <r>
    <s v="TCKT0104"/>
    <s v="Customer 4193"/>
    <n v="404110"/>
    <x v="0"/>
    <x v="1"/>
    <x v="0"/>
    <s v="2023-07-02"/>
    <x v="10"/>
    <m/>
    <m/>
    <x v="3"/>
    <m/>
    <x v="0"/>
    <x v="0"/>
    <n v="58"/>
    <n v="7"/>
  </r>
  <r>
    <s v="TCKT0105"/>
    <s v="Customer 5345"/>
    <n v="143132"/>
    <x v="4"/>
    <x v="2"/>
    <x v="1"/>
    <s v="2023-02-19"/>
    <x v="1"/>
    <s v="2023-02-20"/>
    <n v="32"/>
    <x v="2"/>
    <n v="1"/>
    <x v="0"/>
    <x v="3"/>
    <n v="175"/>
    <n v="9"/>
  </r>
  <r>
    <s v="TCKT0106"/>
    <s v="Customer 9846"/>
    <n v="898629"/>
    <x v="3"/>
    <x v="2"/>
    <x v="4"/>
    <s v="2023-05-23"/>
    <x v="9"/>
    <m/>
    <m/>
    <x v="1"/>
    <m/>
    <x v="2"/>
    <x v="0"/>
    <n v="25"/>
    <n v="1"/>
  </r>
  <r>
    <s v="TCKT0107"/>
    <s v="Customer 3705"/>
    <n v="979396"/>
    <x v="0"/>
    <x v="2"/>
    <x v="2"/>
    <s v="2023-06-08"/>
    <x v="11"/>
    <s v="2023-06-10"/>
    <n v="56"/>
    <x v="0"/>
    <n v="1"/>
    <x v="1"/>
    <x v="2"/>
    <n v="128"/>
    <n v="4"/>
  </r>
  <r>
    <s v="TCKT0108"/>
    <s v="Customer 8641"/>
    <n v="263978"/>
    <x v="1"/>
    <x v="2"/>
    <x v="2"/>
    <s v="2023-03-31"/>
    <x v="3"/>
    <s v="2023-04-01"/>
    <n v="33"/>
    <x v="2"/>
    <n v="2"/>
    <x v="0"/>
    <x v="2"/>
    <n v="128"/>
    <n v="2"/>
  </r>
  <r>
    <s v="TCKT0109"/>
    <s v="Customer 4172"/>
    <n v="120435"/>
    <x v="3"/>
    <x v="1"/>
    <x v="2"/>
    <s v="2023-09-13"/>
    <x v="0"/>
    <m/>
    <m/>
    <x v="1"/>
    <m/>
    <x v="0"/>
    <x v="0"/>
    <n v="40"/>
    <n v="4"/>
  </r>
  <r>
    <s v="TCKT0110"/>
    <s v="Customer 9034"/>
    <n v="391538"/>
    <x v="3"/>
    <x v="1"/>
    <x v="4"/>
    <s v="2023-12-06"/>
    <x v="2"/>
    <m/>
    <m/>
    <x v="3"/>
    <m/>
    <x v="0"/>
    <x v="2"/>
    <n v="140"/>
    <n v="3"/>
  </r>
  <r>
    <s v="TCKT0111"/>
    <s v="Customer 6234"/>
    <n v="529820"/>
    <x v="4"/>
    <x v="2"/>
    <x v="2"/>
    <s v="2023-05-08"/>
    <x v="9"/>
    <s v="2023-05-10"/>
    <n v="63"/>
    <x v="4"/>
    <n v="3"/>
    <x v="3"/>
    <x v="1"/>
    <n v="69"/>
    <n v="1"/>
  </r>
  <r>
    <s v="TCKT0112"/>
    <s v="Customer 2973"/>
    <n v="985279"/>
    <x v="0"/>
    <x v="1"/>
    <x v="1"/>
    <s v="2023-06-21"/>
    <x v="11"/>
    <m/>
    <m/>
    <x v="3"/>
    <m/>
    <x v="1"/>
    <x v="1"/>
    <n v="24"/>
    <n v="2"/>
  </r>
  <r>
    <s v="TCKT0113"/>
    <s v="Customer 7673"/>
    <n v="475881"/>
    <x v="0"/>
    <x v="2"/>
    <x v="4"/>
    <s v="2023-08-21"/>
    <x v="5"/>
    <s v="2023-08-23"/>
    <n v="54"/>
    <x v="0"/>
    <n v="3"/>
    <x v="2"/>
    <x v="3"/>
    <n v="110"/>
    <n v="9"/>
  </r>
  <r>
    <s v="TCKT0114"/>
    <s v="Customer 3935"/>
    <n v="128162"/>
    <x v="1"/>
    <x v="2"/>
    <x v="1"/>
    <s v="2023-10-24"/>
    <x v="4"/>
    <m/>
    <m/>
    <x v="4"/>
    <m/>
    <x v="1"/>
    <x v="3"/>
    <n v="55"/>
    <n v="3"/>
  </r>
  <r>
    <s v="TCKT0115"/>
    <s v="Customer 2592"/>
    <n v="806370"/>
    <x v="0"/>
    <x v="0"/>
    <x v="1"/>
    <s v="2023-08-28"/>
    <x v="5"/>
    <m/>
    <m/>
    <x v="2"/>
    <m/>
    <x v="0"/>
    <x v="0"/>
    <n v="152"/>
    <n v="7"/>
  </r>
  <r>
    <s v="TCKT0116"/>
    <s v="Customer 6296"/>
    <n v="415587"/>
    <x v="4"/>
    <x v="1"/>
    <x v="2"/>
    <s v="2023-01-21"/>
    <x v="6"/>
    <s v="2023-01-21"/>
    <n v="16"/>
    <x v="1"/>
    <n v="4"/>
    <x v="1"/>
    <x v="2"/>
    <n v="66"/>
    <n v="6"/>
  </r>
  <r>
    <s v="TCKT0117"/>
    <s v="Customer 1222"/>
    <n v="486687"/>
    <x v="0"/>
    <x v="2"/>
    <x v="4"/>
    <s v="2024-01-01"/>
    <x v="6"/>
    <s v="2024-01-01"/>
    <n v="9"/>
    <x v="3"/>
    <n v="3"/>
    <x v="2"/>
    <x v="2"/>
    <n v="110"/>
    <n v="7"/>
  </r>
  <r>
    <s v="TCKT0118"/>
    <s v="Customer 1034"/>
    <n v="273727"/>
    <x v="3"/>
    <x v="0"/>
    <x v="0"/>
    <s v="2023-04-09"/>
    <x v="8"/>
    <s v="2023-04-11"/>
    <n v="49"/>
    <x v="0"/>
    <n v="4"/>
    <x v="0"/>
    <x v="0"/>
    <n v="101"/>
    <n v="3"/>
  </r>
  <r>
    <s v="TCKT0119"/>
    <s v="Customer 2915"/>
    <n v="776572"/>
    <x v="2"/>
    <x v="2"/>
    <x v="3"/>
    <s v="2023-09-02"/>
    <x v="0"/>
    <s v="2023-09-04"/>
    <n v="51"/>
    <x v="0"/>
    <n v="1"/>
    <x v="0"/>
    <x v="1"/>
    <n v="139"/>
    <n v="1"/>
  </r>
  <r>
    <s v="TCKT0120"/>
    <s v="Customer 3341"/>
    <n v="528277"/>
    <x v="4"/>
    <x v="2"/>
    <x v="0"/>
    <s v="2023-10-13"/>
    <x v="4"/>
    <m/>
    <m/>
    <x v="4"/>
    <m/>
    <x v="2"/>
    <x v="3"/>
    <n v="92"/>
    <n v="9"/>
  </r>
  <r>
    <s v="TCKT0121"/>
    <s v="Customer 5757"/>
    <n v="492622"/>
    <x v="2"/>
    <x v="1"/>
    <x v="4"/>
    <s v="2023-10-21"/>
    <x v="4"/>
    <s v="2023-10-21"/>
    <n v="15"/>
    <x v="2"/>
    <n v="4"/>
    <x v="1"/>
    <x v="0"/>
    <n v="69"/>
    <n v="8"/>
  </r>
  <r>
    <s v="TCKT0122"/>
    <s v="Customer 5645"/>
    <n v="359546"/>
    <x v="0"/>
    <x v="2"/>
    <x v="1"/>
    <s v="2023-08-22"/>
    <x v="5"/>
    <s v="2023-08-24"/>
    <n v="58"/>
    <x v="3"/>
    <n v="5"/>
    <x v="0"/>
    <x v="3"/>
    <n v="99"/>
    <n v="2"/>
  </r>
  <r>
    <s v="TCKT0123"/>
    <s v="Customer 6585"/>
    <n v="611792"/>
    <x v="3"/>
    <x v="1"/>
    <x v="2"/>
    <s v="2023-06-17"/>
    <x v="11"/>
    <m/>
    <m/>
    <x v="3"/>
    <m/>
    <x v="2"/>
    <x v="0"/>
    <n v="150"/>
    <n v="2"/>
  </r>
  <r>
    <s v="TCKT0124"/>
    <s v="Customer 9772"/>
    <n v="969947"/>
    <x v="0"/>
    <x v="2"/>
    <x v="1"/>
    <s v="2023-06-17"/>
    <x v="11"/>
    <s v="2023-06-19"/>
    <n v="48"/>
    <x v="3"/>
    <n v="5"/>
    <x v="0"/>
    <x v="2"/>
    <n v="87"/>
    <n v="8"/>
  </r>
  <r>
    <s v="TCKT0125"/>
    <s v="Customer 5547"/>
    <n v="956110"/>
    <x v="2"/>
    <x v="2"/>
    <x v="4"/>
    <s v="2023-05-26"/>
    <x v="9"/>
    <s v="2023-05-27"/>
    <n v="28"/>
    <x v="4"/>
    <n v="3"/>
    <x v="2"/>
    <x v="1"/>
    <n v="30"/>
    <n v="8"/>
  </r>
  <r>
    <s v="TCKT0126"/>
    <s v="Customer 3613"/>
    <n v="775494"/>
    <x v="2"/>
    <x v="0"/>
    <x v="3"/>
    <s v="2023-09-29"/>
    <x v="0"/>
    <s v="2023-09-30"/>
    <n v="35"/>
    <x v="3"/>
    <n v="4"/>
    <x v="1"/>
    <x v="2"/>
    <n v="90"/>
    <n v="3"/>
  </r>
  <r>
    <s v="TCKT0127"/>
    <s v="Customer 9282"/>
    <n v="708961"/>
    <x v="0"/>
    <x v="2"/>
    <x v="3"/>
    <s v="2023-12-05"/>
    <x v="2"/>
    <m/>
    <m/>
    <x v="0"/>
    <m/>
    <x v="2"/>
    <x v="0"/>
    <n v="8"/>
    <n v="10"/>
  </r>
  <r>
    <s v="TCKT0128"/>
    <s v="Customer 5227"/>
    <n v="891301"/>
    <x v="0"/>
    <x v="2"/>
    <x v="2"/>
    <s v="2023-04-16"/>
    <x v="8"/>
    <s v="2023-04-18"/>
    <n v="59"/>
    <x v="4"/>
    <n v="3"/>
    <x v="0"/>
    <x v="3"/>
    <n v="5"/>
    <n v="10"/>
  </r>
  <r>
    <s v="TCKT0129"/>
    <s v="Customer 3893"/>
    <n v="190840"/>
    <x v="2"/>
    <x v="2"/>
    <x v="1"/>
    <s v="2023-07-22"/>
    <x v="10"/>
    <m/>
    <m/>
    <x v="3"/>
    <m/>
    <x v="0"/>
    <x v="1"/>
    <n v="61"/>
    <n v="2"/>
  </r>
  <r>
    <s v="TCKT0130"/>
    <s v="Customer 7871"/>
    <n v="590103"/>
    <x v="1"/>
    <x v="0"/>
    <x v="4"/>
    <s v="2023-09-04"/>
    <x v="0"/>
    <s v="2023-09-06"/>
    <n v="64"/>
    <x v="3"/>
    <n v="3"/>
    <x v="3"/>
    <x v="1"/>
    <n v="68"/>
    <n v="3"/>
  </r>
  <r>
    <s v="TCKT0131"/>
    <s v="Customer 4415"/>
    <n v="320521"/>
    <x v="3"/>
    <x v="2"/>
    <x v="3"/>
    <s v="2023-01-19"/>
    <x v="6"/>
    <s v="2023-01-19"/>
    <n v="16"/>
    <x v="3"/>
    <n v="1"/>
    <x v="3"/>
    <x v="1"/>
    <n v="164"/>
    <n v="10"/>
  </r>
  <r>
    <s v="TCKT0132"/>
    <s v="Customer 5997"/>
    <n v="158676"/>
    <x v="3"/>
    <x v="0"/>
    <x v="3"/>
    <s v="2023-12-14"/>
    <x v="2"/>
    <s v="2023-12-15"/>
    <n v="32"/>
    <x v="0"/>
    <n v="2"/>
    <x v="3"/>
    <x v="3"/>
    <n v="63"/>
    <n v="5"/>
  </r>
  <r>
    <s v="TCKT0133"/>
    <s v="Customer 8952"/>
    <n v="785991"/>
    <x v="0"/>
    <x v="1"/>
    <x v="4"/>
    <s v="2023-10-19"/>
    <x v="4"/>
    <m/>
    <m/>
    <x v="4"/>
    <m/>
    <x v="1"/>
    <x v="3"/>
    <n v="67"/>
    <n v="9"/>
  </r>
  <r>
    <s v="TCKT0134"/>
    <s v="Customer 8346"/>
    <n v="544703"/>
    <x v="2"/>
    <x v="1"/>
    <x v="4"/>
    <s v="2023-05-12"/>
    <x v="9"/>
    <s v="2023-05-13"/>
    <n v="24"/>
    <x v="0"/>
    <n v="3"/>
    <x v="3"/>
    <x v="2"/>
    <n v="37"/>
    <n v="10"/>
  </r>
  <r>
    <s v="TCKT0135"/>
    <s v="Customer 5211"/>
    <n v="955642"/>
    <x v="2"/>
    <x v="2"/>
    <x v="2"/>
    <s v="2023-01-05"/>
    <x v="6"/>
    <s v="2023-01-07"/>
    <n v="63"/>
    <x v="2"/>
    <n v="3"/>
    <x v="1"/>
    <x v="1"/>
    <n v="85"/>
    <n v="4"/>
  </r>
  <r>
    <s v="TCKT0136"/>
    <s v="Customer 1174"/>
    <n v="180928"/>
    <x v="4"/>
    <x v="0"/>
    <x v="3"/>
    <s v="2023-12-24"/>
    <x v="2"/>
    <s v="2023-12-25"/>
    <n v="33"/>
    <x v="1"/>
    <n v="2"/>
    <x v="3"/>
    <x v="2"/>
    <n v="56"/>
    <n v="6"/>
  </r>
  <r>
    <s v="TCKT0137"/>
    <s v="Customer 3470"/>
    <n v="539397"/>
    <x v="0"/>
    <x v="1"/>
    <x v="2"/>
    <s v="2023-04-08"/>
    <x v="8"/>
    <m/>
    <m/>
    <x v="1"/>
    <m/>
    <x v="3"/>
    <x v="2"/>
    <n v="59"/>
    <n v="4"/>
  </r>
  <r>
    <s v="TCKT0138"/>
    <s v="Customer 2834"/>
    <n v="165104"/>
    <x v="1"/>
    <x v="1"/>
    <x v="2"/>
    <s v="2023-08-14"/>
    <x v="5"/>
    <m/>
    <m/>
    <x v="3"/>
    <m/>
    <x v="1"/>
    <x v="0"/>
    <n v="109"/>
    <n v="4"/>
  </r>
  <r>
    <s v="TCKT0139"/>
    <s v="Customer 9928"/>
    <n v="442118"/>
    <x v="0"/>
    <x v="0"/>
    <x v="0"/>
    <s v="2023-03-19"/>
    <x v="3"/>
    <s v="2023-03-20"/>
    <n v="35"/>
    <x v="0"/>
    <n v="3"/>
    <x v="1"/>
    <x v="2"/>
    <n v="32"/>
    <n v="6"/>
  </r>
  <r>
    <s v="TCKT0140"/>
    <s v="Customer 3089"/>
    <n v="566269"/>
    <x v="4"/>
    <x v="0"/>
    <x v="1"/>
    <s v="2023-04-05"/>
    <x v="8"/>
    <s v="2023-04-05"/>
    <n v="10"/>
    <x v="2"/>
    <n v="5"/>
    <x v="2"/>
    <x v="3"/>
    <n v="171"/>
    <n v="9"/>
  </r>
  <r>
    <s v="TCKT0141"/>
    <s v="Customer 8186"/>
    <n v="240116"/>
    <x v="2"/>
    <x v="1"/>
    <x v="2"/>
    <s v="2023-11-16"/>
    <x v="7"/>
    <s v="2023-11-16"/>
    <n v="12"/>
    <x v="1"/>
    <n v="4"/>
    <x v="0"/>
    <x v="0"/>
    <n v="168"/>
    <n v="8"/>
  </r>
  <r>
    <s v="TCKT0142"/>
    <s v="Customer 8505"/>
    <n v="866589"/>
    <x v="4"/>
    <x v="1"/>
    <x v="1"/>
    <s v="2023-11-09"/>
    <x v="7"/>
    <s v="2023-11-11"/>
    <n v="50"/>
    <x v="2"/>
    <n v="4"/>
    <x v="3"/>
    <x v="3"/>
    <n v="31"/>
    <n v="2"/>
  </r>
  <r>
    <s v="TCKT0143"/>
    <s v="Customer 3674"/>
    <n v="880427"/>
    <x v="1"/>
    <x v="0"/>
    <x v="2"/>
    <s v="2023-05-04"/>
    <x v="9"/>
    <s v="2023-05-06"/>
    <n v="52"/>
    <x v="2"/>
    <n v="2"/>
    <x v="3"/>
    <x v="1"/>
    <n v="68"/>
    <n v="2"/>
  </r>
  <r>
    <s v="TCKT0144"/>
    <s v="Customer 6883"/>
    <n v="640365"/>
    <x v="2"/>
    <x v="1"/>
    <x v="4"/>
    <s v="2023-06-11"/>
    <x v="11"/>
    <s v="2023-06-12"/>
    <n v="34"/>
    <x v="4"/>
    <n v="3"/>
    <x v="0"/>
    <x v="2"/>
    <n v="24"/>
    <n v="9"/>
  </r>
  <r>
    <s v="TCKT0145"/>
    <s v="Customer 5170"/>
    <n v="556872"/>
    <x v="3"/>
    <x v="1"/>
    <x v="0"/>
    <s v="2023-12-15"/>
    <x v="2"/>
    <s v="2023-12-17"/>
    <n v="62"/>
    <x v="2"/>
    <n v="1"/>
    <x v="3"/>
    <x v="3"/>
    <n v="17"/>
    <n v="6"/>
  </r>
  <r>
    <s v="TCKT0146"/>
    <s v="Customer 3594"/>
    <n v="215527"/>
    <x v="1"/>
    <x v="0"/>
    <x v="1"/>
    <s v="2023-06-06"/>
    <x v="11"/>
    <m/>
    <m/>
    <x v="2"/>
    <m/>
    <x v="2"/>
    <x v="1"/>
    <n v="107"/>
    <n v="1"/>
  </r>
  <r>
    <s v="TCKT0147"/>
    <s v="Customer 6087"/>
    <n v="215816"/>
    <x v="0"/>
    <x v="1"/>
    <x v="0"/>
    <s v="2023-10-23"/>
    <x v="4"/>
    <s v="2023-10-23"/>
    <n v="9"/>
    <x v="2"/>
    <n v="1"/>
    <x v="2"/>
    <x v="1"/>
    <n v="116"/>
    <n v="4"/>
  </r>
  <r>
    <s v="TCKT0148"/>
    <s v="Customer 3846"/>
    <n v="510801"/>
    <x v="4"/>
    <x v="1"/>
    <x v="2"/>
    <s v="2023-03-01"/>
    <x v="3"/>
    <s v="2023-03-02"/>
    <n v="31"/>
    <x v="0"/>
    <n v="1"/>
    <x v="0"/>
    <x v="1"/>
    <n v="49"/>
    <n v="3"/>
  </r>
  <r>
    <s v="TCKT0149"/>
    <s v="Customer 9736"/>
    <n v="467975"/>
    <x v="4"/>
    <x v="0"/>
    <x v="1"/>
    <s v="2023-02-12"/>
    <x v="1"/>
    <s v="2023-02-12"/>
    <n v="6"/>
    <x v="3"/>
    <n v="4"/>
    <x v="2"/>
    <x v="3"/>
    <n v="71"/>
    <n v="1"/>
  </r>
  <r>
    <s v="TCKT0150"/>
    <s v="Customer 5557"/>
    <n v="884898"/>
    <x v="2"/>
    <x v="0"/>
    <x v="3"/>
    <s v="2023-03-10"/>
    <x v="3"/>
    <s v="2023-03-10"/>
    <n v="15"/>
    <x v="2"/>
    <n v="5"/>
    <x v="2"/>
    <x v="1"/>
    <n v="11"/>
    <n v="8"/>
  </r>
  <r>
    <s v="TCKT0151"/>
    <s v="Customer 1713"/>
    <n v="842237"/>
    <x v="3"/>
    <x v="0"/>
    <x v="2"/>
    <s v="2023-08-17"/>
    <x v="5"/>
    <s v="2023-08-17"/>
    <n v="11"/>
    <x v="4"/>
    <n v="1"/>
    <x v="1"/>
    <x v="0"/>
    <n v="118"/>
    <n v="4"/>
  </r>
  <r>
    <s v="TCKT0152"/>
    <s v="Customer 2486"/>
    <n v="285816"/>
    <x v="3"/>
    <x v="1"/>
    <x v="4"/>
    <s v="2023-06-10"/>
    <x v="11"/>
    <s v="2023-06-11"/>
    <n v="24"/>
    <x v="4"/>
    <n v="1"/>
    <x v="3"/>
    <x v="1"/>
    <n v="56"/>
    <n v="6"/>
  </r>
  <r>
    <s v="TCKT0153"/>
    <s v="Customer 7226"/>
    <n v="681617"/>
    <x v="4"/>
    <x v="2"/>
    <x v="4"/>
    <s v="2023-05-17"/>
    <x v="9"/>
    <s v="2023-05-19"/>
    <n v="55"/>
    <x v="0"/>
    <n v="4"/>
    <x v="1"/>
    <x v="1"/>
    <n v="20"/>
    <n v="4"/>
  </r>
  <r>
    <s v="TCKT0154"/>
    <s v="Customer 2654"/>
    <n v="764297"/>
    <x v="1"/>
    <x v="0"/>
    <x v="4"/>
    <s v="2023-03-14"/>
    <x v="3"/>
    <s v="2023-03-15"/>
    <n v="35"/>
    <x v="0"/>
    <n v="5"/>
    <x v="0"/>
    <x v="1"/>
    <n v="29"/>
    <n v="6"/>
  </r>
  <r>
    <s v="TCKT0155"/>
    <s v="Customer 6889"/>
    <n v="621929"/>
    <x v="0"/>
    <x v="2"/>
    <x v="2"/>
    <s v="2023-03-03"/>
    <x v="3"/>
    <s v="2023-03-04"/>
    <n v="37"/>
    <x v="0"/>
    <n v="5"/>
    <x v="3"/>
    <x v="0"/>
    <n v="12"/>
    <n v="10"/>
  </r>
  <r>
    <s v="TCKT0156"/>
    <s v="Customer 7250"/>
    <n v="938178"/>
    <x v="3"/>
    <x v="1"/>
    <x v="0"/>
    <s v="2023-12-22"/>
    <x v="2"/>
    <m/>
    <m/>
    <x v="4"/>
    <m/>
    <x v="0"/>
    <x v="1"/>
    <n v="30"/>
    <n v="1"/>
  </r>
  <r>
    <s v="TCKT0157"/>
    <s v="Customer 7952"/>
    <n v="885237"/>
    <x v="0"/>
    <x v="0"/>
    <x v="4"/>
    <s v="2023-10-12"/>
    <x v="4"/>
    <m/>
    <m/>
    <x v="0"/>
    <m/>
    <x v="1"/>
    <x v="1"/>
    <n v="125"/>
    <n v="5"/>
  </r>
  <r>
    <s v="TCKT0158"/>
    <s v="Customer 2218"/>
    <n v="279814"/>
    <x v="4"/>
    <x v="0"/>
    <x v="4"/>
    <s v="2023-04-16"/>
    <x v="8"/>
    <s v="2023-04-17"/>
    <n v="24"/>
    <x v="3"/>
    <n v="5"/>
    <x v="2"/>
    <x v="3"/>
    <n v="56"/>
    <n v="3"/>
  </r>
  <r>
    <s v="TCKT0159"/>
    <s v="Customer 2084"/>
    <n v="678789"/>
    <x v="0"/>
    <x v="0"/>
    <x v="4"/>
    <s v="2023-01-07"/>
    <x v="6"/>
    <s v="2023-01-08"/>
    <n v="26"/>
    <x v="3"/>
    <n v="2"/>
    <x v="2"/>
    <x v="0"/>
    <n v="58"/>
    <n v="8"/>
  </r>
  <r>
    <s v="TCKT0160"/>
    <s v="Customer 4116"/>
    <n v="546017"/>
    <x v="4"/>
    <x v="2"/>
    <x v="3"/>
    <s v="2023-04-10"/>
    <x v="8"/>
    <m/>
    <m/>
    <x v="4"/>
    <m/>
    <x v="2"/>
    <x v="3"/>
    <n v="12"/>
    <n v="8"/>
  </r>
  <r>
    <s v="TCKT0161"/>
    <s v="Customer 2023"/>
    <n v="581512"/>
    <x v="0"/>
    <x v="2"/>
    <x v="2"/>
    <s v="2023-08-16"/>
    <x v="5"/>
    <s v="2023-08-16"/>
    <n v="18"/>
    <x v="2"/>
    <n v="1"/>
    <x v="1"/>
    <x v="3"/>
    <n v="146"/>
    <n v="10"/>
  </r>
  <r>
    <s v="TCKT0162"/>
    <s v="Customer 2007"/>
    <n v="213880"/>
    <x v="1"/>
    <x v="2"/>
    <x v="1"/>
    <s v="2023-07-14"/>
    <x v="10"/>
    <s v="2023-07-16"/>
    <n v="68"/>
    <x v="1"/>
    <n v="1"/>
    <x v="1"/>
    <x v="1"/>
    <n v="37"/>
    <n v="5"/>
  </r>
  <r>
    <s v="TCKT0163"/>
    <s v="Customer 5619"/>
    <n v="320750"/>
    <x v="1"/>
    <x v="1"/>
    <x v="0"/>
    <s v="2023-03-21"/>
    <x v="3"/>
    <s v="2023-03-22"/>
    <n v="28"/>
    <x v="1"/>
    <n v="3"/>
    <x v="2"/>
    <x v="3"/>
    <n v="38"/>
    <n v="1"/>
  </r>
  <r>
    <s v="TCKT0164"/>
    <s v="Customer 3875"/>
    <n v="751229"/>
    <x v="2"/>
    <x v="0"/>
    <x v="4"/>
    <s v="2023-04-27"/>
    <x v="8"/>
    <s v="2023-04-27"/>
    <n v="1"/>
    <x v="3"/>
    <n v="2"/>
    <x v="2"/>
    <x v="3"/>
    <n v="108"/>
    <n v="10"/>
  </r>
  <r>
    <s v="TCKT0165"/>
    <s v="Customer 2264"/>
    <n v="784269"/>
    <x v="3"/>
    <x v="0"/>
    <x v="0"/>
    <s v="2023-08-03"/>
    <x v="5"/>
    <s v="2023-08-05"/>
    <n v="68"/>
    <x v="2"/>
    <n v="1"/>
    <x v="2"/>
    <x v="2"/>
    <n v="50"/>
    <n v="9"/>
  </r>
  <r>
    <s v="TCKT0166"/>
    <s v="Customer 5312"/>
    <n v="487810"/>
    <x v="4"/>
    <x v="1"/>
    <x v="2"/>
    <s v="2023-04-18"/>
    <x v="8"/>
    <s v="2023-04-19"/>
    <n v="34"/>
    <x v="3"/>
    <n v="5"/>
    <x v="0"/>
    <x v="2"/>
    <n v="111"/>
    <n v="8"/>
  </r>
  <r>
    <s v="TCKT0167"/>
    <s v="Customer 9677"/>
    <n v="315569"/>
    <x v="1"/>
    <x v="2"/>
    <x v="3"/>
    <s v="2023-01-31"/>
    <x v="6"/>
    <m/>
    <m/>
    <x v="0"/>
    <m/>
    <x v="2"/>
    <x v="1"/>
    <n v="116"/>
    <n v="1"/>
  </r>
  <r>
    <s v="TCKT0168"/>
    <s v="Customer 2149"/>
    <n v="290549"/>
    <x v="2"/>
    <x v="2"/>
    <x v="3"/>
    <s v="2023-06-17"/>
    <x v="11"/>
    <m/>
    <m/>
    <x v="4"/>
    <m/>
    <x v="0"/>
    <x v="3"/>
    <n v="96"/>
    <n v="3"/>
  </r>
  <r>
    <s v="TCKT0169"/>
    <s v="Customer 1706"/>
    <n v="474265"/>
    <x v="1"/>
    <x v="0"/>
    <x v="3"/>
    <s v="2023-09-02"/>
    <x v="0"/>
    <m/>
    <m/>
    <x v="4"/>
    <m/>
    <x v="2"/>
    <x v="2"/>
    <n v="18"/>
    <n v="2"/>
  </r>
  <r>
    <s v="TCKT0170"/>
    <s v="Customer 5379"/>
    <n v="665940"/>
    <x v="1"/>
    <x v="1"/>
    <x v="4"/>
    <s v="2023-11-17"/>
    <x v="7"/>
    <m/>
    <m/>
    <x v="0"/>
    <m/>
    <x v="2"/>
    <x v="1"/>
    <n v="31"/>
    <n v="9"/>
  </r>
  <r>
    <s v="TCKT0171"/>
    <s v="Customer 9439"/>
    <n v="417433"/>
    <x v="1"/>
    <x v="1"/>
    <x v="0"/>
    <s v="2023-09-15"/>
    <x v="0"/>
    <m/>
    <m/>
    <x v="4"/>
    <m/>
    <x v="1"/>
    <x v="1"/>
    <n v="83"/>
    <n v="6"/>
  </r>
  <r>
    <s v="TCKT0172"/>
    <s v="Customer 4847"/>
    <n v="904678"/>
    <x v="0"/>
    <x v="1"/>
    <x v="4"/>
    <s v="2023-08-22"/>
    <x v="5"/>
    <s v="2023-08-24"/>
    <n v="68"/>
    <x v="3"/>
    <n v="4"/>
    <x v="0"/>
    <x v="0"/>
    <n v="20"/>
    <n v="9"/>
  </r>
  <r>
    <s v="TCKT0173"/>
    <s v="Customer 6199"/>
    <n v="879359"/>
    <x v="1"/>
    <x v="2"/>
    <x v="2"/>
    <s v="2023-05-24"/>
    <x v="9"/>
    <s v="2023-05-24"/>
    <n v="1"/>
    <x v="2"/>
    <n v="5"/>
    <x v="0"/>
    <x v="1"/>
    <n v="114"/>
    <n v="3"/>
  </r>
  <r>
    <s v="TCKT0174"/>
    <s v="Customer 6864"/>
    <n v="997692"/>
    <x v="3"/>
    <x v="1"/>
    <x v="4"/>
    <s v="2023-04-24"/>
    <x v="8"/>
    <s v="2023-04-26"/>
    <n v="54"/>
    <x v="3"/>
    <n v="5"/>
    <x v="3"/>
    <x v="2"/>
    <n v="20"/>
    <n v="5"/>
  </r>
  <r>
    <s v="TCKT0175"/>
    <s v="Customer 3391"/>
    <n v="818814"/>
    <x v="3"/>
    <x v="1"/>
    <x v="2"/>
    <s v="2023-03-30"/>
    <x v="3"/>
    <m/>
    <m/>
    <x v="2"/>
    <m/>
    <x v="3"/>
    <x v="0"/>
    <n v="76"/>
    <n v="10"/>
  </r>
  <r>
    <s v="TCKT0176"/>
    <s v="Customer 4915"/>
    <n v="825736"/>
    <x v="4"/>
    <x v="1"/>
    <x v="3"/>
    <s v="2023-01-05"/>
    <x v="6"/>
    <s v="2023-01-05"/>
    <n v="15"/>
    <x v="0"/>
    <n v="2"/>
    <x v="2"/>
    <x v="1"/>
    <n v="68"/>
    <n v="3"/>
  </r>
  <r>
    <s v="TCKT0177"/>
    <s v="Customer 4016"/>
    <n v="587328"/>
    <x v="0"/>
    <x v="0"/>
    <x v="0"/>
    <s v="2023-09-10"/>
    <x v="0"/>
    <s v="2023-09-13"/>
    <n v="72"/>
    <x v="0"/>
    <n v="2"/>
    <x v="2"/>
    <x v="3"/>
    <n v="152"/>
    <n v="4"/>
  </r>
  <r>
    <s v="TCKT0178"/>
    <s v="Customer 9238"/>
    <n v="268141"/>
    <x v="3"/>
    <x v="2"/>
    <x v="0"/>
    <s v="2023-07-24"/>
    <x v="10"/>
    <s v="2023-07-26"/>
    <n v="65"/>
    <x v="3"/>
    <n v="3"/>
    <x v="0"/>
    <x v="0"/>
    <n v="62"/>
    <n v="3"/>
  </r>
  <r>
    <s v="TCKT0179"/>
    <s v="Customer 5956"/>
    <n v="628763"/>
    <x v="2"/>
    <x v="0"/>
    <x v="2"/>
    <s v="2023-09-12"/>
    <x v="0"/>
    <s v="2023-09-14"/>
    <n v="65"/>
    <x v="2"/>
    <n v="5"/>
    <x v="1"/>
    <x v="1"/>
    <n v="127"/>
    <n v="3"/>
  </r>
  <r>
    <s v="TCKT0180"/>
    <s v="Customer 1891"/>
    <n v="504519"/>
    <x v="2"/>
    <x v="1"/>
    <x v="3"/>
    <s v="2023-02-20"/>
    <x v="1"/>
    <s v="2023-02-20"/>
    <n v="6"/>
    <x v="3"/>
    <n v="1"/>
    <x v="3"/>
    <x v="1"/>
    <n v="89"/>
    <n v="9"/>
  </r>
  <r>
    <s v="TCKT0181"/>
    <s v="Customer 7485"/>
    <n v="462350"/>
    <x v="4"/>
    <x v="2"/>
    <x v="4"/>
    <s v="2023-07-27"/>
    <x v="10"/>
    <m/>
    <m/>
    <x v="0"/>
    <m/>
    <x v="1"/>
    <x v="1"/>
    <n v="55"/>
    <n v="5"/>
  </r>
  <r>
    <s v="TCKT0182"/>
    <s v="Customer 7052"/>
    <n v="915798"/>
    <x v="4"/>
    <x v="2"/>
    <x v="0"/>
    <s v="2023-06-27"/>
    <x v="11"/>
    <s v="2023-06-28"/>
    <n v="34"/>
    <x v="0"/>
    <n v="1"/>
    <x v="3"/>
    <x v="1"/>
    <n v="29"/>
    <n v="8"/>
  </r>
  <r>
    <s v="TCKT0183"/>
    <s v="Customer 4965"/>
    <n v="151869"/>
    <x v="3"/>
    <x v="2"/>
    <x v="3"/>
    <s v="2023-07-09"/>
    <x v="10"/>
    <s v="2023-07-09"/>
    <n v="6"/>
    <x v="0"/>
    <n v="5"/>
    <x v="0"/>
    <x v="0"/>
    <n v="116"/>
    <n v="4"/>
  </r>
  <r>
    <s v="TCKT0184"/>
    <s v="Customer 8047"/>
    <n v="583731"/>
    <x v="3"/>
    <x v="1"/>
    <x v="2"/>
    <s v="2023-05-11"/>
    <x v="9"/>
    <s v="2023-05-11"/>
    <n v="7"/>
    <x v="0"/>
    <n v="2"/>
    <x v="1"/>
    <x v="1"/>
    <n v="43"/>
    <n v="7"/>
  </r>
  <r>
    <s v="TCKT0185"/>
    <s v="Customer 6714"/>
    <n v="570778"/>
    <x v="4"/>
    <x v="0"/>
    <x v="2"/>
    <s v="2023-06-19"/>
    <x v="11"/>
    <s v="2023-06-19"/>
    <n v="12"/>
    <x v="1"/>
    <n v="2"/>
    <x v="1"/>
    <x v="3"/>
    <n v="101"/>
    <n v="8"/>
  </r>
  <r>
    <s v="TCKT0186"/>
    <s v="Customer 2293"/>
    <n v="464842"/>
    <x v="4"/>
    <x v="0"/>
    <x v="4"/>
    <s v="2023-03-21"/>
    <x v="3"/>
    <s v="2023-03-21"/>
    <n v="22"/>
    <x v="4"/>
    <n v="3"/>
    <x v="1"/>
    <x v="1"/>
    <n v="80"/>
    <n v="10"/>
  </r>
  <r>
    <s v="TCKT0187"/>
    <s v="Customer 7468"/>
    <n v="205999"/>
    <x v="1"/>
    <x v="0"/>
    <x v="0"/>
    <s v="2023-03-27"/>
    <x v="3"/>
    <s v="2023-03-29"/>
    <n v="51"/>
    <x v="4"/>
    <n v="3"/>
    <x v="3"/>
    <x v="3"/>
    <n v="34"/>
    <n v="4"/>
  </r>
  <r>
    <s v="TCKT0188"/>
    <s v="Customer 5566"/>
    <n v="553056"/>
    <x v="1"/>
    <x v="0"/>
    <x v="0"/>
    <s v="2023-01-23"/>
    <x v="6"/>
    <s v="2023-01-24"/>
    <n v="33"/>
    <x v="3"/>
    <n v="1"/>
    <x v="1"/>
    <x v="2"/>
    <n v="173"/>
    <n v="10"/>
  </r>
  <r>
    <s v="TCKT0189"/>
    <s v="Customer 3706"/>
    <n v="776953"/>
    <x v="3"/>
    <x v="0"/>
    <x v="0"/>
    <s v="2023-08-29"/>
    <x v="5"/>
    <s v="2023-08-31"/>
    <n v="50"/>
    <x v="3"/>
    <n v="4"/>
    <x v="2"/>
    <x v="3"/>
    <n v="158"/>
    <n v="5"/>
  </r>
  <r>
    <s v="TCKT0190"/>
    <s v="Customer 6110"/>
    <n v="979341"/>
    <x v="0"/>
    <x v="1"/>
    <x v="2"/>
    <s v="2023-07-27"/>
    <x v="10"/>
    <s v="2023-07-28"/>
    <n v="44"/>
    <x v="1"/>
    <n v="2"/>
    <x v="0"/>
    <x v="3"/>
    <n v="10"/>
    <n v="5"/>
  </r>
  <r>
    <s v="TCKT0191"/>
    <s v="Customer 7724"/>
    <n v="507745"/>
    <x v="0"/>
    <x v="1"/>
    <x v="1"/>
    <s v="2023-05-21"/>
    <x v="9"/>
    <s v="2023-05-21"/>
    <n v="1"/>
    <x v="2"/>
    <n v="3"/>
    <x v="2"/>
    <x v="0"/>
    <n v="171"/>
    <n v="5"/>
  </r>
  <r>
    <s v="TCKT0192"/>
    <s v="Customer 8272"/>
    <n v="795613"/>
    <x v="4"/>
    <x v="2"/>
    <x v="2"/>
    <s v="2023-12-17"/>
    <x v="2"/>
    <s v="2023-12-19"/>
    <n v="71"/>
    <x v="3"/>
    <n v="1"/>
    <x v="3"/>
    <x v="3"/>
    <n v="12"/>
    <n v="4"/>
  </r>
  <r>
    <s v="TCKT0193"/>
    <s v="Customer 5193"/>
    <n v="685602"/>
    <x v="4"/>
    <x v="1"/>
    <x v="2"/>
    <s v="2023-10-11"/>
    <x v="4"/>
    <s v="2023-10-11"/>
    <n v="10"/>
    <x v="4"/>
    <n v="5"/>
    <x v="2"/>
    <x v="2"/>
    <n v="44"/>
    <n v="7"/>
  </r>
  <r>
    <s v="TCKT0194"/>
    <s v="Customer 6958"/>
    <n v="711723"/>
    <x v="3"/>
    <x v="2"/>
    <x v="0"/>
    <s v="2023-03-02"/>
    <x v="3"/>
    <s v="2023-03-03"/>
    <n v="32"/>
    <x v="4"/>
    <n v="3"/>
    <x v="3"/>
    <x v="2"/>
    <n v="65"/>
    <n v="3"/>
  </r>
  <r>
    <s v="TCKT0195"/>
    <s v="Customer 5974"/>
    <n v="735915"/>
    <x v="1"/>
    <x v="0"/>
    <x v="4"/>
    <s v="2023-05-11"/>
    <x v="9"/>
    <s v="2023-05-11"/>
    <n v="9"/>
    <x v="3"/>
    <n v="5"/>
    <x v="1"/>
    <x v="3"/>
    <n v="89"/>
    <n v="10"/>
  </r>
  <r>
    <s v="TCKT0196"/>
    <s v="Customer 1888"/>
    <n v="150796"/>
    <x v="0"/>
    <x v="0"/>
    <x v="1"/>
    <s v="2023-08-20"/>
    <x v="5"/>
    <s v="2023-08-21"/>
    <n v="46"/>
    <x v="1"/>
    <n v="1"/>
    <x v="0"/>
    <x v="3"/>
    <n v="74"/>
    <n v="3"/>
  </r>
  <r>
    <s v="TCKT0197"/>
    <s v="Customer 4688"/>
    <n v="499614"/>
    <x v="4"/>
    <x v="2"/>
    <x v="0"/>
    <s v="2023-08-14"/>
    <x v="5"/>
    <m/>
    <m/>
    <x v="3"/>
    <m/>
    <x v="0"/>
    <x v="3"/>
    <n v="116"/>
    <n v="10"/>
  </r>
  <r>
    <s v="TCKT0198"/>
    <s v="Customer 9887"/>
    <n v="871475"/>
    <x v="4"/>
    <x v="0"/>
    <x v="1"/>
    <s v="2023-12-24"/>
    <x v="2"/>
    <s v="2023-12-24"/>
    <n v="14"/>
    <x v="2"/>
    <n v="1"/>
    <x v="0"/>
    <x v="0"/>
    <n v="71"/>
    <n v="2"/>
  </r>
  <r>
    <s v="TCKT0199"/>
    <s v="Customer 8611"/>
    <n v="367028"/>
    <x v="1"/>
    <x v="0"/>
    <x v="3"/>
    <s v="2023-10-26"/>
    <x v="4"/>
    <m/>
    <m/>
    <x v="0"/>
    <m/>
    <x v="2"/>
    <x v="0"/>
    <n v="40"/>
    <n v="10"/>
  </r>
  <r>
    <s v="TCKT0200"/>
    <s v="Customer 5920"/>
    <n v="358240"/>
    <x v="4"/>
    <x v="0"/>
    <x v="0"/>
    <s v="2023-09-23"/>
    <x v="0"/>
    <m/>
    <m/>
    <x v="0"/>
    <m/>
    <x v="1"/>
    <x v="3"/>
    <n v="57"/>
    <n v="1"/>
  </r>
  <r>
    <s v="TCKT0201"/>
    <s v="Customer 2819"/>
    <n v="622498"/>
    <x v="0"/>
    <x v="2"/>
    <x v="3"/>
    <s v="2023-07-18"/>
    <x v="10"/>
    <m/>
    <m/>
    <x v="2"/>
    <m/>
    <x v="1"/>
    <x v="3"/>
    <n v="38"/>
    <n v="4"/>
  </r>
  <r>
    <s v="TCKT0202"/>
    <s v="Customer 3372"/>
    <n v="490270"/>
    <x v="1"/>
    <x v="0"/>
    <x v="1"/>
    <s v="2023-11-30"/>
    <x v="7"/>
    <s v="2023-11-30"/>
    <n v="2"/>
    <x v="2"/>
    <n v="5"/>
    <x v="3"/>
    <x v="0"/>
    <n v="55"/>
    <n v="5"/>
  </r>
  <r>
    <s v="TCKT0203"/>
    <s v="Customer 6304"/>
    <n v="289558"/>
    <x v="2"/>
    <x v="0"/>
    <x v="1"/>
    <s v="2023-01-08"/>
    <x v="6"/>
    <s v="2023-01-10"/>
    <n v="51"/>
    <x v="3"/>
    <n v="2"/>
    <x v="2"/>
    <x v="0"/>
    <n v="64"/>
    <n v="10"/>
  </r>
  <r>
    <s v="TCKT0204"/>
    <s v="Customer 3346"/>
    <n v="709022"/>
    <x v="0"/>
    <x v="2"/>
    <x v="1"/>
    <s v="2023-09-26"/>
    <x v="0"/>
    <s v="2023-09-26"/>
    <n v="20"/>
    <x v="0"/>
    <n v="2"/>
    <x v="3"/>
    <x v="1"/>
    <n v="113"/>
    <n v="7"/>
  </r>
  <r>
    <s v="TCKT0205"/>
    <s v="Customer 8021"/>
    <n v="409390"/>
    <x v="4"/>
    <x v="2"/>
    <x v="1"/>
    <s v="2023-06-23"/>
    <x v="11"/>
    <m/>
    <m/>
    <x v="3"/>
    <m/>
    <x v="0"/>
    <x v="0"/>
    <n v="14"/>
    <n v="4"/>
  </r>
  <r>
    <s v="TCKT0206"/>
    <s v="Customer 1612"/>
    <n v="346225"/>
    <x v="4"/>
    <x v="1"/>
    <x v="1"/>
    <s v="2023-04-26"/>
    <x v="8"/>
    <m/>
    <m/>
    <x v="2"/>
    <m/>
    <x v="3"/>
    <x v="3"/>
    <n v="35"/>
    <n v="1"/>
  </r>
  <r>
    <s v="TCKT0207"/>
    <s v="Customer 5825"/>
    <n v="589113"/>
    <x v="3"/>
    <x v="1"/>
    <x v="2"/>
    <s v="2023-03-04"/>
    <x v="3"/>
    <m/>
    <m/>
    <x v="1"/>
    <m/>
    <x v="0"/>
    <x v="3"/>
    <n v="176"/>
    <n v="5"/>
  </r>
  <r>
    <s v="TCKT0208"/>
    <s v="Customer 9310"/>
    <n v="191366"/>
    <x v="3"/>
    <x v="2"/>
    <x v="2"/>
    <s v="2023-05-18"/>
    <x v="9"/>
    <s v="2023-05-18"/>
    <n v="19"/>
    <x v="0"/>
    <n v="4"/>
    <x v="2"/>
    <x v="3"/>
    <n v="132"/>
    <n v="4"/>
  </r>
  <r>
    <s v="TCKT0209"/>
    <s v="Customer 8015"/>
    <n v="431906"/>
    <x v="4"/>
    <x v="2"/>
    <x v="2"/>
    <s v="2023-06-14"/>
    <x v="11"/>
    <s v="2023-06-14"/>
    <n v="19"/>
    <x v="0"/>
    <n v="2"/>
    <x v="1"/>
    <x v="0"/>
    <n v="75"/>
    <n v="7"/>
  </r>
  <r>
    <s v="TCKT0210"/>
    <s v="Customer 4215"/>
    <n v="394452"/>
    <x v="2"/>
    <x v="2"/>
    <x v="0"/>
    <s v="2023-03-08"/>
    <x v="3"/>
    <s v="2023-03-10"/>
    <n v="62"/>
    <x v="0"/>
    <n v="4"/>
    <x v="1"/>
    <x v="1"/>
    <n v="172"/>
    <n v="10"/>
  </r>
  <r>
    <s v="TCKT0211"/>
    <s v="Customer 8377"/>
    <n v="860949"/>
    <x v="0"/>
    <x v="1"/>
    <x v="4"/>
    <s v="2023-07-01"/>
    <x v="10"/>
    <s v="2023-07-03"/>
    <n v="56"/>
    <x v="2"/>
    <n v="3"/>
    <x v="0"/>
    <x v="1"/>
    <n v="143"/>
    <n v="4"/>
  </r>
  <r>
    <s v="TCKT0212"/>
    <s v="Customer 6504"/>
    <n v="414297"/>
    <x v="3"/>
    <x v="1"/>
    <x v="1"/>
    <s v="2023-04-05"/>
    <x v="8"/>
    <s v="2023-04-05"/>
    <n v="7"/>
    <x v="4"/>
    <n v="4"/>
    <x v="1"/>
    <x v="1"/>
    <n v="116"/>
    <n v="1"/>
  </r>
  <r>
    <s v="TCKT0213"/>
    <s v="Customer 7308"/>
    <n v="210098"/>
    <x v="3"/>
    <x v="2"/>
    <x v="2"/>
    <s v="2023-05-29"/>
    <x v="9"/>
    <s v="2023-05-30"/>
    <n v="45"/>
    <x v="0"/>
    <n v="2"/>
    <x v="2"/>
    <x v="2"/>
    <n v="103"/>
    <n v="7"/>
  </r>
  <r>
    <s v="TCKT0214"/>
    <s v="Customer 6890"/>
    <n v="295088"/>
    <x v="2"/>
    <x v="0"/>
    <x v="2"/>
    <s v="2023-08-25"/>
    <x v="5"/>
    <m/>
    <m/>
    <x v="4"/>
    <m/>
    <x v="0"/>
    <x v="2"/>
    <n v="66"/>
    <n v="9"/>
  </r>
  <r>
    <s v="TCKT0215"/>
    <s v="Customer 9795"/>
    <n v="720868"/>
    <x v="2"/>
    <x v="1"/>
    <x v="1"/>
    <s v="2023-02-08"/>
    <x v="1"/>
    <s v="2023-02-09"/>
    <n v="34"/>
    <x v="4"/>
    <n v="2"/>
    <x v="1"/>
    <x v="1"/>
    <n v="130"/>
    <n v="6"/>
  </r>
  <r>
    <s v="TCKT0216"/>
    <s v="Customer 2388"/>
    <n v="764691"/>
    <x v="3"/>
    <x v="1"/>
    <x v="1"/>
    <s v="2023-11-02"/>
    <x v="7"/>
    <s v="2023-11-03"/>
    <n v="36"/>
    <x v="0"/>
    <n v="2"/>
    <x v="0"/>
    <x v="1"/>
    <n v="33"/>
    <n v="3"/>
  </r>
  <r>
    <s v="TCKT0217"/>
    <s v="Customer 1136"/>
    <n v="648600"/>
    <x v="3"/>
    <x v="2"/>
    <x v="0"/>
    <s v="2023-12-03"/>
    <x v="2"/>
    <s v="2023-12-05"/>
    <n v="71"/>
    <x v="3"/>
    <n v="2"/>
    <x v="1"/>
    <x v="2"/>
    <n v="47"/>
    <n v="7"/>
  </r>
  <r>
    <s v="TCKT0218"/>
    <s v="Customer 1865"/>
    <n v="196536"/>
    <x v="0"/>
    <x v="2"/>
    <x v="4"/>
    <s v="2023-02-07"/>
    <x v="1"/>
    <s v="2023-02-09"/>
    <n v="56"/>
    <x v="0"/>
    <n v="5"/>
    <x v="0"/>
    <x v="3"/>
    <n v="156"/>
    <n v="4"/>
  </r>
  <r>
    <s v="TCKT0219"/>
    <s v="Customer 9144"/>
    <n v="723061"/>
    <x v="2"/>
    <x v="2"/>
    <x v="1"/>
    <s v="2023-11-06"/>
    <x v="7"/>
    <s v="2023-11-06"/>
    <n v="8"/>
    <x v="3"/>
    <n v="3"/>
    <x v="0"/>
    <x v="2"/>
    <n v="127"/>
    <n v="7"/>
  </r>
  <r>
    <s v="TCKT0220"/>
    <s v="Customer 6357"/>
    <n v="305708"/>
    <x v="1"/>
    <x v="1"/>
    <x v="4"/>
    <s v="2023-01-10"/>
    <x v="6"/>
    <s v="2023-01-10"/>
    <n v="5"/>
    <x v="4"/>
    <n v="5"/>
    <x v="1"/>
    <x v="1"/>
    <n v="156"/>
    <n v="2"/>
  </r>
  <r>
    <s v="TCKT0221"/>
    <s v="Customer 7408"/>
    <n v="808043"/>
    <x v="1"/>
    <x v="1"/>
    <x v="0"/>
    <s v="2023-04-16"/>
    <x v="8"/>
    <s v="2023-04-18"/>
    <n v="64"/>
    <x v="4"/>
    <n v="5"/>
    <x v="0"/>
    <x v="0"/>
    <n v="42"/>
    <n v="8"/>
  </r>
  <r>
    <s v="TCKT0222"/>
    <s v="Customer 7693"/>
    <n v="880607"/>
    <x v="1"/>
    <x v="2"/>
    <x v="0"/>
    <s v="2023-03-13"/>
    <x v="3"/>
    <m/>
    <m/>
    <x v="0"/>
    <m/>
    <x v="1"/>
    <x v="0"/>
    <n v="9"/>
    <n v="7"/>
  </r>
  <r>
    <s v="TCKT0223"/>
    <s v="Customer 1619"/>
    <n v="522954"/>
    <x v="2"/>
    <x v="0"/>
    <x v="4"/>
    <s v="2023-11-08"/>
    <x v="7"/>
    <s v="2023-11-10"/>
    <n v="58"/>
    <x v="4"/>
    <n v="5"/>
    <x v="1"/>
    <x v="1"/>
    <n v="53"/>
    <n v="3"/>
  </r>
  <r>
    <s v="TCKT0224"/>
    <s v="Customer 2710"/>
    <n v="484232"/>
    <x v="1"/>
    <x v="2"/>
    <x v="0"/>
    <s v="2023-09-07"/>
    <x v="0"/>
    <s v="2023-09-08"/>
    <n v="41"/>
    <x v="1"/>
    <n v="5"/>
    <x v="0"/>
    <x v="0"/>
    <n v="169"/>
    <n v="10"/>
  </r>
  <r>
    <s v="TCKT0225"/>
    <s v="Customer 6271"/>
    <n v="353920"/>
    <x v="0"/>
    <x v="2"/>
    <x v="1"/>
    <s v="2023-07-23"/>
    <x v="10"/>
    <s v="2023-07-24"/>
    <n v="32"/>
    <x v="1"/>
    <n v="3"/>
    <x v="0"/>
    <x v="3"/>
    <n v="144"/>
    <n v="2"/>
  </r>
  <r>
    <s v="TCKT0226"/>
    <s v="Customer 7862"/>
    <n v="746319"/>
    <x v="3"/>
    <x v="1"/>
    <x v="2"/>
    <s v="2023-11-20"/>
    <x v="7"/>
    <s v="2023-11-22"/>
    <n v="71"/>
    <x v="1"/>
    <n v="1"/>
    <x v="1"/>
    <x v="0"/>
    <n v="79"/>
    <n v="1"/>
  </r>
  <r>
    <s v="TCKT0227"/>
    <s v="Customer 8459"/>
    <n v="404131"/>
    <x v="4"/>
    <x v="0"/>
    <x v="1"/>
    <s v="2023-02-18"/>
    <x v="1"/>
    <s v="2023-02-19"/>
    <n v="26"/>
    <x v="2"/>
    <n v="4"/>
    <x v="1"/>
    <x v="3"/>
    <n v="69"/>
    <n v="4"/>
  </r>
  <r>
    <s v="TCKT0228"/>
    <s v="Customer 3635"/>
    <n v="917397"/>
    <x v="3"/>
    <x v="0"/>
    <x v="2"/>
    <s v="2023-06-01"/>
    <x v="11"/>
    <s v="2023-06-01"/>
    <n v="23"/>
    <x v="1"/>
    <n v="3"/>
    <x v="3"/>
    <x v="2"/>
    <n v="13"/>
    <n v="7"/>
  </r>
  <r>
    <s v="TCKT0229"/>
    <s v="Customer 2635"/>
    <n v="386548"/>
    <x v="3"/>
    <x v="1"/>
    <x v="4"/>
    <s v="2023-11-20"/>
    <x v="7"/>
    <s v="2023-11-21"/>
    <n v="28"/>
    <x v="3"/>
    <n v="3"/>
    <x v="0"/>
    <x v="2"/>
    <n v="171"/>
    <n v="5"/>
  </r>
  <r>
    <s v="TCKT0230"/>
    <s v="Customer 3842"/>
    <n v="826877"/>
    <x v="3"/>
    <x v="1"/>
    <x v="1"/>
    <s v="2023-04-03"/>
    <x v="8"/>
    <s v="2023-04-05"/>
    <n v="52"/>
    <x v="3"/>
    <n v="2"/>
    <x v="3"/>
    <x v="1"/>
    <n v="169"/>
    <n v="1"/>
  </r>
  <r>
    <s v="TCKT0231"/>
    <s v="Customer 5263"/>
    <n v="413905"/>
    <x v="1"/>
    <x v="2"/>
    <x v="4"/>
    <s v="2023-12-13"/>
    <x v="2"/>
    <s v="2023-12-14"/>
    <n v="45"/>
    <x v="3"/>
    <n v="3"/>
    <x v="1"/>
    <x v="2"/>
    <n v="78"/>
    <n v="8"/>
  </r>
  <r>
    <s v="TCKT0232"/>
    <s v="Customer 6037"/>
    <n v="334837"/>
    <x v="0"/>
    <x v="0"/>
    <x v="2"/>
    <s v="2023-03-02"/>
    <x v="3"/>
    <s v="2023-03-03"/>
    <n v="37"/>
    <x v="3"/>
    <n v="4"/>
    <x v="1"/>
    <x v="3"/>
    <n v="106"/>
    <n v="5"/>
  </r>
  <r>
    <s v="TCKT0233"/>
    <s v="Customer 4179"/>
    <n v="955904"/>
    <x v="2"/>
    <x v="2"/>
    <x v="0"/>
    <s v="2023-03-28"/>
    <x v="3"/>
    <s v="2023-03-30"/>
    <n v="52"/>
    <x v="2"/>
    <n v="3"/>
    <x v="0"/>
    <x v="1"/>
    <n v="31"/>
    <n v="9"/>
  </r>
  <r>
    <s v="TCKT0234"/>
    <s v="Customer 6381"/>
    <n v="423513"/>
    <x v="4"/>
    <x v="0"/>
    <x v="0"/>
    <s v="2023-09-20"/>
    <x v="0"/>
    <m/>
    <m/>
    <x v="4"/>
    <m/>
    <x v="2"/>
    <x v="2"/>
    <n v="27"/>
    <n v="4"/>
  </r>
  <r>
    <s v="TCKT0235"/>
    <s v="Customer 9486"/>
    <n v="418459"/>
    <x v="1"/>
    <x v="2"/>
    <x v="1"/>
    <s v="2023-04-07"/>
    <x v="8"/>
    <s v="2023-04-09"/>
    <n v="48"/>
    <x v="3"/>
    <n v="2"/>
    <x v="0"/>
    <x v="0"/>
    <n v="24"/>
    <n v="9"/>
  </r>
  <r>
    <s v="TCKT0236"/>
    <s v="Customer 5056"/>
    <n v="362083"/>
    <x v="3"/>
    <x v="0"/>
    <x v="2"/>
    <s v="2023-08-04"/>
    <x v="5"/>
    <s v="2023-08-06"/>
    <n v="60"/>
    <x v="1"/>
    <n v="3"/>
    <x v="0"/>
    <x v="0"/>
    <n v="26"/>
    <n v="7"/>
  </r>
  <r>
    <s v="TCKT0237"/>
    <s v="Customer 9676"/>
    <n v="613334"/>
    <x v="1"/>
    <x v="2"/>
    <x v="0"/>
    <s v="2023-11-03"/>
    <x v="7"/>
    <s v="2023-11-05"/>
    <n v="52"/>
    <x v="0"/>
    <n v="3"/>
    <x v="2"/>
    <x v="2"/>
    <n v="108"/>
    <n v="10"/>
  </r>
  <r>
    <s v="TCKT0238"/>
    <s v="Customer 1307"/>
    <n v="553908"/>
    <x v="3"/>
    <x v="1"/>
    <x v="0"/>
    <s v="2023-09-18"/>
    <x v="0"/>
    <s v="2023-09-20"/>
    <n v="54"/>
    <x v="3"/>
    <n v="2"/>
    <x v="1"/>
    <x v="0"/>
    <n v="92"/>
    <n v="6"/>
  </r>
  <r>
    <s v="TCKT0239"/>
    <s v="Customer 5052"/>
    <n v="511682"/>
    <x v="2"/>
    <x v="2"/>
    <x v="4"/>
    <s v="2023-09-04"/>
    <x v="0"/>
    <s v="2023-09-06"/>
    <n v="65"/>
    <x v="4"/>
    <n v="3"/>
    <x v="2"/>
    <x v="2"/>
    <n v="110"/>
    <n v="1"/>
  </r>
  <r>
    <s v="TCKT0240"/>
    <s v="Customer 4350"/>
    <n v="445243"/>
    <x v="0"/>
    <x v="0"/>
    <x v="4"/>
    <s v="2023-11-05"/>
    <x v="7"/>
    <s v="2023-11-07"/>
    <n v="66"/>
    <x v="0"/>
    <n v="1"/>
    <x v="1"/>
    <x v="1"/>
    <n v="106"/>
    <n v="7"/>
  </r>
  <r>
    <s v="TCKT0241"/>
    <s v="Customer 2603"/>
    <n v="214965"/>
    <x v="4"/>
    <x v="1"/>
    <x v="2"/>
    <s v="2023-12-10"/>
    <x v="2"/>
    <s v="2023-12-10"/>
    <n v="17"/>
    <x v="0"/>
    <n v="1"/>
    <x v="3"/>
    <x v="1"/>
    <n v="38"/>
    <n v="9"/>
  </r>
  <r>
    <s v="TCKT0242"/>
    <s v="Customer 7923"/>
    <n v="583373"/>
    <x v="4"/>
    <x v="1"/>
    <x v="0"/>
    <s v="2023-05-03"/>
    <x v="9"/>
    <s v="2023-05-03"/>
    <n v="15"/>
    <x v="4"/>
    <n v="5"/>
    <x v="3"/>
    <x v="2"/>
    <n v="81"/>
    <n v="10"/>
  </r>
  <r>
    <s v="TCKT0243"/>
    <s v="Customer 7936"/>
    <n v="372475"/>
    <x v="0"/>
    <x v="2"/>
    <x v="2"/>
    <s v="2023-05-17"/>
    <x v="9"/>
    <m/>
    <m/>
    <x v="1"/>
    <m/>
    <x v="1"/>
    <x v="2"/>
    <n v="96"/>
    <n v="4"/>
  </r>
  <r>
    <s v="TCKT0244"/>
    <s v="Customer 3604"/>
    <n v="171703"/>
    <x v="2"/>
    <x v="0"/>
    <x v="4"/>
    <s v="2023-11-12"/>
    <x v="7"/>
    <m/>
    <m/>
    <x v="0"/>
    <m/>
    <x v="0"/>
    <x v="3"/>
    <n v="129"/>
    <n v="1"/>
  </r>
  <r>
    <s v="TCKT0245"/>
    <s v="Customer 8240"/>
    <n v="832812"/>
    <x v="2"/>
    <x v="2"/>
    <x v="4"/>
    <s v="2023-06-17"/>
    <x v="11"/>
    <s v="2023-06-18"/>
    <n v="32"/>
    <x v="3"/>
    <n v="5"/>
    <x v="0"/>
    <x v="2"/>
    <n v="130"/>
    <n v="6"/>
  </r>
  <r>
    <s v="TCKT0246"/>
    <s v="Customer 7554"/>
    <n v="588225"/>
    <x v="4"/>
    <x v="1"/>
    <x v="3"/>
    <s v="2023-05-22"/>
    <x v="9"/>
    <s v="2023-05-23"/>
    <n v="31"/>
    <x v="1"/>
    <n v="4"/>
    <x v="0"/>
    <x v="1"/>
    <n v="59"/>
    <n v="5"/>
  </r>
  <r>
    <s v="TCKT0247"/>
    <s v="Customer 3894"/>
    <n v="629338"/>
    <x v="0"/>
    <x v="1"/>
    <x v="4"/>
    <s v="2023-06-13"/>
    <x v="11"/>
    <m/>
    <m/>
    <x v="2"/>
    <m/>
    <x v="2"/>
    <x v="3"/>
    <n v="111"/>
    <n v="6"/>
  </r>
  <r>
    <s v="TCKT0248"/>
    <s v="Customer 8209"/>
    <n v="494350"/>
    <x v="0"/>
    <x v="0"/>
    <x v="4"/>
    <s v="2023-04-12"/>
    <x v="8"/>
    <s v="2023-04-12"/>
    <n v="23"/>
    <x v="0"/>
    <n v="2"/>
    <x v="1"/>
    <x v="1"/>
    <n v="171"/>
    <n v="7"/>
  </r>
  <r>
    <s v="TCKT0249"/>
    <s v="Customer 7430"/>
    <n v="692489"/>
    <x v="4"/>
    <x v="0"/>
    <x v="2"/>
    <s v="2023-02-22"/>
    <x v="1"/>
    <s v="2023-02-24"/>
    <n v="49"/>
    <x v="0"/>
    <n v="1"/>
    <x v="2"/>
    <x v="3"/>
    <n v="163"/>
    <n v="1"/>
  </r>
  <r>
    <s v="TCKT0250"/>
    <s v="Customer 8038"/>
    <n v="689633"/>
    <x v="2"/>
    <x v="1"/>
    <x v="4"/>
    <s v="2023-01-12"/>
    <x v="6"/>
    <s v="2023-01-12"/>
    <n v="8"/>
    <x v="2"/>
    <n v="3"/>
    <x v="2"/>
    <x v="2"/>
    <n v="97"/>
    <n v="8"/>
  </r>
  <r>
    <s v="TCKT0251"/>
    <s v="Customer 5023"/>
    <n v="438527"/>
    <x v="2"/>
    <x v="2"/>
    <x v="2"/>
    <s v="2023-08-08"/>
    <x v="5"/>
    <s v="2023-08-10"/>
    <n v="59"/>
    <x v="3"/>
    <n v="1"/>
    <x v="2"/>
    <x v="3"/>
    <n v="27"/>
    <n v="9"/>
  </r>
  <r>
    <s v="TCKT0252"/>
    <s v="Customer 8132"/>
    <n v="135577"/>
    <x v="4"/>
    <x v="1"/>
    <x v="0"/>
    <s v="2023-07-02"/>
    <x v="10"/>
    <s v="2023-07-02"/>
    <n v="10"/>
    <x v="0"/>
    <n v="2"/>
    <x v="3"/>
    <x v="1"/>
    <n v="11"/>
    <n v="5"/>
  </r>
  <r>
    <s v="TCKT0253"/>
    <s v="Customer 6368"/>
    <n v="143248"/>
    <x v="2"/>
    <x v="0"/>
    <x v="4"/>
    <s v="2023-08-15"/>
    <x v="5"/>
    <s v="2023-08-15"/>
    <n v="21"/>
    <x v="4"/>
    <n v="5"/>
    <x v="2"/>
    <x v="1"/>
    <n v="133"/>
    <n v="3"/>
  </r>
  <r>
    <s v="TCKT0254"/>
    <s v="Customer 4225"/>
    <n v="576680"/>
    <x v="4"/>
    <x v="0"/>
    <x v="3"/>
    <s v="2023-01-17"/>
    <x v="6"/>
    <s v="2023-01-17"/>
    <n v="5"/>
    <x v="3"/>
    <n v="5"/>
    <x v="3"/>
    <x v="0"/>
    <n v="141"/>
    <n v="8"/>
  </r>
  <r>
    <s v="TCKT0255"/>
    <s v="Customer 7226"/>
    <n v="698098"/>
    <x v="4"/>
    <x v="0"/>
    <x v="1"/>
    <s v="2023-12-04"/>
    <x v="2"/>
    <s v="2023-12-06"/>
    <n v="58"/>
    <x v="2"/>
    <n v="5"/>
    <x v="3"/>
    <x v="3"/>
    <n v="108"/>
    <n v="8"/>
  </r>
  <r>
    <s v="TCKT0256"/>
    <s v="Customer 6141"/>
    <n v="326996"/>
    <x v="4"/>
    <x v="1"/>
    <x v="1"/>
    <s v="2023-08-04"/>
    <x v="5"/>
    <s v="2023-08-05"/>
    <n v="37"/>
    <x v="2"/>
    <n v="5"/>
    <x v="0"/>
    <x v="3"/>
    <n v="57"/>
    <n v="1"/>
  </r>
  <r>
    <s v="TCKT0257"/>
    <s v="Customer 6039"/>
    <n v="503962"/>
    <x v="0"/>
    <x v="1"/>
    <x v="4"/>
    <s v="2023-02-15"/>
    <x v="1"/>
    <s v="2023-02-17"/>
    <n v="48"/>
    <x v="2"/>
    <n v="3"/>
    <x v="2"/>
    <x v="3"/>
    <n v="72"/>
    <n v="3"/>
  </r>
  <r>
    <s v="TCKT0258"/>
    <s v="Customer 6083"/>
    <n v="207944"/>
    <x v="3"/>
    <x v="2"/>
    <x v="2"/>
    <s v="2023-06-24"/>
    <x v="11"/>
    <s v="2023-06-24"/>
    <n v="2"/>
    <x v="2"/>
    <n v="5"/>
    <x v="1"/>
    <x v="0"/>
    <n v="150"/>
    <n v="9"/>
  </r>
  <r>
    <s v="TCKT0259"/>
    <s v="Customer 2472"/>
    <n v="692370"/>
    <x v="2"/>
    <x v="1"/>
    <x v="4"/>
    <s v="2023-01-10"/>
    <x v="6"/>
    <m/>
    <m/>
    <x v="2"/>
    <m/>
    <x v="2"/>
    <x v="1"/>
    <n v="25"/>
    <n v="5"/>
  </r>
  <r>
    <s v="TCKT0260"/>
    <s v="Customer 3758"/>
    <n v="701259"/>
    <x v="4"/>
    <x v="2"/>
    <x v="4"/>
    <s v="2023-03-29"/>
    <x v="3"/>
    <m/>
    <m/>
    <x v="1"/>
    <m/>
    <x v="1"/>
    <x v="3"/>
    <n v="177"/>
    <n v="3"/>
  </r>
  <r>
    <s v="TCKT0261"/>
    <s v="Customer 6261"/>
    <n v="535951"/>
    <x v="0"/>
    <x v="0"/>
    <x v="2"/>
    <s v="2023-12-24"/>
    <x v="2"/>
    <s v="2023-12-25"/>
    <n v="38"/>
    <x v="0"/>
    <n v="2"/>
    <x v="2"/>
    <x v="3"/>
    <n v="108"/>
    <n v="6"/>
  </r>
  <r>
    <s v="TCKT0262"/>
    <s v="Customer 6496"/>
    <n v="331809"/>
    <x v="2"/>
    <x v="2"/>
    <x v="0"/>
    <s v="2023-06-20"/>
    <x v="11"/>
    <s v="2023-06-20"/>
    <n v="22"/>
    <x v="0"/>
    <n v="5"/>
    <x v="1"/>
    <x v="0"/>
    <n v="33"/>
    <n v="6"/>
  </r>
  <r>
    <s v="TCKT0263"/>
    <s v="Customer 1666"/>
    <n v="162261"/>
    <x v="0"/>
    <x v="2"/>
    <x v="2"/>
    <s v="2023-10-21"/>
    <x v="4"/>
    <s v="2023-10-23"/>
    <n v="71"/>
    <x v="4"/>
    <n v="5"/>
    <x v="0"/>
    <x v="3"/>
    <n v="104"/>
    <n v="7"/>
  </r>
  <r>
    <s v="TCKT0264"/>
    <s v="Customer 4354"/>
    <n v="587915"/>
    <x v="1"/>
    <x v="1"/>
    <x v="2"/>
    <s v="2023-08-07"/>
    <x v="5"/>
    <s v="2023-08-09"/>
    <n v="54"/>
    <x v="1"/>
    <n v="2"/>
    <x v="0"/>
    <x v="2"/>
    <n v="133"/>
    <n v="1"/>
  </r>
  <r>
    <s v="TCKT0265"/>
    <s v="Customer 7879"/>
    <n v="284257"/>
    <x v="4"/>
    <x v="1"/>
    <x v="4"/>
    <s v="2023-07-13"/>
    <x v="10"/>
    <s v="2023-07-15"/>
    <n v="65"/>
    <x v="0"/>
    <n v="2"/>
    <x v="1"/>
    <x v="2"/>
    <n v="151"/>
    <n v="9"/>
  </r>
  <r>
    <s v="TCKT0266"/>
    <s v="Customer 8464"/>
    <n v="738324"/>
    <x v="3"/>
    <x v="0"/>
    <x v="4"/>
    <s v="2023-11-04"/>
    <x v="7"/>
    <s v="2023-11-04"/>
    <n v="8"/>
    <x v="1"/>
    <n v="4"/>
    <x v="1"/>
    <x v="0"/>
    <n v="143"/>
    <n v="6"/>
  </r>
  <r>
    <s v="TCKT0267"/>
    <s v="Customer 2501"/>
    <n v="437934"/>
    <x v="2"/>
    <x v="0"/>
    <x v="4"/>
    <s v="2023-10-23"/>
    <x v="4"/>
    <s v="2023-10-25"/>
    <n v="50"/>
    <x v="1"/>
    <n v="1"/>
    <x v="3"/>
    <x v="2"/>
    <n v="125"/>
    <n v="4"/>
  </r>
  <r>
    <s v="TCKT0268"/>
    <s v="Customer 2560"/>
    <n v="418397"/>
    <x v="4"/>
    <x v="1"/>
    <x v="4"/>
    <s v="2023-04-06"/>
    <x v="8"/>
    <s v="2023-04-06"/>
    <n v="19"/>
    <x v="2"/>
    <n v="1"/>
    <x v="0"/>
    <x v="0"/>
    <n v="156"/>
    <n v="9"/>
  </r>
  <r>
    <s v="TCKT0269"/>
    <s v="Customer 2400"/>
    <n v="776765"/>
    <x v="2"/>
    <x v="0"/>
    <x v="4"/>
    <s v="2023-07-09"/>
    <x v="10"/>
    <m/>
    <m/>
    <x v="3"/>
    <m/>
    <x v="2"/>
    <x v="3"/>
    <n v="48"/>
    <n v="5"/>
  </r>
  <r>
    <s v="TCKT0270"/>
    <s v="Customer 4165"/>
    <n v="174699"/>
    <x v="3"/>
    <x v="1"/>
    <x v="4"/>
    <s v="2023-03-28"/>
    <x v="3"/>
    <s v="2023-03-28"/>
    <n v="23"/>
    <x v="4"/>
    <n v="2"/>
    <x v="3"/>
    <x v="1"/>
    <n v="94"/>
    <n v="8"/>
  </r>
  <r>
    <s v="TCKT0271"/>
    <s v="Customer 5580"/>
    <n v="637311"/>
    <x v="1"/>
    <x v="0"/>
    <x v="2"/>
    <s v="2023-07-29"/>
    <x v="10"/>
    <s v="2023-07-31"/>
    <n v="69"/>
    <x v="4"/>
    <n v="1"/>
    <x v="3"/>
    <x v="0"/>
    <n v="98"/>
    <n v="10"/>
  </r>
  <r>
    <s v="TCKT0272"/>
    <s v="Customer 8406"/>
    <n v="779285"/>
    <x v="0"/>
    <x v="2"/>
    <x v="2"/>
    <s v="2023-01-17"/>
    <x v="6"/>
    <m/>
    <m/>
    <x v="3"/>
    <m/>
    <x v="1"/>
    <x v="0"/>
    <n v="27"/>
    <n v="5"/>
  </r>
  <r>
    <s v="TCKT0273"/>
    <s v="Customer 6155"/>
    <n v="565723"/>
    <x v="1"/>
    <x v="0"/>
    <x v="2"/>
    <s v="2023-05-19"/>
    <x v="9"/>
    <s v="2023-05-20"/>
    <n v="30"/>
    <x v="2"/>
    <n v="5"/>
    <x v="3"/>
    <x v="3"/>
    <n v="80"/>
    <n v="1"/>
  </r>
  <r>
    <s v="TCKT0274"/>
    <s v="Customer 2480"/>
    <n v="908504"/>
    <x v="1"/>
    <x v="2"/>
    <x v="0"/>
    <s v="2023-11-23"/>
    <x v="7"/>
    <s v="2023-11-24"/>
    <n v="42"/>
    <x v="2"/>
    <n v="1"/>
    <x v="0"/>
    <x v="0"/>
    <n v="43"/>
    <n v="1"/>
  </r>
  <r>
    <s v="TCKT0275"/>
    <s v="Customer 5953"/>
    <n v="333984"/>
    <x v="2"/>
    <x v="0"/>
    <x v="2"/>
    <s v="2023-06-25"/>
    <x v="11"/>
    <s v="2023-06-25"/>
    <n v="10"/>
    <x v="0"/>
    <n v="4"/>
    <x v="0"/>
    <x v="1"/>
    <n v="83"/>
    <n v="9"/>
  </r>
  <r>
    <s v="TCKT0276"/>
    <s v="Customer 6057"/>
    <n v="568739"/>
    <x v="4"/>
    <x v="2"/>
    <x v="3"/>
    <s v="2023-05-04"/>
    <x v="9"/>
    <s v="2023-05-05"/>
    <n v="33"/>
    <x v="3"/>
    <n v="3"/>
    <x v="2"/>
    <x v="3"/>
    <n v="68"/>
    <n v="4"/>
  </r>
  <r>
    <s v="TCKT0277"/>
    <s v="Customer 9077"/>
    <n v="701013"/>
    <x v="0"/>
    <x v="2"/>
    <x v="2"/>
    <s v="2023-01-07"/>
    <x v="6"/>
    <m/>
    <m/>
    <x v="3"/>
    <m/>
    <x v="0"/>
    <x v="0"/>
    <n v="52"/>
    <n v="10"/>
  </r>
  <r>
    <s v="TCKT0278"/>
    <s v="Customer 1057"/>
    <n v="381739"/>
    <x v="0"/>
    <x v="1"/>
    <x v="0"/>
    <s v="2023-01-06"/>
    <x v="6"/>
    <s v="2023-01-06"/>
    <n v="8"/>
    <x v="4"/>
    <n v="3"/>
    <x v="1"/>
    <x v="0"/>
    <n v="143"/>
    <n v="9"/>
  </r>
  <r>
    <s v="TCKT0279"/>
    <s v="Customer 3436"/>
    <n v="678741"/>
    <x v="2"/>
    <x v="1"/>
    <x v="1"/>
    <s v="2023-11-13"/>
    <x v="7"/>
    <s v="2023-11-13"/>
    <n v="9"/>
    <x v="0"/>
    <n v="5"/>
    <x v="0"/>
    <x v="0"/>
    <n v="170"/>
    <n v="10"/>
  </r>
  <r>
    <s v="TCKT0280"/>
    <s v="Customer 4645"/>
    <n v="798717"/>
    <x v="4"/>
    <x v="2"/>
    <x v="4"/>
    <s v="2023-11-16"/>
    <x v="7"/>
    <s v="2023-11-16"/>
    <n v="22"/>
    <x v="4"/>
    <n v="3"/>
    <x v="0"/>
    <x v="1"/>
    <n v="137"/>
    <n v="5"/>
  </r>
  <r>
    <s v="TCKT0281"/>
    <s v="Customer 1900"/>
    <n v="995010"/>
    <x v="2"/>
    <x v="2"/>
    <x v="3"/>
    <s v="2023-04-19"/>
    <x v="8"/>
    <s v="2023-04-21"/>
    <n v="54"/>
    <x v="4"/>
    <n v="3"/>
    <x v="1"/>
    <x v="3"/>
    <n v="163"/>
    <n v="7"/>
  </r>
  <r>
    <s v="TCKT0282"/>
    <s v="Customer 5222"/>
    <n v="330615"/>
    <x v="1"/>
    <x v="0"/>
    <x v="0"/>
    <s v="2023-12-15"/>
    <x v="2"/>
    <s v="2023-12-18"/>
    <n v="72"/>
    <x v="2"/>
    <n v="3"/>
    <x v="1"/>
    <x v="3"/>
    <n v="102"/>
    <n v="2"/>
  </r>
  <r>
    <s v="TCKT0283"/>
    <s v="Customer 2557"/>
    <n v="517395"/>
    <x v="3"/>
    <x v="1"/>
    <x v="2"/>
    <s v="2023-08-01"/>
    <x v="5"/>
    <s v="2023-08-02"/>
    <n v="37"/>
    <x v="4"/>
    <n v="2"/>
    <x v="0"/>
    <x v="3"/>
    <n v="15"/>
    <n v="3"/>
  </r>
  <r>
    <s v="TCKT0284"/>
    <s v="Customer 5018"/>
    <n v="181401"/>
    <x v="3"/>
    <x v="0"/>
    <x v="1"/>
    <s v="2023-07-05"/>
    <x v="10"/>
    <s v="2023-07-06"/>
    <n v="46"/>
    <x v="2"/>
    <n v="1"/>
    <x v="3"/>
    <x v="0"/>
    <n v="37"/>
    <n v="3"/>
  </r>
  <r>
    <s v="TCKT0285"/>
    <s v="Customer 9088"/>
    <n v="339315"/>
    <x v="1"/>
    <x v="2"/>
    <x v="1"/>
    <s v="2023-10-13"/>
    <x v="4"/>
    <s v="2023-10-16"/>
    <n v="72"/>
    <x v="0"/>
    <n v="2"/>
    <x v="3"/>
    <x v="3"/>
    <n v="11"/>
    <n v="3"/>
  </r>
  <r>
    <s v="TCKT0286"/>
    <s v="Customer 9640"/>
    <n v="489757"/>
    <x v="0"/>
    <x v="1"/>
    <x v="0"/>
    <s v="2023-01-14"/>
    <x v="6"/>
    <s v="2023-01-15"/>
    <n v="24"/>
    <x v="0"/>
    <n v="5"/>
    <x v="1"/>
    <x v="2"/>
    <n v="60"/>
    <n v="6"/>
  </r>
  <r>
    <s v="TCKT0287"/>
    <s v="Customer 6296"/>
    <n v="922926"/>
    <x v="4"/>
    <x v="2"/>
    <x v="3"/>
    <s v="2023-11-19"/>
    <x v="7"/>
    <m/>
    <m/>
    <x v="0"/>
    <m/>
    <x v="0"/>
    <x v="2"/>
    <n v="107"/>
    <n v="9"/>
  </r>
  <r>
    <s v="TCKT0288"/>
    <s v="Customer 9042"/>
    <n v="518024"/>
    <x v="0"/>
    <x v="0"/>
    <x v="2"/>
    <s v="2023-09-05"/>
    <x v="0"/>
    <s v="2023-09-07"/>
    <n v="65"/>
    <x v="2"/>
    <n v="3"/>
    <x v="1"/>
    <x v="1"/>
    <n v="18"/>
    <n v="7"/>
  </r>
  <r>
    <s v="TCKT0289"/>
    <s v="Customer 8334"/>
    <n v="801589"/>
    <x v="2"/>
    <x v="1"/>
    <x v="1"/>
    <s v="2023-02-12"/>
    <x v="1"/>
    <s v="2023-02-13"/>
    <n v="46"/>
    <x v="0"/>
    <n v="4"/>
    <x v="0"/>
    <x v="3"/>
    <n v="85"/>
    <n v="10"/>
  </r>
  <r>
    <s v="TCKT0290"/>
    <s v="Customer 8290"/>
    <n v="376886"/>
    <x v="4"/>
    <x v="2"/>
    <x v="3"/>
    <s v="2023-08-09"/>
    <x v="5"/>
    <s v="2023-08-09"/>
    <n v="16"/>
    <x v="0"/>
    <n v="1"/>
    <x v="3"/>
    <x v="1"/>
    <n v="14"/>
    <n v="7"/>
  </r>
  <r>
    <s v="TCKT0291"/>
    <s v="Customer 1052"/>
    <n v="285299"/>
    <x v="0"/>
    <x v="0"/>
    <x v="3"/>
    <s v="2023-01-04"/>
    <x v="6"/>
    <s v="2023-01-05"/>
    <n v="31"/>
    <x v="4"/>
    <n v="4"/>
    <x v="3"/>
    <x v="1"/>
    <n v="60"/>
    <n v="5"/>
  </r>
  <r>
    <s v="TCKT0292"/>
    <s v="Customer 2824"/>
    <n v="431180"/>
    <x v="0"/>
    <x v="2"/>
    <x v="3"/>
    <s v="2023-09-01"/>
    <x v="0"/>
    <s v="2023-09-01"/>
    <n v="14"/>
    <x v="0"/>
    <n v="3"/>
    <x v="3"/>
    <x v="0"/>
    <n v="120"/>
    <n v="4"/>
  </r>
  <r>
    <s v="TCKT0293"/>
    <s v="Customer 2104"/>
    <n v="221760"/>
    <x v="3"/>
    <x v="1"/>
    <x v="1"/>
    <s v="2023-06-15"/>
    <x v="11"/>
    <s v="2023-06-15"/>
    <n v="7"/>
    <x v="2"/>
    <n v="5"/>
    <x v="3"/>
    <x v="2"/>
    <n v="60"/>
    <n v="6"/>
  </r>
  <r>
    <s v="TCKT0294"/>
    <s v="Customer 8055"/>
    <n v="683068"/>
    <x v="4"/>
    <x v="0"/>
    <x v="1"/>
    <s v="2023-01-14"/>
    <x v="6"/>
    <s v="2023-01-14"/>
    <n v="12"/>
    <x v="3"/>
    <n v="4"/>
    <x v="1"/>
    <x v="2"/>
    <n v="157"/>
    <n v="4"/>
  </r>
  <r>
    <s v="TCKT0295"/>
    <s v="Customer 5331"/>
    <n v="190374"/>
    <x v="1"/>
    <x v="0"/>
    <x v="4"/>
    <s v="2023-11-21"/>
    <x v="7"/>
    <s v="2023-11-23"/>
    <n v="62"/>
    <x v="3"/>
    <n v="2"/>
    <x v="1"/>
    <x v="1"/>
    <n v="139"/>
    <n v="6"/>
  </r>
  <r>
    <s v="TCKT0296"/>
    <s v="Customer 7252"/>
    <n v="955102"/>
    <x v="2"/>
    <x v="2"/>
    <x v="0"/>
    <s v="2023-10-27"/>
    <x v="4"/>
    <s v="2023-10-27"/>
    <n v="5"/>
    <x v="2"/>
    <n v="1"/>
    <x v="0"/>
    <x v="0"/>
    <n v="81"/>
    <n v="10"/>
  </r>
  <r>
    <s v="TCKT0297"/>
    <s v="Customer 8414"/>
    <n v="967863"/>
    <x v="4"/>
    <x v="0"/>
    <x v="2"/>
    <s v="2023-09-01"/>
    <x v="0"/>
    <s v="2023-09-01"/>
    <n v="4"/>
    <x v="1"/>
    <n v="2"/>
    <x v="0"/>
    <x v="1"/>
    <n v="38"/>
    <n v="5"/>
  </r>
  <r>
    <s v="TCKT0298"/>
    <s v="Customer 1176"/>
    <n v="984836"/>
    <x v="4"/>
    <x v="1"/>
    <x v="4"/>
    <s v="2023-08-28"/>
    <x v="5"/>
    <s v="2023-08-30"/>
    <n v="54"/>
    <x v="0"/>
    <n v="5"/>
    <x v="3"/>
    <x v="1"/>
    <n v="24"/>
    <n v="4"/>
  </r>
  <r>
    <s v="TCKT0299"/>
    <s v="Customer 6000"/>
    <n v="927100"/>
    <x v="1"/>
    <x v="1"/>
    <x v="0"/>
    <s v="2023-09-15"/>
    <x v="0"/>
    <s v="2023-09-17"/>
    <n v="71"/>
    <x v="2"/>
    <n v="4"/>
    <x v="1"/>
    <x v="2"/>
    <n v="86"/>
    <n v="3"/>
  </r>
  <r>
    <s v="TCKT0300"/>
    <s v="Customer 9775"/>
    <n v="101709"/>
    <x v="2"/>
    <x v="2"/>
    <x v="3"/>
    <s v="2023-05-27"/>
    <x v="9"/>
    <s v="2023-05-28"/>
    <n v="41"/>
    <x v="0"/>
    <n v="4"/>
    <x v="3"/>
    <x v="0"/>
    <n v="145"/>
    <n v="3"/>
  </r>
  <r>
    <s v="TCKT0301"/>
    <s v="Customer 3214"/>
    <n v="598010"/>
    <x v="2"/>
    <x v="0"/>
    <x v="1"/>
    <s v="2023-12-24"/>
    <x v="2"/>
    <s v="2023-12-26"/>
    <n v="57"/>
    <x v="3"/>
    <n v="2"/>
    <x v="2"/>
    <x v="1"/>
    <n v="45"/>
    <n v="3"/>
  </r>
  <r>
    <s v="TCKT0302"/>
    <s v="Customer 3906"/>
    <n v="115772"/>
    <x v="3"/>
    <x v="0"/>
    <x v="1"/>
    <s v="2023-02-21"/>
    <x v="1"/>
    <s v="2023-02-23"/>
    <n v="55"/>
    <x v="1"/>
    <n v="4"/>
    <x v="3"/>
    <x v="2"/>
    <n v="51"/>
    <n v="6"/>
  </r>
  <r>
    <s v="TCKT0303"/>
    <s v="Customer 2184"/>
    <n v="973003"/>
    <x v="1"/>
    <x v="1"/>
    <x v="4"/>
    <s v="2023-05-10"/>
    <x v="9"/>
    <s v="2023-05-12"/>
    <n v="49"/>
    <x v="2"/>
    <n v="5"/>
    <x v="0"/>
    <x v="3"/>
    <n v="76"/>
    <n v="4"/>
  </r>
  <r>
    <s v="TCKT0304"/>
    <s v="Customer 4446"/>
    <n v="434656"/>
    <x v="4"/>
    <x v="2"/>
    <x v="0"/>
    <s v="2023-03-01"/>
    <x v="3"/>
    <s v="2023-03-03"/>
    <n v="58"/>
    <x v="2"/>
    <n v="1"/>
    <x v="3"/>
    <x v="3"/>
    <n v="155"/>
    <n v="4"/>
  </r>
  <r>
    <s v="TCKT0305"/>
    <s v="Customer 5004"/>
    <n v="471146"/>
    <x v="0"/>
    <x v="1"/>
    <x v="1"/>
    <s v="2023-09-02"/>
    <x v="0"/>
    <s v="2023-09-03"/>
    <n v="45"/>
    <x v="3"/>
    <n v="4"/>
    <x v="1"/>
    <x v="1"/>
    <n v="57"/>
    <n v="5"/>
  </r>
  <r>
    <s v="TCKT0306"/>
    <s v="Customer 7024"/>
    <n v="975866"/>
    <x v="1"/>
    <x v="2"/>
    <x v="4"/>
    <s v="2023-09-28"/>
    <x v="0"/>
    <s v="2023-09-28"/>
    <n v="9"/>
    <x v="3"/>
    <n v="3"/>
    <x v="0"/>
    <x v="2"/>
    <n v="171"/>
    <n v="2"/>
  </r>
  <r>
    <s v="TCKT0307"/>
    <s v="Customer 1808"/>
    <n v="305400"/>
    <x v="3"/>
    <x v="1"/>
    <x v="4"/>
    <s v="2023-01-11"/>
    <x v="6"/>
    <s v="2023-01-12"/>
    <n v="38"/>
    <x v="4"/>
    <n v="1"/>
    <x v="0"/>
    <x v="1"/>
    <n v="120"/>
    <n v="1"/>
  </r>
  <r>
    <s v="TCKT0308"/>
    <s v="Customer 7260"/>
    <n v="995510"/>
    <x v="1"/>
    <x v="1"/>
    <x v="2"/>
    <s v="2023-11-21"/>
    <x v="7"/>
    <s v="2023-11-21"/>
    <n v="22"/>
    <x v="2"/>
    <n v="3"/>
    <x v="2"/>
    <x v="1"/>
    <n v="81"/>
    <n v="10"/>
  </r>
  <r>
    <s v="TCKT0309"/>
    <s v="Customer 3680"/>
    <n v="253148"/>
    <x v="3"/>
    <x v="1"/>
    <x v="3"/>
    <s v="2023-02-15"/>
    <x v="1"/>
    <s v="2023-02-15"/>
    <n v="16"/>
    <x v="2"/>
    <n v="5"/>
    <x v="1"/>
    <x v="2"/>
    <n v="40"/>
    <n v="3"/>
  </r>
  <r>
    <s v="TCKT0310"/>
    <s v="Customer 8672"/>
    <n v="459983"/>
    <x v="0"/>
    <x v="2"/>
    <x v="3"/>
    <s v="2023-09-23"/>
    <x v="0"/>
    <s v="2023-09-25"/>
    <n v="65"/>
    <x v="4"/>
    <n v="1"/>
    <x v="2"/>
    <x v="1"/>
    <n v="19"/>
    <n v="10"/>
  </r>
  <r>
    <s v="TCKT0311"/>
    <s v="Customer 8694"/>
    <n v="486845"/>
    <x v="3"/>
    <x v="2"/>
    <x v="3"/>
    <s v="2023-05-13"/>
    <x v="9"/>
    <s v="2023-05-13"/>
    <n v="22"/>
    <x v="1"/>
    <n v="2"/>
    <x v="3"/>
    <x v="3"/>
    <n v="91"/>
    <n v="8"/>
  </r>
  <r>
    <s v="TCKT0312"/>
    <s v="Customer 4839"/>
    <n v="427470"/>
    <x v="4"/>
    <x v="2"/>
    <x v="1"/>
    <s v="2023-01-17"/>
    <x v="6"/>
    <s v="2023-01-19"/>
    <n v="60"/>
    <x v="2"/>
    <n v="3"/>
    <x v="1"/>
    <x v="2"/>
    <n v="32"/>
    <n v="3"/>
  </r>
  <r>
    <s v="TCKT0313"/>
    <s v="Customer 7549"/>
    <n v="414509"/>
    <x v="0"/>
    <x v="0"/>
    <x v="2"/>
    <s v="2023-08-02"/>
    <x v="5"/>
    <s v="2023-08-02"/>
    <n v="4"/>
    <x v="3"/>
    <n v="2"/>
    <x v="1"/>
    <x v="0"/>
    <n v="73"/>
    <n v="10"/>
  </r>
  <r>
    <s v="TCKT0314"/>
    <s v="Customer 9355"/>
    <n v="661833"/>
    <x v="1"/>
    <x v="1"/>
    <x v="4"/>
    <s v="2023-11-12"/>
    <x v="7"/>
    <s v="2023-11-12"/>
    <n v="4"/>
    <x v="0"/>
    <n v="5"/>
    <x v="2"/>
    <x v="1"/>
    <n v="143"/>
    <n v="9"/>
  </r>
  <r>
    <s v="TCKT0315"/>
    <s v="Customer 2928"/>
    <n v="634919"/>
    <x v="1"/>
    <x v="1"/>
    <x v="3"/>
    <s v="2023-09-13"/>
    <x v="0"/>
    <s v="2023-09-14"/>
    <n v="34"/>
    <x v="2"/>
    <n v="2"/>
    <x v="2"/>
    <x v="1"/>
    <n v="95"/>
    <n v="6"/>
  </r>
  <r>
    <s v="TCKT0316"/>
    <s v="Customer 5477"/>
    <n v="581242"/>
    <x v="2"/>
    <x v="2"/>
    <x v="1"/>
    <s v="2023-04-12"/>
    <x v="8"/>
    <s v="2023-04-12"/>
    <n v="3"/>
    <x v="4"/>
    <n v="5"/>
    <x v="0"/>
    <x v="1"/>
    <n v="102"/>
    <n v="5"/>
  </r>
  <r>
    <s v="TCKT0317"/>
    <s v="Customer 1167"/>
    <n v="915091"/>
    <x v="0"/>
    <x v="1"/>
    <x v="4"/>
    <s v="2023-09-19"/>
    <x v="0"/>
    <m/>
    <m/>
    <x v="3"/>
    <m/>
    <x v="3"/>
    <x v="0"/>
    <n v="92"/>
    <n v="5"/>
  </r>
  <r>
    <s v="TCKT0318"/>
    <s v="Customer 8230"/>
    <n v="487079"/>
    <x v="0"/>
    <x v="1"/>
    <x v="2"/>
    <s v="2023-01-13"/>
    <x v="6"/>
    <s v="2023-01-15"/>
    <n v="48"/>
    <x v="3"/>
    <n v="2"/>
    <x v="2"/>
    <x v="3"/>
    <n v="43"/>
    <n v="6"/>
  </r>
  <r>
    <s v="TCKT0319"/>
    <s v="Customer 4820"/>
    <n v="928348"/>
    <x v="1"/>
    <x v="1"/>
    <x v="1"/>
    <s v="2023-07-03"/>
    <x v="10"/>
    <m/>
    <m/>
    <x v="1"/>
    <m/>
    <x v="3"/>
    <x v="2"/>
    <n v="95"/>
    <n v="8"/>
  </r>
  <r>
    <s v="TCKT0320"/>
    <s v="Customer 3695"/>
    <n v="363585"/>
    <x v="4"/>
    <x v="2"/>
    <x v="4"/>
    <s v="2023-06-08"/>
    <x v="11"/>
    <s v="2023-06-09"/>
    <n v="24"/>
    <x v="1"/>
    <n v="5"/>
    <x v="2"/>
    <x v="1"/>
    <n v="112"/>
    <n v="2"/>
  </r>
  <r>
    <s v="TCKT0321"/>
    <s v="Customer 7442"/>
    <n v="892202"/>
    <x v="2"/>
    <x v="0"/>
    <x v="2"/>
    <s v="2023-03-19"/>
    <x v="3"/>
    <s v="2023-03-19"/>
    <n v="14"/>
    <x v="3"/>
    <n v="5"/>
    <x v="1"/>
    <x v="3"/>
    <n v="64"/>
    <n v="3"/>
  </r>
  <r>
    <s v="TCKT0322"/>
    <s v="Customer 8565"/>
    <n v="689533"/>
    <x v="1"/>
    <x v="1"/>
    <x v="2"/>
    <s v="2023-05-02"/>
    <x v="9"/>
    <m/>
    <m/>
    <x v="4"/>
    <m/>
    <x v="0"/>
    <x v="2"/>
    <n v="135"/>
    <n v="2"/>
  </r>
  <r>
    <s v="TCKT0323"/>
    <s v="Customer 4501"/>
    <n v="393079"/>
    <x v="3"/>
    <x v="0"/>
    <x v="2"/>
    <s v="2023-03-22"/>
    <x v="3"/>
    <s v="2023-03-24"/>
    <n v="61"/>
    <x v="3"/>
    <n v="3"/>
    <x v="0"/>
    <x v="2"/>
    <n v="107"/>
    <n v="9"/>
  </r>
  <r>
    <s v="TCKT0324"/>
    <s v="Customer 6789"/>
    <n v="725125"/>
    <x v="2"/>
    <x v="2"/>
    <x v="4"/>
    <s v="2023-12-11"/>
    <x v="2"/>
    <s v="2023-12-13"/>
    <n v="56"/>
    <x v="4"/>
    <n v="2"/>
    <x v="1"/>
    <x v="1"/>
    <n v="107"/>
    <n v="7"/>
  </r>
  <r>
    <s v="TCKT0325"/>
    <s v="Customer 1035"/>
    <n v="222467"/>
    <x v="4"/>
    <x v="2"/>
    <x v="4"/>
    <s v="2023-03-04"/>
    <x v="3"/>
    <s v="2023-03-04"/>
    <n v="5"/>
    <x v="0"/>
    <n v="4"/>
    <x v="0"/>
    <x v="1"/>
    <n v="55"/>
    <n v="10"/>
  </r>
  <r>
    <s v="TCKT0326"/>
    <s v="Customer 9476"/>
    <n v="856662"/>
    <x v="3"/>
    <x v="1"/>
    <x v="3"/>
    <s v="2023-08-17"/>
    <x v="5"/>
    <s v="2023-08-18"/>
    <n v="34"/>
    <x v="2"/>
    <n v="4"/>
    <x v="3"/>
    <x v="0"/>
    <n v="144"/>
    <n v="9"/>
  </r>
  <r>
    <s v="TCKT0327"/>
    <s v="Customer 7521"/>
    <n v="763797"/>
    <x v="3"/>
    <x v="0"/>
    <x v="2"/>
    <s v="2023-12-06"/>
    <x v="2"/>
    <s v="2023-12-09"/>
    <n v="72"/>
    <x v="2"/>
    <n v="2"/>
    <x v="1"/>
    <x v="3"/>
    <n v="27"/>
    <n v="8"/>
  </r>
  <r>
    <s v="TCKT0328"/>
    <s v="Customer 9887"/>
    <n v="405444"/>
    <x v="2"/>
    <x v="2"/>
    <x v="4"/>
    <s v="2023-03-30"/>
    <x v="3"/>
    <s v="2023-03-31"/>
    <n v="40"/>
    <x v="0"/>
    <n v="1"/>
    <x v="2"/>
    <x v="1"/>
    <n v="60"/>
    <n v="5"/>
  </r>
  <r>
    <s v="TCKT0329"/>
    <s v="Customer 4116"/>
    <n v="470694"/>
    <x v="0"/>
    <x v="1"/>
    <x v="3"/>
    <s v="2023-02-14"/>
    <x v="1"/>
    <m/>
    <m/>
    <x v="2"/>
    <m/>
    <x v="1"/>
    <x v="2"/>
    <n v="34"/>
    <n v="6"/>
  </r>
  <r>
    <s v="TCKT0330"/>
    <s v="Customer 6016"/>
    <n v="274900"/>
    <x v="4"/>
    <x v="1"/>
    <x v="3"/>
    <s v="2023-04-15"/>
    <x v="8"/>
    <s v="2023-04-15"/>
    <n v="1"/>
    <x v="3"/>
    <n v="4"/>
    <x v="0"/>
    <x v="0"/>
    <n v="88"/>
    <n v="9"/>
  </r>
  <r>
    <s v="TCKT0331"/>
    <s v="Customer 1350"/>
    <n v="514605"/>
    <x v="0"/>
    <x v="0"/>
    <x v="4"/>
    <s v="2023-09-03"/>
    <x v="0"/>
    <s v="2023-09-03"/>
    <n v="20"/>
    <x v="4"/>
    <n v="1"/>
    <x v="0"/>
    <x v="1"/>
    <n v="134"/>
    <n v="9"/>
  </r>
  <r>
    <s v="TCKT0332"/>
    <s v="Customer 4399"/>
    <n v="581056"/>
    <x v="2"/>
    <x v="0"/>
    <x v="3"/>
    <s v="2023-08-08"/>
    <x v="5"/>
    <s v="2023-08-10"/>
    <n v="52"/>
    <x v="0"/>
    <n v="4"/>
    <x v="2"/>
    <x v="1"/>
    <n v="91"/>
    <n v="2"/>
  </r>
  <r>
    <s v="TCKT0333"/>
    <s v="Customer 3320"/>
    <n v="761805"/>
    <x v="3"/>
    <x v="0"/>
    <x v="3"/>
    <s v="2023-06-16"/>
    <x v="11"/>
    <s v="2023-06-16"/>
    <n v="17"/>
    <x v="3"/>
    <n v="5"/>
    <x v="2"/>
    <x v="3"/>
    <n v="19"/>
    <n v="3"/>
  </r>
  <r>
    <s v="TCKT0334"/>
    <s v="Customer 9218"/>
    <n v="193132"/>
    <x v="4"/>
    <x v="0"/>
    <x v="4"/>
    <s v="2023-12-19"/>
    <x v="2"/>
    <s v="2023-12-21"/>
    <n v="68"/>
    <x v="4"/>
    <n v="1"/>
    <x v="0"/>
    <x v="2"/>
    <n v="66"/>
    <n v="10"/>
  </r>
  <r>
    <s v="TCKT0335"/>
    <s v="Customer 1717"/>
    <n v="702753"/>
    <x v="1"/>
    <x v="0"/>
    <x v="2"/>
    <s v="2023-04-05"/>
    <x v="8"/>
    <s v="2023-04-07"/>
    <n v="66"/>
    <x v="3"/>
    <n v="5"/>
    <x v="2"/>
    <x v="2"/>
    <n v="173"/>
    <n v="2"/>
  </r>
  <r>
    <s v="TCKT0336"/>
    <s v="Customer 3451"/>
    <n v="989410"/>
    <x v="3"/>
    <x v="2"/>
    <x v="3"/>
    <s v="2023-06-17"/>
    <x v="11"/>
    <s v="2023-06-18"/>
    <n v="31"/>
    <x v="4"/>
    <n v="1"/>
    <x v="0"/>
    <x v="2"/>
    <n v="157"/>
    <n v="7"/>
  </r>
  <r>
    <s v="TCKT0337"/>
    <s v="Customer 3891"/>
    <n v="986472"/>
    <x v="4"/>
    <x v="1"/>
    <x v="4"/>
    <s v="2023-03-22"/>
    <x v="3"/>
    <s v="2023-03-22"/>
    <n v="17"/>
    <x v="4"/>
    <n v="4"/>
    <x v="1"/>
    <x v="2"/>
    <n v="173"/>
    <n v="4"/>
  </r>
  <r>
    <s v="TCKT0338"/>
    <s v="Customer 5191"/>
    <n v="288682"/>
    <x v="1"/>
    <x v="0"/>
    <x v="3"/>
    <s v="2023-10-08"/>
    <x v="4"/>
    <s v="2023-10-10"/>
    <n v="67"/>
    <x v="3"/>
    <n v="4"/>
    <x v="0"/>
    <x v="2"/>
    <n v="115"/>
    <n v="7"/>
  </r>
  <r>
    <s v="TCKT0339"/>
    <s v="Customer 4306"/>
    <n v="483650"/>
    <x v="2"/>
    <x v="1"/>
    <x v="1"/>
    <s v="2023-11-14"/>
    <x v="7"/>
    <s v="2023-11-16"/>
    <n v="64"/>
    <x v="0"/>
    <n v="5"/>
    <x v="0"/>
    <x v="0"/>
    <n v="143"/>
    <n v="2"/>
  </r>
  <r>
    <s v="TCKT0340"/>
    <s v="Customer 1427"/>
    <n v="953920"/>
    <x v="3"/>
    <x v="0"/>
    <x v="1"/>
    <s v="2023-07-19"/>
    <x v="10"/>
    <s v="2023-07-19"/>
    <n v="12"/>
    <x v="2"/>
    <n v="5"/>
    <x v="2"/>
    <x v="0"/>
    <n v="81"/>
    <n v="4"/>
  </r>
  <r>
    <s v="TCKT0341"/>
    <s v="Customer 4651"/>
    <n v="923521"/>
    <x v="3"/>
    <x v="2"/>
    <x v="4"/>
    <s v="2023-03-12"/>
    <x v="3"/>
    <s v="2023-03-13"/>
    <n v="42"/>
    <x v="4"/>
    <n v="5"/>
    <x v="2"/>
    <x v="2"/>
    <n v="33"/>
    <n v="9"/>
  </r>
  <r>
    <s v="TCKT0342"/>
    <s v="Customer 6440"/>
    <n v="343062"/>
    <x v="1"/>
    <x v="2"/>
    <x v="2"/>
    <s v="2023-12-16"/>
    <x v="2"/>
    <m/>
    <m/>
    <x v="1"/>
    <m/>
    <x v="1"/>
    <x v="2"/>
    <n v="142"/>
    <n v="10"/>
  </r>
  <r>
    <s v="TCKT0343"/>
    <s v="Customer 3721"/>
    <n v="974034"/>
    <x v="0"/>
    <x v="1"/>
    <x v="2"/>
    <s v="2023-09-01"/>
    <x v="0"/>
    <s v="2023-09-01"/>
    <n v="9"/>
    <x v="1"/>
    <n v="5"/>
    <x v="3"/>
    <x v="2"/>
    <n v="167"/>
    <n v="1"/>
  </r>
  <r>
    <s v="TCKT0344"/>
    <s v="Customer 9213"/>
    <n v="939877"/>
    <x v="4"/>
    <x v="2"/>
    <x v="2"/>
    <s v="2023-07-06"/>
    <x v="10"/>
    <s v="2023-07-08"/>
    <n v="54"/>
    <x v="2"/>
    <n v="1"/>
    <x v="0"/>
    <x v="3"/>
    <n v="97"/>
    <n v="3"/>
  </r>
  <r>
    <s v="TCKT0345"/>
    <s v="Customer 4518"/>
    <n v="318020"/>
    <x v="4"/>
    <x v="2"/>
    <x v="2"/>
    <s v="2023-07-23"/>
    <x v="10"/>
    <s v="2023-07-23"/>
    <n v="15"/>
    <x v="2"/>
    <n v="5"/>
    <x v="1"/>
    <x v="2"/>
    <n v="109"/>
    <n v="2"/>
  </r>
  <r>
    <s v="TCKT0346"/>
    <s v="Customer 9096"/>
    <n v="837773"/>
    <x v="2"/>
    <x v="1"/>
    <x v="3"/>
    <s v="2023-09-14"/>
    <x v="0"/>
    <s v="2023-09-14"/>
    <n v="4"/>
    <x v="1"/>
    <n v="1"/>
    <x v="1"/>
    <x v="2"/>
    <n v="116"/>
    <n v="2"/>
  </r>
  <r>
    <s v="TCKT0347"/>
    <s v="Customer 3161"/>
    <n v="293501"/>
    <x v="4"/>
    <x v="1"/>
    <x v="0"/>
    <s v="2023-02-16"/>
    <x v="1"/>
    <s v="2023-02-17"/>
    <n v="36"/>
    <x v="3"/>
    <n v="5"/>
    <x v="1"/>
    <x v="3"/>
    <n v="132"/>
    <n v="6"/>
  </r>
  <r>
    <s v="TCKT0348"/>
    <s v="Customer 2168"/>
    <n v="164782"/>
    <x v="4"/>
    <x v="0"/>
    <x v="4"/>
    <s v="2023-09-14"/>
    <x v="0"/>
    <s v="2023-09-15"/>
    <n v="24"/>
    <x v="3"/>
    <n v="4"/>
    <x v="0"/>
    <x v="3"/>
    <n v="97"/>
    <n v="8"/>
  </r>
  <r>
    <s v="TCKT0349"/>
    <s v="Customer 4548"/>
    <n v="515765"/>
    <x v="1"/>
    <x v="1"/>
    <x v="2"/>
    <s v="2023-07-28"/>
    <x v="10"/>
    <s v="2023-07-28"/>
    <n v="10"/>
    <x v="3"/>
    <n v="5"/>
    <x v="1"/>
    <x v="2"/>
    <n v="137"/>
    <n v="4"/>
  </r>
  <r>
    <s v="TCKT0350"/>
    <s v="Customer 5257"/>
    <n v="952112"/>
    <x v="0"/>
    <x v="0"/>
    <x v="1"/>
    <s v="2023-07-26"/>
    <x v="10"/>
    <s v="2023-07-28"/>
    <n v="69"/>
    <x v="3"/>
    <n v="5"/>
    <x v="1"/>
    <x v="0"/>
    <n v="47"/>
    <n v="8"/>
  </r>
  <r>
    <s v="TCKT0351"/>
    <s v="Customer 2313"/>
    <n v="898809"/>
    <x v="0"/>
    <x v="0"/>
    <x v="4"/>
    <s v="2023-03-03"/>
    <x v="3"/>
    <s v="2023-03-03"/>
    <n v="5"/>
    <x v="3"/>
    <n v="4"/>
    <x v="3"/>
    <x v="2"/>
    <n v="21"/>
    <n v="10"/>
  </r>
  <r>
    <s v="TCKT0352"/>
    <s v="Customer 4180"/>
    <n v="507522"/>
    <x v="3"/>
    <x v="1"/>
    <x v="0"/>
    <s v="2023-06-23"/>
    <x v="11"/>
    <s v="2023-06-24"/>
    <n v="42"/>
    <x v="4"/>
    <n v="4"/>
    <x v="3"/>
    <x v="0"/>
    <n v="157"/>
    <n v="3"/>
  </r>
  <r>
    <s v="TCKT0353"/>
    <s v="Customer 3767"/>
    <n v="649055"/>
    <x v="2"/>
    <x v="0"/>
    <x v="4"/>
    <s v="2023-01-29"/>
    <x v="6"/>
    <m/>
    <m/>
    <x v="4"/>
    <m/>
    <x v="0"/>
    <x v="3"/>
    <n v="8"/>
    <n v="10"/>
  </r>
  <r>
    <s v="TCKT0354"/>
    <s v="Customer 1032"/>
    <n v="791539"/>
    <x v="1"/>
    <x v="1"/>
    <x v="1"/>
    <s v="2023-06-08"/>
    <x v="11"/>
    <s v="2023-06-10"/>
    <n v="61"/>
    <x v="2"/>
    <n v="5"/>
    <x v="2"/>
    <x v="0"/>
    <n v="92"/>
    <n v="10"/>
  </r>
  <r>
    <s v="TCKT0355"/>
    <s v="Customer 6611"/>
    <n v="697424"/>
    <x v="1"/>
    <x v="2"/>
    <x v="3"/>
    <s v="2023-12-15"/>
    <x v="2"/>
    <s v="2023-12-17"/>
    <n v="68"/>
    <x v="4"/>
    <n v="2"/>
    <x v="0"/>
    <x v="2"/>
    <n v="162"/>
    <n v="5"/>
  </r>
  <r>
    <s v="TCKT0356"/>
    <s v="Customer 2459"/>
    <n v="439479"/>
    <x v="2"/>
    <x v="0"/>
    <x v="0"/>
    <s v="2023-01-11"/>
    <x v="6"/>
    <s v="2023-01-13"/>
    <n v="70"/>
    <x v="2"/>
    <n v="1"/>
    <x v="2"/>
    <x v="1"/>
    <n v="51"/>
    <n v="10"/>
  </r>
  <r>
    <s v="TCKT0357"/>
    <s v="Customer 9537"/>
    <n v="649126"/>
    <x v="2"/>
    <x v="1"/>
    <x v="2"/>
    <s v="2023-01-07"/>
    <x v="6"/>
    <s v="2023-01-08"/>
    <n v="34"/>
    <x v="3"/>
    <n v="2"/>
    <x v="3"/>
    <x v="3"/>
    <n v="133"/>
    <n v="4"/>
  </r>
  <r>
    <s v="TCKT0358"/>
    <s v="Customer 2806"/>
    <n v="501939"/>
    <x v="0"/>
    <x v="2"/>
    <x v="1"/>
    <s v="2023-01-29"/>
    <x v="6"/>
    <s v="2023-01-29"/>
    <n v="19"/>
    <x v="2"/>
    <n v="3"/>
    <x v="0"/>
    <x v="2"/>
    <n v="36"/>
    <n v="9"/>
  </r>
  <r>
    <s v="TCKT0359"/>
    <s v="Customer 4471"/>
    <n v="938216"/>
    <x v="0"/>
    <x v="0"/>
    <x v="1"/>
    <s v="2023-08-22"/>
    <x v="5"/>
    <s v="2023-08-23"/>
    <n v="27"/>
    <x v="2"/>
    <n v="3"/>
    <x v="1"/>
    <x v="1"/>
    <n v="83"/>
    <n v="6"/>
  </r>
  <r>
    <s v="TCKT0360"/>
    <s v="Customer 2714"/>
    <n v="651876"/>
    <x v="2"/>
    <x v="1"/>
    <x v="3"/>
    <s v="2023-04-21"/>
    <x v="8"/>
    <s v="2023-04-21"/>
    <n v="13"/>
    <x v="0"/>
    <n v="1"/>
    <x v="0"/>
    <x v="3"/>
    <n v="18"/>
    <n v="8"/>
  </r>
  <r>
    <s v="TCKT0361"/>
    <s v="Customer 8659"/>
    <n v="247851"/>
    <x v="1"/>
    <x v="0"/>
    <x v="3"/>
    <s v="2023-07-14"/>
    <x v="10"/>
    <s v="2023-07-14"/>
    <n v="5"/>
    <x v="2"/>
    <n v="1"/>
    <x v="0"/>
    <x v="0"/>
    <n v="43"/>
    <n v="7"/>
  </r>
  <r>
    <s v="TCKT0362"/>
    <s v="Customer 9676"/>
    <n v="256025"/>
    <x v="2"/>
    <x v="2"/>
    <x v="1"/>
    <s v="2023-03-19"/>
    <x v="3"/>
    <s v="2023-03-19"/>
    <n v="23"/>
    <x v="1"/>
    <n v="3"/>
    <x v="2"/>
    <x v="1"/>
    <n v="74"/>
    <n v="10"/>
  </r>
  <r>
    <s v="TCKT0363"/>
    <s v="Customer 7144"/>
    <n v="393804"/>
    <x v="4"/>
    <x v="0"/>
    <x v="2"/>
    <s v="2023-04-07"/>
    <x v="8"/>
    <s v="2023-04-07"/>
    <n v="23"/>
    <x v="2"/>
    <n v="4"/>
    <x v="1"/>
    <x v="3"/>
    <n v="159"/>
    <n v="6"/>
  </r>
  <r>
    <s v="TCKT0364"/>
    <s v="Customer 7172"/>
    <n v="551433"/>
    <x v="2"/>
    <x v="2"/>
    <x v="2"/>
    <s v="2023-07-01"/>
    <x v="10"/>
    <s v="2023-07-02"/>
    <n v="29"/>
    <x v="1"/>
    <n v="4"/>
    <x v="0"/>
    <x v="1"/>
    <n v="10"/>
    <n v="5"/>
  </r>
  <r>
    <s v="TCKT0365"/>
    <s v="Customer 9049"/>
    <n v="686545"/>
    <x v="2"/>
    <x v="0"/>
    <x v="1"/>
    <s v="2023-10-17"/>
    <x v="4"/>
    <s v="2023-10-17"/>
    <n v="5"/>
    <x v="2"/>
    <n v="3"/>
    <x v="2"/>
    <x v="1"/>
    <n v="132"/>
    <n v="2"/>
  </r>
  <r>
    <s v="TCKT0366"/>
    <s v="Customer 9684"/>
    <n v="855178"/>
    <x v="4"/>
    <x v="0"/>
    <x v="2"/>
    <s v="2023-12-12"/>
    <x v="2"/>
    <s v="2023-12-14"/>
    <n v="57"/>
    <x v="1"/>
    <n v="2"/>
    <x v="2"/>
    <x v="1"/>
    <n v="33"/>
    <n v="5"/>
  </r>
  <r>
    <s v="TCKT0367"/>
    <s v="Customer 1368"/>
    <n v="807923"/>
    <x v="1"/>
    <x v="2"/>
    <x v="1"/>
    <s v="2023-05-22"/>
    <x v="9"/>
    <s v="2023-05-22"/>
    <n v="12"/>
    <x v="1"/>
    <n v="5"/>
    <x v="0"/>
    <x v="0"/>
    <n v="5"/>
    <n v="7"/>
  </r>
  <r>
    <s v="TCKT0368"/>
    <s v="Customer 1287"/>
    <n v="787299"/>
    <x v="2"/>
    <x v="1"/>
    <x v="0"/>
    <s v="2023-03-07"/>
    <x v="3"/>
    <s v="2023-03-09"/>
    <n v="60"/>
    <x v="0"/>
    <n v="1"/>
    <x v="0"/>
    <x v="3"/>
    <n v="112"/>
    <n v="2"/>
  </r>
  <r>
    <s v="TCKT0369"/>
    <s v="Customer 8941"/>
    <n v="801680"/>
    <x v="1"/>
    <x v="1"/>
    <x v="4"/>
    <s v="2023-11-17"/>
    <x v="7"/>
    <s v="2023-11-18"/>
    <n v="35"/>
    <x v="0"/>
    <n v="2"/>
    <x v="3"/>
    <x v="1"/>
    <n v="94"/>
    <n v="9"/>
  </r>
  <r>
    <s v="TCKT0370"/>
    <s v="Customer 2755"/>
    <n v="976466"/>
    <x v="4"/>
    <x v="0"/>
    <x v="0"/>
    <s v="2023-05-25"/>
    <x v="9"/>
    <s v="2023-05-27"/>
    <n v="60"/>
    <x v="1"/>
    <n v="5"/>
    <x v="0"/>
    <x v="1"/>
    <n v="51"/>
    <n v="10"/>
  </r>
  <r>
    <s v="TCKT0371"/>
    <s v="Customer 8231"/>
    <n v="878510"/>
    <x v="4"/>
    <x v="2"/>
    <x v="2"/>
    <s v="2023-12-02"/>
    <x v="2"/>
    <s v="2023-12-02"/>
    <n v="12"/>
    <x v="4"/>
    <n v="2"/>
    <x v="1"/>
    <x v="2"/>
    <n v="130"/>
    <n v="9"/>
  </r>
  <r>
    <s v="TCKT0372"/>
    <s v="Customer 7614"/>
    <n v="643150"/>
    <x v="3"/>
    <x v="2"/>
    <x v="3"/>
    <s v="2023-05-14"/>
    <x v="9"/>
    <m/>
    <m/>
    <x v="4"/>
    <m/>
    <x v="0"/>
    <x v="1"/>
    <n v="165"/>
    <n v="8"/>
  </r>
  <r>
    <s v="TCKT0373"/>
    <s v="Customer 6296"/>
    <n v="407471"/>
    <x v="2"/>
    <x v="2"/>
    <x v="3"/>
    <s v="2023-12-05"/>
    <x v="2"/>
    <s v="2023-12-05"/>
    <n v="3"/>
    <x v="2"/>
    <n v="5"/>
    <x v="2"/>
    <x v="0"/>
    <n v="175"/>
    <n v="5"/>
  </r>
  <r>
    <s v="TCKT0374"/>
    <s v="Customer 6615"/>
    <n v="519889"/>
    <x v="3"/>
    <x v="2"/>
    <x v="3"/>
    <s v="2023-12-29"/>
    <x v="2"/>
    <s v="2023-12-30"/>
    <n v="39"/>
    <x v="0"/>
    <n v="1"/>
    <x v="2"/>
    <x v="2"/>
    <n v="9"/>
    <n v="1"/>
  </r>
  <r>
    <s v="TCKT0375"/>
    <s v="Customer 8383"/>
    <n v="441629"/>
    <x v="2"/>
    <x v="2"/>
    <x v="2"/>
    <s v="2023-06-25"/>
    <x v="11"/>
    <s v="2023-06-25"/>
    <n v="2"/>
    <x v="0"/>
    <n v="4"/>
    <x v="2"/>
    <x v="1"/>
    <n v="155"/>
    <n v="5"/>
  </r>
  <r>
    <s v="TCKT0376"/>
    <s v="Customer 9434"/>
    <n v="598187"/>
    <x v="2"/>
    <x v="2"/>
    <x v="0"/>
    <s v="2023-02-19"/>
    <x v="1"/>
    <m/>
    <m/>
    <x v="2"/>
    <m/>
    <x v="2"/>
    <x v="2"/>
    <n v="93"/>
    <n v="9"/>
  </r>
  <r>
    <s v="TCKT0377"/>
    <s v="Customer 3587"/>
    <n v="873403"/>
    <x v="4"/>
    <x v="1"/>
    <x v="0"/>
    <s v="2023-07-31"/>
    <x v="10"/>
    <m/>
    <m/>
    <x v="1"/>
    <m/>
    <x v="3"/>
    <x v="0"/>
    <n v="149"/>
    <n v="2"/>
  </r>
  <r>
    <s v="TCKT0378"/>
    <s v="Customer 4819"/>
    <n v="532601"/>
    <x v="0"/>
    <x v="2"/>
    <x v="4"/>
    <s v="2023-01-29"/>
    <x v="6"/>
    <m/>
    <m/>
    <x v="0"/>
    <m/>
    <x v="2"/>
    <x v="3"/>
    <n v="32"/>
    <n v="9"/>
  </r>
  <r>
    <s v="TCKT0379"/>
    <s v="Customer 4052"/>
    <n v="125484"/>
    <x v="1"/>
    <x v="2"/>
    <x v="0"/>
    <s v="2023-10-30"/>
    <x v="4"/>
    <s v="2023-11-01"/>
    <n v="64"/>
    <x v="0"/>
    <n v="3"/>
    <x v="0"/>
    <x v="3"/>
    <n v="152"/>
    <n v="1"/>
  </r>
  <r>
    <s v="TCKT0380"/>
    <s v="Customer 1494"/>
    <n v="327297"/>
    <x v="2"/>
    <x v="1"/>
    <x v="2"/>
    <s v="2023-08-22"/>
    <x v="5"/>
    <s v="2023-08-24"/>
    <n v="70"/>
    <x v="2"/>
    <n v="1"/>
    <x v="2"/>
    <x v="1"/>
    <n v="96"/>
    <n v="6"/>
  </r>
  <r>
    <s v="TCKT0381"/>
    <s v="Customer 1054"/>
    <n v="988047"/>
    <x v="2"/>
    <x v="1"/>
    <x v="3"/>
    <s v="2023-07-09"/>
    <x v="10"/>
    <s v="2023-07-11"/>
    <n v="70"/>
    <x v="2"/>
    <n v="3"/>
    <x v="0"/>
    <x v="3"/>
    <n v="33"/>
    <n v="7"/>
  </r>
  <r>
    <s v="TCKT0382"/>
    <s v="Customer 5624"/>
    <n v="451348"/>
    <x v="4"/>
    <x v="2"/>
    <x v="2"/>
    <s v="2023-02-23"/>
    <x v="1"/>
    <m/>
    <m/>
    <x v="4"/>
    <m/>
    <x v="2"/>
    <x v="1"/>
    <n v="67"/>
    <n v="2"/>
  </r>
  <r>
    <s v="TCKT0383"/>
    <s v="Customer 6262"/>
    <n v="478430"/>
    <x v="2"/>
    <x v="0"/>
    <x v="1"/>
    <s v="2023-04-17"/>
    <x v="8"/>
    <m/>
    <m/>
    <x v="1"/>
    <m/>
    <x v="3"/>
    <x v="1"/>
    <n v="95"/>
    <n v="6"/>
  </r>
  <r>
    <s v="TCKT0384"/>
    <s v="Customer 2969"/>
    <n v="280342"/>
    <x v="1"/>
    <x v="1"/>
    <x v="4"/>
    <s v="2023-07-16"/>
    <x v="10"/>
    <s v="2023-07-17"/>
    <n v="28"/>
    <x v="3"/>
    <n v="2"/>
    <x v="1"/>
    <x v="2"/>
    <n v="125"/>
    <n v="4"/>
  </r>
  <r>
    <s v="TCKT0385"/>
    <s v="Customer 5504"/>
    <n v="217415"/>
    <x v="1"/>
    <x v="0"/>
    <x v="0"/>
    <s v="2023-09-07"/>
    <x v="0"/>
    <s v="2023-09-07"/>
    <n v="13"/>
    <x v="3"/>
    <n v="2"/>
    <x v="1"/>
    <x v="2"/>
    <n v="117"/>
    <n v="2"/>
  </r>
  <r>
    <s v="TCKT0386"/>
    <s v="Customer 2523"/>
    <n v="883961"/>
    <x v="1"/>
    <x v="1"/>
    <x v="0"/>
    <s v="2023-09-30"/>
    <x v="0"/>
    <s v="2023-09-30"/>
    <n v="18"/>
    <x v="3"/>
    <n v="3"/>
    <x v="0"/>
    <x v="2"/>
    <n v="90"/>
    <n v="6"/>
  </r>
  <r>
    <s v="TCKT0387"/>
    <s v="Customer 6976"/>
    <n v="102784"/>
    <x v="1"/>
    <x v="2"/>
    <x v="0"/>
    <s v="2023-08-09"/>
    <x v="5"/>
    <s v="2023-08-11"/>
    <n v="65"/>
    <x v="1"/>
    <n v="1"/>
    <x v="2"/>
    <x v="3"/>
    <n v="29"/>
    <n v="4"/>
  </r>
  <r>
    <s v="TCKT0388"/>
    <s v="Customer 4376"/>
    <n v="117036"/>
    <x v="3"/>
    <x v="0"/>
    <x v="4"/>
    <s v="2023-11-19"/>
    <x v="7"/>
    <s v="2023-11-21"/>
    <n v="52"/>
    <x v="2"/>
    <n v="3"/>
    <x v="3"/>
    <x v="2"/>
    <n v="173"/>
    <n v="5"/>
  </r>
  <r>
    <s v="TCKT0389"/>
    <s v="Customer 3276"/>
    <n v="428005"/>
    <x v="0"/>
    <x v="1"/>
    <x v="3"/>
    <s v="2023-08-20"/>
    <x v="5"/>
    <s v="2023-08-20"/>
    <n v="3"/>
    <x v="4"/>
    <n v="3"/>
    <x v="3"/>
    <x v="2"/>
    <n v="62"/>
    <n v="10"/>
  </r>
  <r>
    <s v="TCKT0390"/>
    <s v="Customer 6717"/>
    <n v="738935"/>
    <x v="1"/>
    <x v="1"/>
    <x v="3"/>
    <s v="2023-08-18"/>
    <x v="5"/>
    <s v="2023-08-20"/>
    <n v="65"/>
    <x v="4"/>
    <n v="5"/>
    <x v="1"/>
    <x v="1"/>
    <n v="33"/>
    <n v="7"/>
  </r>
  <r>
    <s v="TCKT0391"/>
    <s v="Customer 2568"/>
    <n v="424963"/>
    <x v="4"/>
    <x v="0"/>
    <x v="1"/>
    <s v="2023-02-15"/>
    <x v="1"/>
    <s v="2023-02-17"/>
    <n v="57"/>
    <x v="2"/>
    <n v="5"/>
    <x v="2"/>
    <x v="3"/>
    <n v="109"/>
    <n v="2"/>
  </r>
  <r>
    <s v="TCKT0392"/>
    <s v="Customer 7864"/>
    <n v="831776"/>
    <x v="3"/>
    <x v="1"/>
    <x v="3"/>
    <s v="2023-10-02"/>
    <x v="4"/>
    <s v="2023-10-03"/>
    <n v="24"/>
    <x v="2"/>
    <n v="1"/>
    <x v="2"/>
    <x v="2"/>
    <n v="10"/>
    <n v="9"/>
  </r>
  <r>
    <s v="TCKT0393"/>
    <s v="Customer 3414"/>
    <n v="121866"/>
    <x v="2"/>
    <x v="1"/>
    <x v="1"/>
    <s v="2023-03-23"/>
    <x v="3"/>
    <s v="2023-03-24"/>
    <n v="42"/>
    <x v="1"/>
    <n v="2"/>
    <x v="3"/>
    <x v="0"/>
    <n v="121"/>
    <n v="8"/>
  </r>
  <r>
    <s v="TCKT0394"/>
    <s v="Customer 5275"/>
    <n v="326904"/>
    <x v="3"/>
    <x v="1"/>
    <x v="3"/>
    <s v="2023-08-03"/>
    <x v="5"/>
    <s v="2023-08-05"/>
    <n v="55"/>
    <x v="4"/>
    <n v="5"/>
    <x v="0"/>
    <x v="2"/>
    <n v="127"/>
    <n v="9"/>
  </r>
  <r>
    <s v="TCKT0395"/>
    <s v="Customer 6196"/>
    <n v="527746"/>
    <x v="1"/>
    <x v="0"/>
    <x v="4"/>
    <s v="2023-01-24"/>
    <x v="6"/>
    <s v="2023-01-26"/>
    <n v="68"/>
    <x v="2"/>
    <n v="4"/>
    <x v="0"/>
    <x v="2"/>
    <n v="55"/>
    <n v="10"/>
  </r>
  <r>
    <s v="TCKT0396"/>
    <s v="Customer 8561"/>
    <n v="802993"/>
    <x v="2"/>
    <x v="2"/>
    <x v="1"/>
    <s v="2023-10-08"/>
    <x v="4"/>
    <m/>
    <m/>
    <x v="2"/>
    <m/>
    <x v="1"/>
    <x v="2"/>
    <n v="66"/>
    <n v="3"/>
  </r>
  <r>
    <s v="TCKT0397"/>
    <s v="Customer 4687"/>
    <n v="218244"/>
    <x v="1"/>
    <x v="2"/>
    <x v="1"/>
    <s v="2023-03-31"/>
    <x v="3"/>
    <m/>
    <m/>
    <x v="4"/>
    <m/>
    <x v="0"/>
    <x v="1"/>
    <n v="126"/>
    <n v="8"/>
  </r>
  <r>
    <s v="TCKT0398"/>
    <s v="Customer 4071"/>
    <n v="370755"/>
    <x v="0"/>
    <x v="0"/>
    <x v="3"/>
    <s v="2023-08-18"/>
    <x v="5"/>
    <s v="2023-08-20"/>
    <n v="51"/>
    <x v="1"/>
    <n v="5"/>
    <x v="2"/>
    <x v="3"/>
    <n v="159"/>
    <n v="9"/>
  </r>
  <r>
    <s v="TCKT0399"/>
    <s v="Customer 2685"/>
    <n v="166691"/>
    <x v="3"/>
    <x v="2"/>
    <x v="0"/>
    <s v="2023-01-16"/>
    <x v="6"/>
    <s v="2023-01-18"/>
    <n v="65"/>
    <x v="3"/>
    <n v="5"/>
    <x v="3"/>
    <x v="3"/>
    <n v="42"/>
    <n v="7"/>
  </r>
  <r>
    <s v="TCKT0400"/>
    <s v="Customer 8178"/>
    <n v="291817"/>
    <x v="2"/>
    <x v="2"/>
    <x v="4"/>
    <s v="2023-11-11"/>
    <x v="7"/>
    <s v="2023-11-13"/>
    <n v="69"/>
    <x v="4"/>
    <n v="4"/>
    <x v="0"/>
    <x v="2"/>
    <n v="153"/>
    <n v="3"/>
  </r>
  <r>
    <s v="TCKT0401"/>
    <s v="Customer 8403"/>
    <n v="810297"/>
    <x v="2"/>
    <x v="2"/>
    <x v="3"/>
    <s v="2023-04-26"/>
    <x v="8"/>
    <s v="2023-04-27"/>
    <n v="24"/>
    <x v="2"/>
    <n v="4"/>
    <x v="3"/>
    <x v="2"/>
    <n v="154"/>
    <n v="9"/>
  </r>
  <r>
    <s v="TCKT0402"/>
    <s v="Customer 7274"/>
    <n v="740984"/>
    <x v="3"/>
    <x v="2"/>
    <x v="1"/>
    <s v="2023-03-03"/>
    <x v="3"/>
    <m/>
    <m/>
    <x v="0"/>
    <m/>
    <x v="3"/>
    <x v="3"/>
    <n v="26"/>
    <n v="8"/>
  </r>
  <r>
    <s v="TCKT0403"/>
    <s v="Customer 7519"/>
    <n v="460226"/>
    <x v="3"/>
    <x v="1"/>
    <x v="0"/>
    <s v="2023-06-08"/>
    <x v="11"/>
    <s v="2023-06-10"/>
    <n v="54"/>
    <x v="2"/>
    <n v="5"/>
    <x v="3"/>
    <x v="3"/>
    <n v="43"/>
    <n v="9"/>
  </r>
  <r>
    <s v="TCKT0404"/>
    <s v="Customer 1714"/>
    <n v="756800"/>
    <x v="2"/>
    <x v="2"/>
    <x v="2"/>
    <s v="2023-11-18"/>
    <x v="7"/>
    <s v="2023-11-20"/>
    <n v="63"/>
    <x v="3"/>
    <n v="4"/>
    <x v="2"/>
    <x v="1"/>
    <n v="45"/>
    <n v="8"/>
  </r>
  <r>
    <s v="TCKT0405"/>
    <s v="Customer 8180"/>
    <n v="689827"/>
    <x v="2"/>
    <x v="2"/>
    <x v="3"/>
    <s v="2023-01-13"/>
    <x v="6"/>
    <s v="2023-01-13"/>
    <n v="15"/>
    <x v="2"/>
    <n v="5"/>
    <x v="3"/>
    <x v="1"/>
    <n v="80"/>
    <n v="5"/>
  </r>
  <r>
    <s v="TCKT0406"/>
    <s v="Customer 9049"/>
    <n v="587591"/>
    <x v="2"/>
    <x v="2"/>
    <x v="0"/>
    <s v="2023-08-19"/>
    <x v="5"/>
    <s v="2023-08-21"/>
    <n v="68"/>
    <x v="4"/>
    <n v="5"/>
    <x v="3"/>
    <x v="0"/>
    <n v="77"/>
    <n v="1"/>
  </r>
  <r>
    <s v="TCKT0407"/>
    <s v="Customer 7005"/>
    <n v="665379"/>
    <x v="2"/>
    <x v="0"/>
    <x v="4"/>
    <s v="2023-05-21"/>
    <x v="9"/>
    <s v="2023-05-23"/>
    <n v="64"/>
    <x v="3"/>
    <n v="2"/>
    <x v="2"/>
    <x v="0"/>
    <n v="15"/>
    <n v="9"/>
  </r>
  <r>
    <s v="TCKT0408"/>
    <s v="Customer 5271"/>
    <n v="991339"/>
    <x v="0"/>
    <x v="0"/>
    <x v="1"/>
    <s v="2023-02-19"/>
    <x v="1"/>
    <m/>
    <m/>
    <x v="0"/>
    <m/>
    <x v="0"/>
    <x v="3"/>
    <n v="76"/>
    <n v="10"/>
  </r>
  <r>
    <s v="TCKT0409"/>
    <s v="Customer 4879"/>
    <n v="439805"/>
    <x v="4"/>
    <x v="2"/>
    <x v="2"/>
    <s v="2023-12-07"/>
    <x v="2"/>
    <s v="2023-12-08"/>
    <n v="38"/>
    <x v="2"/>
    <n v="2"/>
    <x v="1"/>
    <x v="3"/>
    <n v="107"/>
    <n v="2"/>
  </r>
  <r>
    <s v="TCKT0410"/>
    <s v="Customer 8540"/>
    <n v="781661"/>
    <x v="4"/>
    <x v="2"/>
    <x v="1"/>
    <s v="2023-02-06"/>
    <x v="1"/>
    <s v="2023-02-07"/>
    <n v="30"/>
    <x v="4"/>
    <n v="2"/>
    <x v="3"/>
    <x v="3"/>
    <n v="144"/>
    <n v="3"/>
  </r>
  <r>
    <s v="TCKT0411"/>
    <s v="Customer 9778"/>
    <n v="836527"/>
    <x v="3"/>
    <x v="2"/>
    <x v="4"/>
    <s v="2023-09-30"/>
    <x v="0"/>
    <s v="2023-10-02"/>
    <n v="57"/>
    <x v="3"/>
    <n v="2"/>
    <x v="0"/>
    <x v="3"/>
    <n v="170"/>
    <n v="5"/>
  </r>
  <r>
    <s v="TCKT0412"/>
    <s v="Customer 1977"/>
    <n v="959995"/>
    <x v="0"/>
    <x v="0"/>
    <x v="0"/>
    <s v="2023-05-29"/>
    <x v="9"/>
    <s v="2023-05-30"/>
    <n v="33"/>
    <x v="2"/>
    <n v="5"/>
    <x v="2"/>
    <x v="2"/>
    <n v="102"/>
    <n v="4"/>
  </r>
  <r>
    <s v="TCKT0413"/>
    <s v="Customer 9583"/>
    <n v="718701"/>
    <x v="0"/>
    <x v="1"/>
    <x v="1"/>
    <s v="2023-11-13"/>
    <x v="7"/>
    <s v="2023-11-15"/>
    <n v="64"/>
    <x v="0"/>
    <n v="3"/>
    <x v="0"/>
    <x v="0"/>
    <n v="79"/>
    <n v="1"/>
  </r>
  <r>
    <s v="TCKT0414"/>
    <s v="Customer 6469"/>
    <n v="911071"/>
    <x v="1"/>
    <x v="2"/>
    <x v="4"/>
    <s v="2023-04-03"/>
    <x v="8"/>
    <m/>
    <m/>
    <x v="1"/>
    <m/>
    <x v="1"/>
    <x v="0"/>
    <n v="74"/>
    <n v="8"/>
  </r>
  <r>
    <s v="TCKT0415"/>
    <s v="Customer 7932"/>
    <n v="457433"/>
    <x v="2"/>
    <x v="1"/>
    <x v="1"/>
    <s v="2023-11-14"/>
    <x v="7"/>
    <s v="2023-11-14"/>
    <n v="8"/>
    <x v="2"/>
    <n v="4"/>
    <x v="3"/>
    <x v="3"/>
    <n v="53"/>
    <n v="10"/>
  </r>
  <r>
    <s v="TCKT0416"/>
    <s v="Customer 9306"/>
    <n v="851482"/>
    <x v="2"/>
    <x v="0"/>
    <x v="4"/>
    <s v="2023-07-26"/>
    <x v="10"/>
    <s v="2023-07-26"/>
    <n v="7"/>
    <x v="4"/>
    <n v="1"/>
    <x v="1"/>
    <x v="3"/>
    <n v="107"/>
    <n v="4"/>
  </r>
  <r>
    <s v="TCKT0417"/>
    <s v="Customer 5003"/>
    <n v="488035"/>
    <x v="4"/>
    <x v="2"/>
    <x v="4"/>
    <s v="2023-09-08"/>
    <x v="0"/>
    <s v="2023-09-10"/>
    <n v="59"/>
    <x v="0"/>
    <n v="4"/>
    <x v="3"/>
    <x v="1"/>
    <n v="66"/>
    <n v="4"/>
  </r>
  <r>
    <s v="TCKT0418"/>
    <s v="Customer 1964"/>
    <n v="566654"/>
    <x v="1"/>
    <x v="0"/>
    <x v="1"/>
    <s v="2023-01-10"/>
    <x v="6"/>
    <m/>
    <m/>
    <x v="1"/>
    <m/>
    <x v="3"/>
    <x v="3"/>
    <n v="122"/>
    <n v="1"/>
  </r>
  <r>
    <s v="TCKT0419"/>
    <s v="Customer 5269"/>
    <n v="906085"/>
    <x v="4"/>
    <x v="2"/>
    <x v="0"/>
    <s v="2023-06-05"/>
    <x v="11"/>
    <s v="2023-06-06"/>
    <n v="27"/>
    <x v="4"/>
    <n v="1"/>
    <x v="0"/>
    <x v="0"/>
    <n v="77"/>
    <n v="6"/>
  </r>
  <r>
    <s v="TCKT0420"/>
    <s v="Customer 7341"/>
    <n v="665339"/>
    <x v="0"/>
    <x v="1"/>
    <x v="0"/>
    <s v="2023-03-01"/>
    <x v="3"/>
    <s v="2023-03-03"/>
    <n v="64"/>
    <x v="1"/>
    <n v="5"/>
    <x v="2"/>
    <x v="0"/>
    <n v="117"/>
    <n v="10"/>
  </r>
  <r>
    <s v="TCKT0421"/>
    <s v="Customer 3990"/>
    <n v="898145"/>
    <x v="2"/>
    <x v="1"/>
    <x v="1"/>
    <s v="2023-04-11"/>
    <x v="8"/>
    <m/>
    <m/>
    <x v="0"/>
    <m/>
    <x v="3"/>
    <x v="2"/>
    <n v="162"/>
    <n v="2"/>
  </r>
  <r>
    <s v="TCKT0422"/>
    <s v="Customer 3506"/>
    <n v="518022"/>
    <x v="0"/>
    <x v="0"/>
    <x v="0"/>
    <s v="2023-08-01"/>
    <x v="5"/>
    <s v="2023-08-01"/>
    <n v="5"/>
    <x v="4"/>
    <n v="4"/>
    <x v="0"/>
    <x v="1"/>
    <n v="11"/>
    <n v="6"/>
  </r>
  <r>
    <s v="TCKT0423"/>
    <s v="Customer 9780"/>
    <n v="827050"/>
    <x v="2"/>
    <x v="1"/>
    <x v="0"/>
    <s v="2023-08-29"/>
    <x v="5"/>
    <s v="2023-08-31"/>
    <n v="59"/>
    <x v="3"/>
    <n v="1"/>
    <x v="0"/>
    <x v="3"/>
    <n v="40"/>
    <n v="5"/>
  </r>
  <r>
    <s v="TCKT0424"/>
    <s v="Customer 1365"/>
    <n v="589053"/>
    <x v="1"/>
    <x v="0"/>
    <x v="1"/>
    <s v="2023-06-07"/>
    <x v="11"/>
    <m/>
    <m/>
    <x v="0"/>
    <m/>
    <x v="3"/>
    <x v="2"/>
    <n v="72"/>
    <n v="9"/>
  </r>
  <r>
    <s v="TCKT0425"/>
    <s v="Customer 2106"/>
    <n v="134060"/>
    <x v="3"/>
    <x v="2"/>
    <x v="4"/>
    <s v="2023-05-21"/>
    <x v="9"/>
    <s v="2023-05-21"/>
    <n v="4"/>
    <x v="4"/>
    <n v="1"/>
    <x v="3"/>
    <x v="2"/>
    <n v="57"/>
    <n v="6"/>
  </r>
  <r>
    <s v="TCKT0426"/>
    <s v="Customer 2983"/>
    <n v="463889"/>
    <x v="0"/>
    <x v="1"/>
    <x v="2"/>
    <s v="2023-02-20"/>
    <x v="1"/>
    <s v="2023-02-21"/>
    <n v="28"/>
    <x v="3"/>
    <n v="4"/>
    <x v="2"/>
    <x v="3"/>
    <n v="98"/>
    <n v="10"/>
  </r>
  <r>
    <s v="TCKT0427"/>
    <s v="Customer 1092"/>
    <n v="484237"/>
    <x v="1"/>
    <x v="1"/>
    <x v="4"/>
    <s v="2023-11-23"/>
    <x v="7"/>
    <s v="2023-11-24"/>
    <n v="39"/>
    <x v="3"/>
    <n v="2"/>
    <x v="3"/>
    <x v="2"/>
    <n v="83"/>
    <n v="3"/>
  </r>
  <r>
    <s v="TCKT0428"/>
    <s v="Customer 6134"/>
    <n v="100334"/>
    <x v="0"/>
    <x v="2"/>
    <x v="0"/>
    <s v="2023-04-20"/>
    <x v="8"/>
    <s v="2023-04-21"/>
    <n v="33"/>
    <x v="0"/>
    <n v="2"/>
    <x v="2"/>
    <x v="2"/>
    <n v="66"/>
    <n v="6"/>
  </r>
  <r>
    <s v="TCKT0429"/>
    <s v="Customer 5956"/>
    <n v="989369"/>
    <x v="2"/>
    <x v="1"/>
    <x v="4"/>
    <s v="2023-01-21"/>
    <x v="6"/>
    <s v="2023-01-23"/>
    <n v="63"/>
    <x v="2"/>
    <n v="3"/>
    <x v="2"/>
    <x v="2"/>
    <n v="169"/>
    <n v="8"/>
  </r>
  <r>
    <s v="TCKT0430"/>
    <s v="Customer 7165"/>
    <n v="680693"/>
    <x v="1"/>
    <x v="2"/>
    <x v="2"/>
    <s v="2023-10-16"/>
    <x v="4"/>
    <s v="2023-10-17"/>
    <n v="28"/>
    <x v="3"/>
    <n v="5"/>
    <x v="0"/>
    <x v="3"/>
    <n v="118"/>
    <n v="1"/>
  </r>
  <r>
    <s v="TCKT0431"/>
    <s v="Customer 6030"/>
    <n v="901325"/>
    <x v="3"/>
    <x v="0"/>
    <x v="2"/>
    <s v="2023-03-12"/>
    <x v="3"/>
    <s v="2023-03-14"/>
    <n v="69"/>
    <x v="4"/>
    <n v="1"/>
    <x v="1"/>
    <x v="0"/>
    <n v="83"/>
    <n v="1"/>
  </r>
  <r>
    <s v="TCKT0432"/>
    <s v="Customer 5258"/>
    <n v="975700"/>
    <x v="1"/>
    <x v="2"/>
    <x v="2"/>
    <s v="2023-02-09"/>
    <x v="1"/>
    <s v="2023-02-09"/>
    <n v="6"/>
    <x v="1"/>
    <n v="3"/>
    <x v="2"/>
    <x v="1"/>
    <n v="57"/>
    <n v="10"/>
  </r>
  <r>
    <s v="TCKT0433"/>
    <s v="Customer 6440"/>
    <n v="544021"/>
    <x v="3"/>
    <x v="2"/>
    <x v="3"/>
    <s v="2023-06-30"/>
    <x v="11"/>
    <s v="2023-07-01"/>
    <n v="33"/>
    <x v="3"/>
    <n v="4"/>
    <x v="1"/>
    <x v="2"/>
    <n v="18"/>
    <n v="3"/>
  </r>
  <r>
    <s v="TCKT0434"/>
    <s v="Customer 9502"/>
    <n v="758773"/>
    <x v="0"/>
    <x v="2"/>
    <x v="1"/>
    <s v="2023-09-29"/>
    <x v="0"/>
    <m/>
    <m/>
    <x v="2"/>
    <m/>
    <x v="2"/>
    <x v="2"/>
    <n v="30"/>
    <n v="5"/>
  </r>
  <r>
    <s v="TCKT0435"/>
    <s v="Customer 9687"/>
    <n v="407758"/>
    <x v="3"/>
    <x v="1"/>
    <x v="0"/>
    <s v="2023-10-24"/>
    <x v="4"/>
    <m/>
    <m/>
    <x v="0"/>
    <m/>
    <x v="1"/>
    <x v="3"/>
    <n v="172"/>
    <n v="10"/>
  </r>
  <r>
    <s v="TCKT0436"/>
    <s v="Customer 1011"/>
    <n v="162782"/>
    <x v="4"/>
    <x v="0"/>
    <x v="3"/>
    <s v="2023-08-13"/>
    <x v="5"/>
    <s v="2023-08-14"/>
    <n v="41"/>
    <x v="2"/>
    <n v="5"/>
    <x v="0"/>
    <x v="2"/>
    <n v="81"/>
    <n v="7"/>
  </r>
  <r>
    <s v="TCKT0437"/>
    <s v="Customer 1046"/>
    <n v="475830"/>
    <x v="4"/>
    <x v="1"/>
    <x v="0"/>
    <s v="2023-03-12"/>
    <x v="3"/>
    <s v="2023-03-14"/>
    <n v="65"/>
    <x v="1"/>
    <n v="3"/>
    <x v="2"/>
    <x v="2"/>
    <n v="120"/>
    <n v="3"/>
  </r>
  <r>
    <s v="TCKT0438"/>
    <s v="Customer 9167"/>
    <n v="201295"/>
    <x v="0"/>
    <x v="2"/>
    <x v="3"/>
    <s v="2023-06-11"/>
    <x v="11"/>
    <s v="2023-06-11"/>
    <n v="8"/>
    <x v="1"/>
    <n v="3"/>
    <x v="1"/>
    <x v="3"/>
    <n v="113"/>
    <n v="1"/>
  </r>
  <r>
    <s v="TCKT0439"/>
    <s v="Customer 9244"/>
    <n v="176746"/>
    <x v="1"/>
    <x v="2"/>
    <x v="3"/>
    <s v="2023-04-21"/>
    <x v="8"/>
    <m/>
    <m/>
    <x v="2"/>
    <m/>
    <x v="0"/>
    <x v="2"/>
    <n v="49"/>
    <n v="9"/>
  </r>
  <r>
    <s v="TCKT0440"/>
    <s v="Customer 4116"/>
    <n v="550578"/>
    <x v="3"/>
    <x v="0"/>
    <x v="4"/>
    <s v="2023-05-11"/>
    <x v="9"/>
    <s v="2023-05-11"/>
    <n v="19"/>
    <x v="1"/>
    <n v="2"/>
    <x v="3"/>
    <x v="2"/>
    <n v="30"/>
    <n v="5"/>
  </r>
  <r>
    <s v="TCKT0441"/>
    <s v="Customer 4731"/>
    <n v="995160"/>
    <x v="3"/>
    <x v="1"/>
    <x v="3"/>
    <s v="2023-02-12"/>
    <x v="1"/>
    <m/>
    <m/>
    <x v="4"/>
    <m/>
    <x v="1"/>
    <x v="3"/>
    <n v="126"/>
    <n v="4"/>
  </r>
  <r>
    <s v="TCKT0442"/>
    <s v="Customer 7112"/>
    <n v="391223"/>
    <x v="0"/>
    <x v="2"/>
    <x v="2"/>
    <s v="2023-01-16"/>
    <x v="6"/>
    <m/>
    <m/>
    <x v="0"/>
    <m/>
    <x v="0"/>
    <x v="3"/>
    <n v="26"/>
    <n v="7"/>
  </r>
  <r>
    <s v="TCKT0443"/>
    <s v="Customer 5161"/>
    <n v="517672"/>
    <x v="4"/>
    <x v="1"/>
    <x v="4"/>
    <s v="2023-11-18"/>
    <x v="7"/>
    <m/>
    <m/>
    <x v="0"/>
    <m/>
    <x v="1"/>
    <x v="3"/>
    <n v="138"/>
    <n v="10"/>
  </r>
  <r>
    <s v="TCKT0444"/>
    <s v="Customer 4115"/>
    <n v="165525"/>
    <x v="4"/>
    <x v="2"/>
    <x v="2"/>
    <s v="2023-02-03"/>
    <x v="1"/>
    <s v="2023-02-03"/>
    <n v="15"/>
    <x v="3"/>
    <n v="1"/>
    <x v="3"/>
    <x v="3"/>
    <n v="136"/>
    <n v="2"/>
  </r>
  <r>
    <s v="TCKT0445"/>
    <s v="Customer 4126"/>
    <n v="111874"/>
    <x v="4"/>
    <x v="2"/>
    <x v="3"/>
    <s v="2023-11-19"/>
    <x v="7"/>
    <s v="2023-11-21"/>
    <n v="65"/>
    <x v="3"/>
    <n v="5"/>
    <x v="2"/>
    <x v="3"/>
    <n v="65"/>
    <n v="9"/>
  </r>
  <r>
    <s v="TCKT0446"/>
    <s v="Customer 9394"/>
    <n v="295168"/>
    <x v="4"/>
    <x v="2"/>
    <x v="0"/>
    <s v="2023-02-23"/>
    <x v="1"/>
    <s v="2023-02-23"/>
    <n v="19"/>
    <x v="3"/>
    <n v="2"/>
    <x v="3"/>
    <x v="3"/>
    <n v="33"/>
    <n v="7"/>
  </r>
  <r>
    <s v="TCKT0447"/>
    <s v="Customer 4948"/>
    <n v="491364"/>
    <x v="4"/>
    <x v="0"/>
    <x v="3"/>
    <s v="2023-08-21"/>
    <x v="5"/>
    <s v="2023-08-23"/>
    <n v="68"/>
    <x v="2"/>
    <n v="3"/>
    <x v="3"/>
    <x v="3"/>
    <n v="119"/>
    <n v="7"/>
  </r>
  <r>
    <s v="TCKT0448"/>
    <s v="Customer 4972"/>
    <n v="823701"/>
    <x v="0"/>
    <x v="1"/>
    <x v="4"/>
    <s v="2023-03-19"/>
    <x v="3"/>
    <m/>
    <m/>
    <x v="3"/>
    <m/>
    <x v="1"/>
    <x v="1"/>
    <n v="112"/>
    <n v="5"/>
  </r>
  <r>
    <s v="TCKT0449"/>
    <s v="Customer 1074"/>
    <n v="333631"/>
    <x v="4"/>
    <x v="0"/>
    <x v="3"/>
    <s v="2023-09-23"/>
    <x v="0"/>
    <s v="2023-09-25"/>
    <n v="68"/>
    <x v="4"/>
    <n v="2"/>
    <x v="1"/>
    <x v="1"/>
    <n v="143"/>
    <n v="9"/>
  </r>
  <r>
    <s v="TCKT0450"/>
    <s v="Customer 1805"/>
    <n v="461319"/>
    <x v="2"/>
    <x v="2"/>
    <x v="4"/>
    <s v="2023-12-02"/>
    <x v="2"/>
    <s v="2023-12-04"/>
    <n v="58"/>
    <x v="2"/>
    <n v="1"/>
    <x v="3"/>
    <x v="2"/>
    <n v="58"/>
    <n v="7"/>
  </r>
  <r>
    <s v="TCKT0451"/>
    <s v="Customer 3947"/>
    <n v="491410"/>
    <x v="1"/>
    <x v="1"/>
    <x v="3"/>
    <s v="2023-09-01"/>
    <x v="0"/>
    <s v="2023-09-01"/>
    <n v="23"/>
    <x v="3"/>
    <n v="4"/>
    <x v="1"/>
    <x v="1"/>
    <n v="79"/>
    <n v="2"/>
  </r>
  <r>
    <s v="TCKT0452"/>
    <s v="Customer 3153"/>
    <n v="423146"/>
    <x v="0"/>
    <x v="2"/>
    <x v="4"/>
    <s v="2023-11-10"/>
    <x v="7"/>
    <s v="2023-11-11"/>
    <n v="25"/>
    <x v="0"/>
    <n v="2"/>
    <x v="1"/>
    <x v="1"/>
    <n v="11"/>
    <n v="3"/>
  </r>
  <r>
    <s v="TCKT0453"/>
    <s v="Customer 7143"/>
    <n v="206778"/>
    <x v="3"/>
    <x v="0"/>
    <x v="2"/>
    <s v="2023-06-18"/>
    <x v="11"/>
    <s v="2023-06-19"/>
    <n v="35"/>
    <x v="3"/>
    <n v="2"/>
    <x v="2"/>
    <x v="2"/>
    <n v="122"/>
    <n v="10"/>
  </r>
  <r>
    <s v="TCKT0454"/>
    <s v="Customer 9801"/>
    <n v="434984"/>
    <x v="4"/>
    <x v="0"/>
    <x v="3"/>
    <s v="2023-10-19"/>
    <x v="4"/>
    <s v="2023-10-21"/>
    <n v="70"/>
    <x v="1"/>
    <n v="4"/>
    <x v="0"/>
    <x v="2"/>
    <n v="151"/>
    <n v="1"/>
  </r>
  <r>
    <s v="TCKT0455"/>
    <s v="Customer 4218"/>
    <n v="438805"/>
    <x v="2"/>
    <x v="1"/>
    <x v="2"/>
    <s v="2023-12-26"/>
    <x v="2"/>
    <s v="2023-12-26"/>
    <n v="2"/>
    <x v="1"/>
    <n v="5"/>
    <x v="3"/>
    <x v="0"/>
    <n v="61"/>
    <n v="9"/>
  </r>
  <r>
    <s v="TCKT0456"/>
    <s v="Customer 2129"/>
    <n v="847613"/>
    <x v="4"/>
    <x v="2"/>
    <x v="2"/>
    <s v="2023-05-20"/>
    <x v="9"/>
    <s v="2023-05-20"/>
    <n v="3"/>
    <x v="1"/>
    <n v="4"/>
    <x v="2"/>
    <x v="0"/>
    <n v="80"/>
    <n v="5"/>
  </r>
  <r>
    <s v="TCKT0457"/>
    <s v="Customer 1970"/>
    <n v="151260"/>
    <x v="4"/>
    <x v="2"/>
    <x v="0"/>
    <s v="2023-10-09"/>
    <x v="4"/>
    <s v="2023-10-09"/>
    <n v="23"/>
    <x v="0"/>
    <n v="3"/>
    <x v="2"/>
    <x v="3"/>
    <n v="19"/>
    <n v="2"/>
  </r>
  <r>
    <s v="TCKT0458"/>
    <s v="Customer 8787"/>
    <n v="900645"/>
    <x v="3"/>
    <x v="1"/>
    <x v="3"/>
    <s v="2023-07-30"/>
    <x v="10"/>
    <s v="2023-07-31"/>
    <n v="35"/>
    <x v="3"/>
    <n v="4"/>
    <x v="3"/>
    <x v="2"/>
    <n v="26"/>
    <n v="10"/>
  </r>
  <r>
    <s v="TCKT0459"/>
    <s v="Customer 3374"/>
    <n v="986532"/>
    <x v="1"/>
    <x v="2"/>
    <x v="1"/>
    <s v="2023-04-30"/>
    <x v="8"/>
    <s v="2023-05-01"/>
    <n v="45"/>
    <x v="4"/>
    <n v="4"/>
    <x v="1"/>
    <x v="0"/>
    <n v="168"/>
    <n v="9"/>
  </r>
  <r>
    <s v="TCKT0460"/>
    <s v="Customer 2993"/>
    <n v="163857"/>
    <x v="3"/>
    <x v="2"/>
    <x v="4"/>
    <s v="2023-05-23"/>
    <x v="9"/>
    <s v="2023-05-23"/>
    <n v="16"/>
    <x v="1"/>
    <n v="1"/>
    <x v="3"/>
    <x v="3"/>
    <n v="155"/>
    <n v="1"/>
  </r>
  <r>
    <s v="TCKT0461"/>
    <s v="Customer 8246"/>
    <n v="867828"/>
    <x v="4"/>
    <x v="1"/>
    <x v="3"/>
    <s v="2023-11-22"/>
    <x v="7"/>
    <m/>
    <m/>
    <x v="3"/>
    <m/>
    <x v="0"/>
    <x v="0"/>
    <n v="167"/>
    <n v="7"/>
  </r>
  <r>
    <s v="TCKT0462"/>
    <s v="Customer 4125"/>
    <n v="530976"/>
    <x v="0"/>
    <x v="2"/>
    <x v="4"/>
    <s v="2023-09-30"/>
    <x v="0"/>
    <s v="2023-09-30"/>
    <n v="13"/>
    <x v="4"/>
    <n v="1"/>
    <x v="0"/>
    <x v="3"/>
    <n v="166"/>
    <n v="2"/>
  </r>
  <r>
    <s v="TCKT0463"/>
    <s v="Customer 3887"/>
    <n v="687553"/>
    <x v="1"/>
    <x v="2"/>
    <x v="2"/>
    <s v="2023-11-14"/>
    <x v="7"/>
    <s v="2023-11-14"/>
    <n v="21"/>
    <x v="2"/>
    <n v="5"/>
    <x v="0"/>
    <x v="2"/>
    <n v="13"/>
    <n v="4"/>
  </r>
  <r>
    <s v="TCKT0464"/>
    <s v="Customer 7834"/>
    <n v="487998"/>
    <x v="4"/>
    <x v="1"/>
    <x v="0"/>
    <s v="2023-07-25"/>
    <x v="10"/>
    <s v="2023-07-27"/>
    <n v="55"/>
    <x v="0"/>
    <n v="5"/>
    <x v="0"/>
    <x v="1"/>
    <n v="98"/>
    <n v="2"/>
  </r>
  <r>
    <s v="TCKT0465"/>
    <s v="Customer 4035"/>
    <n v="669890"/>
    <x v="3"/>
    <x v="0"/>
    <x v="0"/>
    <s v="2023-11-21"/>
    <x v="7"/>
    <s v="2023-11-22"/>
    <n v="24"/>
    <x v="2"/>
    <n v="4"/>
    <x v="0"/>
    <x v="1"/>
    <n v="67"/>
    <n v="1"/>
  </r>
  <r>
    <s v="TCKT0466"/>
    <s v="Customer 6165"/>
    <n v="438581"/>
    <x v="4"/>
    <x v="2"/>
    <x v="0"/>
    <s v="2023-05-06"/>
    <x v="9"/>
    <m/>
    <m/>
    <x v="4"/>
    <m/>
    <x v="1"/>
    <x v="3"/>
    <n v="20"/>
    <n v="7"/>
  </r>
  <r>
    <s v="TCKT0467"/>
    <s v="Customer 8310"/>
    <n v="358961"/>
    <x v="1"/>
    <x v="2"/>
    <x v="4"/>
    <s v="2023-02-02"/>
    <x v="1"/>
    <s v="2023-02-04"/>
    <n v="71"/>
    <x v="0"/>
    <n v="2"/>
    <x v="0"/>
    <x v="1"/>
    <n v="81"/>
    <n v="4"/>
  </r>
  <r>
    <s v="TCKT0468"/>
    <s v="Customer 1206"/>
    <n v="738274"/>
    <x v="2"/>
    <x v="2"/>
    <x v="4"/>
    <s v="2023-02-10"/>
    <x v="1"/>
    <s v="2023-02-11"/>
    <n v="45"/>
    <x v="1"/>
    <n v="3"/>
    <x v="2"/>
    <x v="2"/>
    <n v="159"/>
    <n v="10"/>
  </r>
  <r>
    <s v="TCKT0469"/>
    <s v="Customer 2761"/>
    <n v="447100"/>
    <x v="3"/>
    <x v="0"/>
    <x v="0"/>
    <s v="2023-08-09"/>
    <x v="5"/>
    <s v="2023-08-10"/>
    <n v="29"/>
    <x v="3"/>
    <n v="2"/>
    <x v="1"/>
    <x v="2"/>
    <n v="8"/>
    <n v="6"/>
  </r>
  <r>
    <s v="TCKT0470"/>
    <s v="Customer 7542"/>
    <n v="759497"/>
    <x v="4"/>
    <x v="0"/>
    <x v="2"/>
    <s v="2023-04-08"/>
    <x v="8"/>
    <s v="2023-04-09"/>
    <n v="29"/>
    <x v="2"/>
    <n v="3"/>
    <x v="0"/>
    <x v="1"/>
    <n v="28"/>
    <n v="4"/>
  </r>
  <r>
    <s v="TCKT0471"/>
    <s v="Customer 7147"/>
    <n v="577012"/>
    <x v="3"/>
    <x v="2"/>
    <x v="2"/>
    <s v="2023-02-26"/>
    <x v="1"/>
    <m/>
    <m/>
    <x v="3"/>
    <m/>
    <x v="1"/>
    <x v="0"/>
    <n v="39"/>
    <n v="6"/>
  </r>
  <r>
    <s v="TCKT0472"/>
    <s v="Customer 6449"/>
    <n v="588625"/>
    <x v="3"/>
    <x v="2"/>
    <x v="2"/>
    <s v="2023-12-01"/>
    <x v="2"/>
    <s v="2023-12-02"/>
    <n v="27"/>
    <x v="3"/>
    <n v="1"/>
    <x v="0"/>
    <x v="3"/>
    <n v="21"/>
    <n v="9"/>
  </r>
  <r>
    <s v="TCKT0473"/>
    <s v="Customer 1653"/>
    <n v="830550"/>
    <x v="1"/>
    <x v="1"/>
    <x v="4"/>
    <s v="2023-05-09"/>
    <x v="9"/>
    <m/>
    <m/>
    <x v="3"/>
    <m/>
    <x v="3"/>
    <x v="0"/>
    <n v="107"/>
    <n v="6"/>
  </r>
  <r>
    <s v="TCKT0474"/>
    <s v="Customer 3968"/>
    <n v="250335"/>
    <x v="4"/>
    <x v="1"/>
    <x v="2"/>
    <s v="2023-09-02"/>
    <x v="0"/>
    <s v="2023-09-03"/>
    <n v="34"/>
    <x v="0"/>
    <n v="1"/>
    <x v="0"/>
    <x v="3"/>
    <n v="36"/>
    <n v="2"/>
  </r>
  <r>
    <s v="TCKT0475"/>
    <s v="Customer 2329"/>
    <n v="183471"/>
    <x v="0"/>
    <x v="0"/>
    <x v="2"/>
    <s v="2023-11-16"/>
    <x v="7"/>
    <m/>
    <m/>
    <x v="4"/>
    <m/>
    <x v="3"/>
    <x v="1"/>
    <n v="162"/>
    <n v="4"/>
  </r>
  <r>
    <s v="TCKT0476"/>
    <s v="Customer 3393"/>
    <n v="153475"/>
    <x v="4"/>
    <x v="1"/>
    <x v="0"/>
    <s v="2023-01-02"/>
    <x v="6"/>
    <m/>
    <m/>
    <x v="4"/>
    <m/>
    <x v="3"/>
    <x v="0"/>
    <n v="67"/>
    <n v="6"/>
  </r>
  <r>
    <s v="TCKT0477"/>
    <s v="Customer 6312"/>
    <n v="121502"/>
    <x v="0"/>
    <x v="1"/>
    <x v="0"/>
    <s v="2023-06-27"/>
    <x v="11"/>
    <s v="2023-06-29"/>
    <n v="70"/>
    <x v="3"/>
    <n v="1"/>
    <x v="2"/>
    <x v="3"/>
    <n v="156"/>
    <n v="2"/>
  </r>
  <r>
    <s v="TCKT0478"/>
    <s v="Customer 3664"/>
    <n v="952461"/>
    <x v="3"/>
    <x v="2"/>
    <x v="0"/>
    <s v="2023-01-18"/>
    <x v="6"/>
    <m/>
    <m/>
    <x v="4"/>
    <m/>
    <x v="3"/>
    <x v="1"/>
    <n v="68"/>
    <n v="6"/>
  </r>
  <r>
    <s v="TCKT0479"/>
    <s v="Customer 1383"/>
    <n v="229157"/>
    <x v="4"/>
    <x v="1"/>
    <x v="2"/>
    <s v="2023-11-10"/>
    <x v="7"/>
    <s v="2023-11-11"/>
    <n v="39"/>
    <x v="4"/>
    <n v="1"/>
    <x v="0"/>
    <x v="0"/>
    <n v="80"/>
    <n v="5"/>
  </r>
  <r>
    <s v="TCKT0480"/>
    <s v="Customer 6692"/>
    <n v="655278"/>
    <x v="1"/>
    <x v="2"/>
    <x v="4"/>
    <s v="2023-10-05"/>
    <x v="4"/>
    <m/>
    <m/>
    <x v="3"/>
    <m/>
    <x v="0"/>
    <x v="0"/>
    <n v="54"/>
    <n v="10"/>
  </r>
  <r>
    <s v="TCKT0481"/>
    <s v="Customer 6701"/>
    <n v="641600"/>
    <x v="0"/>
    <x v="1"/>
    <x v="0"/>
    <s v="2023-12-15"/>
    <x v="2"/>
    <s v="2023-12-15"/>
    <n v="21"/>
    <x v="3"/>
    <n v="1"/>
    <x v="2"/>
    <x v="3"/>
    <n v="73"/>
    <n v="4"/>
  </r>
  <r>
    <s v="TCKT0482"/>
    <s v="Customer 6304"/>
    <n v="683461"/>
    <x v="4"/>
    <x v="0"/>
    <x v="1"/>
    <s v="2023-08-28"/>
    <x v="5"/>
    <s v="2023-08-29"/>
    <n v="31"/>
    <x v="2"/>
    <n v="5"/>
    <x v="1"/>
    <x v="2"/>
    <n v="175"/>
    <n v="2"/>
  </r>
  <r>
    <s v="TCKT0483"/>
    <s v="Customer 3083"/>
    <n v="440202"/>
    <x v="1"/>
    <x v="2"/>
    <x v="4"/>
    <s v="2023-01-21"/>
    <x v="6"/>
    <s v="2023-01-21"/>
    <n v="14"/>
    <x v="1"/>
    <n v="4"/>
    <x v="0"/>
    <x v="3"/>
    <n v="120"/>
    <n v="7"/>
  </r>
  <r>
    <s v="TCKT0484"/>
    <s v="Customer 1086"/>
    <n v="740141"/>
    <x v="2"/>
    <x v="1"/>
    <x v="4"/>
    <s v="2023-06-07"/>
    <x v="11"/>
    <s v="2023-06-07"/>
    <n v="13"/>
    <x v="1"/>
    <n v="2"/>
    <x v="3"/>
    <x v="0"/>
    <n v="42"/>
    <n v="6"/>
  </r>
  <r>
    <s v="TCKT0485"/>
    <s v="Customer 6713"/>
    <n v="181111"/>
    <x v="0"/>
    <x v="2"/>
    <x v="1"/>
    <s v="2023-09-10"/>
    <x v="0"/>
    <s v="2023-09-12"/>
    <n v="68"/>
    <x v="3"/>
    <n v="1"/>
    <x v="2"/>
    <x v="2"/>
    <n v="8"/>
    <n v="10"/>
  </r>
  <r>
    <s v="TCKT0486"/>
    <s v="Customer 4091"/>
    <n v="705197"/>
    <x v="4"/>
    <x v="0"/>
    <x v="0"/>
    <s v="2023-03-04"/>
    <x v="3"/>
    <s v="2023-03-05"/>
    <n v="43"/>
    <x v="3"/>
    <n v="2"/>
    <x v="3"/>
    <x v="1"/>
    <n v="143"/>
    <n v="7"/>
  </r>
  <r>
    <s v="TCKT0487"/>
    <s v="Customer 2974"/>
    <n v="551815"/>
    <x v="4"/>
    <x v="1"/>
    <x v="0"/>
    <s v="2023-06-19"/>
    <x v="11"/>
    <m/>
    <m/>
    <x v="4"/>
    <m/>
    <x v="2"/>
    <x v="3"/>
    <n v="179"/>
    <n v="7"/>
  </r>
  <r>
    <s v="TCKT0488"/>
    <s v="Customer 9890"/>
    <n v="484046"/>
    <x v="0"/>
    <x v="1"/>
    <x v="4"/>
    <s v="2023-11-14"/>
    <x v="7"/>
    <s v="2023-11-14"/>
    <n v="2"/>
    <x v="1"/>
    <n v="1"/>
    <x v="0"/>
    <x v="1"/>
    <n v="152"/>
    <n v="10"/>
  </r>
  <r>
    <s v="TCKT0489"/>
    <s v="Customer 1742"/>
    <n v="548493"/>
    <x v="2"/>
    <x v="0"/>
    <x v="3"/>
    <s v="2023-04-04"/>
    <x v="8"/>
    <s v="2023-04-06"/>
    <n v="55"/>
    <x v="2"/>
    <n v="3"/>
    <x v="3"/>
    <x v="1"/>
    <n v="95"/>
    <n v="8"/>
  </r>
  <r>
    <s v="TCKT0490"/>
    <s v="Customer 4824"/>
    <n v="849334"/>
    <x v="4"/>
    <x v="2"/>
    <x v="1"/>
    <s v="2023-04-05"/>
    <x v="8"/>
    <s v="2023-04-07"/>
    <n v="63"/>
    <x v="0"/>
    <n v="1"/>
    <x v="0"/>
    <x v="2"/>
    <n v="168"/>
    <n v="8"/>
  </r>
  <r>
    <s v="TCKT0491"/>
    <s v="Customer 2503"/>
    <n v="155457"/>
    <x v="3"/>
    <x v="2"/>
    <x v="1"/>
    <s v="2023-08-08"/>
    <x v="5"/>
    <s v="2023-08-09"/>
    <n v="47"/>
    <x v="2"/>
    <n v="5"/>
    <x v="1"/>
    <x v="1"/>
    <n v="8"/>
    <n v="1"/>
  </r>
  <r>
    <s v="TCKT0492"/>
    <s v="Customer 9998"/>
    <n v="220371"/>
    <x v="4"/>
    <x v="0"/>
    <x v="2"/>
    <s v="2023-09-30"/>
    <x v="0"/>
    <s v="2023-10-02"/>
    <n v="49"/>
    <x v="4"/>
    <n v="5"/>
    <x v="3"/>
    <x v="2"/>
    <n v="65"/>
    <n v="8"/>
  </r>
  <r>
    <s v="TCKT0493"/>
    <s v="Customer 1341"/>
    <n v="143671"/>
    <x v="0"/>
    <x v="2"/>
    <x v="2"/>
    <s v="2023-05-25"/>
    <x v="9"/>
    <s v="2023-05-25"/>
    <n v="14"/>
    <x v="4"/>
    <n v="5"/>
    <x v="2"/>
    <x v="0"/>
    <n v="8"/>
    <n v="5"/>
  </r>
  <r>
    <s v="TCKT0494"/>
    <s v="Customer 7770"/>
    <n v="778500"/>
    <x v="4"/>
    <x v="1"/>
    <x v="3"/>
    <s v="2023-02-28"/>
    <x v="1"/>
    <s v="2023-03-01"/>
    <n v="36"/>
    <x v="4"/>
    <n v="2"/>
    <x v="2"/>
    <x v="3"/>
    <n v="53"/>
    <n v="10"/>
  </r>
  <r>
    <s v="TCKT0495"/>
    <s v="Customer 2532"/>
    <n v="592388"/>
    <x v="3"/>
    <x v="2"/>
    <x v="2"/>
    <s v="2023-08-20"/>
    <x v="5"/>
    <s v="2023-08-22"/>
    <n v="71"/>
    <x v="1"/>
    <n v="2"/>
    <x v="0"/>
    <x v="1"/>
    <n v="18"/>
    <n v="5"/>
  </r>
  <r>
    <s v="TCKT0496"/>
    <s v="Customer 6437"/>
    <n v="436229"/>
    <x v="3"/>
    <x v="2"/>
    <x v="2"/>
    <s v="2023-01-16"/>
    <x v="6"/>
    <s v="2023-01-16"/>
    <n v="9"/>
    <x v="3"/>
    <n v="1"/>
    <x v="2"/>
    <x v="1"/>
    <n v="98"/>
    <n v="4"/>
  </r>
  <r>
    <s v="TCKT0497"/>
    <s v="Customer 6325"/>
    <n v="595674"/>
    <x v="4"/>
    <x v="0"/>
    <x v="0"/>
    <s v="2023-06-23"/>
    <x v="11"/>
    <m/>
    <m/>
    <x v="2"/>
    <m/>
    <x v="1"/>
    <x v="0"/>
    <n v="9"/>
    <n v="6"/>
  </r>
  <r>
    <s v="TCKT0498"/>
    <s v="Customer 6895"/>
    <n v="399795"/>
    <x v="2"/>
    <x v="2"/>
    <x v="0"/>
    <s v="2023-03-13"/>
    <x v="3"/>
    <s v="2023-03-14"/>
    <n v="27"/>
    <x v="4"/>
    <n v="5"/>
    <x v="2"/>
    <x v="1"/>
    <n v="88"/>
    <n v="2"/>
  </r>
  <r>
    <s v="TCKT0499"/>
    <s v="Customer 6501"/>
    <n v="501835"/>
    <x v="1"/>
    <x v="0"/>
    <x v="0"/>
    <s v="2023-08-10"/>
    <x v="5"/>
    <s v="2023-08-13"/>
    <n v="72"/>
    <x v="4"/>
    <n v="2"/>
    <x v="2"/>
    <x v="3"/>
    <n v="81"/>
    <n v="10"/>
  </r>
  <r>
    <s v="TCKT0500"/>
    <s v="Customer 1625"/>
    <n v="990200"/>
    <x v="1"/>
    <x v="2"/>
    <x v="2"/>
    <s v="2023-12-12"/>
    <x v="2"/>
    <s v="2023-12-12"/>
    <n v="8"/>
    <x v="3"/>
    <n v="1"/>
    <x v="0"/>
    <x v="3"/>
    <n v="164"/>
    <n v="2"/>
  </r>
  <r>
    <s v="TCKT0501"/>
    <s v="Customer 8210"/>
    <n v="475006"/>
    <x v="0"/>
    <x v="2"/>
    <x v="1"/>
    <s v="2023-08-21"/>
    <x v="5"/>
    <s v="2023-08-23"/>
    <n v="68"/>
    <x v="0"/>
    <n v="5"/>
    <x v="0"/>
    <x v="3"/>
    <n v="123"/>
    <n v="4"/>
  </r>
  <r>
    <s v="TCKT0502"/>
    <s v="Customer 6848"/>
    <n v="400693"/>
    <x v="1"/>
    <x v="2"/>
    <x v="4"/>
    <s v="2023-07-11"/>
    <x v="10"/>
    <s v="2023-07-12"/>
    <n v="44"/>
    <x v="2"/>
    <n v="4"/>
    <x v="1"/>
    <x v="1"/>
    <n v="173"/>
    <n v="6"/>
  </r>
  <r>
    <s v="TCKT0503"/>
    <s v="Customer 4890"/>
    <n v="467811"/>
    <x v="3"/>
    <x v="1"/>
    <x v="4"/>
    <s v="2023-08-18"/>
    <x v="5"/>
    <s v="2023-08-18"/>
    <n v="17"/>
    <x v="3"/>
    <n v="5"/>
    <x v="1"/>
    <x v="3"/>
    <n v="11"/>
    <n v="8"/>
  </r>
  <r>
    <s v="TCKT0504"/>
    <s v="Customer 8972"/>
    <n v="670755"/>
    <x v="3"/>
    <x v="2"/>
    <x v="0"/>
    <s v="2023-03-09"/>
    <x v="3"/>
    <s v="2023-03-09"/>
    <n v="11"/>
    <x v="2"/>
    <n v="3"/>
    <x v="1"/>
    <x v="1"/>
    <n v="41"/>
    <n v="3"/>
  </r>
  <r>
    <s v="TCKT0505"/>
    <s v="Customer 8520"/>
    <n v="142115"/>
    <x v="4"/>
    <x v="1"/>
    <x v="3"/>
    <s v="2023-11-03"/>
    <x v="7"/>
    <s v="2023-11-03"/>
    <n v="11"/>
    <x v="1"/>
    <n v="3"/>
    <x v="0"/>
    <x v="2"/>
    <n v="111"/>
    <n v="4"/>
  </r>
  <r>
    <s v="TCKT0506"/>
    <s v="Customer 4070"/>
    <n v="867135"/>
    <x v="4"/>
    <x v="0"/>
    <x v="2"/>
    <s v="2023-05-28"/>
    <x v="9"/>
    <s v="2023-05-30"/>
    <n v="56"/>
    <x v="4"/>
    <n v="3"/>
    <x v="1"/>
    <x v="2"/>
    <n v="115"/>
    <n v="2"/>
  </r>
  <r>
    <s v="TCKT0507"/>
    <s v="Customer 5993"/>
    <n v="175386"/>
    <x v="0"/>
    <x v="1"/>
    <x v="4"/>
    <s v="2023-11-16"/>
    <x v="7"/>
    <s v="2023-11-17"/>
    <n v="36"/>
    <x v="2"/>
    <n v="1"/>
    <x v="1"/>
    <x v="3"/>
    <n v="83"/>
    <n v="3"/>
  </r>
  <r>
    <s v="TCKT0508"/>
    <s v="Customer 2534"/>
    <n v="552108"/>
    <x v="0"/>
    <x v="1"/>
    <x v="4"/>
    <s v="2023-03-28"/>
    <x v="3"/>
    <s v="2023-03-30"/>
    <n v="64"/>
    <x v="0"/>
    <n v="1"/>
    <x v="2"/>
    <x v="1"/>
    <n v="20"/>
    <n v="4"/>
  </r>
  <r>
    <s v="TCKT0509"/>
    <s v="Customer 1658"/>
    <n v="747321"/>
    <x v="4"/>
    <x v="2"/>
    <x v="0"/>
    <s v="2023-06-21"/>
    <x v="11"/>
    <s v="2023-06-23"/>
    <n v="70"/>
    <x v="3"/>
    <n v="1"/>
    <x v="0"/>
    <x v="0"/>
    <n v="26"/>
    <n v="3"/>
  </r>
  <r>
    <s v="TCKT0510"/>
    <s v="Customer 3684"/>
    <n v="282896"/>
    <x v="1"/>
    <x v="2"/>
    <x v="1"/>
    <s v="2023-05-20"/>
    <x v="9"/>
    <s v="2023-05-20"/>
    <n v="22"/>
    <x v="3"/>
    <n v="5"/>
    <x v="1"/>
    <x v="1"/>
    <n v="48"/>
    <n v="1"/>
  </r>
  <r>
    <s v="TCKT0511"/>
    <s v="Customer 7798"/>
    <n v="666800"/>
    <x v="3"/>
    <x v="0"/>
    <x v="2"/>
    <s v="2023-03-06"/>
    <x v="3"/>
    <s v="2023-03-08"/>
    <n v="51"/>
    <x v="2"/>
    <n v="5"/>
    <x v="1"/>
    <x v="0"/>
    <n v="180"/>
    <n v="7"/>
  </r>
  <r>
    <s v="TCKT0512"/>
    <s v="Customer 1286"/>
    <n v="138751"/>
    <x v="3"/>
    <x v="2"/>
    <x v="3"/>
    <s v="2023-01-04"/>
    <x v="6"/>
    <s v="2023-01-06"/>
    <n v="58"/>
    <x v="2"/>
    <n v="2"/>
    <x v="3"/>
    <x v="3"/>
    <n v="178"/>
    <n v="9"/>
  </r>
  <r>
    <s v="TCKT0513"/>
    <s v="Customer 6735"/>
    <n v="845370"/>
    <x v="0"/>
    <x v="0"/>
    <x v="0"/>
    <s v="2023-09-16"/>
    <x v="0"/>
    <m/>
    <m/>
    <x v="1"/>
    <m/>
    <x v="3"/>
    <x v="2"/>
    <n v="142"/>
    <n v="1"/>
  </r>
  <r>
    <s v="TCKT0514"/>
    <s v="Customer 5877"/>
    <n v="150338"/>
    <x v="3"/>
    <x v="2"/>
    <x v="0"/>
    <s v="2023-08-24"/>
    <x v="5"/>
    <s v="2023-08-25"/>
    <n v="44"/>
    <x v="1"/>
    <n v="3"/>
    <x v="2"/>
    <x v="2"/>
    <n v="10"/>
    <n v="1"/>
  </r>
  <r>
    <s v="TCKT0515"/>
    <s v="Customer 2048"/>
    <n v="903741"/>
    <x v="1"/>
    <x v="0"/>
    <x v="2"/>
    <s v="2023-11-13"/>
    <x v="7"/>
    <s v="2023-11-13"/>
    <n v="5"/>
    <x v="3"/>
    <n v="4"/>
    <x v="0"/>
    <x v="0"/>
    <n v="74"/>
    <n v="3"/>
  </r>
  <r>
    <s v="TCKT0516"/>
    <s v="Customer 7343"/>
    <n v="595364"/>
    <x v="4"/>
    <x v="2"/>
    <x v="3"/>
    <s v="2023-06-06"/>
    <x v="11"/>
    <s v="2023-06-08"/>
    <n v="53"/>
    <x v="2"/>
    <n v="5"/>
    <x v="3"/>
    <x v="0"/>
    <n v="83"/>
    <n v="4"/>
  </r>
  <r>
    <s v="TCKT0517"/>
    <s v="Customer 7629"/>
    <n v="315286"/>
    <x v="2"/>
    <x v="0"/>
    <x v="1"/>
    <s v="2023-10-04"/>
    <x v="4"/>
    <s v="2023-10-05"/>
    <n v="31"/>
    <x v="3"/>
    <n v="4"/>
    <x v="3"/>
    <x v="3"/>
    <n v="91"/>
    <n v="8"/>
  </r>
  <r>
    <s v="TCKT0518"/>
    <s v="Customer 1398"/>
    <n v="901214"/>
    <x v="4"/>
    <x v="2"/>
    <x v="4"/>
    <s v="2023-02-03"/>
    <x v="1"/>
    <s v="2023-02-05"/>
    <n v="49"/>
    <x v="1"/>
    <n v="4"/>
    <x v="0"/>
    <x v="2"/>
    <n v="96"/>
    <n v="1"/>
  </r>
  <r>
    <s v="TCKT0519"/>
    <s v="Customer 8493"/>
    <n v="132096"/>
    <x v="4"/>
    <x v="2"/>
    <x v="0"/>
    <s v="2023-01-24"/>
    <x v="6"/>
    <m/>
    <m/>
    <x v="2"/>
    <m/>
    <x v="1"/>
    <x v="1"/>
    <n v="177"/>
    <n v="8"/>
  </r>
  <r>
    <s v="TCKT0520"/>
    <s v="Customer 9871"/>
    <n v="945421"/>
    <x v="2"/>
    <x v="1"/>
    <x v="0"/>
    <s v="2023-03-10"/>
    <x v="3"/>
    <s v="2023-03-12"/>
    <n v="62"/>
    <x v="4"/>
    <n v="4"/>
    <x v="3"/>
    <x v="0"/>
    <n v="121"/>
    <n v="5"/>
  </r>
  <r>
    <s v="TCKT0521"/>
    <s v="Customer 8186"/>
    <n v="535238"/>
    <x v="0"/>
    <x v="0"/>
    <x v="0"/>
    <s v="2023-01-11"/>
    <x v="6"/>
    <s v="2023-01-12"/>
    <n v="40"/>
    <x v="4"/>
    <n v="3"/>
    <x v="2"/>
    <x v="1"/>
    <n v="127"/>
    <n v="2"/>
  </r>
  <r>
    <s v="TCKT0522"/>
    <s v="Customer 6709"/>
    <n v="900860"/>
    <x v="3"/>
    <x v="1"/>
    <x v="0"/>
    <s v="2023-10-21"/>
    <x v="4"/>
    <s v="2023-10-21"/>
    <n v="7"/>
    <x v="4"/>
    <n v="3"/>
    <x v="2"/>
    <x v="2"/>
    <n v="84"/>
    <n v="4"/>
  </r>
  <r>
    <s v="TCKT0523"/>
    <s v="Customer 7702"/>
    <n v="218381"/>
    <x v="0"/>
    <x v="2"/>
    <x v="1"/>
    <s v="2023-08-30"/>
    <x v="5"/>
    <s v="2023-08-30"/>
    <n v="17"/>
    <x v="0"/>
    <n v="3"/>
    <x v="3"/>
    <x v="0"/>
    <n v="50"/>
    <n v="3"/>
  </r>
  <r>
    <s v="TCKT0524"/>
    <s v="Customer 1635"/>
    <n v="687670"/>
    <x v="0"/>
    <x v="0"/>
    <x v="2"/>
    <s v="2023-03-14"/>
    <x v="3"/>
    <s v="2023-03-16"/>
    <n v="68"/>
    <x v="3"/>
    <n v="3"/>
    <x v="3"/>
    <x v="0"/>
    <n v="116"/>
    <n v="3"/>
  </r>
  <r>
    <s v="TCKT0525"/>
    <s v="Customer 1131"/>
    <n v="193534"/>
    <x v="3"/>
    <x v="0"/>
    <x v="3"/>
    <s v="2023-07-26"/>
    <x v="10"/>
    <m/>
    <m/>
    <x v="1"/>
    <m/>
    <x v="3"/>
    <x v="3"/>
    <n v="20"/>
    <n v="6"/>
  </r>
  <r>
    <s v="TCKT0526"/>
    <s v="Customer 4404"/>
    <n v="943828"/>
    <x v="2"/>
    <x v="1"/>
    <x v="3"/>
    <s v="2023-11-10"/>
    <x v="7"/>
    <s v="2023-11-10"/>
    <n v="6"/>
    <x v="1"/>
    <n v="2"/>
    <x v="0"/>
    <x v="3"/>
    <n v="116"/>
    <n v="5"/>
  </r>
  <r>
    <s v="TCKT0527"/>
    <s v="Customer 1886"/>
    <n v="839622"/>
    <x v="1"/>
    <x v="0"/>
    <x v="0"/>
    <s v="2023-03-11"/>
    <x v="3"/>
    <s v="2023-03-12"/>
    <n v="32"/>
    <x v="2"/>
    <n v="5"/>
    <x v="2"/>
    <x v="1"/>
    <n v="161"/>
    <n v="3"/>
  </r>
  <r>
    <s v="TCKT0528"/>
    <s v="Customer 1874"/>
    <n v="753705"/>
    <x v="4"/>
    <x v="0"/>
    <x v="3"/>
    <s v="2023-12-30"/>
    <x v="2"/>
    <s v="2023-12-31"/>
    <n v="37"/>
    <x v="3"/>
    <n v="5"/>
    <x v="1"/>
    <x v="3"/>
    <n v="139"/>
    <n v="9"/>
  </r>
  <r>
    <s v="TCKT0529"/>
    <s v="Customer 8466"/>
    <n v="921645"/>
    <x v="0"/>
    <x v="2"/>
    <x v="2"/>
    <s v="2023-03-02"/>
    <x v="3"/>
    <s v="2023-03-03"/>
    <n v="43"/>
    <x v="1"/>
    <n v="3"/>
    <x v="0"/>
    <x v="3"/>
    <n v="133"/>
    <n v="1"/>
  </r>
  <r>
    <s v="TCKT0530"/>
    <s v="Customer 5284"/>
    <n v="397992"/>
    <x v="2"/>
    <x v="2"/>
    <x v="2"/>
    <s v="2023-07-27"/>
    <x v="10"/>
    <s v="2023-07-28"/>
    <n v="42"/>
    <x v="1"/>
    <n v="5"/>
    <x v="3"/>
    <x v="2"/>
    <n v="89"/>
    <n v="8"/>
  </r>
  <r>
    <s v="TCKT0531"/>
    <s v="Customer 7312"/>
    <n v="190597"/>
    <x v="1"/>
    <x v="1"/>
    <x v="3"/>
    <s v="2023-09-25"/>
    <x v="0"/>
    <s v="2023-09-26"/>
    <n v="42"/>
    <x v="1"/>
    <n v="3"/>
    <x v="3"/>
    <x v="2"/>
    <n v="7"/>
    <n v="2"/>
  </r>
  <r>
    <s v="TCKT0532"/>
    <s v="Customer 9282"/>
    <n v="183646"/>
    <x v="0"/>
    <x v="2"/>
    <x v="4"/>
    <s v="2023-08-13"/>
    <x v="5"/>
    <m/>
    <m/>
    <x v="1"/>
    <m/>
    <x v="0"/>
    <x v="2"/>
    <n v="20"/>
    <n v="5"/>
  </r>
  <r>
    <s v="TCKT0533"/>
    <s v="Customer 4088"/>
    <n v="245891"/>
    <x v="1"/>
    <x v="1"/>
    <x v="0"/>
    <s v="2023-04-17"/>
    <x v="8"/>
    <s v="2023-04-18"/>
    <n v="34"/>
    <x v="0"/>
    <n v="4"/>
    <x v="3"/>
    <x v="3"/>
    <n v="92"/>
    <n v="7"/>
  </r>
  <r>
    <s v="TCKT0534"/>
    <s v="Customer 5080"/>
    <n v="419510"/>
    <x v="3"/>
    <x v="2"/>
    <x v="2"/>
    <s v="2023-01-28"/>
    <x v="6"/>
    <s v="2023-01-28"/>
    <n v="9"/>
    <x v="0"/>
    <n v="3"/>
    <x v="1"/>
    <x v="1"/>
    <n v="54"/>
    <n v="2"/>
  </r>
  <r>
    <s v="TCKT0535"/>
    <s v="Customer 9041"/>
    <n v="468604"/>
    <x v="1"/>
    <x v="0"/>
    <x v="4"/>
    <s v="2023-08-09"/>
    <x v="5"/>
    <m/>
    <m/>
    <x v="0"/>
    <m/>
    <x v="0"/>
    <x v="0"/>
    <n v="47"/>
    <n v="6"/>
  </r>
  <r>
    <s v="TCKT0536"/>
    <s v="Customer 9919"/>
    <n v="982184"/>
    <x v="1"/>
    <x v="1"/>
    <x v="2"/>
    <s v="2023-07-22"/>
    <x v="10"/>
    <s v="2023-07-24"/>
    <n v="69"/>
    <x v="1"/>
    <n v="5"/>
    <x v="1"/>
    <x v="2"/>
    <n v="172"/>
    <n v="7"/>
  </r>
  <r>
    <s v="TCKT0537"/>
    <s v="Customer 6890"/>
    <n v="451573"/>
    <x v="0"/>
    <x v="0"/>
    <x v="4"/>
    <s v="2023-01-10"/>
    <x v="6"/>
    <s v="2023-01-12"/>
    <n v="51"/>
    <x v="0"/>
    <n v="5"/>
    <x v="3"/>
    <x v="0"/>
    <n v="105"/>
    <n v="2"/>
  </r>
  <r>
    <s v="TCKT0538"/>
    <s v="Customer 2912"/>
    <n v="732544"/>
    <x v="4"/>
    <x v="0"/>
    <x v="2"/>
    <s v="2023-02-04"/>
    <x v="1"/>
    <s v="2023-02-04"/>
    <n v="15"/>
    <x v="3"/>
    <n v="1"/>
    <x v="3"/>
    <x v="1"/>
    <n v="84"/>
    <n v="1"/>
  </r>
  <r>
    <s v="TCKT0539"/>
    <s v="Customer 3676"/>
    <n v="871232"/>
    <x v="0"/>
    <x v="2"/>
    <x v="4"/>
    <s v="2023-12-06"/>
    <x v="2"/>
    <m/>
    <m/>
    <x v="1"/>
    <m/>
    <x v="3"/>
    <x v="1"/>
    <n v="77"/>
    <n v="9"/>
  </r>
  <r>
    <s v="TCKT0540"/>
    <s v="Customer 3051"/>
    <n v="247914"/>
    <x v="4"/>
    <x v="0"/>
    <x v="4"/>
    <s v="2023-02-05"/>
    <x v="1"/>
    <s v="2023-02-07"/>
    <n v="59"/>
    <x v="1"/>
    <n v="3"/>
    <x v="2"/>
    <x v="3"/>
    <n v="171"/>
    <n v="7"/>
  </r>
  <r>
    <s v="TCKT0541"/>
    <s v="Customer 3151"/>
    <n v="426391"/>
    <x v="3"/>
    <x v="1"/>
    <x v="3"/>
    <s v="2023-06-20"/>
    <x v="11"/>
    <s v="2023-06-21"/>
    <n v="40"/>
    <x v="1"/>
    <n v="5"/>
    <x v="1"/>
    <x v="1"/>
    <n v="76"/>
    <n v="4"/>
  </r>
  <r>
    <s v="TCKT0542"/>
    <s v="Customer 3377"/>
    <n v="499868"/>
    <x v="1"/>
    <x v="0"/>
    <x v="0"/>
    <s v="2023-11-23"/>
    <x v="7"/>
    <s v="2023-11-24"/>
    <n v="38"/>
    <x v="3"/>
    <n v="1"/>
    <x v="2"/>
    <x v="3"/>
    <n v="104"/>
    <n v="3"/>
  </r>
  <r>
    <s v="TCKT0543"/>
    <s v="Customer 5736"/>
    <n v="864303"/>
    <x v="2"/>
    <x v="1"/>
    <x v="4"/>
    <s v="2023-09-16"/>
    <x v="0"/>
    <m/>
    <m/>
    <x v="4"/>
    <m/>
    <x v="1"/>
    <x v="0"/>
    <n v="7"/>
    <n v="7"/>
  </r>
  <r>
    <s v="TCKT0544"/>
    <s v="Customer 7479"/>
    <n v="550244"/>
    <x v="1"/>
    <x v="1"/>
    <x v="4"/>
    <s v="2023-04-14"/>
    <x v="8"/>
    <s v="2023-04-16"/>
    <n v="50"/>
    <x v="4"/>
    <n v="2"/>
    <x v="1"/>
    <x v="1"/>
    <n v="84"/>
    <n v="10"/>
  </r>
  <r>
    <s v="TCKT0545"/>
    <s v="Customer 6995"/>
    <n v="576412"/>
    <x v="3"/>
    <x v="1"/>
    <x v="0"/>
    <s v="2023-07-09"/>
    <x v="10"/>
    <s v="2023-07-09"/>
    <n v="12"/>
    <x v="4"/>
    <n v="1"/>
    <x v="0"/>
    <x v="3"/>
    <n v="117"/>
    <n v="1"/>
  </r>
  <r>
    <s v="TCKT0546"/>
    <s v="Customer 7403"/>
    <n v="231383"/>
    <x v="0"/>
    <x v="1"/>
    <x v="2"/>
    <s v="2023-08-26"/>
    <x v="5"/>
    <s v="2023-08-27"/>
    <n v="25"/>
    <x v="1"/>
    <n v="5"/>
    <x v="2"/>
    <x v="2"/>
    <n v="67"/>
    <n v="5"/>
  </r>
  <r>
    <s v="TCKT0547"/>
    <s v="Customer 5882"/>
    <n v="234218"/>
    <x v="2"/>
    <x v="1"/>
    <x v="4"/>
    <s v="2023-10-12"/>
    <x v="4"/>
    <s v="2023-10-12"/>
    <n v="19"/>
    <x v="3"/>
    <n v="5"/>
    <x v="0"/>
    <x v="0"/>
    <n v="164"/>
    <n v="2"/>
  </r>
  <r>
    <s v="TCKT0548"/>
    <s v="Customer 1752"/>
    <n v="896952"/>
    <x v="2"/>
    <x v="1"/>
    <x v="1"/>
    <s v="2023-09-03"/>
    <x v="0"/>
    <s v="2023-09-05"/>
    <n v="50"/>
    <x v="0"/>
    <n v="3"/>
    <x v="1"/>
    <x v="3"/>
    <n v="60"/>
    <n v="4"/>
  </r>
  <r>
    <s v="TCKT0549"/>
    <s v="Customer 6806"/>
    <n v="371963"/>
    <x v="2"/>
    <x v="0"/>
    <x v="3"/>
    <s v="2023-01-27"/>
    <x v="6"/>
    <s v="2023-01-27"/>
    <n v="20"/>
    <x v="3"/>
    <n v="5"/>
    <x v="2"/>
    <x v="1"/>
    <n v="178"/>
    <n v="6"/>
  </r>
  <r>
    <s v="TCKT0550"/>
    <s v="Customer 7046"/>
    <n v="272462"/>
    <x v="0"/>
    <x v="2"/>
    <x v="3"/>
    <s v="2023-08-02"/>
    <x v="5"/>
    <s v="2023-08-03"/>
    <n v="32"/>
    <x v="3"/>
    <n v="2"/>
    <x v="1"/>
    <x v="1"/>
    <n v="137"/>
    <n v="1"/>
  </r>
  <r>
    <s v="TCKT0551"/>
    <s v="Customer 8107"/>
    <n v="933739"/>
    <x v="4"/>
    <x v="1"/>
    <x v="2"/>
    <s v="2023-02-24"/>
    <x v="1"/>
    <s v="2023-02-24"/>
    <n v="16"/>
    <x v="1"/>
    <n v="3"/>
    <x v="2"/>
    <x v="1"/>
    <n v="140"/>
    <n v="6"/>
  </r>
  <r>
    <s v="TCKT0552"/>
    <s v="Customer 9503"/>
    <n v="813096"/>
    <x v="0"/>
    <x v="2"/>
    <x v="3"/>
    <s v="2023-08-23"/>
    <x v="5"/>
    <s v="2023-08-24"/>
    <n v="46"/>
    <x v="0"/>
    <n v="3"/>
    <x v="1"/>
    <x v="1"/>
    <n v="79"/>
    <n v="6"/>
  </r>
  <r>
    <s v="TCKT0553"/>
    <s v="Customer 2260"/>
    <n v="763403"/>
    <x v="1"/>
    <x v="0"/>
    <x v="0"/>
    <s v="2023-07-23"/>
    <x v="10"/>
    <s v="2023-07-24"/>
    <n v="47"/>
    <x v="2"/>
    <n v="3"/>
    <x v="1"/>
    <x v="0"/>
    <n v="154"/>
    <n v="2"/>
  </r>
  <r>
    <s v="TCKT0554"/>
    <s v="Customer 5523"/>
    <n v="482936"/>
    <x v="2"/>
    <x v="1"/>
    <x v="2"/>
    <s v="2023-11-13"/>
    <x v="7"/>
    <s v="2023-11-15"/>
    <n v="49"/>
    <x v="4"/>
    <n v="5"/>
    <x v="1"/>
    <x v="0"/>
    <n v="77"/>
    <n v="1"/>
  </r>
  <r>
    <s v="TCKT0555"/>
    <s v="Customer 2323"/>
    <n v="634275"/>
    <x v="4"/>
    <x v="0"/>
    <x v="1"/>
    <s v="2023-01-07"/>
    <x v="6"/>
    <s v="2023-01-09"/>
    <n v="68"/>
    <x v="3"/>
    <n v="1"/>
    <x v="2"/>
    <x v="1"/>
    <n v="10"/>
    <n v="3"/>
  </r>
  <r>
    <s v="TCKT0556"/>
    <s v="Customer 2648"/>
    <n v="157967"/>
    <x v="3"/>
    <x v="0"/>
    <x v="0"/>
    <s v="2023-09-14"/>
    <x v="0"/>
    <s v="2023-09-15"/>
    <n v="26"/>
    <x v="4"/>
    <n v="1"/>
    <x v="0"/>
    <x v="0"/>
    <n v="128"/>
    <n v="1"/>
  </r>
  <r>
    <s v="TCKT0557"/>
    <s v="Customer 7067"/>
    <n v="170740"/>
    <x v="2"/>
    <x v="1"/>
    <x v="0"/>
    <s v="2023-10-23"/>
    <x v="4"/>
    <m/>
    <m/>
    <x v="2"/>
    <m/>
    <x v="0"/>
    <x v="0"/>
    <n v="149"/>
    <n v="1"/>
  </r>
  <r>
    <s v="TCKT0558"/>
    <s v="Customer 6312"/>
    <n v="898124"/>
    <x v="4"/>
    <x v="0"/>
    <x v="2"/>
    <s v="2023-02-20"/>
    <x v="1"/>
    <m/>
    <m/>
    <x v="1"/>
    <m/>
    <x v="3"/>
    <x v="2"/>
    <n v="119"/>
    <n v="10"/>
  </r>
  <r>
    <s v="TCKT0559"/>
    <s v="Customer 9711"/>
    <n v="117561"/>
    <x v="1"/>
    <x v="2"/>
    <x v="3"/>
    <s v="2023-12-28"/>
    <x v="2"/>
    <s v="2023-12-29"/>
    <n v="29"/>
    <x v="0"/>
    <n v="3"/>
    <x v="1"/>
    <x v="3"/>
    <n v="84"/>
    <n v="8"/>
  </r>
  <r>
    <s v="TCKT0560"/>
    <s v="Customer 8671"/>
    <n v="462688"/>
    <x v="3"/>
    <x v="0"/>
    <x v="3"/>
    <s v="2023-05-22"/>
    <x v="9"/>
    <s v="2023-05-23"/>
    <n v="32"/>
    <x v="2"/>
    <n v="4"/>
    <x v="1"/>
    <x v="3"/>
    <n v="29"/>
    <n v="3"/>
  </r>
  <r>
    <s v="TCKT0561"/>
    <s v="Customer 4550"/>
    <n v="653195"/>
    <x v="4"/>
    <x v="1"/>
    <x v="2"/>
    <s v="2023-07-28"/>
    <x v="10"/>
    <m/>
    <m/>
    <x v="3"/>
    <m/>
    <x v="3"/>
    <x v="3"/>
    <n v="46"/>
    <n v="3"/>
  </r>
  <r>
    <s v="TCKT0562"/>
    <s v="Customer 3467"/>
    <n v="977811"/>
    <x v="0"/>
    <x v="0"/>
    <x v="2"/>
    <s v="2023-12-13"/>
    <x v="2"/>
    <m/>
    <m/>
    <x v="3"/>
    <m/>
    <x v="3"/>
    <x v="3"/>
    <n v="98"/>
    <n v="9"/>
  </r>
  <r>
    <s v="TCKT0563"/>
    <s v="Customer 8445"/>
    <n v="215298"/>
    <x v="0"/>
    <x v="2"/>
    <x v="3"/>
    <s v="2023-12-31"/>
    <x v="2"/>
    <s v="2024-01-02"/>
    <n v="55"/>
    <x v="2"/>
    <n v="5"/>
    <x v="0"/>
    <x v="3"/>
    <n v="129"/>
    <n v="2"/>
  </r>
  <r>
    <s v="TCKT0564"/>
    <s v="Customer 8782"/>
    <n v="548980"/>
    <x v="4"/>
    <x v="0"/>
    <x v="1"/>
    <s v="2023-08-09"/>
    <x v="5"/>
    <s v="2023-08-09"/>
    <n v="11"/>
    <x v="2"/>
    <n v="2"/>
    <x v="3"/>
    <x v="3"/>
    <n v="112"/>
    <n v="7"/>
  </r>
  <r>
    <s v="TCKT0565"/>
    <s v="Customer 1928"/>
    <n v="171442"/>
    <x v="3"/>
    <x v="2"/>
    <x v="2"/>
    <s v="2023-11-29"/>
    <x v="7"/>
    <s v="2023-11-29"/>
    <n v="21"/>
    <x v="2"/>
    <n v="2"/>
    <x v="1"/>
    <x v="0"/>
    <n v="26"/>
    <n v="7"/>
  </r>
  <r>
    <s v="TCKT0566"/>
    <s v="Customer 4585"/>
    <n v="726043"/>
    <x v="0"/>
    <x v="1"/>
    <x v="3"/>
    <s v="2023-01-22"/>
    <x v="6"/>
    <s v="2023-01-22"/>
    <n v="16"/>
    <x v="0"/>
    <n v="2"/>
    <x v="1"/>
    <x v="3"/>
    <n v="115"/>
    <n v="8"/>
  </r>
  <r>
    <s v="TCKT0567"/>
    <s v="Customer 6413"/>
    <n v="648976"/>
    <x v="3"/>
    <x v="0"/>
    <x v="1"/>
    <s v="2023-06-15"/>
    <x v="11"/>
    <s v="2023-06-15"/>
    <n v="10"/>
    <x v="4"/>
    <n v="3"/>
    <x v="0"/>
    <x v="3"/>
    <n v="97"/>
    <n v="2"/>
  </r>
  <r>
    <s v="TCKT0568"/>
    <s v="Customer 2802"/>
    <n v="601787"/>
    <x v="0"/>
    <x v="2"/>
    <x v="1"/>
    <s v="2023-06-15"/>
    <x v="11"/>
    <s v="2023-06-17"/>
    <n v="58"/>
    <x v="3"/>
    <n v="2"/>
    <x v="3"/>
    <x v="3"/>
    <n v="102"/>
    <n v="7"/>
  </r>
  <r>
    <s v="TCKT0569"/>
    <s v="Customer 4380"/>
    <n v="677973"/>
    <x v="3"/>
    <x v="2"/>
    <x v="4"/>
    <s v="2023-09-03"/>
    <x v="0"/>
    <s v="2023-09-05"/>
    <n v="62"/>
    <x v="4"/>
    <n v="5"/>
    <x v="2"/>
    <x v="2"/>
    <n v="163"/>
    <n v="4"/>
  </r>
  <r>
    <s v="TCKT0570"/>
    <s v="Customer 7900"/>
    <n v="584600"/>
    <x v="1"/>
    <x v="2"/>
    <x v="0"/>
    <s v="2023-09-24"/>
    <x v="0"/>
    <m/>
    <m/>
    <x v="1"/>
    <m/>
    <x v="3"/>
    <x v="3"/>
    <n v="42"/>
    <n v="7"/>
  </r>
  <r>
    <s v="TCKT0571"/>
    <s v="Customer 4743"/>
    <n v="450430"/>
    <x v="0"/>
    <x v="2"/>
    <x v="0"/>
    <s v="2023-10-03"/>
    <x v="4"/>
    <s v="2023-10-04"/>
    <n v="44"/>
    <x v="1"/>
    <n v="1"/>
    <x v="2"/>
    <x v="1"/>
    <n v="169"/>
    <n v="2"/>
  </r>
  <r>
    <s v="TCKT0572"/>
    <s v="Customer 4816"/>
    <n v="454590"/>
    <x v="0"/>
    <x v="2"/>
    <x v="0"/>
    <s v="2023-03-03"/>
    <x v="3"/>
    <s v="2023-03-05"/>
    <n v="55"/>
    <x v="4"/>
    <n v="4"/>
    <x v="1"/>
    <x v="1"/>
    <n v="112"/>
    <n v="9"/>
  </r>
  <r>
    <s v="TCKT0573"/>
    <s v="Customer 5205"/>
    <n v="457339"/>
    <x v="0"/>
    <x v="0"/>
    <x v="3"/>
    <s v="2023-09-27"/>
    <x v="0"/>
    <m/>
    <m/>
    <x v="1"/>
    <m/>
    <x v="3"/>
    <x v="2"/>
    <n v="117"/>
    <n v="4"/>
  </r>
  <r>
    <s v="TCKT0574"/>
    <s v="Customer 9949"/>
    <n v="638075"/>
    <x v="2"/>
    <x v="1"/>
    <x v="2"/>
    <s v="2023-05-11"/>
    <x v="9"/>
    <s v="2023-05-11"/>
    <n v="22"/>
    <x v="3"/>
    <n v="5"/>
    <x v="0"/>
    <x v="3"/>
    <n v="66"/>
    <n v="5"/>
  </r>
  <r>
    <s v="TCKT0575"/>
    <s v="Customer 2881"/>
    <n v="400609"/>
    <x v="0"/>
    <x v="2"/>
    <x v="3"/>
    <s v="2023-10-25"/>
    <x v="4"/>
    <s v="2023-10-26"/>
    <n v="35"/>
    <x v="0"/>
    <n v="2"/>
    <x v="3"/>
    <x v="0"/>
    <n v="83"/>
    <n v="6"/>
  </r>
  <r>
    <s v="TCKT0576"/>
    <s v="Customer 3137"/>
    <n v="592121"/>
    <x v="3"/>
    <x v="1"/>
    <x v="1"/>
    <s v="2023-02-04"/>
    <x v="1"/>
    <s v="2023-02-06"/>
    <n v="60"/>
    <x v="0"/>
    <n v="1"/>
    <x v="1"/>
    <x v="2"/>
    <n v="64"/>
    <n v="1"/>
  </r>
  <r>
    <s v="TCKT0577"/>
    <s v="Customer 6656"/>
    <n v="471011"/>
    <x v="2"/>
    <x v="2"/>
    <x v="3"/>
    <s v="2023-09-13"/>
    <x v="0"/>
    <s v="2023-09-13"/>
    <n v="3"/>
    <x v="1"/>
    <n v="1"/>
    <x v="2"/>
    <x v="3"/>
    <n v="170"/>
    <n v="3"/>
  </r>
  <r>
    <s v="TCKT0578"/>
    <s v="Customer 6125"/>
    <n v="272137"/>
    <x v="4"/>
    <x v="2"/>
    <x v="3"/>
    <s v="2023-01-07"/>
    <x v="6"/>
    <s v="2023-01-07"/>
    <n v="7"/>
    <x v="4"/>
    <n v="3"/>
    <x v="0"/>
    <x v="3"/>
    <n v="58"/>
    <n v="5"/>
  </r>
  <r>
    <s v="TCKT0579"/>
    <s v="Customer 9435"/>
    <n v="259352"/>
    <x v="4"/>
    <x v="0"/>
    <x v="0"/>
    <s v="2023-10-16"/>
    <x v="4"/>
    <m/>
    <m/>
    <x v="1"/>
    <m/>
    <x v="3"/>
    <x v="3"/>
    <n v="35"/>
    <n v="3"/>
  </r>
  <r>
    <s v="TCKT0580"/>
    <s v="Customer 9264"/>
    <n v="491280"/>
    <x v="3"/>
    <x v="1"/>
    <x v="1"/>
    <s v="2023-11-13"/>
    <x v="7"/>
    <s v="2023-11-16"/>
    <n v="72"/>
    <x v="3"/>
    <n v="1"/>
    <x v="0"/>
    <x v="3"/>
    <n v="140"/>
    <n v="10"/>
  </r>
  <r>
    <s v="TCKT0581"/>
    <s v="Customer 4385"/>
    <n v="862799"/>
    <x v="4"/>
    <x v="0"/>
    <x v="3"/>
    <s v="2023-12-26"/>
    <x v="2"/>
    <m/>
    <m/>
    <x v="1"/>
    <m/>
    <x v="1"/>
    <x v="2"/>
    <n v="51"/>
    <n v="6"/>
  </r>
  <r>
    <s v="TCKT0582"/>
    <s v="Customer 3625"/>
    <n v="951335"/>
    <x v="3"/>
    <x v="0"/>
    <x v="1"/>
    <s v="2023-01-04"/>
    <x v="6"/>
    <s v="2023-01-06"/>
    <n v="60"/>
    <x v="2"/>
    <n v="1"/>
    <x v="3"/>
    <x v="2"/>
    <n v="14"/>
    <n v="3"/>
  </r>
  <r>
    <s v="TCKT0583"/>
    <s v="Customer 1072"/>
    <n v="685783"/>
    <x v="2"/>
    <x v="2"/>
    <x v="3"/>
    <s v="2023-10-22"/>
    <x v="4"/>
    <s v="2023-10-22"/>
    <n v="8"/>
    <x v="1"/>
    <n v="3"/>
    <x v="2"/>
    <x v="2"/>
    <n v="132"/>
    <n v="6"/>
  </r>
  <r>
    <s v="TCKT0584"/>
    <s v="Customer 3969"/>
    <n v="945595"/>
    <x v="2"/>
    <x v="2"/>
    <x v="1"/>
    <s v="2023-11-10"/>
    <x v="7"/>
    <s v="2023-11-11"/>
    <n v="40"/>
    <x v="4"/>
    <n v="5"/>
    <x v="3"/>
    <x v="2"/>
    <n v="96"/>
    <n v="3"/>
  </r>
  <r>
    <s v="TCKT0585"/>
    <s v="Customer 6436"/>
    <n v="782669"/>
    <x v="2"/>
    <x v="2"/>
    <x v="3"/>
    <s v="2023-10-14"/>
    <x v="4"/>
    <s v="2023-10-16"/>
    <n v="61"/>
    <x v="3"/>
    <n v="4"/>
    <x v="0"/>
    <x v="0"/>
    <n v="133"/>
    <n v="1"/>
  </r>
  <r>
    <s v="TCKT0586"/>
    <s v="Customer 9440"/>
    <n v="204945"/>
    <x v="0"/>
    <x v="0"/>
    <x v="2"/>
    <s v="2023-04-23"/>
    <x v="8"/>
    <m/>
    <m/>
    <x v="2"/>
    <m/>
    <x v="3"/>
    <x v="0"/>
    <n v="75"/>
    <n v="6"/>
  </r>
  <r>
    <s v="TCKT0587"/>
    <s v="Customer 4623"/>
    <n v="280584"/>
    <x v="3"/>
    <x v="1"/>
    <x v="2"/>
    <s v="2023-02-20"/>
    <x v="1"/>
    <s v="2023-02-22"/>
    <n v="67"/>
    <x v="1"/>
    <n v="1"/>
    <x v="3"/>
    <x v="1"/>
    <n v="89"/>
    <n v="6"/>
  </r>
  <r>
    <s v="TCKT0588"/>
    <s v="Customer 9506"/>
    <n v="775203"/>
    <x v="0"/>
    <x v="1"/>
    <x v="3"/>
    <s v="2023-03-20"/>
    <x v="3"/>
    <s v="2023-03-21"/>
    <n v="27"/>
    <x v="3"/>
    <n v="3"/>
    <x v="0"/>
    <x v="0"/>
    <n v="20"/>
    <n v="2"/>
  </r>
  <r>
    <s v="TCKT0589"/>
    <s v="Customer 1792"/>
    <n v="405938"/>
    <x v="2"/>
    <x v="1"/>
    <x v="2"/>
    <s v="2023-12-06"/>
    <x v="2"/>
    <s v="2023-12-07"/>
    <n v="31"/>
    <x v="4"/>
    <n v="2"/>
    <x v="0"/>
    <x v="3"/>
    <n v="52"/>
    <n v="6"/>
  </r>
  <r>
    <s v="TCKT0590"/>
    <s v="Customer 5829"/>
    <n v="979623"/>
    <x v="1"/>
    <x v="2"/>
    <x v="3"/>
    <s v="2023-11-17"/>
    <x v="7"/>
    <s v="2023-11-18"/>
    <n v="24"/>
    <x v="2"/>
    <n v="5"/>
    <x v="3"/>
    <x v="0"/>
    <n v="70"/>
    <n v="9"/>
  </r>
  <r>
    <s v="TCKT0591"/>
    <s v="Customer 6924"/>
    <n v="966346"/>
    <x v="1"/>
    <x v="2"/>
    <x v="3"/>
    <s v="2023-12-15"/>
    <x v="2"/>
    <s v="2023-12-17"/>
    <n v="60"/>
    <x v="4"/>
    <n v="2"/>
    <x v="1"/>
    <x v="3"/>
    <n v="61"/>
    <n v="2"/>
  </r>
  <r>
    <s v="TCKT0592"/>
    <s v="Customer 9551"/>
    <n v="655410"/>
    <x v="0"/>
    <x v="1"/>
    <x v="4"/>
    <s v="2023-03-27"/>
    <x v="3"/>
    <s v="2023-03-28"/>
    <n v="24"/>
    <x v="2"/>
    <n v="3"/>
    <x v="1"/>
    <x v="1"/>
    <n v="126"/>
    <n v="10"/>
  </r>
  <r>
    <s v="TCKT0593"/>
    <s v="Customer 4521"/>
    <n v="603110"/>
    <x v="3"/>
    <x v="2"/>
    <x v="0"/>
    <s v="2023-10-11"/>
    <x v="4"/>
    <s v="2023-10-12"/>
    <n v="43"/>
    <x v="1"/>
    <n v="3"/>
    <x v="3"/>
    <x v="2"/>
    <n v="41"/>
    <n v="4"/>
  </r>
  <r>
    <s v="TCKT0594"/>
    <s v="Customer 3229"/>
    <n v="341147"/>
    <x v="0"/>
    <x v="1"/>
    <x v="2"/>
    <s v="2023-03-23"/>
    <x v="3"/>
    <s v="2023-03-24"/>
    <n v="33"/>
    <x v="3"/>
    <n v="3"/>
    <x v="1"/>
    <x v="1"/>
    <n v="145"/>
    <n v="2"/>
  </r>
  <r>
    <s v="TCKT0595"/>
    <s v="Customer 1857"/>
    <n v="142113"/>
    <x v="2"/>
    <x v="1"/>
    <x v="1"/>
    <s v="2023-09-15"/>
    <x v="0"/>
    <m/>
    <m/>
    <x v="1"/>
    <m/>
    <x v="1"/>
    <x v="1"/>
    <n v="53"/>
    <n v="5"/>
  </r>
  <r>
    <s v="TCKT0596"/>
    <s v="Customer 9001"/>
    <n v="659001"/>
    <x v="0"/>
    <x v="0"/>
    <x v="2"/>
    <s v="2023-03-10"/>
    <x v="3"/>
    <s v="2023-03-11"/>
    <n v="24"/>
    <x v="0"/>
    <n v="2"/>
    <x v="1"/>
    <x v="3"/>
    <n v="77"/>
    <n v="10"/>
  </r>
  <r>
    <s v="TCKT0597"/>
    <s v="Customer 8232"/>
    <n v="853060"/>
    <x v="3"/>
    <x v="2"/>
    <x v="3"/>
    <s v="2023-03-13"/>
    <x v="3"/>
    <s v="2023-03-15"/>
    <n v="59"/>
    <x v="0"/>
    <n v="4"/>
    <x v="1"/>
    <x v="2"/>
    <n v="133"/>
    <n v="1"/>
  </r>
  <r>
    <s v="TCKT0598"/>
    <s v="Customer 4021"/>
    <n v="857323"/>
    <x v="0"/>
    <x v="1"/>
    <x v="3"/>
    <s v="2023-11-26"/>
    <x v="7"/>
    <m/>
    <m/>
    <x v="4"/>
    <m/>
    <x v="0"/>
    <x v="1"/>
    <n v="49"/>
    <n v="9"/>
  </r>
  <r>
    <s v="TCKT0599"/>
    <s v="Customer 8576"/>
    <n v="723534"/>
    <x v="4"/>
    <x v="2"/>
    <x v="1"/>
    <s v="2023-04-29"/>
    <x v="8"/>
    <s v="2023-04-30"/>
    <n v="32"/>
    <x v="0"/>
    <n v="1"/>
    <x v="2"/>
    <x v="0"/>
    <n v="163"/>
    <n v="5"/>
  </r>
  <r>
    <s v="TCKT0600"/>
    <s v="Customer 3673"/>
    <n v="557631"/>
    <x v="4"/>
    <x v="0"/>
    <x v="3"/>
    <s v="2023-08-10"/>
    <x v="5"/>
    <s v="2023-08-11"/>
    <n v="35"/>
    <x v="2"/>
    <n v="2"/>
    <x v="1"/>
    <x v="1"/>
    <n v="127"/>
    <n v="7"/>
  </r>
  <r>
    <s v="TCKT0601"/>
    <s v="Customer 2836"/>
    <n v="357563"/>
    <x v="1"/>
    <x v="0"/>
    <x v="4"/>
    <s v="2023-04-29"/>
    <x v="8"/>
    <s v="2023-04-29"/>
    <n v="1"/>
    <x v="4"/>
    <n v="5"/>
    <x v="2"/>
    <x v="2"/>
    <n v="8"/>
    <n v="9"/>
  </r>
  <r>
    <s v="TCKT0602"/>
    <s v="Customer 9556"/>
    <n v="468938"/>
    <x v="4"/>
    <x v="2"/>
    <x v="3"/>
    <s v="2023-03-31"/>
    <x v="3"/>
    <s v="2023-04-01"/>
    <n v="43"/>
    <x v="4"/>
    <n v="3"/>
    <x v="1"/>
    <x v="3"/>
    <n v="61"/>
    <n v="7"/>
  </r>
  <r>
    <s v="TCKT0603"/>
    <s v="Customer 7417"/>
    <n v="223670"/>
    <x v="3"/>
    <x v="1"/>
    <x v="4"/>
    <s v="2023-08-21"/>
    <x v="5"/>
    <m/>
    <m/>
    <x v="3"/>
    <m/>
    <x v="2"/>
    <x v="3"/>
    <n v="107"/>
    <n v="6"/>
  </r>
  <r>
    <s v="TCKT0604"/>
    <s v="Customer 1915"/>
    <n v="107033"/>
    <x v="1"/>
    <x v="0"/>
    <x v="2"/>
    <s v="2023-05-24"/>
    <x v="9"/>
    <m/>
    <m/>
    <x v="4"/>
    <m/>
    <x v="3"/>
    <x v="3"/>
    <n v="85"/>
    <n v="3"/>
  </r>
  <r>
    <s v="TCKT0605"/>
    <s v="Customer 3259"/>
    <n v="654376"/>
    <x v="4"/>
    <x v="2"/>
    <x v="3"/>
    <s v="2023-07-27"/>
    <x v="10"/>
    <s v="2023-07-28"/>
    <n v="34"/>
    <x v="2"/>
    <n v="1"/>
    <x v="1"/>
    <x v="0"/>
    <n v="53"/>
    <n v="7"/>
  </r>
  <r>
    <s v="TCKT0606"/>
    <s v="Customer 6766"/>
    <n v="945526"/>
    <x v="0"/>
    <x v="0"/>
    <x v="0"/>
    <s v="2023-01-27"/>
    <x v="6"/>
    <s v="2023-01-28"/>
    <n v="32"/>
    <x v="2"/>
    <n v="2"/>
    <x v="1"/>
    <x v="3"/>
    <n v="172"/>
    <n v="4"/>
  </r>
  <r>
    <s v="TCKT0607"/>
    <s v="Customer 8862"/>
    <n v="627278"/>
    <x v="2"/>
    <x v="1"/>
    <x v="4"/>
    <s v="2023-09-26"/>
    <x v="0"/>
    <s v="2023-09-27"/>
    <n v="24"/>
    <x v="2"/>
    <n v="2"/>
    <x v="1"/>
    <x v="3"/>
    <n v="42"/>
    <n v="9"/>
  </r>
  <r>
    <s v="TCKT0608"/>
    <s v="Customer 7416"/>
    <n v="911466"/>
    <x v="0"/>
    <x v="1"/>
    <x v="3"/>
    <s v="2023-01-14"/>
    <x v="6"/>
    <s v="2023-01-16"/>
    <n v="69"/>
    <x v="0"/>
    <n v="1"/>
    <x v="3"/>
    <x v="0"/>
    <n v="106"/>
    <n v="1"/>
  </r>
  <r>
    <s v="TCKT0609"/>
    <s v="Customer 9365"/>
    <n v="454430"/>
    <x v="1"/>
    <x v="2"/>
    <x v="2"/>
    <s v="2023-03-11"/>
    <x v="3"/>
    <s v="2023-03-12"/>
    <n v="47"/>
    <x v="2"/>
    <n v="5"/>
    <x v="0"/>
    <x v="1"/>
    <n v="156"/>
    <n v="4"/>
  </r>
  <r>
    <s v="TCKT0610"/>
    <s v="Customer 7655"/>
    <n v="663488"/>
    <x v="3"/>
    <x v="0"/>
    <x v="0"/>
    <s v="2023-08-15"/>
    <x v="5"/>
    <s v="2023-08-17"/>
    <n v="69"/>
    <x v="2"/>
    <n v="1"/>
    <x v="0"/>
    <x v="3"/>
    <n v="103"/>
    <n v="1"/>
  </r>
  <r>
    <s v="TCKT0611"/>
    <s v="Customer 6652"/>
    <n v="603766"/>
    <x v="0"/>
    <x v="2"/>
    <x v="1"/>
    <s v="2023-07-12"/>
    <x v="10"/>
    <m/>
    <m/>
    <x v="4"/>
    <m/>
    <x v="2"/>
    <x v="2"/>
    <n v="31"/>
    <n v="3"/>
  </r>
  <r>
    <s v="TCKT0612"/>
    <s v="Customer 6844"/>
    <n v="989039"/>
    <x v="1"/>
    <x v="1"/>
    <x v="1"/>
    <s v="2023-10-31"/>
    <x v="4"/>
    <s v="2023-11-01"/>
    <n v="29"/>
    <x v="3"/>
    <n v="3"/>
    <x v="2"/>
    <x v="1"/>
    <n v="140"/>
    <n v="3"/>
  </r>
  <r>
    <s v="TCKT0613"/>
    <s v="Customer 3188"/>
    <n v="902415"/>
    <x v="0"/>
    <x v="1"/>
    <x v="2"/>
    <s v="2023-01-09"/>
    <x v="6"/>
    <s v="2023-01-09"/>
    <n v="4"/>
    <x v="1"/>
    <n v="5"/>
    <x v="2"/>
    <x v="1"/>
    <n v="73"/>
    <n v="2"/>
  </r>
  <r>
    <s v="TCKT0614"/>
    <s v="Customer 3363"/>
    <n v="122985"/>
    <x v="1"/>
    <x v="1"/>
    <x v="4"/>
    <s v="2023-06-29"/>
    <x v="11"/>
    <s v="2023-06-29"/>
    <n v="7"/>
    <x v="2"/>
    <n v="4"/>
    <x v="3"/>
    <x v="3"/>
    <n v="102"/>
    <n v="1"/>
  </r>
  <r>
    <s v="TCKT0615"/>
    <s v="Customer 5162"/>
    <n v="454785"/>
    <x v="0"/>
    <x v="0"/>
    <x v="4"/>
    <s v="2023-12-10"/>
    <x v="2"/>
    <m/>
    <m/>
    <x v="4"/>
    <m/>
    <x v="1"/>
    <x v="1"/>
    <n v="60"/>
    <n v="7"/>
  </r>
  <r>
    <s v="TCKT0616"/>
    <s v="Customer 7237"/>
    <n v="538036"/>
    <x v="1"/>
    <x v="2"/>
    <x v="3"/>
    <s v="2023-12-29"/>
    <x v="2"/>
    <s v="2023-12-31"/>
    <n v="56"/>
    <x v="2"/>
    <n v="4"/>
    <x v="0"/>
    <x v="3"/>
    <n v="73"/>
    <n v="5"/>
  </r>
  <r>
    <s v="TCKT0617"/>
    <s v="Customer 5283"/>
    <n v="296702"/>
    <x v="0"/>
    <x v="1"/>
    <x v="2"/>
    <s v="2023-10-14"/>
    <x v="4"/>
    <s v="2023-10-16"/>
    <n v="66"/>
    <x v="3"/>
    <n v="4"/>
    <x v="0"/>
    <x v="2"/>
    <n v="78"/>
    <n v="2"/>
  </r>
  <r>
    <s v="TCKT0618"/>
    <s v="Customer 3788"/>
    <n v="544345"/>
    <x v="1"/>
    <x v="2"/>
    <x v="4"/>
    <s v="2023-12-14"/>
    <x v="2"/>
    <s v="2023-12-15"/>
    <n v="25"/>
    <x v="0"/>
    <n v="5"/>
    <x v="2"/>
    <x v="2"/>
    <n v="133"/>
    <n v="5"/>
  </r>
  <r>
    <s v="TCKT0619"/>
    <s v="Customer 9584"/>
    <n v="153772"/>
    <x v="2"/>
    <x v="1"/>
    <x v="3"/>
    <s v="2023-04-17"/>
    <x v="8"/>
    <s v="2023-04-18"/>
    <n v="27"/>
    <x v="3"/>
    <n v="2"/>
    <x v="2"/>
    <x v="3"/>
    <n v="138"/>
    <n v="1"/>
  </r>
  <r>
    <s v="TCKT0620"/>
    <s v="Customer 5841"/>
    <n v="231401"/>
    <x v="0"/>
    <x v="0"/>
    <x v="0"/>
    <s v="2023-11-11"/>
    <x v="7"/>
    <s v="2023-11-11"/>
    <n v="2"/>
    <x v="4"/>
    <n v="4"/>
    <x v="1"/>
    <x v="2"/>
    <n v="116"/>
    <n v="7"/>
  </r>
  <r>
    <s v="TCKT0621"/>
    <s v="Customer 7010"/>
    <n v="465781"/>
    <x v="3"/>
    <x v="0"/>
    <x v="3"/>
    <s v="2023-11-13"/>
    <x v="7"/>
    <s v="2023-11-13"/>
    <n v="5"/>
    <x v="1"/>
    <n v="1"/>
    <x v="3"/>
    <x v="1"/>
    <n v="119"/>
    <n v="2"/>
  </r>
  <r>
    <s v="TCKT0622"/>
    <s v="Customer 8937"/>
    <n v="178995"/>
    <x v="4"/>
    <x v="2"/>
    <x v="2"/>
    <s v="2023-10-09"/>
    <x v="4"/>
    <s v="2023-10-09"/>
    <n v="19"/>
    <x v="0"/>
    <n v="2"/>
    <x v="0"/>
    <x v="2"/>
    <n v="45"/>
    <n v="6"/>
  </r>
  <r>
    <s v="TCKT0623"/>
    <s v="Customer 4926"/>
    <n v="878591"/>
    <x v="3"/>
    <x v="2"/>
    <x v="3"/>
    <s v="2023-04-28"/>
    <x v="8"/>
    <s v="2023-04-30"/>
    <n v="53"/>
    <x v="0"/>
    <n v="4"/>
    <x v="3"/>
    <x v="2"/>
    <n v="37"/>
    <n v="5"/>
  </r>
  <r>
    <s v="TCKT0624"/>
    <s v="Customer 5988"/>
    <n v="175697"/>
    <x v="3"/>
    <x v="2"/>
    <x v="4"/>
    <s v="2023-05-26"/>
    <x v="9"/>
    <s v="2023-05-26"/>
    <n v="3"/>
    <x v="4"/>
    <n v="5"/>
    <x v="2"/>
    <x v="2"/>
    <n v="15"/>
    <n v="2"/>
  </r>
  <r>
    <s v="TCKT0625"/>
    <s v="Customer 2491"/>
    <n v="227816"/>
    <x v="3"/>
    <x v="1"/>
    <x v="4"/>
    <s v="2023-03-21"/>
    <x v="3"/>
    <s v="2023-03-22"/>
    <n v="31"/>
    <x v="3"/>
    <n v="3"/>
    <x v="1"/>
    <x v="3"/>
    <n v="83"/>
    <n v="5"/>
  </r>
  <r>
    <s v="TCKT0626"/>
    <s v="Customer 8777"/>
    <n v="657417"/>
    <x v="2"/>
    <x v="0"/>
    <x v="3"/>
    <s v="2023-11-05"/>
    <x v="7"/>
    <s v="2023-11-06"/>
    <n v="47"/>
    <x v="2"/>
    <n v="2"/>
    <x v="3"/>
    <x v="0"/>
    <n v="177"/>
    <n v="4"/>
  </r>
  <r>
    <s v="TCKT0627"/>
    <s v="Customer 1773"/>
    <n v="654756"/>
    <x v="1"/>
    <x v="0"/>
    <x v="4"/>
    <s v="2023-05-16"/>
    <x v="9"/>
    <s v="2023-05-18"/>
    <n v="53"/>
    <x v="2"/>
    <n v="1"/>
    <x v="3"/>
    <x v="2"/>
    <n v="166"/>
    <n v="4"/>
  </r>
  <r>
    <s v="TCKT0628"/>
    <s v="Customer 2295"/>
    <n v="233063"/>
    <x v="4"/>
    <x v="1"/>
    <x v="2"/>
    <s v="2023-01-21"/>
    <x v="6"/>
    <m/>
    <m/>
    <x v="3"/>
    <m/>
    <x v="1"/>
    <x v="0"/>
    <n v="55"/>
    <n v="1"/>
  </r>
  <r>
    <s v="TCKT0629"/>
    <s v="Customer 4576"/>
    <n v="224400"/>
    <x v="1"/>
    <x v="1"/>
    <x v="4"/>
    <s v="2023-04-20"/>
    <x v="8"/>
    <s v="2023-04-20"/>
    <n v="16"/>
    <x v="2"/>
    <n v="1"/>
    <x v="0"/>
    <x v="1"/>
    <n v="128"/>
    <n v="3"/>
  </r>
  <r>
    <s v="TCKT0630"/>
    <s v="Customer 5580"/>
    <n v="732147"/>
    <x v="1"/>
    <x v="0"/>
    <x v="2"/>
    <s v="2023-05-18"/>
    <x v="9"/>
    <s v="2023-05-18"/>
    <n v="19"/>
    <x v="2"/>
    <n v="2"/>
    <x v="0"/>
    <x v="2"/>
    <n v="127"/>
    <n v="10"/>
  </r>
  <r>
    <s v="TCKT0631"/>
    <s v="Customer 3757"/>
    <n v="755755"/>
    <x v="3"/>
    <x v="2"/>
    <x v="1"/>
    <s v="2023-09-14"/>
    <x v="0"/>
    <s v="2023-09-14"/>
    <n v="23"/>
    <x v="4"/>
    <n v="5"/>
    <x v="1"/>
    <x v="1"/>
    <n v="111"/>
    <n v="8"/>
  </r>
  <r>
    <s v="TCKT0632"/>
    <s v="Customer 2310"/>
    <n v="994818"/>
    <x v="4"/>
    <x v="0"/>
    <x v="4"/>
    <s v="2023-11-14"/>
    <x v="7"/>
    <s v="2023-11-14"/>
    <n v="15"/>
    <x v="0"/>
    <n v="1"/>
    <x v="2"/>
    <x v="0"/>
    <n v="145"/>
    <n v="7"/>
  </r>
  <r>
    <s v="TCKT0633"/>
    <s v="Customer 7502"/>
    <n v="900485"/>
    <x v="4"/>
    <x v="2"/>
    <x v="1"/>
    <s v="2023-10-25"/>
    <x v="4"/>
    <s v="2023-10-27"/>
    <n v="69"/>
    <x v="2"/>
    <n v="3"/>
    <x v="1"/>
    <x v="0"/>
    <n v="23"/>
    <n v="2"/>
  </r>
  <r>
    <s v="TCKT0634"/>
    <s v="Customer 5704"/>
    <n v="260402"/>
    <x v="1"/>
    <x v="1"/>
    <x v="1"/>
    <s v="2023-07-20"/>
    <x v="10"/>
    <s v="2023-07-22"/>
    <n v="57"/>
    <x v="4"/>
    <n v="2"/>
    <x v="2"/>
    <x v="2"/>
    <n v="63"/>
    <n v="2"/>
  </r>
  <r>
    <s v="TCKT0635"/>
    <s v="Customer 2414"/>
    <n v="390079"/>
    <x v="2"/>
    <x v="2"/>
    <x v="1"/>
    <s v="2023-12-13"/>
    <x v="2"/>
    <m/>
    <m/>
    <x v="4"/>
    <m/>
    <x v="3"/>
    <x v="3"/>
    <n v="69"/>
    <n v="6"/>
  </r>
  <r>
    <s v="TCKT0636"/>
    <s v="Customer 1127"/>
    <n v="215459"/>
    <x v="0"/>
    <x v="2"/>
    <x v="2"/>
    <s v="2023-03-24"/>
    <x v="3"/>
    <s v="2023-03-24"/>
    <n v="11"/>
    <x v="2"/>
    <n v="5"/>
    <x v="0"/>
    <x v="0"/>
    <n v="130"/>
    <n v="2"/>
  </r>
  <r>
    <s v="TCKT0637"/>
    <s v="Customer 6742"/>
    <n v="738912"/>
    <x v="0"/>
    <x v="1"/>
    <x v="2"/>
    <s v="2023-07-21"/>
    <x v="10"/>
    <m/>
    <m/>
    <x v="0"/>
    <m/>
    <x v="2"/>
    <x v="3"/>
    <n v="131"/>
    <n v="5"/>
  </r>
  <r>
    <s v="TCKT0638"/>
    <s v="Customer 3954"/>
    <n v="818340"/>
    <x v="2"/>
    <x v="0"/>
    <x v="4"/>
    <s v="2023-12-14"/>
    <x v="2"/>
    <s v="2023-12-15"/>
    <n v="45"/>
    <x v="2"/>
    <n v="5"/>
    <x v="0"/>
    <x v="0"/>
    <n v="39"/>
    <n v="3"/>
  </r>
  <r>
    <s v="TCKT0639"/>
    <s v="Customer 6977"/>
    <n v="845401"/>
    <x v="4"/>
    <x v="2"/>
    <x v="0"/>
    <s v="2023-06-25"/>
    <x v="11"/>
    <s v="2023-06-27"/>
    <n v="71"/>
    <x v="3"/>
    <n v="4"/>
    <x v="1"/>
    <x v="3"/>
    <n v="44"/>
    <n v="5"/>
  </r>
  <r>
    <s v="TCKT0640"/>
    <s v="Customer 8186"/>
    <n v="951025"/>
    <x v="3"/>
    <x v="1"/>
    <x v="1"/>
    <s v="2023-07-23"/>
    <x v="10"/>
    <s v="2023-07-26"/>
    <n v="72"/>
    <x v="4"/>
    <n v="1"/>
    <x v="2"/>
    <x v="0"/>
    <n v="153"/>
    <n v="4"/>
  </r>
  <r>
    <s v="TCKT0641"/>
    <s v="Customer 2724"/>
    <n v="534402"/>
    <x v="4"/>
    <x v="2"/>
    <x v="4"/>
    <s v="2023-03-24"/>
    <x v="3"/>
    <s v="2023-03-24"/>
    <n v="1"/>
    <x v="4"/>
    <n v="1"/>
    <x v="1"/>
    <x v="2"/>
    <n v="13"/>
    <n v="5"/>
  </r>
  <r>
    <s v="TCKT0642"/>
    <s v="Customer 3259"/>
    <n v="569346"/>
    <x v="0"/>
    <x v="2"/>
    <x v="1"/>
    <s v="2023-12-13"/>
    <x v="2"/>
    <s v="2023-12-14"/>
    <n v="24"/>
    <x v="0"/>
    <n v="3"/>
    <x v="0"/>
    <x v="0"/>
    <n v="66"/>
    <n v="2"/>
  </r>
  <r>
    <s v="TCKT0643"/>
    <s v="Customer 8782"/>
    <n v="506519"/>
    <x v="4"/>
    <x v="0"/>
    <x v="2"/>
    <s v="2023-11-20"/>
    <x v="7"/>
    <s v="2023-11-22"/>
    <n v="71"/>
    <x v="2"/>
    <n v="2"/>
    <x v="2"/>
    <x v="1"/>
    <n v="128"/>
    <n v="10"/>
  </r>
  <r>
    <s v="TCKT0644"/>
    <s v="Customer 3819"/>
    <n v="129349"/>
    <x v="4"/>
    <x v="0"/>
    <x v="4"/>
    <s v="2023-07-22"/>
    <x v="10"/>
    <s v="2023-07-24"/>
    <n v="58"/>
    <x v="1"/>
    <n v="2"/>
    <x v="3"/>
    <x v="0"/>
    <n v="124"/>
    <n v="8"/>
  </r>
  <r>
    <s v="TCKT0645"/>
    <s v="Customer 6167"/>
    <n v="244675"/>
    <x v="1"/>
    <x v="0"/>
    <x v="0"/>
    <s v="2023-03-30"/>
    <x v="3"/>
    <s v="2023-03-30"/>
    <n v="12"/>
    <x v="3"/>
    <n v="1"/>
    <x v="0"/>
    <x v="2"/>
    <n v="28"/>
    <n v="3"/>
  </r>
  <r>
    <s v="TCKT0646"/>
    <s v="Customer 4333"/>
    <n v="889750"/>
    <x v="1"/>
    <x v="2"/>
    <x v="2"/>
    <s v="2023-03-04"/>
    <x v="3"/>
    <s v="2023-03-05"/>
    <n v="47"/>
    <x v="4"/>
    <n v="3"/>
    <x v="1"/>
    <x v="0"/>
    <n v="143"/>
    <n v="9"/>
  </r>
  <r>
    <s v="TCKT0647"/>
    <s v="Customer 8358"/>
    <n v="459529"/>
    <x v="4"/>
    <x v="1"/>
    <x v="3"/>
    <s v="2023-09-03"/>
    <x v="0"/>
    <m/>
    <m/>
    <x v="0"/>
    <m/>
    <x v="0"/>
    <x v="1"/>
    <n v="5"/>
    <n v="10"/>
  </r>
  <r>
    <s v="TCKT0648"/>
    <s v="Customer 3284"/>
    <n v="883326"/>
    <x v="4"/>
    <x v="0"/>
    <x v="3"/>
    <s v="2023-11-01"/>
    <x v="7"/>
    <s v="2023-11-03"/>
    <n v="67"/>
    <x v="1"/>
    <n v="2"/>
    <x v="2"/>
    <x v="2"/>
    <n v="147"/>
    <n v="10"/>
  </r>
  <r>
    <s v="TCKT0649"/>
    <s v="Customer 5822"/>
    <n v="440704"/>
    <x v="2"/>
    <x v="0"/>
    <x v="1"/>
    <s v="2023-10-09"/>
    <x v="4"/>
    <s v="2023-10-11"/>
    <n v="67"/>
    <x v="4"/>
    <n v="2"/>
    <x v="2"/>
    <x v="2"/>
    <n v="168"/>
    <n v="2"/>
  </r>
  <r>
    <s v="TCKT0650"/>
    <s v="Customer 2708"/>
    <n v="762769"/>
    <x v="2"/>
    <x v="2"/>
    <x v="4"/>
    <s v="2023-06-04"/>
    <x v="11"/>
    <s v="2023-06-04"/>
    <n v="16"/>
    <x v="4"/>
    <n v="3"/>
    <x v="1"/>
    <x v="3"/>
    <n v="177"/>
    <n v="10"/>
  </r>
  <r>
    <s v="TCKT0651"/>
    <s v="Customer 8856"/>
    <n v="436544"/>
    <x v="0"/>
    <x v="0"/>
    <x v="4"/>
    <s v="2023-09-09"/>
    <x v="0"/>
    <s v="2023-09-10"/>
    <n v="29"/>
    <x v="3"/>
    <n v="1"/>
    <x v="1"/>
    <x v="0"/>
    <n v="152"/>
    <n v="10"/>
  </r>
  <r>
    <s v="TCKT0652"/>
    <s v="Customer 5343"/>
    <n v="345216"/>
    <x v="2"/>
    <x v="2"/>
    <x v="3"/>
    <s v="2023-01-20"/>
    <x v="6"/>
    <s v="2023-01-20"/>
    <n v="20"/>
    <x v="0"/>
    <n v="4"/>
    <x v="0"/>
    <x v="0"/>
    <n v="140"/>
    <n v="1"/>
  </r>
  <r>
    <s v="TCKT0653"/>
    <s v="Customer 1365"/>
    <n v="174478"/>
    <x v="0"/>
    <x v="2"/>
    <x v="2"/>
    <s v="2023-11-14"/>
    <x v="7"/>
    <s v="2023-11-15"/>
    <n v="44"/>
    <x v="4"/>
    <n v="4"/>
    <x v="0"/>
    <x v="2"/>
    <n v="7"/>
    <n v="2"/>
  </r>
  <r>
    <s v="TCKT0654"/>
    <s v="Customer 5589"/>
    <n v="236743"/>
    <x v="1"/>
    <x v="1"/>
    <x v="2"/>
    <s v="2023-02-22"/>
    <x v="1"/>
    <s v="2023-02-24"/>
    <n v="70"/>
    <x v="4"/>
    <n v="4"/>
    <x v="1"/>
    <x v="2"/>
    <n v="158"/>
    <n v="5"/>
  </r>
  <r>
    <s v="TCKT0655"/>
    <s v="Customer 3110"/>
    <n v="947598"/>
    <x v="4"/>
    <x v="0"/>
    <x v="0"/>
    <s v="2023-11-03"/>
    <x v="7"/>
    <m/>
    <m/>
    <x v="2"/>
    <m/>
    <x v="3"/>
    <x v="1"/>
    <n v="6"/>
    <n v="3"/>
  </r>
  <r>
    <s v="TCKT0656"/>
    <s v="Customer 4478"/>
    <n v="436474"/>
    <x v="2"/>
    <x v="2"/>
    <x v="2"/>
    <s v="2023-06-21"/>
    <x v="11"/>
    <s v="2023-06-21"/>
    <n v="6"/>
    <x v="2"/>
    <n v="1"/>
    <x v="1"/>
    <x v="2"/>
    <n v="27"/>
    <n v="9"/>
  </r>
  <r>
    <s v="TCKT0657"/>
    <s v="Customer 6583"/>
    <n v="443924"/>
    <x v="4"/>
    <x v="1"/>
    <x v="2"/>
    <s v="2023-11-18"/>
    <x v="7"/>
    <s v="2023-11-19"/>
    <n v="45"/>
    <x v="1"/>
    <n v="1"/>
    <x v="3"/>
    <x v="2"/>
    <n v="44"/>
    <n v="5"/>
  </r>
  <r>
    <s v="TCKT0658"/>
    <s v="Customer 5323"/>
    <n v="439470"/>
    <x v="0"/>
    <x v="1"/>
    <x v="3"/>
    <s v="2023-04-04"/>
    <x v="8"/>
    <s v="2023-04-05"/>
    <n v="31"/>
    <x v="1"/>
    <n v="2"/>
    <x v="1"/>
    <x v="2"/>
    <n v="46"/>
    <n v="10"/>
  </r>
  <r>
    <s v="TCKT0659"/>
    <s v="Customer 6606"/>
    <n v="934430"/>
    <x v="0"/>
    <x v="2"/>
    <x v="4"/>
    <s v="2023-07-17"/>
    <x v="10"/>
    <m/>
    <m/>
    <x v="4"/>
    <m/>
    <x v="3"/>
    <x v="3"/>
    <n v="55"/>
    <n v="7"/>
  </r>
  <r>
    <s v="TCKT0660"/>
    <s v="Customer 6845"/>
    <n v="387681"/>
    <x v="3"/>
    <x v="1"/>
    <x v="2"/>
    <s v="2023-11-12"/>
    <x v="7"/>
    <m/>
    <m/>
    <x v="3"/>
    <m/>
    <x v="1"/>
    <x v="0"/>
    <n v="150"/>
    <n v="1"/>
  </r>
  <r>
    <s v="TCKT0661"/>
    <s v="Customer 8833"/>
    <n v="584425"/>
    <x v="0"/>
    <x v="1"/>
    <x v="4"/>
    <s v="2023-11-30"/>
    <x v="7"/>
    <s v="2023-12-01"/>
    <n v="24"/>
    <x v="4"/>
    <n v="5"/>
    <x v="1"/>
    <x v="1"/>
    <n v="96"/>
    <n v="6"/>
  </r>
  <r>
    <s v="TCKT0662"/>
    <s v="Customer 4739"/>
    <n v="241529"/>
    <x v="1"/>
    <x v="2"/>
    <x v="1"/>
    <s v="2023-03-06"/>
    <x v="3"/>
    <m/>
    <m/>
    <x v="1"/>
    <m/>
    <x v="0"/>
    <x v="2"/>
    <n v="75"/>
    <n v="2"/>
  </r>
  <r>
    <s v="TCKT0663"/>
    <s v="Customer 5572"/>
    <n v="747937"/>
    <x v="0"/>
    <x v="2"/>
    <x v="2"/>
    <s v="2023-01-12"/>
    <x v="6"/>
    <s v="2023-01-12"/>
    <n v="12"/>
    <x v="0"/>
    <n v="5"/>
    <x v="0"/>
    <x v="1"/>
    <n v="32"/>
    <n v="5"/>
  </r>
  <r>
    <s v="TCKT0664"/>
    <s v="Customer 2781"/>
    <n v="427294"/>
    <x v="2"/>
    <x v="2"/>
    <x v="4"/>
    <s v="2023-03-12"/>
    <x v="3"/>
    <s v="2023-03-13"/>
    <n v="43"/>
    <x v="4"/>
    <n v="5"/>
    <x v="3"/>
    <x v="3"/>
    <n v="92"/>
    <n v="8"/>
  </r>
  <r>
    <s v="TCKT0665"/>
    <s v="Customer 2968"/>
    <n v="805711"/>
    <x v="1"/>
    <x v="0"/>
    <x v="2"/>
    <s v="2023-12-18"/>
    <x v="2"/>
    <s v="2023-12-19"/>
    <n v="40"/>
    <x v="0"/>
    <n v="4"/>
    <x v="2"/>
    <x v="2"/>
    <n v="165"/>
    <n v="10"/>
  </r>
  <r>
    <s v="TCKT0666"/>
    <s v="Customer 4829"/>
    <n v="858052"/>
    <x v="2"/>
    <x v="0"/>
    <x v="3"/>
    <s v="2023-01-30"/>
    <x v="6"/>
    <s v="2023-01-30"/>
    <n v="7"/>
    <x v="2"/>
    <n v="3"/>
    <x v="1"/>
    <x v="2"/>
    <n v="113"/>
    <n v="7"/>
  </r>
  <r>
    <s v="TCKT0667"/>
    <s v="Customer 9080"/>
    <n v="216004"/>
    <x v="0"/>
    <x v="2"/>
    <x v="2"/>
    <s v="2023-01-02"/>
    <x v="6"/>
    <s v="2023-01-02"/>
    <n v="1"/>
    <x v="3"/>
    <n v="1"/>
    <x v="2"/>
    <x v="0"/>
    <n v="77"/>
    <n v="9"/>
  </r>
  <r>
    <s v="TCKT0668"/>
    <s v="Customer 1180"/>
    <n v="332789"/>
    <x v="3"/>
    <x v="0"/>
    <x v="3"/>
    <s v="2023-02-25"/>
    <x v="1"/>
    <s v="2023-02-27"/>
    <n v="61"/>
    <x v="2"/>
    <n v="2"/>
    <x v="0"/>
    <x v="2"/>
    <n v="104"/>
    <n v="3"/>
  </r>
  <r>
    <s v="TCKT0669"/>
    <s v="Customer 1137"/>
    <n v="288618"/>
    <x v="2"/>
    <x v="1"/>
    <x v="0"/>
    <s v="2023-08-04"/>
    <x v="5"/>
    <m/>
    <m/>
    <x v="2"/>
    <m/>
    <x v="1"/>
    <x v="1"/>
    <n v="82"/>
    <n v="9"/>
  </r>
  <r>
    <s v="TCKT0670"/>
    <s v="Customer 2936"/>
    <n v="525377"/>
    <x v="1"/>
    <x v="1"/>
    <x v="4"/>
    <s v="2023-05-06"/>
    <x v="9"/>
    <m/>
    <m/>
    <x v="0"/>
    <m/>
    <x v="0"/>
    <x v="1"/>
    <n v="131"/>
    <n v="3"/>
  </r>
  <r>
    <s v="TCKT0671"/>
    <s v="Customer 2874"/>
    <n v="962521"/>
    <x v="4"/>
    <x v="0"/>
    <x v="4"/>
    <s v="2023-11-14"/>
    <x v="7"/>
    <s v="2023-11-17"/>
    <n v="72"/>
    <x v="4"/>
    <n v="2"/>
    <x v="0"/>
    <x v="1"/>
    <n v="149"/>
    <n v="2"/>
  </r>
  <r>
    <s v="TCKT0672"/>
    <s v="Customer 7010"/>
    <n v="660428"/>
    <x v="0"/>
    <x v="1"/>
    <x v="3"/>
    <s v="2023-01-03"/>
    <x v="6"/>
    <s v="2023-01-03"/>
    <n v="7"/>
    <x v="4"/>
    <n v="3"/>
    <x v="2"/>
    <x v="0"/>
    <n v="21"/>
    <n v="2"/>
  </r>
  <r>
    <s v="TCKT0673"/>
    <s v="Customer 3227"/>
    <n v="740753"/>
    <x v="4"/>
    <x v="1"/>
    <x v="1"/>
    <s v="2023-12-12"/>
    <x v="2"/>
    <s v="2023-12-13"/>
    <n v="43"/>
    <x v="0"/>
    <n v="3"/>
    <x v="3"/>
    <x v="0"/>
    <n v="88"/>
    <n v="2"/>
  </r>
  <r>
    <s v="TCKT0674"/>
    <s v="Customer 3981"/>
    <n v="335832"/>
    <x v="3"/>
    <x v="2"/>
    <x v="2"/>
    <s v="2023-08-12"/>
    <x v="5"/>
    <s v="2023-08-12"/>
    <n v="18"/>
    <x v="1"/>
    <n v="1"/>
    <x v="2"/>
    <x v="3"/>
    <n v="166"/>
    <n v="4"/>
  </r>
  <r>
    <s v="TCKT0675"/>
    <s v="Customer 3985"/>
    <n v="792021"/>
    <x v="3"/>
    <x v="2"/>
    <x v="0"/>
    <s v="2023-03-07"/>
    <x v="3"/>
    <s v="2023-03-08"/>
    <n v="24"/>
    <x v="1"/>
    <n v="3"/>
    <x v="1"/>
    <x v="3"/>
    <n v="72"/>
    <n v="1"/>
  </r>
  <r>
    <s v="TCKT0676"/>
    <s v="Customer 8295"/>
    <n v="567748"/>
    <x v="0"/>
    <x v="2"/>
    <x v="4"/>
    <s v="2023-07-17"/>
    <x v="10"/>
    <s v="2023-07-18"/>
    <n v="26"/>
    <x v="3"/>
    <n v="5"/>
    <x v="1"/>
    <x v="2"/>
    <n v="92"/>
    <n v="4"/>
  </r>
  <r>
    <s v="TCKT0677"/>
    <s v="Customer 4358"/>
    <n v="251401"/>
    <x v="1"/>
    <x v="1"/>
    <x v="0"/>
    <s v="2023-11-06"/>
    <x v="7"/>
    <m/>
    <m/>
    <x v="0"/>
    <m/>
    <x v="2"/>
    <x v="1"/>
    <n v="53"/>
    <n v="6"/>
  </r>
  <r>
    <s v="TCKT0678"/>
    <s v="Customer 3289"/>
    <n v="387526"/>
    <x v="1"/>
    <x v="2"/>
    <x v="2"/>
    <s v="2023-12-06"/>
    <x v="2"/>
    <m/>
    <m/>
    <x v="3"/>
    <m/>
    <x v="1"/>
    <x v="0"/>
    <n v="90"/>
    <n v="9"/>
  </r>
  <r>
    <s v="TCKT0679"/>
    <s v="Customer 7747"/>
    <n v="390169"/>
    <x v="2"/>
    <x v="2"/>
    <x v="4"/>
    <s v="2023-04-22"/>
    <x v="8"/>
    <m/>
    <m/>
    <x v="1"/>
    <m/>
    <x v="2"/>
    <x v="0"/>
    <n v="100"/>
    <n v="10"/>
  </r>
  <r>
    <s v="TCKT0680"/>
    <s v="Customer 6998"/>
    <n v="630888"/>
    <x v="1"/>
    <x v="1"/>
    <x v="2"/>
    <s v="2023-03-25"/>
    <x v="3"/>
    <s v="2023-03-27"/>
    <n v="58"/>
    <x v="1"/>
    <n v="3"/>
    <x v="2"/>
    <x v="0"/>
    <n v="36"/>
    <n v="8"/>
  </r>
  <r>
    <s v="TCKT0681"/>
    <s v="Customer 3072"/>
    <n v="450218"/>
    <x v="4"/>
    <x v="0"/>
    <x v="0"/>
    <s v="2023-08-03"/>
    <x v="5"/>
    <s v="2023-08-05"/>
    <n v="57"/>
    <x v="4"/>
    <n v="4"/>
    <x v="1"/>
    <x v="3"/>
    <n v="16"/>
    <n v="1"/>
  </r>
  <r>
    <s v="TCKT0682"/>
    <s v="Customer 3335"/>
    <n v="978357"/>
    <x v="1"/>
    <x v="1"/>
    <x v="2"/>
    <s v="2023-08-04"/>
    <x v="5"/>
    <s v="2023-08-05"/>
    <n v="32"/>
    <x v="2"/>
    <n v="2"/>
    <x v="0"/>
    <x v="3"/>
    <n v="113"/>
    <n v="5"/>
  </r>
  <r>
    <s v="TCKT0683"/>
    <s v="Customer 7876"/>
    <n v="465658"/>
    <x v="3"/>
    <x v="2"/>
    <x v="2"/>
    <s v="2023-08-08"/>
    <x v="5"/>
    <s v="2023-08-08"/>
    <n v="2"/>
    <x v="4"/>
    <n v="4"/>
    <x v="3"/>
    <x v="2"/>
    <n v="103"/>
    <n v="8"/>
  </r>
  <r>
    <s v="TCKT0684"/>
    <s v="Customer 1189"/>
    <n v="211732"/>
    <x v="2"/>
    <x v="2"/>
    <x v="4"/>
    <s v="2023-05-05"/>
    <x v="9"/>
    <s v="2023-05-07"/>
    <n v="51"/>
    <x v="1"/>
    <n v="1"/>
    <x v="1"/>
    <x v="2"/>
    <n v="90"/>
    <n v="5"/>
  </r>
  <r>
    <s v="TCKT0685"/>
    <s v="Customer 4030"/>
    <n v="827372"/>
    <x v="4"/>
    <x v="1"/>
    <x v="0"/>
    <s v="2023-03-26"/>
    <x v="3"/>
    <m/>
    <m/>
    <x v="4"/>
    <m/>
    <x v="0"/>
    <x v="1"/>
    <n v="99"/>
    <n v="2"/>
  </r>
  <r>
    <s v="TCKT0686"/>
    <s v="Customer 6164"/>
    <n v="800921"/>
    <x v="3"/>
    <x v="1"/>
    <x v="1"/>
    <s v="2023-03-21"/>
    <x v="3"/>
    <m/>
    <m/>
    <x v="3"/>
    <m/>
    <x v="2"/>
    <x v="1"/>
    <n v="167"/>
    <n v="10"/>
  </r>
  <r>
    <s v="TCKT0687"/>
    <s v="Customer 8016"/>
    <n v="481757"/>
    <x v="2"/>
    <x v="1"/>
    <x v="0"/>
    <s v="2023-03-05"/>
    <x v="3"/>
    <s v="2023-03-06"/>
    <n v="27"/>
    <x v="1"/>
    <n v="4"/>
    <x v="2"/>
    <x v="0"/>
    <n v="23"/>
    <n v="10"/>
  </r>
  <r>
    <s v="TCKT0688"/>
    <s v="Customer 9245"/>
    <n v="992946"/>
    <x v="4"/>
    <x v="2"/>
    <x v="3"/>
    <s v="2023-06-02"/>
    <x v="11"/>
    <s v="2023-06-03"/>
    <n v="31"/>
    <x v="1"/>
    <n v="4"/>
    <x v="3"/>
    <x v="0"/>
    <n v="87"/>
    <n v="10"/>
  </r>
  <r>
    <s v="TCKT0689"/>
    <s v="Customer 3875"/>
    <n v="150190"/>
    <x v="1"/>
    <x v="0"/>
    <x v="3"/>
    <s v="2023-07-27"/>
    <x v="10"/>
    <s v="2023-07-27"/>
    <n v="12"/>
    <x v="1"/>
    <n v="1"/>
    <x v="2"/>
    <x v="1"/>
    <n v="104"/>
    <n v="6"/>
  </r>
  <r>
    <s v="TCKT0690"/>
    <s v="Customer 7179"/>
    <n v="935616"/>
    <x v="4"/>
    <x v="1"/>
    <x v="2"/>
    <s v="2023-03-15"/>
    <x v="3"/>
    <s v="2023-03-17"/>
    <n v="70"/>
    <x v="3"/>
    <n v="4"/>
    <x v="0"/>
    <x v="3"/>
    <n v="127"/>
    <n v="4"/>
  </r>
  <r>
    <s v="TCKT0691"/>
    <s v="Customer 5737"/>
    <n v="639641"/>
    <x v="3"/>
    <x v="1"/>
    <x v="3"/>
    <s v="2023-10-08"/>
    <x v="4"/>
    <s v="2023-10-11"/>
    <n v="72"/>
    <x v="0"/>
    <n v="1"/>
    <x v="1"/>
    <x v="0"/>
    <n v="69"/>
    <n v="7"/>
  </r>
  <r>
    <s v="TCKT0692"/>
    <s v="Customer 5698"/>
    <n v="233022"/>
    <x v="4"/>
    <x v="2"/>
    <x v="3"/>
    <s v="2023-01-17"/>
    <x v="6"/>
    <s v="2023-01-17"/>
    <n v="2"/>
    <x v="3"/>
    <n v="4"/>
    <x v="0"/>
    <x v="1"/>
    <n v="99"/>
    <n v="4"/>
  </r>
  <r>
    <s v="TCKT0693"/>
    <s v="Customer 9704"/>
    <n v="610741"/>
    <x v="0"/>
    <x v="1"/>
    <x v="4"/>
    <s v="2023-12-18"/>
    <x v="2"/>
    <s v="2023-12-20"/>
    <n v="51"/>
    <x v="2"/>
    <n v="3"/>
    <x v="2"/>
    <x v="0"/>
    <n v="30"/>
    <n v="4"/>
  </r>
  <r>
    <s v="TCKT0694"/>
    <s v="Customer 3092"/>
    <n v="248144"/>
    <x v="1"/>
    <x v="0"/>
    <x v="2"/>
    <s v="2023-12-25"/>
    <x v="2"/>
    <s v="2023-12-27"/>
    <n v="62"/>
    <x v="1"/>
    <n v="2"/>
    <x v="1"/>
    <x v="0"/>
    <n v="166"/>
    <n v="4"/>
  </r>
  <r>
    <s v="TCKT0695"/>
    <s v="Customer 7626"/>
    <n v="311806"/>
    <x v="3"/>
    <x v="1"/>
    <x v="1"/>
    <s v="2023-05-12"/>
    <x v="9"/>
    <s v="2023-05-13"/>
    <n v="40"/>
    <x v="4"/>
    <n v="1"/>
    <x v="1"/>
    <x v="3"/>
    <n v="95"/>
    <n v="9"/>
  </r>
  <r>
    <s v="TCKT0696"/>
    <s v="Customer 7423"/>
    <n v="967550"/>
    <x v="2"/>
    <x v="1"/>
    <x v="3"/>
    <s v="2023-10-25"/>
    <x v="4"/>
    <s v="2023-10-25"/>
    <n v="3"/>
    <x v="3"/>
    <n v="2"/>
    <x v="2"/>
    <x v="2"/>
    <n v="53"/>
    <n v="5"/>
  </r>
  <r>
    <s v="TCKT0697"/>
    <s v="Customer 3112"/>
    <n v="669529"/>
    <x v="0"/>
    <x v="1"/>
    <x v="1"/>
    <s v="2023-09-04"/>
    <x v="0"/>
    <s v="2023-09-06"/>
    <n v="67"/>
    <x v="1"/>
    <n v="3"/>
    <x v="0"/>
    <x v="1"/>
    <n v="74"/>
    <n v="8"/>
  </r>
  <r>
    <s v="TCKT0698"/>
    <s v="Customer 8324"/>
    <n v="429579"/>
    <x v="3"/>
    <x v="0"/>
    <x v="4"/>
    <s v="2023-01-19"/>
    <x v="6"/>
    <s v="2023-01-21"/>
    <n v="56"/>
    <x v="1"/>
    <n v="1"/>
    <x v="2"/>
    <x v="1"/>
    <n v="136"/>
    <n v="6"/>
  </r>
  <r>
    <s v="TCKT0699"/>
    <s v="Customer 4170"/>
    <n v="968106"/>
    <x v="0"/>
    <x v="0"/>
    <x v="1"/>
    <s v="2023-04-09"/>
    <x v="8"/>
    <m/>
    <m/>
    <x v="0"/>
    <m/>
    <x v="2"/>
    <x v="3"/>
    <n v="141"/>
    <n v="1"/>
  </r>
  <r>
    <s v="TCKT0700"/>
    <s v="Customer 2760"/>
    <n v="820243"/>
    <x v="2"/>
    <x v="0"/>
    <x v="3"/>
    <s v="2023-03-22"/>
    <x v="3"/>
    <s v="2023-03-22"/>
    <n v="9"/>
    <x v="1"/>
    <n v="5"/>
    <x v="0"/>
    <x v="3"/>
    <n v="97"/>
    <n v="3"/>
  </r>
  <r>
    <s v="TCKT0701"/>
    <s v="Customer 2437"/>
    <n v="815436"/>
    <x v="2"/>
    <x v="0"/>
    <x v="4"/>
    <s v="2023-09-07"/>
    <x v="0"/>
    <s v="2023-09-07"/>
    <n v="8"/>
    <x v="2"/>
    <n v="2"/>
    <x v="1"/>
    <x v="0"/>
    <n v="119"/>
    <n v="4"/>
  </r>
  <r>
    <s v="TCKT0702"/>
    <s v="Customer 9773"/>
    <n v="274298"/>
    <x v="0"/>
    <x v="1"/>
    <x v="4"/>
    <s v="2023-01-06"/>
    <x v="6"/>
    <s v="2023-01-07"/>
    <n v="46"/>
    <x v="1"/>
    <n v="1"/>
    <x v="1"/>
    <x v="2"/>
    <n v="44"/>
    <n v="6"/>
  </r>
  <r>
    <s v="TCKT0703"/>
    <s v="Customer 1733"/>
    <n v="367957"/>
    <x v="2"/>
    <x v="2"/>
    <x v="2"/>
    <s v="2023-10-23"/>
    <x v="4"/>
    <s v="2023-10-23"/>
    <n v="23"/>
    <x v="4"/>
    <n v="1"/>
    <x v="1"/>
    <x v="3"/>
    <n v="87"/>
    <n v="2"/>
  </r>
  <r>
    <s v="TCKT0704"/>
    <s v="Customer 4746"/>
    <n v="299422"/>
    <x v="2"/>
    <x v="1"/>
    <x v="4"/>
    <s v="2023-06-26"/>
    <x v="11"/>
    <s v="2023-06-27"/>
    <n v="44"/>
    <x v="3"/>
    <n v="1"/>
    <x v="3"/>
    <x v="2"/>
    <n v="105"/>
    <n v="6"/>
  </r>
  <r>
    <s v="TCKT0705"/>
    <s v="Customer 3264"/>
    <n v="915691"/>
    <x v="4"/>
    <x v="0"/>
    <x v="4"/>
    <s v="2023-11-18"/>
    <x v="7"/>
    <s v="2023-11-20"/>
    <n v="64"/>
    <x v="4"/>
    <n v="4"/>
    <x v="3"/>
    <x v="2"/>
    <n v="138"/>
    <n v="5"/>
  </r>
  <r>
    <s v="TCKT0706"/>
    <s v="Customer 3713"/>
    <n v="735191"/>
    <x v="0"/>
    <x v="2"/>
    <x v="0"/>
    <s v="2023-10-24"/>
    <x v="4"/>
    <s v="2023-10-24"/>
    <n v="15"/>
    <x v="2"/>
    <n v="3"/>
    <x v="0"/>
    <x v="0"/>
    <n v="163"/>
    <n v="9"/>
  </r>
  <r>
    <s v="TCKT0707"/>
    <s v="Customer 9167"/>
    <n v="616659"/>
    <x v="1"/>
    <x v="2"/>
    <x v="2"/>
    <s v="2023-08-13"/>
    <x v="5"/>
    <s v="2023-08-13"/>
    <n v="3"/>
    <x v="1"/>
    <n v="5"/>
    <x v="0"/>
    <x v="2"/>
    <n v="107"/>
    <n v="2"/>
  </r>
  <r>
    <s v="TCKT0708"/>
    <s v="Customer 9772"/>
    <n v="360963"/>
    <x v="2"/>
    <x v="2"/>
    <x v="3"/>
    <s v="2023-11-09"/>
    <x v="7"/>
    <m/>
    <m/>
    <x v="0"/>
    <m/>
    <x v="3"/>
    <x v="2"/>
    <n v="149"/>
    <n v="1"/>
  </r>
  <r>
    <s v="TCKT0709"/>
    <s v="Customer 9153"/>
    <n v="210042"/>
    <x v="4"/>
    <x v="1"/>
    <x v="1"/>
    <s v="2023-05-05"/>
    <x v="9"/>
    <s v="2023-05-05"/>
    <n v="17"/>
    <x v="2"/>
    <n v="1"/>
    <x v="1"/>
    <x v="1"/>
    <n v="156"/>
    <n v="9"/>
  </r>
  <r>
    <s v="TCKT0710"/>
    <s v="Customer 5767"/>
    <n v="283222"/>
    <x v="4"/>
    <x v="1"/>
    <x v="0"/>
    <s v="2023-08-24"/>
    <x v="5"/>
    <s v="2023-08-24"/>
    <n v="5"/>
    <x v="2"/>
    <n v="3"/>
    <x v="0"/>
    <x v="2"/>
    <n v="87"/>
    <n v="5"/>
  </r>
  <r>
    <s v="TCKT0711"/>
    <s v="Customer 5699"/>
    <n v="653999"/>
    <x v="4"/>
    <x v="2"/>
    <x v="4"/>
    <s v="2023-06-23"/>
    <x v="11"/>
    <m/>
    <m/>
    <x v="2"/>
    <m/>
    <x v="2"/>
    <x v="3"/>
    <n v="147"/>
    <n v="6"/>
  </r>
  <r>
    <s v="TCKT0712"/>
    <s v="Customer 9546"/>
    <n v="979928"/>
    <x v="4"/>
    <x v="2"/>
    <x v="1"/>
    <s v="2023-04-02"/>
    <x v="8"/>
    <s v="2023-04-03"/>
    <n v="35"/>
    <x v="0"/>
    <n v="1"/>
    <x v="3"/>
    <x v="0"/>
    <n v="169"/>
    <n v="1"/>
  </r>
  <r>
    <s v="TCKT0713"/>
    <s v="Customer 3608"/>
    <n v="763114"/>
    <x v="0"/>
    <x v="2"/>
    <x v="2"/>
    <s v="2023-03-02"/>
    <x v="3"/>
    <s v="2023-03-02"/>
    <n v="1"/>
    <x v="4"/>
    <n v="3"/>
    <x v="1"/>
    <x v="2"/>
    <n v="107"/>
    <n v="3"/>
  </r>
  <r>
    <s v="TCKT0714"/>
    <s v="Customer 3016"/>
    <n v="841520"/>
    <x v="4"/>
    <x v="2"/>
    <x v="2"/>
    <s v="2023-01-12"/>
    <x v="6"/>
    <s v="2023-01-14"/>
    <n v="56"/>
    <x v="0"/>
    <n v="1"/>
    <x v="2"/>
    <x v="0"/>
    <n v="56"/>
    <n v="5"/>
  </r>
  <r>
    <s v="TCKT0715"/>
    <s v="Customer 2144"/>
    <n v="663896"/>
    <x v="3"/>
    <x v="2"/>
    <x v="1"/>
    <s v="2023-05-16"/>
    <x v="9"/>
    <m/>
    <m/>
    <x v="2"/>
    <m/>
    <x v="0"/>
    <x v="3"/>
    <n v="107"/>
    <n v="8"/>
  </r>
  <r>
    <s v="TCKT0716"/>
    <s v="Customer 6071"/>
    <n v="516011"/>
    <x v="1"/>
    <x v="1"/>
    <x v="2"/>
    <s v="2023-06-03"/>
    <x v="11"/>
    <s v="2023-06-04"/>
    <n v="39"/>
    <x v="2"/>
    <n v="2"/>
    <x v="0"/>
    <x v="3"/>
    <n v="17"/>
    <n v="6"/>
  </r>
  <r>
    <s v="TCKT0717"/>
    <s v="Customer 2674"/>
    <n v="808400"/>
    <x v="4"/>
    <x v="1"/>
    <x v="0"/>
    <s v="2023-12-26"/>
    <x v="2"/>
    <s v="2023-12-26"/>
    <n v="11"/>
    <x v="3"/>
    <n v="2"/>
    <x v="0"/>
    <x v="0"/>
    <n v="35"/>
    <n v="8"/>
  </r>
  <r>
    <s v="TCKT0718"/>
    <s v="Customer 9738"/>
    <n v="882655"/>
    <x v="0"/>
    <x v="1"/>
    <x v="2"/>
    <s v="2023-03-10"/>
    <x v="3"/>
    <s v="2023-03-11"/>
    <n v="42"/>
    <x v="1"/>
    <n v="5"/>
    <x v="3"/>
    <x v="3"/>
    <n v="121"/>
    <n v="9"/>
  </r>
  <r>
    <s v="TCKT0719"/>
    <s v="Customer 4127"/>
    <n v="674307"/>
    <x v="0"/>
    <x v="0"/>
    <x v="3"/>
    <s v="2023-01-05"/>
    <x v="6"/>
    <s v="2023-01-05"/>
    <n v="18"/>
    <x v="4"/>
    <n v="3"/>
    <x v="2"/>
    <x v="0"/>
    <n v="107"/>
    <n v="4"/>
  </r>
  <r>
    <s v="TCKT0720"/>
    <s v="Customer 4459"/>
    <n v="802615"/>
    <x v="4"/>
    <x v="0"/>
    <x v="2"/>
    <s v="2023-09-07"/>
    <x v="0"/>
    <s v="2023-09-09"/>
    <n v="68"/>
    <x v="0"/>
    <n v="2"/>
    <x v="3"/>
    <x v="1"/>
    <n v="37"/>
    <n v="3"/>
  </r>
  <r>
    <s v="TCKT0721"/>
    <s v="Customer 4869"/>
    <n v="242813"/>
    <x v="3"/>
    <x v="1"/>
    <x v="4"/>
    <s v="2023-09-19"/>
    <x v="0"/>
    <s v="2023-09-21"/>
    <n v="50"/>
    <x v="4"/>
    <n v="3"/>
    <x v="1"/>
    <x v="2"/>
    <n v="138"/>
    <n v="10"/>
  </r>
  <r>
    <s v="TCKT0722"/>
    <s v="Customer 3330"/>
    <n v="720188"/>
    <x v="4"/>
    <x v="2"/>
    <x v="4"/>
    <s v="2023-10-28"/>
    <x v="4"/>
    <s v="2023-10-28"/>
    <n v="16"/>
    <x v="2"/>
    <n v="3"/>
    <x v="0"/>
    <x v="3"/>
    <n v="135"/>
    <n v="4"/>
  </r>
  <r>
    <s v="TCKT0723"/>
    <s v="Customer 1194"/>
    <n v="675659"/>
    <x v="0"/>
    <x v="1"/>
    <x v="0"/>
    <s v="2023-10-12"/>
    <x v="4"/>
    <s v="2023-10-14"/>
    <n v="56"/>
    <x v="1"/>
    <n v="3"/>
    <x v="0"/>
    <x v="2"/>
    <n v="117"/>
    <n v="2"/>
  </r>
  <r>
    <s v="TCKT0724"/>
    <s v="Customer 8711"/>
    <n v="924725"/>
    <x v="1"/>
    <x v="1"/>
    <x v="1"/>
    <s v="2023-02-28"/>
    <x v="1"/>
    <s v="2023-02-28"/>
    <n v="13"/>
    <x v="3"/>
    <n v="2"/>
    <x v="3"/>
    <x v="1"/>
    <n v="73"/>
    <n v="7"/>
  </r>
  <r>
    <s v="TCKT0725"/>
    <s v="Customer 5104"/>
    <n v="297690"/>
    <x v="4"/>
    <x v="1"/>
    <x v="0"/>
    <s v="2023-06-19"/>
    <x v="11"/>
    <m/>
    <m/>
    <x v="2"/>
    <m/>
    <x v="0"/>
    <x v="0"/>
    <n v="170"/>
    <n v="9"/>
  </r>
  <r>
    <s v="TCKT0726"/>
    <s v="Customer 6673"/>
    <n v="554962"/>
    <x v="2"/>
    <x v="1"/>
    <x v="2"/>
    <s v="2023-09-12"/>
    <x v="0"/>
    <m/>
    <m/>
    <x v="1"/>
    <m/>
    <x v="3"/>
    <x v="1"/>
    <n v="149"/>
    <n v="5"/>
  </r>
  <r>
    <s v="TCKT0727"/>
    <s v="Customer 2966"/>
    <n v="956012"/>
    <x v="4"/>
    <x v="0"/>
    <x v="1"/>
    <s v="2023-03-23"/>
    <x v="3"/>
    <m/>
    <m/>
    <x v="1"/>
    <m/>
    <x v="3"/>
    <x v="1"/>
    <n v="74"/>
    <n v="9"/>
  </r>
  <r>
    <s v="TCKT0728"/>
    <s v="Customer 9542"/>
    <n v="563086"/>
    <x v="3"/>
    <x v="2"/>
    <x v="3"/>
    <s v="2023-11-02"/>
    <x v="7"/>
    <m/>
    <m/>
    <x v="1"/>
    <m/>
    <x v="2"/>
    <x v="0"/>
    <n v="29"/>
    <n v="1"/>
  </r>
  <r>
    <s v="TCKT0729"/>
    <s v="Customer 9510"/>
    <n v="872068"/>
    <x v="3"/>
    <x v="1"/>
    <x v="3"/>
    <s v="2023-12-20"/>
    <x v="2"/>
    <s v="2023-12-22"/>
    <n v="52"/>
    <x v="0"/>
    <n v="1"/>
    <x v="2"/>
    <x v="3"/>
    <n v="176"/>
    <n v="4"/>
  </r>
  <r>
    <s v="TCKT0730"/>
    <s v="Customer 2993"/>
    <n v="961197"/>
    <x v="0"/>
    <x v="0"/>
    <x v="3"/>
    <s v="2023-03-23"/>
    <x v="3"/>
    <s v="2023-03-24"/>
    <n v="38"/>
    <x v="3"/>
    <n v="4"/>
    <x v="0"/>
    <x v="2"/>
    <n v="67"/>
    <n v="8"/>
  </r>
  <r>
    <s v="TCKT0731"/>
    <s v="Customer 8628"/>
    <n v="556327"/>
    <x v="3"/>
    <x v="2"/>
    <x v="2"/>
    <s v="2023-09-11"/>
    <x v="0"/>
    <s v="2023-09-11"/>
    <n v="2"/>
    <x v="2"/>
    <n v="5"/>
    <x v="0"/>
    <x v="2"/>
    <n v="67"/>
    <n v="8"/>
  </r>
  <r>
    <s v="TCKT0732"/>
    <s v="Customer 1618"/>
    <n v="520460"/>
    <x v="1"/>
    <x v="0"/>
    <x v="4"/>
    <s v="2023-07-24"/>
    <x v="10"/>
    <s v="2023-07-24"/>
    <n v="15"/>
    <x v="3"/>
    <n v="3"/>
    <x v="3"/>
    <x v="2"/>
    <n v="106"/>
    <n v="6"/>
  </r>
  <r>
    <s v="TCKT0733"/>
    <s v="Customer 2414"/>
    <n v="707638"/>
    <x v="4"/>
    <x v="1"/>
    <x v="4"/>
    <s v="2023-01-14"/>
    <x v="6"/>
    <s v="2023-01-16"/>
    <n v="64"/>
    <x v="1"/>
    <n v="3"/>
    <x v="1"/>
    <x v="1"/>
    <n v="123"/>
    <n v="4"/>
  </r>
  <r>
    <s v="TCKT0734"/>
    <s v="Customer 6374"/>
    <n v="474081"/>
    <x v="2"/>
    <x v="0"/>
    <x v="1"/>
    <s v="2023-07-31"/>
    <x v="10"/>
    <s v="2023-07-31"/>
    <n v="12"/>
    <x v="4"/>
    <n v="2"/>
    <x v="1"/>
    <x v="0"/>
    <n v="157"/>
    <n v="2"/>
  </r>
  <r>
    <s v="TCKT0735"/>
    <s v="Customer 6901"/>
    <n v="624111"/>
    <x v="4"/>
    <x v="1"/>
    <x v="2"/>
    <s v="2023-07-02"/>
    <x v="10"/>
    <s v="2023-07-03"/>
    <n v="26"/>
    <x v="1"/>
    <n v="1"/>
    <x v="2"/>
    <x v="0"/>
    <n v="55"/>
    <n v="7"/>
  </r>
  <r>
    <s v="TCKT0736"/>
    <s v="Customer 1034"/>
    <n v="824037"/>
    <x v="0"/>
    <x v="0"/>
    <x v="2"/>
    <s v="2023-11-22"/>
    <x v="7"/>
    <s v="2023-11-22"/>
    <n v="9"/>
    <x v="2"/>
    <n v="1"/>
    <x v="3"/>
    <x v="3"/>
    <n v="74"/>
    <n v="4"/>
  </r>
  <r>
    <s v="TCKT0737"/>
    <s v="Customer 9901"/>
    <n v="401472"/>
    <x v="1"/>
    <x v="0"/>
    <x v="4"/>
    <s v="2023-07-25"/>
    <x v="10"/>
    <s v="2023-07-25"/>
    <n v="11"/>
    <x v="2"/>
    <n v="4"/>
    <x v="1"/>
    <x v="1"/>
    <n v="7"/>
    <n v="8"/>
  </r>
  <r>
    <s v="TCKT0738"/>
    <s v="Customer 2777"/>
    <n v="116638"/>
    <x v="4"/>
    <x v="2"/>
    <x v="0"/>
    <s v="2023-02-21"/>
    <x v="1"/>
    <s v="2023-02-23"/>
    <n v="68"/>
    <x v="2"/>
    <n v="4"/>
    <x v="3"/>
    <x v="2"/>
    <n v="71"/>
    <n v="10"/>
  </r>
  <r>
    <s v="TCKT0739"/>
    <s v="Customer 1192"/>
    <n v="289964"/>
    <x v="3"/>
    <x v="0"/>
    <x v="3"/>
    <s v="2023-03-05"/>
    <x v="3"/>
    <m/>
    <m/>
    <x v="0"/>
    <m/>
    <x v="1"/>
    <x v="2"/>
    <n v="73"/>
    <n v="2"/>
  </r>
  <r>
    <s v="TCKT0740"/>
    <s v="Customer 5548"/>
    <n v="433676"/>
    <x v="4"/>
    <x v="1"/>
    <x v="4"/>
    <s v="2023-06-03"/>
    <x v="11"/>
    <s v="2023-06-03"/>
    <n v="10"/>
    <x v="3"/>
    <n v="4"/>
    <x v="0"/>
    <x v="1"/>
    <n v="145"/>
    <n v="6"/>
  </r>
  <r>
    <s v="TCKT0741"/>
    <s v="Customer 7272"/>
    <n v="615701"/>
    <x v="0"/>
    <x v="1"/>
    <x v="4"/>
    <s v="2023-11-04"/>
    <x v="7"/>
    <s v="2023-11-04"/>
    <n v="14"/>
    <x v="1"/>
    <n v="3"/>
    <x v="3"/>
    <x v="0"/>
    <n v="168"/>
    <n v="7"/>
  </r>
  <r>
    <s v="TCKT0742"/>
    <s v="Customer 4772"/>
    <n v="534990"/>
    <x v="1"/>
    <x v="0"/>
    <x v="3"/>
    <s v="2023-12-08"/>
    <x v="2"/>
    <s v="2023-12-10"/>
    <n v="52"/>
    <x v="3"/>
    <n v="1"/>
    <x v="3"/>
    <x v="0"/>
    <n v="130"/>
    <n v="1"/>
  </r>
  <r>
    <s v="TCKT0743"/>
    <s v="Customer 3407"/>
    <n v="662873"/>
    <x v="4"/>
    <x v="2"/>
    <x v="1"/>
    <s v="2023-11-22"/>
    <x v="7"/>
    <s v="2023-11-23"/>
    <n v="31"/>
    <x v="2"/>
    <n v="1"/>
    <x v="0"/>
    <x v="2"/>
    <n v="175"/>
    <n v="6"/>
  </r>
  <r>
    <s v="TCKT0744"/>
    <s v="Customer 8638"/>
    <n v="831992"/>
    <x v="1"/>
    <x v="1"/>
    <x v="1"/>
    <s v="2023-07-14"/>
    <x v="10"/>
    <s v="2023-07-16"/>
    <n v="55"/>
    <x v="2"/>
    <n v="4"/>
    <x v="2"/>
    <x v="3"/>
    <n v="142"/>
    <n v="9"/>
  </r>
  <r>
    <s v="TCKT0745"/>
    <s v="Customer 4675"/>
    <n v="585234"/>
    <x v="1"/>
    <x v="1"/>
    <x v="1"/>
    <s v="2023-03-07"/>
    <x v="3"/>
    <s v="2023-03-09"/>
    <n v="58"/>
    <x v="2"/>
    <n v="5"/>
    <x v="0"/>
    <x v="2"/>
    <n v="45"/>
    <n v="10"/>
  </r>
  <r>
    <s v="TCKT0746"/>
    <s v="Customer 3848"/>
    <n v="184476"/>
    <x v="0"/>
    <x v="0"/>
    <x v="0"/>
    <s v="2023-05-04"/>
    <x v="9"/>
    <s v="2023-05-04"/>
    <n v="7"/>
    <x v="0"/>
    <n v="1"/>
    <x v="1"/>
    <x v="0"/>
    <n v="140"/>
    <n v="4"/>
  </r>
  <r>
    <s v="TCKT0747"/>
    <s v="Customer 1678"/>
    <n v="674319"/>
    <x v="3"/>
    <x v="0"/>
    <x v="2"/>
    <s v="2023-06-10"/>
    <x v="11"/>
    <s v="2023-06-12"/>
    <n v="61"/>
    <x v="2"/>
    <n v="2"/>
    <x v="0"/>
    <x v="2"/>
    <n v="152"/>
    <n v="8"/>
  </r>
  <r>
    <s v="TCKT0748"/>
    <s v="Customer 3876"/>
    <n v="462672"/>
    <x v="3"/>
    <x v="2"/>
    <x v="2"/>
    <s v="2023-04-16"/>
    <x v="8"/>
    <m/>
    <m/>
    <x v="0"/>
    <m/>
    <x v="0"/>
    <x v="0"/>
    <n v="98"/>
    <n v="1"/>
  </r>
  <r>
    <s v="TCKT0749"/>
    <s v="Customer 9773"/>
    <n v="536075"/>
    <x v="3"/>
    <x v="1"/>
    <x v="1"/>
    <s v="2023-06-05"/>
    <x v="11"/>
    <s v="2023-06-06"/>
    <n v="38"/>
    <x v="2"/>
    <n v="5"/>
    <x v="0"/>
    <x v="1"/>
    <n v="64"/>
    <n v="2"/>
  </r>
  <r>
    <s v="TCKT0750"/>
    <s v="Customer 6873"/>
    <n v="734090"/>
    <x v="1"/>
    <x v="0"/>
    <x v="4"/>
    <s v="2023-10-18"/>
    <x v="4"/>
    <s v="2023-10-18"/>
    <n v="13"/>
    <x v="0"/>
    <n v="4"/>
    <x v="3"/>
    <x v="3"/>
    <n v="84"/>
    <n v="7"/>
  </r>
  <r>
    <s v="TCKT0751"/>
    <s v="Customer 6775"/>
    <n v="777433"/>
    <x v="4"/>
    <x v="0"/>
    <x v="0"/>
    <s v="2023-04-01"/>
    <x v="8"/>
    <s v="2023-04-03"/>
    <n v="59"/>
    <x v="4"/>
    <n v="4"/>
    <x v="3"/>
    <x v="3"/>
    <n v="107"/>
    <n v="2"/>
  </r>
  <r>
    <s v="TCKT0752"/>
    <s v="Customer 6127"/>
    <n v="386549"/>
    <x v="4"/>
    <x v="1"/>
    <x v="0"/>
    <s v="2023-07-10"/>
    <x v="10"/>
    <s v="2023-07-10"/>
    <n v="21"/>
    <x v="3"/>
    <n v="5"/>
    <x v="2"/>
    <x v="0"/>
    <n v="178"/>
    <n v="2"/>
  </r>
  <r>
    <s v="TCKT0753"/>
    <s v="Customer 2982"/>
    <n v="910993"/>
    <x v="3"/>
    <x v="1"/>
    <x v="4"/>
    <s v="2023-02-19"/>
    <x v="1"/>
    <m/>
    <m/>
    <x v="1"/>
    <m/>
    <x v="3"/>
    <x v="0"/>
    <n v="149"/>
    <n v="8"/>
  </r>
  <r>
    <s v="TCKT0754"/>
    <s v="Customer 4855"/>
    <n v="421733"/>
    <x v="4"/>
    <x v="1"/>
    <x v="4"/>
    <s v="2023-01-02"/>
    <x v="6"/>
    <m/>
    <m/>
    <x v="0"/>
    <m/>
    <x v="1"/>
    <x v="0"/>
    <n v="27"/>
    <n v="6"/>
  </r>
  <r>
    <s v="TCKT0755"/>
    <s v="Customer 8451"/>
    <n v="622002"/>
    <x v="3"/>
    <x v="1"/>
    <x v="2"/>
    <s v="2023-07-16"/>
    <x v="10"/>
    <m/>
    <m/>
    <x v="4"/>
    <m/>
    <x v="1"/>
    <x v="1"/>
    <n v="74"/>
    <n v="6"/>
  </r>
  <r>
    <s v="TCKT0756"/>
    <s v="Customer 8943"/>
    <n v="122223"/>
    <x v="2"/>
    <x v="0"/>
    <x v="2"/>
    <s v="2023-03-29"/>
    <x v="3"/>
    <s v="2023-03-30"/>
    <n v="33"/>
    <x v="0"/>
    <n v="2"/>
    <x v="1"/>
    <x v="1"/>
    <n v="55"/>
    <n v="8"/>
  </r>
  <r>
    <s v="TCKT0757"/>
    <s v="Customer 4578"/>
    <n v="881723"/>
    <x v="2"/>
    <x v="1"/>
    <x v="2"/>
    <s v="2023-02-12"/>
    <x v="1"/>
    <m/>
    <m/>
    <x v="1"/>
    <m/>
    <x v="0"/>
    <x v="0"/>
    <n v="163"/>
    <n v="3"/>
  </r>
  <r>
    <s v="TCKT0758"/>
    <s v="Customer 4209"/>
    <n v="404279"/>
    <x v="2"/>
    <x v="0"/>
    <x v="2"/>
    <s v="2023-03-28"/>
    <x v="3"/>
    <m/>
    <m/>
    <x v="0"/>
    <m/>
    <x v="1"/>
    <x v="1"/>
    <n v="148"/>
    <n v="6"/>
  </r>
  <r>
    <s v="TCKT0759"/>
    <s v="Customer 2484"/>
    <n v="737566"/>
    <x v="2"/>
    <x v="1"/>
    <x v="4"/>
    <s v="2023-04-01"/>
    <x v="8"/>
    <s v="2023-04-03"/>
    <n v="67"/>
    <x v="0"/>
    <n v="1"/>
    <x v="1"/>
    <x v="3"/>
    <n v="63"/>
    <n v="2"/>
  </r>
  <r>
    <s v="TCKT0760"/>
    <s v="Customer 6790"/>
    <n v="839156"/>
    <x v="4"/>
    <x v="1"/>
    <x v="0"/>
    <s v="2023-07-25"/>
    <x v="10"/>
    <s v="2023-07-25"/>
    <n v="20"/>
    <x v="4"/>
    <n v="2"/>
    <x v="3"/>
    <x v="3"/>
    <n v="132"/>
    <n v="1"/>
  </r>
  <r>
    <s v="TCKT0761"/>
    <s v="Customer 8053"/>
    <n v="175524"/>
    <x v="3"/>
    <x v="1"/>
    <x v="2"/>
    <s v="2023-01-25"/>
    <x v="6"/>
    <s v="2023-01-25"/>
    <n v="3"/>
    <x v="2"/>
    <n v="1"/>
    <x v="3"/>
    <x v="0"/>
    <n v="56"/>
    <n v="2"/>
  </r>
  <r>
    <s v="TCKT0762"/>
    <s v="Customer 3927"/>
    <n v="202157"/>
    <x v="4"/>
    <x v="0"/>
    <x v="1"/>
    <s v="2023-12-15"/>
    <x v="2"/>
    <m/>
    <m/>
    <x v="3"/>
    <m/>
    <x v="3"/>
    <x v="3"/>
    <n v="43"/>
    <n v="6"/>
  </r>
  <r>
    <s v="TCKT0763"/>
    <s v="Customer 3740"/>
    <n v="870070"/>
    <x v="1"/>
    <x v="2"/>
    <x v="1"/>
    <s v="2023-01-10"/>
    <x v="6"/>
    <s v="2023-01-10"/>
    <n v="11"/>
    <x v="3"/>
    <n v="3"/>
    <x v="2"/>
    <x v="3"/>
    <n v="86"/>
    <n v="3"/>
  </r>
  <r>
    <s v="TCKT0764"/>
    <s v="Customer 2950"/>
    <n v="227030"/>
    <x v="2"/>
    <x v="1"/>
    <x v="4"/>
    <s v="2023-08-07"/>
    <x v="5"/>
    <s v="2023-08-09"/>
    <n v="63"/>
    <x v="4"/>
    <n v="2"/>
    <x v="2"/>
    <x v="3"/>
    <n v="156"/>
    <n v="6"/>
  </r>
  <r>
    <s v="TCKT0765"/>
    <s v="Customer 4199"/>
    <n v="577531"/>
    <x v="2"/>
    <x v="2"/>
    <x v="2"/>
    <s v="2023-05-25"/>
    <x v="9"/>
    <s v="2023-05-27"/>
    <n v="70"/>
    <x v="4"/>
    <n v="2"/>
    <x v="3"/>
    <x v="3"/>
    <n v="79"/>
    <n v="1"/>
  </r>
  <r>
    <s v="TCKT0766"/>
    <s v="Customer 2517"/>
    <n v="366728"/>
    <x v="3"/>
    <x v="2"/>
    <x v="1"/>
    <s v="2023-07-09"/>
    <x v="10"/>
    <s v="2023-07-09"/>
    <n v="16"/>
    <x v="0"/>
    <n v="3"/>
    <x v="1"/>
    <x v="1"/>
    <n v="122"/>
    <n v="5"/>
  </r>
  <r>
    <s v="TCKT0767"/>
    <s v="Customer 3683"/>
    <n v="671523"/>
    <x v="4"/>
    <x v="1"/>
    <x v="3"/>
    <s v="2023-07-05"/>
    <x v="10"/>
    <s v="2023-07-06"/>
    <n v="38"/>
    <x v="3"/>
    <n v="4"/>
    <x v="3"/>
    <x v="1"/>
    <n v="113"/>
    <n v="1"/>
  </r>
  <r>
    <s v="TCKT0768"/>
    <s v="Customer 7624"/>
    <n v="506819"/>
    <x v="0"/>
    <x v="1"/>
    <x v="1"/>
    <s v="2023-08-22"/>
    <x v="5"/>
    <s v="2023-08-23"/>
    <n v="35"/>
    <x v="4"/>
    <n v="3"/>
    <x v="1"/>
    <x v="3"/>
    <n v="142"/>
    <n v="5"/>
  </r>
  <r>
    <s v="TCKT0769"/>
    <s v="Customer 9082"/>
    <n v="877592"/>
    <x v="4"/>
    <x v="2"/>
    <x v="2"/>
    <s v="2023-05-31"/>
    <x v="9"/>
    <s v="2023-06-01"/>
    <n v="39"/>
    <x v="0"/>
    <n v="4"/>
    <x v="0"/>
    <x v="0"/>
    <n v="121"/>
    <n v="5"/>
  </r>
  <r>
    <s v="TCKT0770"/>
    <s v="Customer 7048"/>
    <n v="932571"/>
    <x v="1"/>
    <x v="1"/>
    <x v="0"/>
    <s v="2023-01-30"/>
    <x v="6"/>
    <s v="2023-01-30"/>
    <n v="12"/>
    <x v="3"/>
    <n v="5"/>
    <x v="3"/>
    <x v="1"/>
    <n v="146"/>
    <n v="7"/>
  </r>
  <r>
    <s v="TCKT0771"/>
    <s v="Customer 2936"/>
    <n v="995370"/>
    <x v="1"/>
    <x v="2"/>
    <x v="3"/>
    <s v="2023-03-16"/>
    <x v="3"/>
    <s v="2023-03-18"/>
    <n v="55"/>
    <x v="4"/>
    <n v="1"/>
    <x v="0"/>
    <x v="1"/>
    <n v="129"/>
    <n v="5"/>
  </r>
  <r>
    <s v="TCKT0772"/>
    <s v="Customer 4367"/>
    <n v="298378"/>
    <x v="4"/>
    <x v="1"/>
    <x v="1"/>
    <s v="2023-11-17"/>
    <x v="7"/>
    <m/>
    <m/>
    <x v="3"/>
    <m/>
    <x v="1"/>
    <x v="3"/>
    <n v="46"/>
    <n v="6"/>
  </r>
  <r>
    <s v="TCKT0773"/>
    <s v="Customer 9669"/>
    <n v="928083"/>
    <x v="3"/>
    <x v="2"/>
    <x v="0"/>
    <s v="2023-11-15"/>
    <x v="7"/>
    <s v="2023-11-15"/>
    <n v="19"/>
    <x v="0"/>
    <n v="2"/>
    <x v="3"/>
    <x v="2"/>
    <n v="86"/>
    <n v="10"/>
  </r>
  <r>
    <s v="TCKT0774"/>
    <s v="Customer 1566"/>
    <n v="396858"/>
    <x v="0"/>
    <x v="1"/>
    <x v="0"/>
    <s v="2023-05-10"/>
    <x v="9"/>
    <s v="2023-05-12"/>
    <n v="67"/>
    <x v="1"/>
    <n v="3"/>
    <x v="2"/>
    <x v="2"/>
    <n v="149"/>
    <n v="1"/>
  </r>
  <r>
    <s v="TCKT0775"/>
    <s v="Customer 5755"/>
    <n v="795202"/>
    <x v="2"/>
    <x v="2"/>
    <x v="2"/>
    <s v="2023-02-09"/>
    <x v="1"/>
    <m/>
    <m/>
    <x v="2"/>
    <m/>
    <x v="0"/>
    <x v="2"/>
    <n v="69"/>
    <n v="1"/>
  </r>
  <r>
    <s v="TCKT0776"/>
    <s v="Customer 6358"/>
    <n v="144743"/>
    <x v="0"/>
    <x v="0"/>
    <x v="4"/>
    <s v="2023-05-10"/>
    <x v="9"/>
    <s v="2023-05-12"/>
    <n v="50"/>
    <x v="3"/>
    <n v="3"/>
    <x v="2"/>
    <x v="0"/>
    <n v="134"/>
    <n v="10"/>
  </r>
  <r>
    <s v="TCKT0777"/>
    <s v="Customer 3171"/>
    <n v="672761"/>
    <x v="4"/>
    <x v="2"/>
    <x v="2"/>
    <s v="2023-08-16"/>
    <x v="5"/>
    <s v="2023-08-16"/>
    <n v="13"/>
    <x v="2"/>
    <n v="3"/>
    <x v="1"/>
    <x v="3"/>
    <n v="26"/>
    <n v="5"/>
  </r>
  <r>
    <s v="TCKT0778"/>
    <s v="Customer 7181"/>
    <n v="891842"/>
    <x v="3"/>
    <x v="0"/>
    <x v="1"/>
    <s v="2023-06-08"/>
    <x v="11"/>
    <s v="2023-06-10"/>
    <n v="60"/>
    <x v="4"/>
    <n v="4"/>
    <x v="1"/>
    <x v="1"/>
    <n v="148"/>
    <n v="3"/>
  </r>
  <r>
    <s v="TCKT0779"/>
    <s v="Customer 1264"/>
    <n v="826661"/>
    <x v="1"/>
    <x v="2"/>
    <x v="2"/>
    <s v="2023-10-08"/>
    <x v="4"/>
    <s v="2023-10-10"/>
    <n v="64"/>
    <x v="3"/>
    <n v="4"/>
    <x v="2"/>
    <x v="0"/>
    <n v="140"/>
    <n v="10"/>
  </r>
  <r>
    <s v="TCKT0780"/>
    <s v="Customer 3203"/>
    <n v="751744"/>
    <x v="4"/>
    <x v="1"/>
    <x v="1"/>
    <s v="2023-05-30"/>
    <x v="9"/>
    <s v="2023-06-01"/>
    <n v="67"/>
    <x v="2"/>
    <n v="3"/>
    <x v="3"/>
    <x v="3"/>
    <n v="139"/>
    <n v="4"/>
  </r>
  <r>
    <s v="TCKT0781"/>
    <s v="Customer 8174"/>
    <n v="236219"/>
    <x v="2"/>
    <x v="0"/>
    <x v="4"/>
    <s v="2023-03-10"/>
    <x v="3"/>
    <m/>
    <m/>
    <x v="3"/>
    <m/>
    <x v="2"/>
    <x v="1"/>
    <n v="107"/>
    <n v="10"/>
  </r>
  <r>
    <s v="TCKT0782"/>
    <s v="Customer 9832"/>
    <n v="179251"/>
    <x v="0"/>
    <x v="1"/>
    <x v="4"/>
    <s v="2023-09-13"/>
    <x v="0"/>
    <s v="2023-09-14"/>
    <n v="25"/>
    <x v="3"/>
    <n v="5"/>
    <x v="1"/>
    <x v="1"/>
    <n v="55"/>
    <n v="7"/>
  </r>
  <r>
    <s v="TCKT0783"/>
    <s v="Customer 3403"/>
    <n v="878116"/>
    <x v="4"/>
    <x v="2"/>
    <x v="3"/>
    <s v="2023-01-09"/>
    <x v="6"/>
    <s v="2023-01-09"/>
    <n v="6"/>
    <x v="1"/>
    <n v="2"/>
    <x v="1"/>
    <x v="3"/>
    <n v="138"/>
    <n v="8"/>
  </r>
  <r>
    <s v="TCKT0784"/>
    <s v="Customer 9053"/>
    <n v="360518"/>
    <x v="0"/>
    <x v="2"/>
    <x v="1"/>
    <s v="2023-05-16"/>
    <x v="9"/>
    <s v="2023-05-16"/>
    <n v="11"/>
    <x v="0"/>
    <n v="5"/>
    <x v="1"/>
    <x v="0"/>
    <n v="37"/>
    <n v="2"/>
  </r>
  <r>
    <s v="TCKT0785"/>
    <s v="Customer 5376"/>
    <n v="245250"/>
    <x v="3"/>
    <x v="0"/>
    <x v="4"/>
    <s v="2023-02-10"/>
    <x v="1"/>
    <s v="2023-02-12"/>
    <n v="61"/>
    <x v="0"/>
    <n v="1"/>
    <x v="3"/>
    <x v="2"/>
    <n v="29"/>
    <n v="5"/>
  </r>
  <r>
    <s v="TCKT0786"/>
    <s v="Customer 5108"/>
    <n v="614936"/>
    <x v="3"/>
    <x v="0"/>
    <x v="1"/>
    <s v="2023-02-05"/>
    <x v="1"/>
    <s v="2023-02-05"/>
    <n v="20"/>
    <x v="1"/>
    <n v="5"/>
    <x v="0"/>
    <x v="2"/>
    <n v="32"/>
    <n v="3"/>
  </r>
  <r>
    <s v="TCKT0787"/>
    <s v="Customer 7065"/>
    <n v="561332"/>
    <x v="0"/>
    <x v="0"/>
    <x v="2"/>
    <s v="2023-06-23"/>
    <x v="11"/>
    <s v="2023-06-24"/>
    <n v="37"/>
    <x v="4"/>
    <n v="5"/>
    <x v="0"/>
    <x v="1"/>
    <n v="34"/>
    <n v="6"/>
  </r>
  <r>
    <s v="TCKT0788"/>
    <s v="Customer 7634"/>
    <n v="376860"/>
    <x v="4"/>
    <x v="2"/>
    <x v="1"/>
    <s v="2023-08-20"/>
    <x v="5"/>
    <s v="2023-08-20"/>
    <n v="15"/>
    <x v="3"/>
    <n v="3"/>
    <x v="1"/>
    <x v="1"/>
    <n v="167"/>
    <n v="3"/>
  </r>
  <r>
    <s v="TCKT0789"/>
    <s v="Customer 4588"/>
    <n v="149408"/>
    <x v="3"/>
    <x v="1"/>
    <x v="3"/>
    <s v="2023-05-26"/>
    <x v="9"/>
    <s v="2023-05-28"/>
    <n v="61"/>
    <x v="4"/>
    <n v="3"/>
    <x v="0"/>
    <x v="3"/>
    <n v="134"/>
    <n v="5"/>
  </r>
  <r>
    <s v="TCKT0790"/>
    <s v="Customer 3220"/>
    <n v="665923"/>
    <x v="4"/>
    <x v="0"/>
    <x v="2"/>
    <s v="2023-11-11"/>
    <x v="7"/>
    <s v="2023-11-13"/>
    <n v="60"/>
    <x v="0"/>
    <n v="2"/>
    <x v="0"/>
    <x v="0"/>
    <n v="174"/>
    <n v="8"/>
  </r>
  <r>
    <s v="TCKT0791"/>
    <s v="Customer 1228"/>
    <n v="978025"/>
    <x v="0"/>
    <x v="2"/>
    <x v="3"/>
    <s v="2023-03-18"/>
    <x v="3"/>
    <s v="2023-03-18"/>
    <n v="11"/>
    <x v="3"/>
    <n v="4"/>
    <x v="3"/>
    <x v="1"/>
    <n v="41"/>
    <n v="2"/>
  </r>
  <r>
    <s v="TCKT0792"/>
    <s v="Customer 4172"/>
    <n v="130325"/>
    <x v="3"/>
    <x v="1"/>
    <x v="4"/>
    <s v="2023-09-01"/>
    <x v="0"/>
    <s v="2023-09-02"/>
    <n v="33"/>
    <x v="4"/>
    <n v="2"/>
    <x v="1"/>
    <x v="3"/>
    <n v="157"/>
    <n v="4"/>
  </r>
  <r>
    <s v="TCKT0793"/>
    <s v="Customer 8593"/>
    <n v="135343"/>
    <x v="0"/>
    <x v="1"/>
    <x v="3"/>
    <s v="2023-03-12"/>
    <x v="3"/>
    <m/>
    <m/>
    <x v="4"/>
    <m/>
    <x v="3"/>
    <x v="0"/>
    <n v="58"/>
    <n v="3"/>
  </r>
  <r>
    <s v="TCKT0794"/>
    <s v="Customer 7138"/>
    <n v="338751"/>
    <x v="0"/>
    <x v="2"/>
    <x v="4"/>
    <s v="2023-10-28"/>
    <x v="4"/>
    <s v="2023-10-28"/>
    <n v="23"/>
    <x v="1"/>
    <n v="3"/>
    <x v="2"/>
    <x v="1"/>
    <n v="145"/>
    <n v="3"/>
  </r>
  <r>
    <s v="TCKT0795"/>
    <s v="Customer 1427"/>
    <n v="303215"/>
    <x v="3"/>
    <x v="2"/>
    <x v="3"/>
    <s v="2023-01-06"/>
    <x v="6"/>
    <m/>
    <m/>
    <x v="3"/>
    <m/>
    <x v="2"/>
    <x v="2"/>
    <n v="66"/>
    <n v="3"/>
  </r>
  <r>
    <s v="TCKT0796"/>
    <s v="Customer 7792"/>
    <n v="967421"/>
    <x v="0"/>
    <x v="2"/>
    <x v="1"/>
    <s v="2023-07-10"/>
    <x v="10"/>
    <s v="2023-07-11"/>
    <n v="36"/>
    <x v="1"/>
    <n v="1"/>
    <x v="2"/>
    <x v="3"/>
    <n v="161"/>
    <n v="1"/>
  </r>
  <r>
    <s v="TCKT0797"/>
    <s v="Customer 6645"/>
    <n v="431933"/>
    <x v="0"/>
    <x v="2"/>
    <x v="4"/>
    <s v="2023-11-01"/>
    <x v="7"/>
    <s v="2023-11-01"/>
    <n v="17"/>
    <x v="2"/>
    <n v="2"/>
    <x v="1"/>
    <x v="1"/>
    <n v="111"/>
    <n v="1"/>
  </r>
  <r>
    <s v="TCKT0798"/>
    <s v="Customer 2993"/>
    <n v="238563"/>
    <x v="0"/>
    <x v="2"/>
    <x v="0"/>
    <s v="2023-08-06"/>
    <x v="5"/>
    <s v="2023-08-07"/>
    <n v="26"/>
    <x v="3"/>
    <n v="5"/>
    <x v="2"/>
    <x v="3"/>
    <n v="76"/>
    <n v="8"/>
  </r>
  <r>
    <s v="TCKT0799"/>
    <s v="Customer 9697"/>
    <n v="250033"/>
    <x v="3"/>
    <x v="2"/>
    <x v="1"/>
    <s v="2023-01-16"/>
    <x v="6"/>
    <m/>
    <m/>
    <x v="2"/>
    <m/>
    <x v="3"/>
    <x v="2"/>
    <n v="63"/>
    <n v="4"/>
  </r>
  <r>
    <s v="TCKT0800"/>
    <s v="Customer 8169"/>
    <n v="718286"/>
    <x v="1"/>
    <x v="2"/>
    <x v="0"/>
    <s v="2023-02-04"/>
    <x v="1"/>
    <s v="2023-02-06"/>
    <n v="53"/>
    <x v="4"/>
    <n v="1"/>
    <x v="3"/>
    <x v="0"/>
    <n v="78"/>
    <n v="1"/>
  </r>
  <r>
    <s v="TCKT0801"/>
    <s v="Customer 6806"/>
    <n v="434824"/>
    <x v="2"/>
    <x v="1"/>
    <x v="1"/>
    <s v="2023-07-23"/>
    <x v="10"/>
    <s v="2023-07-23"/>
    <n v="13"/>
    <x v="3"/>
    <n v="4"/>
    <x v="0"/>
    <x v="3"/>
    <n v="109"/>
    <n v="9"/>
  </r>
  <r>
    <s v="TCKT0802"/>
    <s v="Customer 9275"/>
    <n v="830742"/>
    <x v="3"/>
    <x v="1"/>
    <x v="2"/>
    <s v="2023-10-19"/>
    <x v="4"/>
    <s v="2023-10-19"/>
    <n v="1"/>
    <x v="3"/>
    <n v="3"/>
    <x v="2"/>
    <x v="3"/>
    <n v="95"/>
    <n v="1"/>
  </r>
  <r>
    <s v="TCKT0803"/>
    <s v="Customer 2022"/>
    <n v="767300"/>
    <x v="4"/>
    <x v="2"/>
    <x v="1"/>
    <s v="2023-07-15"/>
    <x v="10"/>
    <s v="2023-07-16"/>
    <n v="31"/>
    <x v="3"/>
    <n v="4"/>
    <x v="3"/>
    <x v="0"/>
    <n v="67"/>
    <n v="10"/>
  </r>
  <r>
    <s v="TCKT0804"/>
    <s v="Customer 6598"/>
    <n v="639202"/>
    <x v="1"/>
    <x v="0"/>
    <x v="0"/>
    <s v="2023-09-17"/>
    <x v="0"/>
    <s v="2023-09-18"/>
    <n v="40"/>
    <x v="2"/>
    <n v="2"/>
    <x v="2"/>
    <x v="2"/>
    <n v="166"/>
    <n v="4"/>
  </r>
  <r>
    <s v="TCKT0805"/>
    <s v="Customer 7156"/>
    <n v="469747"/>
    <x v="2"/>
    <x v="0"/>
    <x v="1"/>
    <s v="2023-08-15"/>
    <x v="5"/>
    <s v="2023-08-15"/>
    <n v="19"/>
    <x v="2"/>
    <n v="3"/>
    <x v="1"/>
    <x v="2"/>
    <n v="128"/>
    <n v="2"/>
  </r>
  <r>
    <s v="TCKT0806"/>
    <s v="Customer 2851"/>
    <n v="764438"/>
    <x v="3"/>
    <x v="1"/>
    <x v="2"/>
    <s v="2023-04-22"/>
    <x v="8"/>
    <s v="2023-04-23"/>
    <n v="43"/>
    <x v="0"/>
    <n v="1"/>
    <x v="3"/>
    <x v="1"/>
    <n v="50"/>
    <n v="5"/>
  </r>
  <r>
    <s v="TCKT0807"/>
    <s v="Customer 3871"/>
    <n v="259419"/>
    <x v="0"/>
    <x v="1"/>
    <x v="4"/>
    <s v="2023-03-17"/>
    <x v="3"/>
    <m/>
    <m/>
    <x v="2"/>
    <m/>
    <x v="0"/>
    <x v="2"/>
    <n v="175"/>
    <n v="1"/>
  </r>
  <r>
    <s v="TCKT0808"/>
    <s v="Customer 8168"/>
    <n v="423450"/>
    <x v="3"/>
    <x v="0"/>
    <x v="3"/>
    <s v="2023-05-18"/>
    <x v="9"/>
    <m/>
    <m/>
    <x v="0"/>
    <m/>
    <x v="1"/>
    <x v="0"/>
    <n v="12"/>
    <n v="10"/>
  </r>
  <r>
    <s v="TCKT0809"/>
    <s v="Customer 7903"/>
    <n v="834599"/>
    <x v="3"/>
    <x v="1"/>
    <x v="0"/>
    <s v="2023-09-14"/>
    <x v="0"/>
    <m/>
    <m/>
    <x v="2"/>
    <m/>
    <x v="3"/>
    <x v="2"/>
    <n v="91"/>
    <n v="2"/>
  </r>
  <r>
    <s v="TCKT0810"/>
    <s v="Customer 9950"/>
    <n v="372874"/>
    <x v="0"/>
    <x v="1"/>
    <x v="3"/>
    <s v="2023-09-01"/>
    <x v="0"/>
    <s v="2023-09-02"/>
    <n v="39"/>
    <x v="0"/>
    <n v="3"/>
    <x v="2"/>
    <x v="1"/>
    <n v="134"/>
    <n v="9"/>
  </r>
  <r>
    <s v="TCKT0811"/>
    <s v="Customer 3865"/>
    <n v="295447"/>
    <x v="3"/>
    <x v="0"/>
    <x v="1"/>
    <s v="2023-11-23"/>
    <x v="7"/>
    <s v="2023-11-24"/>
    <n v="42"/>
    <x v="1"/>
    <n v="1"/>
    <x v="3"/>
    <x v="2"/>
    <n v="157"/>
    <n v="3"/>
  </r>
  <r>
    <s v="TCKT0812"/>
    <s v="Customer 8263"/>
    <n v="191093"/>
    <x v="1"/>
    <x v="1"/>
    <x v="0"/>
    <s v="2023-10-05"/>
    <x v="4"/>
    <m/>
    <m/>
    <x v="4"/>
    <m/>
    <x v="0"/>
    <x v="0"/>
    <n v="144"/>
    <n v="2"/>
  </r>
  <r>
    <s v="TCKT0813"/>
    <s v="Customer 1265"/>
    <n v="486314"/>
    <x v="1"/>
    <x v="0"/>
    <x v="1"/>
    <s v="2023-05-06"/>
    <x v="9"/>
    <s v="2023-05-08"/>
    <n v="54"/>
    <x v="4"/>
    <n v="3"/>
    <x v="3"/>
    <x v="0"/>
    <n v="33"/>
    <n v="10"/>
  </r>
  <r>
    <s v="TCKT0814"/>
    <s v="Customer 9123"/>
    <n v="303129"/>
    <x v="1"/>
    <x v="0"/>
    <x v="2"/>
    <s v="2023-07-24"/>
    <x v="10"/>
    <m/>
    <m/>
    <x v="0"/>
    <m/>
    <x v="1"/>
    <x v="3"/>
    <n v="101"/>
    <n v="4"/>
  </r>
  <r>
    <s v="TCKT0815"/>
    <s v="Customer 6997"/>
    <n v="389017"/>
    <x v="0"/>
    <x v="2"/>
    <x v="2"/>
    <s v="2023-03-25"/>
    <x v="3"/>
    <s v="2023-03-27"/>
    <n v="57"/>
    <x v="0"/>
    <n v="2"/>
    <x v="1"/>
    <x v="1"/>
    <n v="153"/>
    <n v="4"/>
  </r>
  <r>
    <s v="TCKT0816"/>
    <s v="Customer 2366"/>
    <n v="706170"/>
    <x v="2"/>
    <x v="1"/>
    <x v="2"/>
    <s v="2023-12-15"/>
    <x v="2"/>
    <s v="2023-12-17"/>
    <n v="64"/>
    <x v="3"/>
    <n v="5"/>
    <x v="2"/>
    <x v="3"/>
    <n v="26"/>
    <n v="10"/>
  </r>
  <r>
    <s v="TCKT0817"/>
    <s v="Customer 2096"/>
    <n v="310935"/>
    <x v="3"/>
    <x v="0"/>
    <x v="0"/>
    <s v="2023-08-13"/>
    <x v="5"/>
    <s v="2023-08-14"/>
    <n v="32"/>
    <x v="1"/>
    <n v="5"/>
    <x v="1"/>
    <x v="0"/>
    <n v="82"/>
    <n v="7"/>
  </r>
  <r>
    <s v="TCKT0818"/>
    <s v="Customer 5900"/>
    <n v="817751"/>
    <x v="1"/>
    <x v="0"/>
    <x v="4"/>
    <s v="2023-07-29"/>
    <x v="10"/>
    <m/>
    <m/>
    <x v="4"/>
    <m/>
    <x v="1"/>
    <x v="3"/>
    <n v="12"/>
    <n v="10"/>
  </r>
  <r>
    <s v="TCKT0819"/>
    <s v="Customer 3042"/>
    <n v="471533"/>
    <x v="2"/>
    <x v="0"/>
    <x v="4"/>
    <s v="2023-03-11"/>
    <x v="3"/>
    <s v="2023-03-12"/>
    <n v="30"/>
    <x v="2"/>
    <n v="1"/>
    <x v="2"/>
    <x v="3"/>
    <n v="150"/>
    <n v="9"/>
  </r>
  <r>
    <s v="TCKT0820"/>
    <s v="Customer 5532"/>
    <n v="327821"/>
    <x v="1"/>
    <x v="0"/>
    <x v="3"/>
    <s v="2023-07-30"/>
    <x v="10"/>
    <s v="2023-08-01"/>
    <n v="65"/>
    <x v="1"/>
    <n v="3"/>
    <x v="1"/>
    <x v="1"/>
    <n v="51"/>
    <n v="2"/>
  </r>
  <r>
    <s v="TCKT0821"/>
    <s v="Customer 1826"/>
    <n v="115939"/>
    <x v="3"/>
    <x v="0"/>
    <x v="3"/>
    <s v="2023-10-21"/>
    <x v="4"/>
    <s v="2023-10-21"/>
    <n v="1"/>
    <x v="2"/>
    <n v="5"/>
    <x v="3"/>
    <x v="0"/>
    <n v="28"/>
    <n v="10"/>
  </r>
  <r>
    <s v="TCKT0822"/>
    <s v="Customer 5266"/>
    <n v="195968"/>
    <x v="1"/>
    <x v="0"/>
    <x v="1"/>
    <s v="2023-08-18"/>
    <x v="5"/>
    <s v="2023-08-18"/>
    <n v="17"/>
    <x v="4"/>
    <n v="4"/>
    <x v="1"/>
    <x v="3"/>
    <n v="81"/>
    <n v="10"/>
  </r>
  <r>
    <s v="TCKT0823"/>
    <s v="Customer 2170"/>
    <n v="642832"/>
    <x v="3"/>
    <x v="2"/>
    <x v="2"/>
    <s v="2023-07-10"/>
    <x v="10"/>
    <s v="2023-07-11"/>
    <n v="27"/>
    <x v="1"/>
    <n v="3"/>
    <x v="1"/>
    <x v="2"/>
    <n v="25"/>
    <n v="3"/>
  </r>
  <r>
    <s v="TCKT0824"/>
    <s v="Customer 1043"/>
    <n v="636006"/>
    <x v="0"/>
    <x v="1"/>
    <x v="4"/>
    <s v="2023-05-28"/>
    <x v="9"/>
    <m/>
    <m/>
    <x v="1"/>
    <m/>
    <x v="2"/>
    <x v="3"/>
    <n v="89"/>
    <n v="3"/>
  </r>
  <r>
    <s v="TCKT0825"/>
    <s v="Customer 3222"/>
    <n v="840121"/>
    <x v="0"/>
    <x v="0"/>
    <x v="1"/>
    <s v="2023-05-01"/>
    <x v="9"/>
    <s v="2023-05-03"/>
    <n v="56"/>
    <x v="1"/>
    <n v="3"/>
    <x v="3"/>
    <x v="2"/>
    <n v="5"/>
    <n v="9"/>
  </r>
  <r>
    <s v="TCKT0826"/>
    <s v="Customer 1553"/>
    <n v="591496"/>
    <x v="4"/>
    <x v="2"/>
    <x v="0"/>
    <s v="2023-06-08"/>
    <x v="11"/>
    <s v="2023-06-10"/>
    <n v="51"/>
    <x v="4"/>
    <n v="2"/>
    <x v="2"/>
    <x v="3"/>
    <n v="44"/>
    <n v="9"/>
  </r>
  <r>
    <s v="TCKT0827"/>
    <s v="Customer 5071"/>
    <n v="429888"/>
    <x v="3"/>
    <x v="0"/>
    <x v="2"/>
    <s v="2023-06-13"/>
    <x v="11"/>
    <m/>
    <m/>
    <x v="2"/>
    <m/>
    <x v="1"/>
    <x v="2"/>
    <n v="138"/>
    <n v="9"/>
  </r>
  <r>
    <s v="TCKT0828"/>
    <s v="Customer 5431"/>
    <n v="394711"/>
    <x v="0"/>
    <x v="2"/>
    <x v="0"/>
    <s v="2023-07-28"/>
    <x v="10"/>
    <s v="2023-07-28"/>
    <n v="2"/>
    <x v="0"/>
    <n v="4"/>
    <x v="1"/>
    <x v="1"/>
    <n v="84"/>
    <n v="9"/>
  </r>
  <r>
    <s v="TCKT0829"/>
    <s v="Customer 2857"/>
    <n v="101173"/>
    <x v="2"/>
    <x v="1"/>
    <x v="1"/>
    <s v="2023-05-24"/>
    <x v="9"/>
    <s v="2023-05-26"/>
    <n v="59"/>
    <x v="0"/>
    <n v="5"/>
    <x v="2"/>
    <x v="2"/>
    <n v="164"/>
    <n v="6"/>
  </r>
  <r>
    <s v="TCKT0830"/>
    <s v="Customer 8502"/>
    <n v="415330"/>
    <x v="0"/>
    <x v="2"/>
    <x v="4"/>
    <s v="2023-11-13"/>
    <x v="7"/>
    <s v="2023-11-14"/>
    <n v="38"/>
    <x v="0"/>
    <n v="4"/>
    <x v="1"/>
    <x v="1"/>
    <n v="82"/>
    <n v="8"/>
  </r>
  <r>
    <s v="TCKT0831"/>
    <s v="Customer 1010"/>
    <n v="156743"/>
    <x v="4"/>
    <x v="2"/>
    <x v="4"/>
    <s v="2023-11-18"/>
    <x v="7"/>
    <s v="2023-11-20"/>
    <n v="68"/>
    <x v="2"/>
    <n v="2"/>
    <x v="2"/>
    <x v="3"/>
    <n v="139"/>
    <n v="6"/>
  </r>
  <r>
    <s v="TCKT0832"/>
    <s v="Customer 2857"/>
    <n v="167001"/>
    <x v="3"/>
    <x v="0"/>
    <x v="2"/>
    <s v="2023-02-21"/>
    <x v="1"/>
    <s v="2023-02-22"/>
    <n v="30"/>
    <x v="0"/>
    <n v="3"/>
    <x v="0"/>
    <x v="2"/>
    <n v="177"/>
    <n v="4"/>
  </r>
  <r>
    <s v="TCKT0833"/>
    <s v="Customer 3479"/>
    <n v="692947"/>
    <x v="1"/>
    <x v="2"/>
    <x v="3"/>
    <s v="2023-11-14"/>
    <x v="7"/>
    <m/>
    <m/>
    <x v="0"/>
    <m/>
    <x v="3"/>
    <x v="3"/>
    <n v="55"/>
    <n v="7"/>
  </r>
  <r>
    <s v="TCKT0834"/>
    <s v="Customer 8739"/>
    <n v="356313"/>
    <x v="1"/>
    <x v="0"/>
    <x v="4"/>
    <s v="2023-08-20"/>
    <x v="5"/>
    <s v="2023-08-20"/>
    <n v="9"/>
    <x v="2"/>
    <n v="1"/>
    <x v="2"/>
    <x v="2"/>
    <n v="122"/>
    <n v="6"/>
  </r>
  <r>
    <s v="TCKT0835"/>
    <s v="Customer 5830"/>
    <n v="709276"/>
    <x v="0"/>
    <x v="0"/>
    <x v="0"/>
    <s v="2023-12-10"/>
    <x v="2"/>
    <s v="2023-12-12"/>
    <n v="61"/>
    <x v="3"/>
    <n v="4"/>
    <x v="3"/>
    <x v="0"/>
    <n v="35"/>
    <n v="6"/>
  </r>
  <r>
    <s v="TCKT0836"/>
    <s v="Customer 6371"/>
    <n v="644563"/>
    <x v="3"/>
    <x v="2"/>
    <x v="1"/>
    <s v="2023-07-28"/>
    <x v="10"/>
    <s v="2023-07-28"/>
    <n v="11"/>
    <x v="4"/>
    <n v="3"/>
    <x v="1"/>
    <x v="3"/>
    <n v="41"/>
    <n v="7"/>
  </r>
  <r>
    <s v="TCKT0837"/>
    <s v="Customer 1921"/>
    <n v="333012"/>
    <x v="4"/>
    <x v="2"/>
    <x v="2"/>
    <s v="2023-08-08"/>
    <x v="5"/>
    <s v="2023-08-08"/>
    <n v="20"/>
    <x v="2"/>
    <n v="3"/>
    <x v="0"/>
    <x v="2"/>
    <n v="158"/>
    <n v="4"/>
  </r>
  <r>
    <s v="TCKT0838"/>
    <s v="Customer 8958"/>
    <n v="623755"/>
    <x v="3"/>
    <x v="1"/>
    <x v="1"/>
    <s v="2023-01-06"/>
    <x v="6"/>
    <s v="2023-01-07"/>
    <n v="32"/>
    <x v="4"/>
    <n v="3"/>
    <x v="1"/>
    <x v="3"/>
    <n v="144"/>
    <n v="1"/>
  </r>
  <r>
    <s v="TCKT0839"/>
    <s v="Customer 9157"/>
    <n v="874083"/>
    <x v="0"/>
    <x v="0"/>
    <x v="1"/>
    <s v="2023-12-30"/>
    <x v="2"/>
    <m/>
    <m/>
    <x v="0"/>
    <m/>
    <x v="3"/>
    <x v="0"/>
    <n v="52"/>
    <n v="9"/>
  </r>
  <r>
    <s v="TCKT0840"/>
    <s v="Customer 9731"/>
    <n v="795227"/>
    <x v="0"/>
    <x v="0"/>
    <x v="1"/>
    <s v="2023-10-18"/>
    <x v="4"/>
    <s v="2023-10-18"/>
    <n v="8"/>
    <x v="1"/>
    <n v="3"/>
    <x v="0"/>
    <x v="3"/>
    <n v="146"/>
    <n v="2"/>
  </r>
  <r>
    <s v="TCKT0841"/>
    <s v="Customer 2989"/>
    <n v="899099"/>
    <x v="2"/>
    <x v="1"/>
    <x v="4"/>
    <s v="2023-05-05"/>
    <x v="9"/>
    <s v="2023-05-05"/>
    <n v="6"/>
    <x v="3"/>
    <n v="2"/>
    <x v="0"/>
    <x v="2"/>
    <n v="57"/>
    <n v="10"/>
  </r>
  <r>
    <s v="TCKT0842"/>
    <s v="Customer 7043"/>
    <n v="792276"/>
    <x v="2"/>
    <x v="1"/>
    <x v="4"/>
    <s v="2023-06-23"/>
    <x v="11"/>
    <s v="2023-06-25"/>
    <n v="64"/>
    <x v="2"/>
    <n v="1"/>
    <x v="0"/>
    <x v="2"/>
    <n v="85"/>
    <n v="9"/>
  </r>
  <r>
    <s v="TCKT0843"/>
    <s v="Customer 5294"/>
    <n v="131982"/>
    <x v="3"/>
    <x v="0"/>
    <x v="3"/>
    <s v="2023-06-15"/>
    <x v="11"/>
    <s v="2023-06-17"/>
    <n v="58"/>
    <x v="4"/>
    <n v="3"/>
    <x v="1"/>
    <x v="3"/>
    <n v="152"/>
    <n v="3"/>
  </r>
  <r>
    <s v="TCKT0844"/>
    <s v="Customer 8215"/>
    <n v="882251"/>
    <x v="3"/>
    <x v="1"/>
    <x v="0"/>
    <s v="2023-08-27"/>
    <x v="5"/>
    <s v="2023-08-28"/>
    <n v="41"/>
    <x v="0"/>
    <n v="4"/>
    <x v="3"/>
    <x v="1"/>
    <n v="30"/>
    <n v="10"/>
  </r>
  <r>
    <s v="TCKT0845"/>
    <s v="Customer 3177"/>
    <n v="885204"/>
    <x v="2"/>
    <x v="0"/>
    <x v="2"/>
    <s v="2023-10-28"/>
    <x v="4"/>
    <s v="2023-10-29"/>
    <n v="33"/>
    <x v="1"/>
    <n v="5"/>
    <x v="2"/>
    <x v="3"/>
    <n v="145"/>
    <n v="5"/>
  </r>
  <r>
    <s v="TCKT0846"/>
    <s v="Customer 9516"/>
    <n v="417901"/>
    <x v="4"/>
    <x v="1"/>
    <x v="1"/>
    <s v="2023-06-08"/>
    <x v="11"/>
    <m/>
    <m/>
    <x v="4"/>
    <m/>
    <x v="3"/>
    <x v="2"/>
    <n v="129"/>
    <n v="5"/>
  </r>
  <r>
    <s v="TCKT0847"/>
    <s v="Customer 6255"/>
    <n v="736727"/>
    <x v="2"/>
    <x v="2"/>
    <x v="3"/>
    <s v="2023-07-15"/>
    <x v="10"/>
    <s v="2023-07-16"/>
    <n v="27"/>
    <x v="4"/>
    <n v="3"/>
    <x v="0"/>
    <x v="3"/>
    <n v="91"/>
    <n v="2"/>
  </r>
  <r>
    <s v="TCKT0848"/>
    <s v="Customer 7014"/>
    <n v="734495"/>
    <x v="3"/>
    <x v="2"/>
    <x v="4"/>
    <s v="2023-12-20"/>
    <x v="2"/>
    <s v="2023-12-20"/>
    <n v="5"/>
    <x v="0"/>
    <n v="1"/>
    <x v="3"/>
    <x v="2"/>
    <n v="99"/>
    <n v="4"/>
  </r>
  <r>
    <s v="TCKT0849"/>
    <s v="Customer 9706"/>
    <n v="141425"/>
    <x v="2"/>
    <x v="0"/>
    <x v="3"/>
    <s v="2023-01-23"/>
    <x v="6"/>
    <s v="2023-01-24"/>
    <n v="25"/>
    <x v="4"/>
    <n v="5"/>
    <x v="2"/>
    <x v="3"/>
    <n v="15"/>
    <n v="3"/>
  </r>
  <r>
    <s v="TCKT0850"/>
    <s v="Customer 4957"/>
    <n v="759512"/>
    <x v="1"/>
    <x v="0"/>
    <x v="4"/>
    <s v="2023-01-13"/>
    <x v="6"/>
    <s v="2023-01-14"/>
    <n v="24"/>
    <x v="0"/>
    <n v="5"/>
    <x v="2"/>
    <x v="1"/>
    <n v="114"/>
    <n v="9"/>
  </r>
  <r>
    <s v="TCKT0851"/>
    <s v="Customer 9498"/>
    <n v="932435"/>
    <x v="1"/>
    <x v="1"/>
    <x v="2"/>
    <s v="2023-05-18"/>
    <x v="9"/>
    <s v="2023-05-19"/>
    <n v="37"/>
    <x v="4"/>
    <n v="3"/>
    <x v="1"/>
    <x v="0"/>
    <n v="134"/>
    <n v="5"/>
  </r>
  <r>
    <s v="TCKT0852"/>
    <s v="Customer 1529"/>
    <n v="318895"/>
    <x v="3"/>
    <x v="2"/>
    <x v="0"/>
    <s v="2023-01-07"/>
    <x v="6"/>
    <s v="2023-01-08"/>
    <n v="34"/>
    <x v="2"/>
    <n v="5"/>
    <x v="1"/>
    <x v="1"/>
    <n v="159"/>
    <n v="10"/>
  </r>
  <r>
    <s v="TCKT0853"/>
    <s v="Customer 9503"/>
    <n v="444460"/>
    <x v="2"/>
    <x v="2"/>
    <x v="3"/>
    <s v="2023-04-27"/>
    <x v="8"/>
    <s v="2023-04-29"/>
    <n v="70"/>
    <x v="4"/>
    <n v="3"/>
    <x v="3"/>
    <x v="3"/>
    <n v="15"/>
    <n v="3"/>
  </r>
  <r>
    <s v="TCKT0854"/>
    <s v="Customer 7092"/>
    <n v="436831"/>
    <x v="3"/>
    <x v="0"/>
    <x v="1"/>
    <s v="2023-10-30"/>
    <x v="4"/>
    <s v="2023-10-30"/>
    <n v="6"/>
    <x v="4"/>
    <n v="2"/>
    <x v="0"/>
    <x v="1"/>
    <n v="129"/>
    <n v="2"/>
  </r>
  <r>
    <s v="TCKT0855"/>
    <s v="Customer 9268"/>
    <n v="959003"/>
    <x v="4"/>
    <x v="2"/>
    <x v="4"/>
    <s v="2023-06-28"/>
    <x v="11"/>
    <s v="2023-06-29"/>
    <n v="33"/>
    <x v="2"/>
    <n v="5"/>
    <x v="2"/>
    <x v="3"/>
    <n v="18"/>
    <n v="6"/>
  </r>
  <r>
    <s v="TCKT0856"/>
    <s v="Customer 9909"/>
    <n v="804367"/>
    <x v="3"/>
    <x v="1"/>
    <x v="2"/>
    <s v="2023-09-15"/>
    <x v="0"/>
    <s v="2023-09-16"/>
    <n v="26"/>
    <x v="1"/>
    <n v="4"/>
    <x v="2"/>
    <x v="2"/>
    <n v="163"/>
    <n v="1"/>
  </r>
  <r>
    <s v="TCKT0857"/>
    <s v="Customer 6081"/>
    <n v="850903"/>
    <x v="4"/>
    <x v="0"/>
    <x v="1"/>
    <s v="2023-07-10"/>
    <x v="10"/>
    <s v="2023-07-10"/>
    <n v="11"/>
    <x v="0"/>
    <n v="2"/>
    <x v="2"/>
    <x v="3"/>
    <n v="150"/>
    <n v="2"/>
  </r>
  <r>
    <s v="TCKT0858"/>
    <s v="Customer 2704"/>
    <n v="286573"/>
    <x v="3"/>
    <x v="1"/>
    <x v="2"/>
    <s v="2023-01-02"/>
    <x v="6"/>
    <s v="2023-01-02"/>
    <n v="5"/>
    <x v="2"/>
    <n v="4"/>
    <x v="2"/>
    <x v="0"/>
    <n v="67"/>
    <n v="8"/>
  </r>
  <r>
    <s v="TCKT0859"/>
    <s v="Customer 9924"/>
    <n v="207783"/>
    <x v="4"/>
    <x v="1"/>
    <x v="0"/>
    <s v="2023-01-07"/>
    <x v="6"/>
    <s v="2023-01-07"/>
    <n v="7"/>
    <x v="2"/>
    <n v="2"/>
    <x v="1"/>
    <x v="1"/>
    <n v="47"/>
    <n v="10"/>
  </r>
  <r>
    <s v="TCKT0860"/>
    <s v="Customer 2114"/>
    <n v="728787"/>
    <x v="0"/>
    <x v="0"/>
    <x v="4"/>
    <s v="2023-07-23"/>
    <x v="10"/>
    <m/>
    <m/>
    <x v="2"/>
    <m/>
    <x v="3"/>
    <x v="1"/>
    <n v="111"/>
    <n v="8"/>
  </r>
  <r>
    <s v="TCKT0861"/>
    <s v="Customer 7469"/>
    <n v="419591"/>
    <x v="3"/>
    <x v="1"/>
    <x v="1"/>
    <s v="2023-07-03"/>
    <x v="10"/>
    <s v="2023-07-05"/>
    <n v="55"/>
    <x v="4"/>
    <n v="1"/>
    <x v="2"/>
    <x v="3"/>
    <n v="138"/>
    <n v="4"/>
  </r>
  <r>
    <s v="TCKT0862"/>
    <s v="Customer 4445"/>
    <n v="551122"/>
    <x v="3"/>
    <x v="2"/>
    <x v="3"/>
    <s v="2023-04-06"/>
    <x v="8"/>
    <m/>
    <m/>
    <x v="0"/>
    <m/>
    <x v="2"/>
    <x v="0"/>
    <n v="84"/>
    <n v="7"/>
  </r>
  <r>
    <s v="TCKT0863"/>
    <s v="Customer 8019"/>
    <n v="777231"/>
    <x v="1"/>
    <x v="2"/>
    <x v="4"/>
    <s v="2023-04-19"/>
    <x v="8"/>
    <s v="2023-04-19"/>
    <n v="20"/>
    <x v="0"/>
    <n v="3"/>
    <x v="1"/>
    <x v="3"/>
    <n v="47"/>
    <n v="7"/>
  </r>
  <r>
    <s v="TCKT0864"/>
    <s v="Customer 9049"/>
    <n v="596371"/>
    <x v="3"/>
    <x v="1"/>
    <x v="4"/>
    <s v="2024-01-01"/>
    <x v="6"/>
    <s v="2024-01-02"/>
    <n v="31"/>
    <x v="3"/>
    <n v="3"/>
    <x v="0"/>
    <x v="3"/>
    <n v="177"/>
    <n v="1"/>
  </r>
  <r>
    <s v="TCKT0865"/>
    <s v="Customer 9615"/>
    <n v="944901"/>
    <x v="3"/>
    <x v="2"/>
    <x v="2"/>
    <s v="2023-06-05"/>
    <x v="11"/>
    <m/>
    <m/>
    <x v="4"/>
    <m/>
    <x v="3"/>
    <x v="2"/>
    <n v="9"/>
    <n v="8"/>
  </r>
  <r>
    <s v="TCKT0866"/>
    <s v="Customer 7976"/>
    <n v="126912"/>
    <x v="1"/>
    <x v="2"/>
    <x v="3"/>
    <s v="2023-01-04"/>
    <x v="6"/>
    <s v="2023-01-06"/>
    <n v="49"/>
    <x v="3"/>
    <n v="4"/>
    <x v="1"/>
    <x v="0"/>
    <n v="47"/>
    <n v="7"/>
  </r>
  <r>
    <s v="TCKT0867"/>
    <s v="Customer 8949"/>
    <n v="949085"/>
    <x v="4"/>
    <x v="2"/>
    <x v="3"/>
    <s v="2023-03-11"/>
    <x v="3"/>
    <s v="2023-03-13"/>
    <n v="55"/>
    <x v="3"/>
    <n v="4"/>
    <x v="2"/>
    <x v="2"/>
    <n v="25"/>
    <n v="1"/>
  </r>
  <r>
    <s v="TCKT0868"/>
    <s v="Customer 7664"/>
    <n v="530091"/>
    <x v="0"/>
    <x v="2"/>
    <x v="3"/>
    <s v="2023-08-11"/>
    <x v="5"/>
    <m/>
    <m/>
    <x v="0"/>
    <m/>
    <x v="2"/>
    <x v="0"/>
    <n v="105"/>
    <n v="6"/>
  </r>
  <r>
    <s v="TCKT0869"/>
    <s v="Customer 1894"/>
    <n v="382311"/>
    <x v="3"/>
    <x v="2"/>
    <x v="1"/>
    <s v="2023-01-05"/>
    <x v="6"/>
    <s v="2023-01-06"/>
    <n v="44"/>
    <x v="4"/>
    <n v="2"/>
    <x v="1"/>
    <x v="3"/>
    <n v="173"/>
    <n v="10"/>
  </r>
  <r>
    <s v="TCKT0870"/>
    <s v="Customer 1828"/>
    <n v="843881"/>
    <x v="1"/>
    <x v="1"/>
    <x v="1"/>
    <s v="2023-01-11"/>
    <x v="6"/>
    <s v="2023-01-13"/>
    <n v="70"/>
    <x v="4"/>
    <n v="1"/>
    <x v="3"/>
    <x v="1"/>
    <n v="81"/>
    <n v="4"/>
  </r>
  <r>
    <s v="TCKT0871"/>
    <s v="Customer 3938"/>
    <n v="351481"/>
    <x v="1"/>
    <x v="1"/>
    <x v="2"/>
    <s v="2023-10-21"/>
    <x v="4"/>
    <s v="2023-10-23"/>
    <n v="52"/>
    <x v="3"/>
    <n v="2"/>
    <x v="3"/>
    <x v="2"/>
    <n v="25"/>
    <n v="9"/>
  </r>
  <r>
    <s v="TCKT0872"/>
    <s v="Customer 6816"/>
    <n v="629036"/>
    <x v="3"/>
    <x v="2"/>
    <x v="4"/>
    <s v="2023-07-26"/>
    <x v="10"/>
    <s v="2023-07-27"/>
    <n v="30"/>
    <x v="0"/>
    <n v="2"/>
    <x v="1"/>
    <x v="0"/>
    <n v="52"/>
    <n v="1"/>
  </r>
  <r>
    <s v="TCKT0873"/>
    <s v="Customer 6351"/>
    <n v="863117"/>
    <x v="1"/>
    <x v="2"/>
    <x v="4"/>
    <s v="2023-10-28"/>
    <x v="4"/>
    <s v="2023-10-29"/>
    <n v="27"/>
    <x v="1"/>
    <n v="5"/>
    <x v="2"/>
    <x v="3"/>
    <n v="160"/>
    <n v="8"/>
  </r>
  <r>
    <s v="TCKT0874"/>
    <s v="Customer 1392"/>
    <n v="529691"/>
    <x v="4"/>
    <x v="2"/>
    <x v="3"/>
    <s v="2023-08-24"/>
    <x v="5"/>
    <s v="2023-08-25"/>
    <n v="36"/>
    <x v="0"/>
    <n v="4"/>
    <x v="1"/>
    <x v="1"/>
    <n v="167"/>
    <n v="2"/>
  </r>
  <r>
    <s v="TCKT0875"/>
    <s v="Customer 8632"/>
    <n v="627334"/>
    <x v="0"/>
    <x v="1"/>
    <x v="0"/>
    <s v="2023-08-08"/>
    <x v="5"/>
    <s v="2023-08-10"/>
    <n v="63"/>
    <x v="0"/>
    <n v="3"/>
    <x v="0"/>
    <x v="2"/>
    <n v="66"/>
    <n v="5"/>
  </r>
  <r>
    <s v="TCKT0876"/>
    <s v="Customer 6145"/>
    <n v="908588"/>
    <x v="4"/>
    <x v="1"/>
    <x v="2"/>
    <s v="2023-02-13"/>
    <x v="1"/>
    <m/>
    <m/>
    <x v="0"/>
    <m/>
    <x v="2"/>
    <x v="2"/>
    <n v="27"/>
    <n v="6"/>
  </r>
  <r>
    <s v="TCKT0877"/>
    <s v="Customer 6902"/>
    <n v="482623"/>
    <x v="1"/>
    <x v="2"/>
    <x v="4"/>
    <s v="2023-11-30"/>
    <x v="7"/>
    <s v="2023-12-02"/>
    <n v="55"/>
    <x v="0"/>
    <n v="4"/>
    <x v="1"/>
    <x v="2"/>
    <n v="54"/>
    <n v="1"/>
  </r>
  <r>
    <s v="TCKT0878"/>
    <s v="Customer 7472"/>
    <n v="749748"/>
    <x v="1"/>
    <x v="0"/>
    <x v="1"/>
    <s v="2023-07-09"/>
    <x v="10"/>
    <s v="2023-07-10"/>
    <n v="25"/>
    <x v="3"/>
    <n v="3"/>
    <x v="3"/>
    <x v="0"/>
    <n v="145"/>
    <n v="9"/>
  </r>
  <r>
    <s v="TCKT0879"/>
    <s v="Customer 2220"/>
    <n v="519943"/>
    <x v="3"/>
    <x v="0"/>
    <x v="1"/>
    <s v="2023-05-02"/>
    <x v="9"/>
    <s v="2023-05-04"/>
    <n v="53"/>
    <x v="3"/>
    <n v="3"/>
    <x v="3"/>
    <x v="3"/>
    <n v="10"/>
    <n v="3"/>
  </r>
  <r>
    <s v="TCKT0880"/>
    <s v="Customer 1875"/>
    <n v="429152"/>
    <x v="3"/>
    <x v="2"/>
    <x v="4"/>
    <s v="2023-12-16"/>
    <x v="2"/>
    <s v="2023-12-18"/>
    <n v="60"/>
    <x v="4"/>
    <n v="4"/>
    <x v="1"/>
    <x v="3"/>
    <n v="133"/>
    <n v="5"/>
  </r>
  <r>
    <s v="TCKT0881"/>
    <s v="Customer 8616"/>
    <n v="340642"/>
    <x v="0"/>
    <x v="2"/>
    <x v="2"/>
    <s v="2023-10-21"/>
    <x v="4"/>
    <s v="2023-10-22"/>
    <n v="47"/>
    <x v="1"/>
    <n v="5"/>
    <x v="1"/>
    <x v="3"/>
    <n v="59"/>
    <n v="9"/>
  </r>
  <r>
    <s v="TCKT0882"/>
    <s v="Customer 2273"/>
    <n v="663110"/>
    <x v="3"/>
    <x v="0"/>
    <x v="3"/>
    <s v="2023-06-07"/>
    <x v="11"/>
    <s v="2023-06-08"/>
    <n v="33"/>
    <x v="1"/>
    <n v="1"/>
    <x v="2"/>
    <x v="3"/>
    <n v="170"/>
    <n v="8"/>
  </r>
  <r>
    <s v="TCKT0883"/>
    <s v="Customer 6574"/>
    <n v="385914"/>
    <x v="2"/>
    <x v="2"/>
    <x v="3"/>
    <s v="2023-10-18"/>
    <x v="4"/>
    <s v="2023-10-20"/>
    <n v="61"/>
    <x v="1"/>
    <n v="5"/>
    <x v="0"/>
    <x v="3"/>
    <n v="13"/>
    <n v="7"/>
  </r>
  <r>
    <s v="TCKT0884"/>
    <s v="Customer 5964"/>
    <n v="465294"/>
    <x v="0"/>
    <x v="0"/>
    <x v="1"/>
    <s v="2023-08-09"/>
    <x v="5"/>
    <s v="2023-08-10"/>
    <n v="36"/>
    <x v="0"/>
    <n v="4"/>
    <x v="1"/>
    <x v="2"/>
    <n v="124"/>
    <n v="10"/>
  </r>
  <r>
    <s v="TCKT0885"/>
    <s v="Customer 8376"/>
    <n v="352390"/>
    <x v="0"/>
    <x v="0"/>
    <x v="1"/>
    <s v="2023-01-27"/>
    <x v="6"/>
    <m/>
    <m/>
    <x v="1"/>
    <m/>
    <x v="2"/>
    <x v="0"/>
    <n v="10"/>
    <n v="5"/>
  </r>
  <r>
    <s v="TCKT0886"/>
    <s v="Customer 8780"/>
    <n v="107346"/>
    <x v="3"/>
    <x v="1"/>
    <x v="1"/>
    <s v="2023-12-21"/>
    <x v="2"/>
    <s v="2023-12-21"/>
    <n v="18"/>
    <x v="2"/>
    <n v="1"/>
    <x v="0"/>
    <x v="2"/>
    <n v="121"/>
    <n v="2"/>
  </r>
  <r>
    <s v="TCKT0887"/>
    <s v="Customer 2498"/>
    <n v="413828"/>
    <x v="2"/>
    <x v="2"/>
    <x v="2"/>
    <s v="2023-07-23"/>
    <x v="10"/>
    <s v="2023-07-24"/>
    <n v="25"/>
    <x v="0"/>
    <n v="2"/>
    <x v="1"/>
    <x v="0"/>
    <n v="157"/>
    <n v="1"/>
  </r>
  <r>
    <s v="TCKT0888"/>
    <s v="Customer 7861"/>
    <n v="560821"/>
    <x v="0"/>
    <x v="1"/>
    <x v="1"/>
    <s v="2023-01-01"/>
    <x v="6"/>
    <s v="2023-01-03"/>
    <n v="52"/>
    <x v="2"/>
    <n v="2"/>
    <x v="1"/>
    <x v="2"/>
    <n v="62"/>
    <n v="9"/>
  </r>
  <r>
    <s v="TCKT0889"/>
    <s v="Customer 6528"/>
    <n v="135405"/>
    <x v="1"/>
    <x v="1"/>
    <x v="3"/>
    <s v="2023-04-04"/>
    <x v="8"/>
    <s v="2023-04-05"/>
    <n v="36"/>
    <x v="3"/>
    <n v="1"/>
    <x v="3"/>
    <x v="0"/>
    <n v="15"/>
    <n v="10"/>
  </r>
  <r>
    <s v="TCKT0890"/>
    <s v="Customer 4053"/>
    <n v="535974"/>
    <x v="0"/>
    <x v="0"/>
    <x v="3"/>
    <s v="2023-08-29"/>
    <x v="5"/>
    <m/>
    <m/>
    <x v="4"/>
    <m/>
    <x v="3"/>
    <x v="3"/>
    <n v="67"/>
    <n v="8"/>
  </r>
  <r>
    <s v="TCKT0891"/>
    <s v="Customer 1516"/>
    <n v="291448"/>
    <x v="2"/>
    <x v="1"/>
    <x v="2"/>
    <s v="2023-03-19"/>
    <x v="3"/>
    <m/>
    <m/>
    <x v="3"/>
    <m/>
    <x v="0"/>
    <x v="0"/>
    <n v="153"/>
    <n v="6"/>
  </r>
  <r>
    <s v="TCKT0892"/>
    <s v="Customer 4455"/>
    <n v="281874"/>
    <x v="2"/>
    <x v="1"/>
    <x v="4"/>
    <s v="2023-04-18"/>
    <x v="8"/>
    <s v="2023-04-18"/>
    <n v="12"/>
    <x v="1"/>
    <n v="5"/>
    <x v="3"/>
    <x v="1"/>
    <n v="68"/>
    <n v="3"/>
  </r>
  <r>
    <s v="TCKT0893"/>
    <s v="Customer 4912"/>
    <n v="511941"/>
    <x v="1"/>
    <x v="2"/>
    <x v="4"/>
    <s v="2023-06-06"/>
    <x v="11"/>
    <s v="2023-06-07"/>
    <n v="29"/>
    <x v="4"/>
    <n v="1"/>
    <x v="2"/>
    <x v="0"/>
    <n v="104"/>
    <n v="9"/>
  </r>
  <r>
    <s v="TCKT0894"/>
    <s v="Customer 4682"/>
    <n v="560022"/>
    <x v="3"/>
    <x v="2"/>
    <x v="1"/>
    <s v="2023-10-25"/>
    <x v="4"/>
    <s v="2023-10-27"/>
    <n v="65"/>
    <x v="0"/>
    <n v="5"/>
    <x v="1"/>
    <x v="0"/>
    <n v="76"/>
    <n v="3"/>
  </r>
  <r>
    <s v="TCKT0895"/>
    <s v="Customer 4139"/>
    <n v="768382"/>
    <x v="0"/>
    <x v="2"/>
    <x v="4"/>
    <s v="2023-01-22"/>
    <x v="6"/>
    <s v="2023-01-23"/>
    <n v="27"/>
    <x v="4"/>
    <n v="5"/>
    <x v="0"/>
    <x v="3"/>
    <n v="20"/>
    <n v="3"/>
  </r>
  <r>
    <s v="TCKT0896"/>
    <s v="Customer 5884"/>
    <n v="372405"/>
    <x v="2"/>
    <x v="0"/>
    <x v="0"/>
    <s v="2023-02-28"/>
    <x v="1"/>
    <s v="2023-03-02"/>
    <n v="63"/>
    <x v="3"/>
    <n v="5"/>
    <x v="0"/>
    <x v="1"/>
    <n v="155"/>
    <n v="3"/>
  </r>
  <r>
    <s v="TCKT0897"/>
    <s v="Customer 1282"/>
    <n v="347141"/>
    <x v="0"/>
    <x v="1"/>
    <x v="0"/>
    <s v="2023-04-06"/>
    <x v="8"/>
    <s v="2023-04-08"/>
    <n v="71"/>
    <x v="3"/>
    <n v="5"/>
    <x v="1"/>
    <x v="2"/>
    <n v="101"/>
    <n v="5"/>
  </r>
  <r>
    <s v="TCKT0898"/>
    <s v="Customer 6288"/>
    <n v="623050"/>
    <x v="1"/>
    <x v="1"/>
    <x v="2"/>
    <s v="2023-10-10"/>
    <x v="4"/>
    <m/>
    <m/>
    <x v="0"/>
    <m/>
    <x v="0"/>
    <x v="1"/>
    <n v="65"/>
    <n v="8"/>
  </r>
  <r>
    <s v="TCKT0899"/>
    <s v="Customer 8237"/>
    <n v="544383"/>
    <x v="3"/>
    <x v="2"/>
    <x v="2"/>
    <s v="2023-11-09"/>
    <x v="7"/>
    <s v="2023-11-11"/>
    <n v="54"/>
    <x v="3"/>
    <n v="4"/>
    <x v="0"/>
    <x v="0"/>
    <n v="88"/>
    <n v="6"/>
  </r>
  <r>
    <s v="TCKT0900"/>
    <s v="Customer 5660"/>
    <n v="315009"/>
    <x v="1"/>
    <x v="2"/>
    <x v="4"/>
    <s v="2023-06-14"/>
    <x v="11"/>
    <s v="2023-06-15"/>
    <n v="46"/>
    <x v="1"/>
    <n v="4"/>
    <x v="1"/>
    <x v="0"/>
    <n v="67"/>
    <n v="8"/>
  </r>
  <r>
    <s v="TCKT0901"/>
    <s v="Customer 3209"/>
    <n v="286233"/>
    <x v="0"/>
    <x v="2"/>
    <x v="3"/>
    <s v="2023-09-17"/>
    <x v="0"/>
    <s v="2023-09-19"/>
    <n v="51"/>
    <x v="2"/>
    <n v="3"/>
    <x v="3"/>
    <x v="0"/>
    <n v="24"/>
    <n v="7"/>
  </r>
  <r>
    <s v="TCKT0902"/>
    <s v="Customer 8662"/>
    <n v="382741"/>
    <x v="4"/>
    <x v="1"/>
    <x v="3"/>
    <s v="2023-12-21"/>
    <x v="2"/>
    <s v="2023-12-22"/>
    <n v="41"/>
    <x v="1"/>
    <n v="5"/>
    <x v="1"/>
    <x v="2"/>
    <n v="96"/>
    <n v="8"/>
  </r>
  <r>
    <s v="TCKT0903"/>
    <s v="Customer 9649"/>
    <n v="752448"/>
    <x v="1"/>
    <x v="1"/>
    <x v="0"/>
    <s v="2023-02-04"/>
    <x v="1"/>
    <s v="2023-02-06"/>
    <n v="69"/>
    <x v="0"/>
    <n v="1"/>
    <x v="2"/>
    <x v="3"/>
    <n v="62"/>
    <n v="4"/>
  </r>
  <r>
    <s v="TCKT0904"/>
    <s v="Customer 2941"/>
    <n v="546832"/>
    <x v="3"/>
    <x v="2"/>
    <x v="0"/>
    <s v="2023-04-11"/>
    <x v="8"/>
    <s v="2023-04-13"/>
    <n v="49"/>
    <x v="1"/>
    <n v="5"/>
    <x v="1"/>
    <x v="2"/>
    <n v="35"/>
    <n v="6"/>
  </r>
  <r>
    <s v="TCKT0905"/>
    <s v="Customer 7855"/>
    <n v="176979"/>
    <x v="2"/>
    <x v="1"/>
    <x v="4"/>
    <s v="2023-10-22"/>
    <x v="4"/>
    <s v="2023-10-24"/>
    <n v="69"/>
    <x v="1"/>
    <n v="4"/>
    <x v="3"/>
    <x v="1"/>
    <n v="95"/>
    <n v="5"/>
  </r>
  <r>
    <s v="TCKT0906"/>
    <s v="Customer 3556"/>
    <n v="415527"/>
    <x v="1"/>
    <x v="2"/>
    <x v="3"/>
    <s v="2023-12-20"/>
    <x v="2"/>
    <s v="2023-12-20"/>
    <n v="5"/>
    <x v="1"/>
    <n v="2"/>
    <x v="3"/>
    <x v="0"/>
    <n v="135"/>
    <n v="10"/>
  </r>
  <r>
    <s v="TCKT0907"/>
    <s v="Customer 5008"/>
    <n v="984009"/>
    <x v="1"/>
    <x v="0"/>
    <x v="4"/>
    <s v="2023-03-09"/>
    <x v="3"/>
    <s v="2023-03-09"/>
    <n v="19"/>
    <x v="3"/>
    <n v="2"/>
    <x v="2"/>
    <x v="3"/>
    <n v="117"/>
    <n v="10"/>
  </r>
  <r>
    <s v="TCKT0908"/>
    <s v="Customer 6722"/>
    <n v="547531"/>
    <x v="0"/>
    <x v="1"/>
    <x v="2"/>
    <s v="2023-10-10"/>
    <x v="4"/>
    <s v="2023-10-12"/>
    <n v="68"/>
    <x v="4"/>
    <n v="2"/>
    <x v="0"/>
    <x v="0"/>
    <n v="34"/>
    <n v="4"/>
  </r>
  <r>
    <s v="TCKT0909"/>
    <s v="Customer 2853"/>
    <n v="611878"/>
    <x v="0"/>
    <x v="0"/>
    <x v="4"/>
    <s v="2023-12-05"/>
    <x v="2"/>
    <m/>
    <m/>
    <x v="4"/>
    <m/>
    <x v="0"/>
    <x v="3"/>
    <n v="69"/>
    <n v="8"/>
  </r>
  <r>
    <s v="TCKT0910"/>
    <s v="Customer 3806"/>
    <n v="473137"/>
    <x v="3"/>
    <x v="2"/>
    <x v="1"/>
    <s v="2023-04-04"/>
    <x v="8"/>
    <s v="2023-04-05"/>
    <n v="29"/>
    <x v="1"/>
    <n v="5"/>
    <x v="3"/>
    <x v="0"/>
    <n v="21"/>
    <n v="7"/>
  </r>
  <r>
    <s v="TCKT0911"/>
    <s v="Customer 1362"/>
    <n v="522444"/>
    <x v="0"/>
    <x v="0"/>
    <x v="2"/>
    <s v="2023-11-17"/>
    <x v="7"/>
    <s v="2023-11-19"/>
    <n v="52"/>
    <x v="4"/>
    <n v="2"/>
    <x v="3"/>
    <x v="0"/>
    <n v="164"/>
    <n v="8"/>
  </r>
  <r>
    <s v="TCKT0912"/>
    <s v="Customer 8768"/>
    <n v="439385"/>
    <x v="3"/>
    <x v="2"/>
    <x v="0"/>
    <s v="2023-08-21"/>
    <x v="5"/>
    <s v="2023-08-23"/>
    <n v="50"/>
    <x v="4"/>
    <n v="3"/>
    <x v="3"/>
    <x v="0"/>
    <n v="175"/>
    <n v="2"/>
  </r>
  <r>
    <s v="TCKT0913"/>
    <s v="Customer 6519"/>
    <n v="848763"/>
    <x v="3"/>
    <x v="2"/>
    <x v="3"/>
    <s v="2023-07-15"/>
    <x v="10"/>
    <s v="2023-07-15"/>
    <n v="7"/>
    <x v="4"/>
    <n v="5"/>
    <x v="0"/>
    <x v="3"/>
    <n v="180"/>
    <n v="6"/>
  </r>
  <r>
    <s v="TCKT0914"/>
    <s v="Customer 9924"/>
    <n v="544494"/>
    <x v="2"/>
    <x v="0"/>
    <x v="0"/>
    <s v="2023-03-07"/>
    <x v="3"/>
    <s v="2023-03-08"/>
    <n v="24"/>
    <x v="0"/>
    <n v="3"/>
    <x v="1"/>
    <x v="1"/>
    <n v="38"/>
    <n v="4"/>
  </r>
  <r>
    <s v="TCKT0915"/>
    <s v="Customer 6560"/>
    <n v="851473"/>
    <x v="0"/>
    <x v="2"/>
    <x v="1"/>
    <s v="2023-08-31"/>
    <x v="5"/>
    <s v="2023-08-31"/>
    <n v="17"/>
    <x v="1"/>
    <n v="1"/>
    <x v="3"/>
    <x v="1"/>
    <n v="164"/>
    <n v="1"/>
  </r>
  <r>
    <s v="TCKT0916"/>
    <s v="Customer 5744"/>
    <n v="121092"/>
    <x v="3"/>
    <x v="2"/>
    <x v="4"/>
    <s v="2023-11-18"/>
    <x v="7"/>
    <s v="2023-11-19"/>
    <n v="30"/>
    <x v="1"/>
    <n v="1"/>
    <x v="3"/>
    <x v="1"/>
    <n v="145"/>
    <n v="6"/>
  </r>
  <r>
    <s v="TCKT0917"/>
    <s v="Customer 4610"/>
    <n v="960895"/>
    <x v="1"/>
    <x v="0"/>
    <x v="1"/>
    <s v="2023-02-19"/>
    <x v="1"/>
    <s v="2023-02-21"/>
    <n v="69"/>
    <x v="0"/>
    <n v="5"/>
    <x v="0"/>
    <x v="1"/>
    <n v="85"/>
    <n v="8"/>
  </r>
  <r>
    <s v="TCKT0918"/>
    <s v="Customer 1943"/>
    <n v="191560"/>
    <x v="3"/>
    <x v="0"/>
    <x v="3"/>
    <s v="2023-12-15"/>
    <x v="2"/>
    <s v="2023-12-16"/>
    <n v="32"/>
    <x v="2"/>
    <n v="4"/>
    <x v="0"/>
    <x v="3"/>
    <n v="108"/>
    <n v="5"/>
  </r>
  <r>
    <s v="TCKT0919"/>
    <s v="Customer 7982"/>
    <n v="507157"/>
    <x v="4"/>
    <x v="2"/>
    <x v="1"/>
    <s v="2023-05-01"/>
    <x v="9"/>
    <s v="2023-05-03"/>
    <n v="67"/>
    <x v="3"/>
    <n v="3"/>
    <x v="2"/>
    <x v="1"/>
    <n v="48"/>
    <n v="5"/>
  </r>
  <r>
    <s v="TCKT0920"/>
    <s v="Customer 7133"/>
    <n v="803371"/>
    <x v="0"/>
    <x v="0"/>
    <x v="0"/>
    <s v="2023-08-16"/>
    <x v="5"/>
    <m/>
    <m/>
    <x v="3"/>
    <m/>
    <x v="3"/>
    <x v="3"/>
    <n v="18"/>
    <n v="9"/>
  </r>
  <r>
    <s v="TCKT0921"/>
    <s v="Customer 9365"/>
    <n v="419993"/>
    <x v="4"/>
    <x v="0"/>
    <x v="0"/>
    <s v="2023-09-25"/>
    <x v="0"/>
    <s v="2023-09-27"/>
    <n v="61"/>
    <x v="3"/>
    <n v="2"/>
    <x v="2"/>
    <x v="3"/>
    <n v="37"/>
    <n v="6"/>
  </r>
  <r>
    <s v="TCKT0922"/>
    <s v="Customer 9418"/>
    <n v="424723"/>
    <x v="3"/>
    <x v="0"/>
    <x v="4"/>
    <s v="2023-07-05"/>
    <x v="10"/>
    <s v="2023-07-05"/>
    <n v="6"/>
    <x v="4"/>
    <n v="1"/>
    <x v="2"/>
    <x v="2"/>
    <n v="19"/>
    <n v="7"/>
  </r>
  <r>
    <s v="TCKT0923"/>
    <s v="Customer 8750"/>
    <n v="151007"/>
    <x v="4"/>
    <x v="0"/>
    <x v="0"/>
    <s v="2023-08-17"/>
    <x v="5"/>
    <m/>
    <m/>
    <x v="3"/>
    <m/>
    <x v="2"/>
    <x v="3"/>
    <n v="168"/>
    <n v="8"/>
  </r>
  <r>
    <s v="TCKT0924"/>
    <s v="Customer 4232"/>
    <n v="116101"/>
    <x v="3"/>
    <x v="1"/>
    <x v="0"/>
    <s v="2023-12-21"/>
    <x v="2"/>
    <s v="2023-12-22"/>
    <n v="45"/>
    <x v="0"/>
    <n v="4"/>
    <x v="1"/>
    <x v="3"/>
    <n v="95"/>
    <n v="6"/>
  </r>
  <r>
    <s v="TCKT0925"/>
    <s v="Customer 5292"/>
    <n v="901940"/>
    <x v="0"/>
    <x v="0"/>
    <x v="1"/>
    <s v="2023-12-03"/>
    <x v="2"/>
    <s v="2023-12-03"/>
    <n v="16"/>
    <x v="2"/>
    <n v="4"/>
    <x v="1"/>
    <x v="1"/>
    <n v="128"/>
    <n v="4"/>
  </r>
  <r>
    <s v="TCKT0926"/>
    <s v="Customer 6276"/>
    <n v="169828"/>
    <x v="1"/>
    <x v="1"/>
    <x v="2"/>
    <s v="2023-03-28"/>
    <x v="3"/>
    <s v="2023-03-30"/>
    <n v="67"/>
    <x v="3"/>
    <n v="5"/>
    <x v="0"/>
    <x v="0"/>
    <n v="116"/>
    <n v="10"/>
  </r>
  <r>
    <s v="TCKT0927"/>
    <s v="Customer 3415"/>
    <n v="265380"/>
    <x v="4"/>
    <x v="0"/>
    <x v="4"/>
    <s v="2023-10-28"/>
    <x v="4"/>
    <s v="2023-10-29"/>
    <n v="46"/>
    <x v="3"/>
    <n v="3"/>
    <x v="2"/>
    <x v="1"/>
    <n v="120"/>
    <n v="3"/>
  </r>
  <r>
    <s v="TCKT0928"/>
    <s v="Customer 1013"/>
    <n v="313491"/>
    <x v="1"/>
    <x v="1"/>
    <x v="2"/>
    <s v="2023-11-08"/>
    <x v="7"/>
    <s v="2023-11-10"/>
    <n v="48"/>
    <x v="3"/>
    <n v="1"/>
    <x v="0"/>
    <x v="2"/>
    <n v="21"/>
    <n v="8"/>
  </r>
  <r>
    <s v="TCKT0929"/>
    <s v="Customer 3206"/>
    <n v="655165"/>
    <x v="2"/>
    <x v="2"/>
    <x v="2"/>
    <s v="2023-09-14"/>
    <x v="0"/>
    <s v="2023-09-14"/>
    <n v="1"/>
    <x v="2"/>
    <n v="1"/>
    <x v="3"/>
    <x v="0"/>
    <n v="19"/>
    <n v="5"/>
  </r>
  <r>
    <s v="TCKT0930"/>
    <s v="Customer 8369"/>
    <n v="662150"/>
    <x v="2"/>
    <x v="0"/>
    <x v="0"/>
    <s v="2023-03-26"/>
    <x v="3"/>
    <s v="2023-03-26"/>
    <n v="1"/>
    <x v="1"/>
    <n v="1"/>
    <x v="0"/>
    <x v="0"/>
    <n v="62"/>
    <n v="10"/>
  </r>
  <r>
    <s v="TCKT0931"/>
    <s v="Customer 9872"/>
    <n v="795363"/>
    <x v="2"/>
    <x v="0"/>
    <x v="1"/>
    <s v="2023-03-25"/>
    <x v="3"/>
    <s v="2023-03-25"/>
    <n v="7"/>
    <x v="2"/>
    <n v="4"/>
    <x v="2"/>
    <x v="0"/>
    <n v="139"/>
    <n v="9"/>
  </r>
  <r>
    <s v="TCKT0932"/>
    <s v="Customer 1218"/>
    <n v="255601"/>
    <x v="2"/>
    <x v="0"/>
    <x v="0"/>
    <s v="2023-10-16"/>
    <x v="4"/>
    <s v="2023-10-16"/>
    <n v="17"/>
    <x v="1"/>
    <n v="4"/>
    <x v="1"/>
    <x v="3"/>
    <n v="83"/>
    <n v="3"/>
  </r>
  <r>
    <s v="TCKT0933"/>
    <s v="Customer 9587"/>
    <n v="134270"/>
    <x v="2"/>
    <x v="2"/>
    <x v="2"/>
    <s v="2023-11-06"/>
    <x v="7"/>
    <m/>
    <m/>
    <x v="0"/>
    <m/>
    <x v="3"/>
    <x v="0"/>
    <n v="44"/>
    <n v="3"/>
  </r>
  <r>
    <s v="TCKT0934"/>
    <s v="Customer 7028"/>
    <n v="677327"/>
    <x v="0"/>
    <x v="0"/>
    <x v="2"/>
    <s v="2023-07-07"/>
    <x v="10"/>
    <s v="2023-07-09"/>
    <n v="51"/>
    <x v="4"/>
    <n v="2"/>
    <x v="2"/>
    <x v="1"/>
    <n v="150"/>
    <n v="4"/>
  </r>
  <r>
    <s v="TCKT0935"/>
    <s v="Customer 2017"/>
    <n v="741721"/>
    <x v="0"/>
    <x v="1"/>
    <x v="2"/>
    <s v="2023-10-08"/>
    <x v="4"/>
    <s v="2023-10-09"/>
    <n v="24"/>
    <x v="2"/>
    <n v="5"/>
    <x v="3"/>
    <x v="1"/>
    <n v="178"/>
    <n v="1"/>
  </r>
  <r>
    <s v="TCKT0936"/>
    <s v="Customer 4111"/>
    <n v="195986"/>
    <x v="4"/>
    <x v="1"/>
    <x v="0"/>
    <s v="2023-03-06"/>
    <x v="3"/>
    <s v="2023-03-07"/>
    <n v="24"/>
    <x v="2"/>
    <n v="1"/>
    <x v="1"/>
    <x v="1"/>
    <n v="155"/>
    <n v="1"/>
  </r>
  <r>
    <s v="TCKT0937"/>
    <s v="Customer 7494"/>
    <n v="563288"/>
    <x v="4"/>
    <x v="2"/>
    <x v="4"/>
    <s v="2023-06-06"/>
    <x v="11"/>
    <s v="2023-06-07"/>
    <n v="45"/>
    <x v="2"/>
    <n v="5"/>
    <x v="2"/>
    <x v="1"/>
    <n v="107"/>
    <n v="5"/>
  </r>
  <r>
    <s v="TCKT0938"/>
    <s v="Customer 5277"/>
    <n v="915841"/>
    <x v="2"/>
    <x v="2"/>
    <x v="1"/>
    <s v="2023-09-11"/>
    <x v="0"/>
    <m/>
    <m/>
    <x v="3"/>
    <m/>
    <x v="3"/>
    <x v="1"/>
    <n v="121"/>
    <n v="6"/>
  </r>
  <r>
    <s v="TCKT0939"/>
    <s v="Customer 5986"/>
    <n v="777223"/>
    <x v="1"/>
    <x v="0"/>
    <x v="3"/>
    <s v="2023-10-20"/>
    <x v="4"/>
    <s v="2023-10-20"/>
    <n v="9"/>
    <x v="0"/>
    <n v="2"/>
    <x v="2"/>
    <x v="3"/>
    <n v="59"/>
    <n v="4"/>
  </r>
  <r>
    <s v="TCKT0940"/>
    <s v="Customer 3189"/>
    <n v="317942"/>
    <x v="1"/>
    <x v="0"/>
    <x v="3"/>
    <s v="2023-01-24"/>
    <x v="6"/>
    <m/>
    <m/>
    <x v="0"/>
    <m/>
    <x v="0"/>
    <x v="2"/>
    <n v="96"/>
    <n v="1"/>
  </r>
  <r>
    <s v="TCKT0941"/>
    <s v="Customer 9705"/>
    <n v="220857"/>
    <x v="2"/>
    <x v="2"/>
    <x v="3"/>
    <s v="2023-03-02"/>
    <x v="3"/>
    <s v="2023-03-02"/>
    <n v="2"/>
    <x v="4"/>
    <n v="2"/>
    <x v="0"/>
    <x v="1"/>
    <n v="72"/>
    <n v="2"/>
  </r>
  <r>
    <s v="TCKT0942"/>
    <s v="Customer 8136"/>
    <n v="495084"/>
    <x v="2"/>
    <x v="0"/>
    <x v="0"/>
    <s v="2023-11-11"/>
    <x v="7"/>
    <m/>
    <m/>
    <x v="3"/>
    <m/>
    <x v="1"/>
    <x v="3"/>
    <n v="8"/>
    <n v="10"/>
  </r>
  <r>
    <s v="TCKT0943"/>
    <s v="Customer 8767"/>
    <n v="690393"/>
    <x v="2"/>
    <x v="2"/>
    <x v="4"/>
    <s v="2023-02-09"/>
    <x v="1"/>
    <s v="2023-02-11"/>
    <n v="71"/>
    <x v="4"/>
    <n v="5"/>
    <x v="3"/>
    <x v="3"/>
    <n v="38"/>
    <n v="1"/>
  </r>
  <r>
    <s v="TCKT0944"/>
    <s v="Customer 1793"/>
    <n v="547456"/>
    <x v="4"/>
    <x v="0"/>
    <x v="2"/>
    <s v="2023-05-22"/>
    <x v="9"/>
    <s v="2023-05-23"/>
    <n v="45"/>
    <x v="3"/>
    <n v="3"/>
    <x v="0"/>
    <x v="3"/>
    <n v="162"/>
    <n v="1"/>
  </r>
  <r>
    <s v="TCKT0945"/>
    <s v="Customer 7941"/>
    <n v="665278"/>
    <x v="1"/>
    <x v="2"/>
    <x v="3"/>
    <s v="2023-12-27"/>
    <x v="2"/>
    <s v="2023-12-29"/>
    <n v="51"/>
    <x v="1"/>
    <n v="1"/>
    <x v="1"/>
    <x v="1"/>
    <n v="142"/>
    <n v="9"/>
  </r>
  <r>
    <s v="TCKT0946"/>
    <s v="Customer 1000"/>
    <n v="202848"/>
    <x v="1"/>
    <x v="2"/>
    <x v="3"/>
    <s v="2023-04-15"/>
    <x v="8"/>
    <s v="2023-04-17"/>
    <n v="58"/>
    <x v="4"/>
    <n v="5"/>
    <x v="3"/>
    <x v="0"/>
    <n v="14"/>
    <n v="2"/>
  </r>
  <r>
    <s v="TCKT0947"/>
    <s v="Customer 9257"/>
    <n v="958326"/>
    <x v="3"/>
    <x v="0"/>
    <x v="4"/>
    <s v="2023-11-08"/>
    <x v="7"/>
    <m/>
    <m/>
    <x v="2"/>
    <m/>
    <x v="2"/>
    <x v="0"/>
    <n v="122"/>
    <n v="2"/>
  </r>
  <r>
    <s v="TCKT0948"/>
    <s v="Customer 9585"/>
    <n v="809008"/>
    <x v="3"/>
    <x v="1"/>
    <x v="0"/>
    <s v="2023-01-11"/>
    <x v="6"/>
    <m/>
    <m/>
    <x v="3"/>
    <m/>
    <x v="2"/>
    <x v="0"/>
    <n v="99"/>
    <n v="9"/>
  </r>
  <r>
    <s v="TCKT0949"/>
    <s v="Customer 2576"/>
    <n v="419150"/>
    <x v="1"/>
    <x v="0"/>
    <x v="3"/>
    <s v="2023-02-20"/>
    <x v="1"/>
    <s v="2023-02-22"/>
    <n v="66"/>
    <x v="2"/>
    <n v="1"/>
    <x v="2"/>
    <x v="2"/>
    <n v="81"/>
    <n v="9"/>
  </r>
  <r>
    <s v="TCKT0950"/>
    <s v="Customer 9917"/>
    <n v="631476"/>
    <x v="0"/>
    <x v="1"/>
    <x v="2"/>
    <s v="2023-02-26"/>
    <x v="1"/>
    <s v="2023-02-27"/>
    <n v="28"/>
    <x v="2"/>
    <n v="2"/>
    <x v="1"/>
    <x v="1"/>
    <n v="91"/>
    <n v="3"/>
  </r>
  <r>
    <s v="TCKT0951"/>
    <s v="Customer 8575"/>
    <n v="669885"/>
    <x v="2"/>
    <x v="2"/>
    <x v="3"/>
    <s v="2023-07-20"/>
    <x v="10"/>
    <m/>
    <m/>
    <x v="3"/>
    <m/>
    <x v="1"/>
    <x v="1"/>
    <n v="34"/>
    <n v="6"/>
  </r>
  <r>
    <s v="TCKT0952"/>
    <s v="Customer 6563"/>
    <n v="577685"/>
    <x v="0"/>
    <x v="2"/>
    <x v="3"/>
    <s v="2023-10-13"/>
    <x v="4"/>
    <s v="2023-10-15"/>
    <n v="67"/>
    <x v="1"/>
    <n v="2"/>
    <x v="2"/>
    <x v="1"/>
    <n v="89"/>
    <n v="3"/>
  </r>
  <r>
    <s v="TCKT0953"/>
    <s v="Customer 8623"/>
    <n v="761619"/>
    <x v="4"/>
    <x v="0"/>
    <x v="2"/>
    <s v="2023-08-30"/>
    <x v="5"/>
    <s v="2023-08-30"/>
    <n v="10"/>
    <x v="2"/>
    <n v="1"/>
    <x v="0"/>
    <x v="0"/>
    <n v="149"/>
    <n v="6"/>
  </r>
  <r>
    <s v="TCKT0954"/>
    <s v="Customer 6541"/>
    <n v="219587"/>
    <x v="3"/>
    <x v="1"/>
    <x v="1"/>
    <s v="2023-05-13"/>
    <x v="9"/>
    <s v="2023-05-15"/>
    <n v="48"/>
    <x v="0"/>
    <n v="2"/>
    <x v="3"/>
    <x v="3"/>
    <n v="15"/>
    <n v="7"/>
  </r>
  <r>
    <s v="TCKT0955"/>
    <s v="Customer 2006"/>
    <n v="698659"/>
    <x v="1"/>
    <x v="1"/>
    <x v="2"/>
    <s v="2023-01-22"/>
    <x v="6"/>
    <s v="2023-01-24"/>
    <n v="57"/>
    <x v="3"/>
    <n v="5"/>
    <x v="2"/>
    <x v="3"/>
    <n v="61"/>
    <n v="2"/>
  </r>
  <r>
    <s v="TCKT0956"/>
    <s v="Customer 7870"/>
    <n v="869305"/>
    <x v="3"/>
    <x v="2"/>
    <x v="0"/>
    <s v="2023-12-19"/>
    <x v="2"/>
    <s v="2023-12-20"/>
    <n v="46"/>
    <x v="4"/>
    <n v="2"/>
    <x v="0"/>
    <x v="2"/>
    <n v="17"/>
    <n v="2"/>
  </r>
  <r>
    <s v="TCKT0957"/>
    <s v="Customer 8112"/>
    <n v="162461"/>
    <x v="0"/>
    <x v="1"/>
    <x v="2"/>
    <s v="2023-03-07"/>
    <x v="3"/>
    <m/>
    <m/>
    <x v="2"/>
    <m/>
    <x v="1"/>
    <x v="3"/>
    <n v="104"/>
    <n v="3"/>
  </r>
  <r>
    <s v="TCKT0958"/>
    <s v="Customer 8709"/>
    <n v="452904"/>
    <x v="0"/>
    <x v="2"/>
    <x v="4"/>
    <s v="2023-05-03"/>
    <x v="9"/>
    <s v="2023-05-04"/>
    <n v="28"/>
    <x v="0"/>
    <n v="4"/>
    <x v="0"/>
    <x v="0"/>
    <n v="150"/>
    <n v="1"/>
  </r>
  <r>
    <s v="TCKT0959"/>
    <s v="Customer 1374"/>
    <n v="896857"/>
    <x v="1"/>
    <x v="2"/>
    <x v="2"/>
    <s v="2023-10-09"/>
    <x v="4"/>
    <s v="2023-10-10"/>
    <n v="38"/>
    <x v="3"/>
    <n v="2"/>
    <x v="0"/>
    <x v="2"/>
    <n v="80"/>
    <n v="5"/>
  </r>
  <r>
    <s v="TCKT0960"/>
    <s v="Customer 8122"/>
    <n v="653970"/>
    <x v="2"/>
    <x v="1"/>
    <x v="0"/>
    <s v="2023-03-30"/>
    <x v="3"/>
    <m/>
    <m/>
    <x v="4"/>
    <m/>
    <x v="1"/>
    <x v="0"/>
    <n v="33"/>
    <n v="5"/>
  </r>
  <r>
    <s v="TCKT0961"/>
    <s v="Customer 3577"/>
    <n v="804371"/>
    <x v="3"/>
    <x v="1"/>
    <x v="4"/>
    <s v="2023-08-05"/>
    <x v="5"/>
    <s v="2023-08-07"/>
    <n v="66"/>
    <x v="3"/>
    <n v="2"/>
    <x v="2"/>
    <x v="2"/>
    <n v="55"/>
    <n v="5"/>
  </r>
  <r>
    <s v="TCKT0962"/>
    <s v="Customer 4957"/>
    <n v="453659"/>
    <x v="1"/>
    <x v="1"/>
    <x v="0"/>
    <s v="2023-05-19"/>
    <x v="9"/>
    <s v="2023-05-21"/>
    <n v="61"/>
    <x v="4"/>
    <n v="5"/>
    <x v="3"/>
    <x v="0"/>
    <n v="9"/>
    <n v="6"/>
  </r>
  <r>
    <s v="TCKT0963"/>
    <s v="Customer 6754"/>
    <n v="724853"/>
    <x v="3"/>
    <x v="1"/>
    <x v="4"/>
    <s v="2023-12-18"/>
    <x v="2"/>
    <s v="2023-12-18"/>
    <n v="18"/>
    <x v="0"/>
    <n v="2"/>
    <x v="3"/>
    <x v="2"/>
    <n v="35"/>
    <n v="7"/>
  </r>
  <r>
    <s v="TCKT0964"/>
    <s v="Customer 2981"/>
    <n v="959110"/>
    <x v="1"/>
    <x v="0"/>
    <x v="2"/>
    <s v="2023-07-04"/>
    <x v="10"/>
    <s v="2023-07-04"/>
    <n v="22"/>
    <x v="3"/>
    <n v="5"/>
    <x v="3"/>
    <x v="2"/>
    <n v="43"/>
    <n v="2"/>
  </r>
  <r>
    <s v="TCKT0965"/>
    <s v="Customer 4372"/>
    <n v="683548"/>
    <x v="3"/>
    <x v="2"/>
    <x v="1"/>
    <s v="2023-05-05"/>
    <x v="9"/>
    <s v="2023-05-05"/>
    <n v="14"/>
    <x v="1"/>
    <n v="5"/>
    <x v="0"/>
    <x v="1"/>
    <n v="47"/>
    <n v="4"/>
  </r>
  <r>
    <s v="TCKT0966"/>
    <s v="Customer 5759"/>
    <n v="134294"/>
    <x v="2"/>
    <x v="2"/>
    <x v="1"/>
    <s v="2023-04-30"/>
    <x v="8"/>
    <s v="2023-05-01"/>
    <n v="34"/>
    <x v="0"/>
    <n v="5"/>
    <x v="2"/>
    <x v="2"/>
    <n v="9"/>
    <n v="7"/>
  </r>
  <r>
    <s v="TCKT0967"/>
    <s v="Customer 3076"/>
    <n v="789602"/>
    <x v="3"/>
    <x v="1"/>
    <x v="1"/>
    <s v="2023-01-02"/>
    <x v="6"/>
    <s v="2023-01-02"/>
    <n v="18"/>
    <x v="4"/>
    <n v="1"/>
    <x v="1"/>
    <x v="2"/>
    <n v="43"/>
    <n v="8"/>
  </r>
  <r>
    <s v="TCKT0968"/>
    <s v="Customer 3843"/>
    <n v="826849"/>
    <x v="3"/>
    <x v="0"/>
    <x v="4"/>
    <s v="2023-07-14"/>
    <x v="10"/>
    <m/>
    <m/>
    <x v="1"/>
    <m/>
    <x v="0"/>
    <x v="2"/>
    <n v="121"/>
    <n v="9"/>
  </r>
  <r>
    <s v="TCKT0969"/>
    <s v="Customer 5534"/>
    <n v="430178"/>
    <x v="3"/>
    <x v="1"/>
    <x v="2"/>
    <s v="2023-05-29"/>
    <x v="9"/>
    <s v="2023-05-31"/>
    <n v="71"/>
    <x v="4"/>
    <n v="3"/>
    <x v="1"/>
    <x v="3"/>
    <n v="144"/>
    <n v="4"/>
  </r>
  <r>
    <s v="TCKT0970"/>
    <s v="Customer 6860"/>
    <n v="880384"/>
    <x v="0"/>
    <x v="0"/>
    <x v="1"/>
    <s v="2023-01-24"/>
    <x v="6"/>
    <s v="2023-01-24"/>
    <n v="8"/>
    <x v="0"/>
    <n v="3"/>
    <x v="0"/>
    <x v="0"/>
    <n v="81"/>
    <n v="4"/>
  </r>
  <r>
    <s v="TCKT0971"/>
    <s v="Customer 2644"/>
    <n v="730540"/>
    <x v="0"/>
    <x v="1"/>
    <x v="0"/>
    <s v="2023-08-29"/>
    <x v="5"/>
    <s v="2023-08-31"/>
    <n v="70"/>
    <x v="1"/>
    <n v="1"/>
    <x v="1"/>
    <x v="0"/>
    <n v="38"/>
    <n v="6"/>
  </r>
  <r>
    <s v="TCKT0972"/>
    <s v="Customer 2430"/>
    <n v="392552"/>
    <x v="2"/>
    <x v="0"/>
    <x v="0"/>
    <s v="2023-07-28"/>
    <x v="10"/>
    <s v="2023-07-30"/>
    <n v="60"/>
    <x v="0"/>
    <n v="5"/>
    <x v="0"/>
    <x v="0"/>
    <n v="34"/>
    <n v="3"/>
  </r>
  <r>
    <s v="TCKT0973"/>
    <s v="Customer 7615"/>
    <n v="401383"/>
    <x v="0"/>
    <x v="1"/>
    <x v="1"/>
    <s v="2023-09-04"/>
    <x v="0"/>
    <s v="2023-09-04"/>
    <n v="5"/>
    <x v="2"/>
    <n v="2"/>
    <x v="2"/>
    <x v="1"/>
    <n v="146"/>
    <n v="1"/>
  </r>
  <r>
    <s v="TCKT0974"/>
    <s v="Customer 6263"/>
    <n v="430875"/>
    <x v="2"/>
    <x v="0"/>
    <x v="2"/>
    <s v="2023-08-11"/>
    <x v="5"/>
    <s v="2023-08-11"/>
    <n v="11"/>
    <x v="3"/>
    <n v="1"/>
    <x v="1"/>
    <x v="0"/>
    <n v="70"/>
    <n v="5"/>
  </r>
  <r>
    <s v="TCKT0975"/>
    <s v="Customer 3586"/>
    <n v="762907"/>
    <x v="0"/>
    <x v="2"/>
    <x v="0"/>
    <s v="2023-01-06"/>
    <x v="6"/>
    <s v="2023-01-07"/>
    <n v="25"/>
    <x v="2"/>
    <n v="3"/>
    <x v="3"/>
    <x v="3"/>
    <n v="40"/>
    <n v="3"/>
  </r>
  <r>
    <s v="TCKT0976"/>
    <s v="Customer 6526"/>
    <n v="894604"/>
    <x v="3"/>
    <x v="1"/>
    <x v="0"/>
    <s v="2023-12-26"/>
    <x v="2"/>
    <m/>
    <m/>
    <x v="4"/>
    <m/>
    <x v="2"/>
    <x v="2"/>
    <n v="65"/>
    <n v="5"/>
  </r>
  <r>
    <s v="TCKT0977"/>
    <s v="Customer 1085"/>
    <n v="243150"/>
    <x v="1"/>
    <x v="1"/>
    <x v="4"/>
    <s v="2023-06-02"/>
    <x v="11"/>
    <s v="2023-06-03"/>
    <n v="29"/>
    <x v="1"/>
    <n v="4"/>
    <x v="1"/>
    <x v="2"/>
    <n v="88"/>
    <n v="9"/>
  </r>
  <r>
    <s v="TCKT0978"/>
    <s v="Customer 6081"/>
    <n v="113389"/>
    <x v="3"/>
    <x v="1"/>
    <x v="4"/>
    <s v="2023-01-15"/>
    <x v="6"/>
    <s v="2023-01-15"/>
    <n v="21"/>
    <x v="1"/>
    <n v="5"/>
    <x v="0"/>
    <x v="0"/>
    <n v="116"/>
    <n v="9"/>
  </r>
  <r>
    <s v="TCKT0979"/>
    <s v="Customer 3620"/>
    <n v="623580"/>
    <x v="0"/>
    <x v="1"/>
    <x v="3"/>
    <s v="2023-08-25"/>
    <x v="5"/>
    <s v="2023-08-26"/>
    <n v="32"/>
    <x v="0"/>
    <n v="5"/>
    <x v="3"/>
    <x v="1"/>
    <n v="21"/>
    <n v="4"/>
  </r>
  <r>
    <s v="TCKT0980"/>
    <s v="Customer 8166"/>
    <n v="716942"/>
    <x v="4"/>
    <x v="2"/>
    <x v="3"/>
    <s v="2023-11-21"/>
    <x v="7"/>
    <m/>
    <m/>
    <x v="2"/>
    <m/>
    <x v="0"/>
    <x v="2"/>
    <n v="142"/>
    <n v="3"/>
  </r>
  <r>
    <s v="TCKT0981"/>
    <s v="Customer 5471"/>
    <n v="809120"/>
    <x v="2"/>
    <x v="2"/>
    <x v="3"/>
    <s v="2023-08-23"/>
    <x v="5"/>
    <s v="2023-08-23"/>
    <n v="7"/>
    <x v="3"/>
    <n v="1"/>
    <x v="1"/>
    <x v="3"/>
    <n v="179"/>
    <n v="3"/>
  </r>
  <r>
    <s v="TCKT0982"/>
    <s v="Customer 1734"/>
    <n v="546768"/>
    <x v="4"/>
    <x v="2"/>
    <x v="3"/>
    <s v="2023-01-27"/>
    <x v="6"/>
    <m/>
    <m/>
    <x v="4"/>
    <m/>
    <x v="1"/>
    <x v="2"/>
    <n v="142"/>
    <n v="2"/>
  </r>
  <r>
    <s v="TCKT0983"/>
    <s v="Customer 1869"/>
    <n v="327432"/>
    <x v="0"/>
    <x v="1"/>
    <x v="0"/>
    <s v="2023-10-01"/>
    <x v="4"/>
    <m/>
    <m/>
    <x v="3"/>
    <m/>
    <x v="1"/>
    <x v="2"/>
    <n v="164"/>
    <n v="4"/>
  </r>
  <r>
    <s v="TCKT0984"/>
    <s v="Customer 9187"/>
    <n v="402161"/>
    <x v="4"/>
    <x v="2"/>
    <x v="1"/>
    <s v="2023-06-29"/>
    <x v="11"/>
    <s v="2023-06-29"/>
    <n v="19"/>
    <x v="1"/>
    <n v="2"/>
    <x v="3"/>
    <x v="1"/>
    <n v="110"/>
    <n v="9"/>
  </r>
  <r>
    <s v="TCKT0985"/>
    <s v="Customer 7965"/>
    <n v="815244"/>
    <x v="2"/>
    <x v="2"/>
    <x v="2"/>
    <s v="2023-07-22"/>
    <x v="10"/>
    <s v="2023-07-23"/>
    <n v="26"/>
    <x v="4"/>
    <n v="2"/>
    <x v="0"/>
    <x v="0"/>
    <n v="102"/>
    <n v="7"/>
  </r>
  <r>
    <s v="TCKT0986"/>
    <s v="Customer 5856"/>
    <n v="740855"/>
    <x v="0"/>
    <x v="2"/>
    <x v="1"/>
    <s v="2023-09-07"/>
    <x v="0"/>
    <s v="2023-09-07"/>
    <n v="5"/>
    <x v="3"/>
    <n v="3"/>
    <x v="3"/>
    <x v="2"/>
    <n v="72"/>
    <n v="6"/>
  </r>
  <r>
    <s v="TCKT0987"/>
    <s v="Customer 2510"/>
    <n v="280851"/>
    <x v="1"/>
    <x v="2"/>
    <x v="0"/>
    <s v="2023-04-06"/>
    <x v="8"/>
    <s v="2023-04-07"/>
    <n v="35"/>
    <x v="2"/>
    <n v="2"/>
    <x v="3"/>
    <x v="3"/>
    <n v="44"/>
    <n v="4"/>
  </r>
  <r>
    <s v="TCKT0988"/>
    <s v="Customer 8675"/>
    <n v="883762"/>
    <x v="3"/>
    <x v="2"/>
    <x v="3"/>
    <s v="2023-02-07"/>
    <x v="1"/>
    <s v="2023-02-08"/>
    <n v="35"/>
    <x v="2"/>
    <n v="1"/>
    <x v="3"/>
    <x v="3"/>
    <n v="123"/>
    <n v="10"/>
  </r>
  <r>
    <s v="TCKT0989"/>
    <s v="Customer 4072"/>
    <n v="528539"/>
    <x v="3"/>
    <x v="2"/>
    <x v="4"/>
    <s v="2023-12-28"/>
    <x v="2"/>
    <s v="2023-12-29"/>
    <n v="37"/>
    <x v="3"/>
    <n v="5"/>
    <x v="3"/>
    <x v="1"/>
    <n v="12"/>
    <n v="5"/>
  </r>
  <r>
    <s v="TCKT0990"/>
    <s v="Customer 9719"/>
    <n v="648595"/>
    <x v="0"/>
    <x v="0"/>
    <x v="4"/>
    <s v="2023-03-10"/>
    <x v="3"/>
    <s v="2023-03-10"/>
    <n v="9"/>
    <x v="3"/>
    <n v="4"/>
    <x v="1"/>
    <x v="1"/>
    <n v="26"/>
    <n v="7"/>
  </r>
  <r>
    <s v="TCKT0991"/>
    <s v="Customer 2742"/>
    <n v="170635"/>
    <x v="4"/>
    <x v="2"/>
    <x v="1"/>
    <s v="2023-08-04"/>
    <x v="5"/>
    <s v="2023-08-06"/>
    <n v="48"/>
    <x v="1"/>
    <n v="1"/>
    <x v="1"/>
    <x v="3"/>
    <n v="38"/>
    <n v="2"/>
  </r>
  <r>
    <s v="TCKT0992"/>
    <s v="Customer 7899"/>
    <n v="370819"/>
    <x v="0"/>
    <x v="0"/>
    <x v="1"/>
    <s v="2023-08-29"/>
    <x v="5"/>
    <m/>
    <m/>
    <x v="4"/>
    <m/>
    <x v="3"/>
    <x v="0"/>
    <n v="170"/>
    <n v="2"/>
  </r>
  <r>
    <s v="TCKT0993"/>
    <s v="Customer 5195"/>
    <n v="804303"/>
    <x v="0"/>
    <x v="1"/>
    <x v="3"/>
    <s v="2023-06-12"/>
    <x v="11"/>
    <m/>
    <m/>
    <x v="2"/>
    <m/>
    <x v="3"/>
    <x v="3"/>
    <n v="65"/>
    <n v="5"/>
  </r>
  <r>
    <s v="TCKT0994"/>
    <s v="Customer 4627"/>
    <n v="889996"/>
    <x v="4"/>
    <x v="0"/>
    <x v="1"/>
    <s v="2023-09-06"/>
    <x v="0"/>
    <m/>
    <m/>
    <x v="1"/>
    <m/>
    <x v="2"/>
    <x v="1"/>
    <n v="97"/>
    <n v="10"/>
  </r>
  <r>
    <s v="TCKT0995"/>
    <s v="Customer 4531"/>
    <n v="226797"/>
    <x v="3"/>
    <x v="1"/>
    <x v="3"/>
    <s v="2023-11-17"/>
    <x v="7"/>
    <s v="2023-11-18"/>
    <n v="34"/>
    <x v="1"/>
    <n v="2"/>
    <x v="2"/>
    <x v="2"/>
    <n v="6"/>
    <n v="10"/>
  </r>
  <r>
    <s v="TCKT0996"/>
    <s v="Customer 9273"/>
    <n v="494468"/>
    <x v="2"/>
    <x v="2"/>
    <x v="1"/>
    <s v="2023-05-19"/>
    <x v="9"/>
    <m/>
    <m/>
    <x v="0"/>
    <m/>
    <x v="2"/>
    <x v="1"/>
    <n v="180"/>
    <n v="3"/>
  </r>
  <r>
    <s v="TCKT0997"/>
    <s v="Customer 6910"/>
    <n v="293186"/>
    <x v="2"/>
    <x v="2"/>
    <x v="1"/>
    <s v="2023-07-22"/>
    <x v="10"/>
    <s v="2023-07-22"/>
    <n v="15"/>
    <x v="4"/>
    <n v="2"/>
    <x v="3"/>
    <x v="0"/>
    <n v="22"/>
    <n v="3"/>
  </r>
  <r>
    <s v="TCKT0998"/>
    <s v="Customer 2832"/>
    <n v="449076"/>
    <x v="4"/>
    <x v="2"/>
    <x v="1"/>
    <s v="2023-12-26"/>
    <x v="2"/>
    <s v="2023-12-26"/>
    <n v="7"/>
    <x v="0"/>
    <n v="2"/>
    <x v="3"/>
    <x v="0"/>
    <n v="113"/>
    <n v="1"/>
  </r>
  <r>
    <s v="TCKT0999"/>
    <s v="Customer 6738"/>
    <n v="422418"/>
    <x v="4"/>
    <x v="0"/>
    <x v="0"/>
    <s v="2023-10-06"/>
    <x v="4"/>
    <s v="2023-10-08"/>
    <n v="63"/>
    <x v="4"/>
    <n v="4"/>
    <x v="0"/>
    <x v="2"/>
    <n v="60"/>
    <n v="3"/>
  </r>
  <r>
    <s v="TCKT1000"/>
    <s v="Customer 9805"/>
    <n v="537923"/>
    <x v="2"/>
    <x v="2"/>
    <x v="4"/>
    <s v="2023-04-01"/>
    <x v="8"/>
    <m/>
    <m/>
    <x v="3"/>
    <m/>
    <x v="3"/>
    <x v="2"/>
    <n v="10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6F4EF4-14D5-4A3F-A320-1373A1C13CB7}"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s">
  <location ref="F20:G33" firstHeaderRow="1" firstDataRow="1" firstDataCol="1"/>
  <pivotFields count="16">
    <pivotField dataField="1" showAll="0"/>
    <pivotField showAll="0"/>
    <pivotField showAll="0"/>
    <pivotField showAll="0"/>
    <pivotField showAll="0">
      <items count="4">
        <item x="0"/>
        <item x="1"/>
        <item x="2"/>
        <item t="default"/>
      </items>
    </pivotField>
    <pivotField showAll="0">
      <items count="6">
        <item x="2"/>
        <item x="1"/>
        <item x="0"/>
        <item x="4"/>
        <item x="3"/>
        <item t="default"/>
      </items>
    </pivotField>
    <pivotField showAll="0"/>
    <pivotField axis="axisRow" showAll="0">
      <items count="13">
        <item x="6"/>
        <item x="1"/>
        <item x="3"/>
        <item x="8"/>
        <item x="9"/>
        <item x="11"/>
        <item x="10"/>
        <item x="5"/>
        <item x="0"/>
        <item x="4"/>
        <item x="7"/>
        <item x="2"/>
        <item t="default"/>
      </items>
    </pivotField>
    <pivotField showAll="0"/>
    <pivotField showAll="0"/>
    <pivotField showAll="0">
      <items count="6">
        <item x="4"/>
        <item x="2"/>
        <item x="3"/>
        <item x="0"/>
        <item x="1"/>
        <item t="default"/>
      </items>
    </pivotField>
    <pivotField showAll="0"/>
    <pivotField showAll="0">
      <items count="5">
        <item x="3"/>
        <item x="2"/>
        <item x="0"/>
        <item x="1"/>
        <item t="default"/>
      </items>
    </pivotField>
    <pivotField showAll="0">
      <items count="5">
        <item x="2"/>
        <item x="0"/>
        <item x="1"/>
        <item x="3"/>
        <item t="default"/>
      </items>
    </pivotField>
    <pivotField showAll="0"/>
    <pivotField showAll="0"/>
  </pivotFields>
  <rowFields count="1">
    <field x="7"/>
  </rowFields>
  <rowItems count="13">
    <i>
      <x/>
    </i>
    <i>
      <x v="1"/>
    </i>
    <i>
      <x v="2"/>
    </i>
    <i>
      <x v="3"/>
    </i>
    <i>
      <x v="4"/>
    </i>
    <i>
      <x v="5"/>
    </i>
    <i>
      <x v="6"/>
    </i>
    <i>
      <x v="7"/>
    </i>
    <i>
      <x v="8"/>
    </i>
    <i>
      <x v="9"/>
    </i>
    <i>
      <x v="10"/>
    </i>
    <i>
      <x v="11"/>
    </i>
    <i t="grand">
      <x/>
    </i>
  </rowItems>
  <colItems count="1">
    <i/>
  </colItems>
  <dataFields count="1">
    <dataField name="Count of Ticket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DB3E07C-A62A-41B6-9E6F-A77B8CB54CF4}" name="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ommunication Channel">
  <location ref="C18:D23" firstHeaderRow="1" firstDataRow="1" firstDataCol="1"/>
  <pivotFields count="16">
    <pivotField dataField="1" showAll="0"/>
    <pivotField showAll="0"/>
    <pivotField showAll="0"/>
    <pivotField showAll="0"/>
    <pivotField showAll="0">
      <items count="4">
        <item x="0"/>
        <item x="1"/>
        <item x="2"/>
        <item t="default"/>
      </items>
    </pivotField>
    <pivotField showAll="0">
      <items count="6">
        <item x="2"/>
        <item x="1"/>
        <item x="0"/>
        <item x="4"/>
        <item x="3"/>
        <item t="default"/>
      </items>
    </pivotField>
    <pivotField showAll="0"/>
    <pivotField showAll="0">
      <items count="13">
        <item x="6"/>
        <item x="1"/>
        <item x="3"/>
        <item x="8"/>
        <item x="9"/>
        <item x="11"/>
        <item x="10"/>
        <item x="5"/>
        <item x="0"/>
        <item x="4"/>
        <item x="7"/>
        <item x="2"/>
        <item t="default"/>
      </items>
    </pivotField>
    <pivotField showAll="0"/>
    <pivotField showAll="0"/>
    <pivotField showAll="0">
      <items count="6">
        <item x="4"/>
        <item x="2"/>
        <item x="3"/>
        <item x="0"/>
        <item x="1"/>
        <item t="default"/>
      </items>
    </pivotField>
    <pivotField showAll="0"/>
    <pivotField axis="axisRow" showAll="0">
      <items count="5">
        <item x="3"/>
        <item x="2"/>
        <item x="0"/>
        <item x="1"/>
        <item t="default"/>
      </items>
    </pivotField>
    <pivotField showAll="0">
      <items count="5">
        <item x="2"/>
        <item x="0"/>
        <item x="1"/>
        <item x="3"/>
        <item t="default"/>
      </items>
    </pivotField>
    <pivotField showAll="0"/>
    <pivotField showAll="0"/>
  </pivotFields>
  <rowFields count="1">
    <field x="12"/>
  </rowFields>
  <rowItems count="5">
    <i>
      <x/>
    </i>
    <i>
      <x v="1"/>
    </i>
    <i>
      <x v="2"/>
    </i>
    <i>
      <x v="3"/>
    </i>
    <i t="grand">
      <x/>
    </i>
  </rowItems>
  <colItems count="1">
    <i/>
  </colItems>
  <dataFields count="1">
    <dataField name="Count of Ticket ID" fld="0" subtotal="count" baseField="0" baseItem="0"/>
  </dataFields>
  <chartFormats count="5">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2" count="1" selected="0">
            <x v="0"/>
          </reference>
        </references>
      </pivotArea>
    </chartFormat>
    <chartFormat chart="7" format="8">
      <pivotArea type="data" outline="0" fieldPosition="0">
        <references count="2">
          <reference field="4294967294" count="1" selected="0">
            <x v="0"/>
          </reference>
          <reference field="12" count="1" selected="0">
            <x v="1"/>
          </reference>
        </references>
      </pivotArea>
    </chartFormat>
    <chartFormat chart="7" format="9">
      <pivotArea type="data" outline="0" fieldPosition="0">
        <references count="2">
          <reference field="4294967294" count="1" selected="0">
            <x v="0"/>
          </reference>
          <reference field="12" count="1" selected="0">
            <x v="2"/>
          </reference>
        </references>
      </pivotArea>
    </chartFormat>
    <chartFormat chart="7"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7FCD1F-9798-47B4-B034-1A39E37CDC63}" name="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iority">
  <location ref="I12:J16" firstHeaderRow="1" firstDataRow="1" firstDataCol="1"/>
  <pivotFields count="16">
    <pivotField showAll="0"/>
    <pivotField showAll="0"/>
    <pivotField showAll="0"/>
    <pivotField showAll="0"/>
    <pivotField axis="axisRow" showAll="0">
      <items count="4">
        <item x="0"/>
        <item x="1"/>
        <item x="2"/>
        <item t="default"/>
      </items>
    </pivotField>
    <pivotField showAll="0">
      <items count="6">
        <item x="2"/>
        <item x="1"/>
        <item x="0"/>
        <item x="4"/>
        <item x="3"/>
        <item t="default"/>
      </items>
    </pivotField>
    <pivotField showAll="0"/>
    <pivotField showAll="0">
      <items count="13">
        <item x="6"/>
        <item x="1"/>
        <item x="3"/>
        <item x="8"/>
        <item x="9"/>
        <item x="11"/>
        <item x="10"/>
        <item x="5"/>
        <item x="0"/>
        <item x="4"/>
        <item x="7"/>
        <item x="2"/>
        <item t="default"/>
      </items>
    </pivotField>
    <pivotField showAll="0"/>
    <pivotField showAll="0"/>
    <pivotField showAll="0">
      <items count="6">
        <item x="4"/>
        <item x="2"/>
        <item x="3"/>
        <item x="0"/>
        <item x="1"/>
        <item t="default"/>
      </items>
    </pivotField>
    <pivotField showAll="0"/>
    <pivotField showAll="0">
      <items count="5">
        <item x="3"/>
        <item x="2"/>
        <item x="0"/>
        <item x="1"/>
        <item t="default"/>
      </items>
    </pivotField>
    <pivotField showAll="0">
      <items count="5">
        <item x="2"/>
        <item x="0"/>
        <item x="1"/>
        <item x="3"/>
        <item t="default"/>
      </items>
    </pivotField>
    <pivotField dataField="1" showAll="0"/>
    <pivotField showAll="0"/>
  </pivotFields>
  <rowFields count="1">
    <field x="4"/>
  </rowFields>
  <rowItems count="4">
    <i>
      <x/>
    </i>
    <i>
      <x v="1"/>
    </i>
    <i>
      <x v="2"/>
    </i>
    <i t="grand">
      <x/>
    </i>
  </rowItems>
  <colItems count="1">
    <i/>
  </colItems>
  <dataFields count="1">
    <dataField name="Average of Response Time (Minutes)" fld="14" subtotal="average" baseField="4" baseItem="0"/>
  </dataFields>
  <formats count="1">
    <format dxfId="60">
      <pivotArea collapsedLevelsAreSubtotals="1" fieldPosition="0">
        <references count="1">
          <reference field="4" count="0"/>
        </references>
      </pivotArea>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5D45BB-FD32-46E3-86E6-D1997AE029EC}" name="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Region">
  <location ref="I19:J24" firstHeaderRow="1" firstDataRow="1" firstDataCol="1"/>
  <pivotFields count="16">
    <pivotField dataField="1" showAll="0"/>
    <pivotField showAll="0"/>
    <pivotField showAll="0"/>
    <pivotField showAll="0"/>
    <pivotField showAll="0">
      <items count="4">
        <item x="0"/>
        <item x="1"/>
        <item x="2"/>
        <item t="default"/>
      </items>
    </pivotField>
    <pivotField showAll="0">
      <items count="6">
        <item x="2"/>
        <item x="1"/>
        <item x="0"/>
        <item x="4"/>
        <item x="3"/>
        <item t="default"/>
      </items>
    </pivotField>
    <pivotField showAll="0"/>
    <pivotField showAll="0">
      <items count="13">
        <item x="6"/>
        <item x="1"/>
        <item x="3"/>
        <item x="8"/>
        <item x="9"/>
        <item x="11"/>
        <item x="10"/>
        <item x="5"/>
        <item x="0"/>
        <item x="4"/>
        <item x="7"/>
        <item x="2"/>
        <item t="default"/>
      </items>
    </pivotField>
    <pivotField showAll="0"/>
    <pivotField showAll="0"/>
    <pivotField showAll="0">
      <items count="6">
        <item x="4"/>
        <item x="2"/>
        <item x="3"/>
        <item x="0"/>
        <item x="1"/>
        <item t="default"/>
      </items>
    </pivotField>
    <pivotField showAll="0"/>
    <pivotField showAll="0">
      <items count="5">
        <item x="3"/>
        <item x="2"/>
        <item x="0"/>
        <item x="1"/>
        <item t="default"/>
      </items>
    </pivotField>
    <pivotField axis="axisRow" showAll="0">
      <items count="5">
        <item x="2"/>
        <item x="0"/>
        <item x="1"/>
        <item x="3"/>
        <item t="default"/>
      </items>
    </pivotField>
    <pivotField showAll="0"/>
    <pivotField showAll="0"/>
  </pivotFields>
  <rowFields count="1">
    <field x="13"/>
  </rowFields>
  <rowItems count="5">
    <i>
      <x/>
    </i>
    <i>
      <x v="1"/>
    </i>
    <i>
      <x v="2"/>
    </i>
    <i>
      <x v="3"/>
    </i>
    <i t="grand">
      <x/>
    </i>
  </rowItems>
  <colItems count="1">
    <i/>
  </colItems>
  <dataFields count="1">
    <dataField name="Count of Ticket ID" fld="0" subtotal="count" baseField="0" baseItem="0"/>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3" count="1" selected="0">
            <x v="0"/>
          </reference>
        </references>
      </pivotArea>
    </chartFormat>
    <chartFormat chart="3" format="4">
      <pivotArea type="data" outline="0" fieldPosition="0">
        <references count="2">
          <reference field="4294967294" count="1" selected="0">
            <x v="0"/>
          </reference>
          <reference field="13" count="1" selected="0">
            <x v="3"/>
          </reference>
        </references>
      </pivotArea>
    </chartFormat>
    <chartFormat chart="3" format="5">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2">
          <reference field="4294967294" count="1" selected="0">
            <x v="0"/>
          </reference>
          <reference field="13" count="1" selected="0">
            <x v="2"/>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49E46B-C5B8-44AA-B71C-EDAF2D073A27}" name="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Agent Name">
  <location ref="I3:K9" firstHeaderRow="0" firstDataRow="1" firstDataCol="1" rowPageCount="1" colPageCount="1"/>
  <pivotFields count="16">
    <pivotField dataField="1" showAll="0"/>
    <pivotField showAll="0"/>
    <pivotField showAll="0"/>
    <pivotField showAll="0"/>
    <pivotField showAll="0">
      <items count="4">
        <item x="0"/>
        <item x="1"/>
        <item x="2"/>
        <item t="default"/>
      </items>
    </pivotField>
    <pivotField axis="axisPage" multipleItemSelectionAllowed="1" showAll="0">
      <items count="6">
        <item x="2"/>
        <item x="1"/>
        <item x="0"/>
        <item x="4"/>
        <item x="3"/>
        <item t="default"/>
      </items>
    </pivotField>
    <pivotField showAll="0"/>
    <pivotField showAll="0">
      <items count="13">
        <item x="6"/>
        <item x="1"/>
        <item x="3"/>
        <item x="8"/>
        <item x="9"/>
        <item x="11"/>
        <item x="10"/>
        <item x="5"/>
        <item x="0"/>
        <item x="4"/>
        <item x="7"/>
        <item x="2"/>
        <item t="default"/>
      </items>
    </pivotField>
    <pivotField showAll="0"/>
    <pivotField showAll="0"/>
    <pivotField axis="axisRow" showAll="0">
      <items count="6">
        <item x="4"/>
        <item x="2"/>
        <item x="3"/>
        <item x="0"/>
        <item x="1"/>
        <item t="default"/>
      </items>
    </pivotField>
    <pivotField showAll="0"/>
    <pivotField showAll="0">
      <items count="5">
        <item x="3"/>
        <item x="2"/>
        <item x="0"/>
        <item x="1"/>
        <item t="default"/>
      </items>
    </pivotField>
    <pivotField showAll="0">
      <items count="5">
        <item x="2"/>
        <item x="0"/>
        <item x="1"/>
        <item x="3"/>
        <item t="default"/>
      </items>
    </pivotField>
    <pivotField showAll="0"/>
    <pivotField showAll="0"/>
  </pivotFields>
  <rowFields count="1">
    <field x="10"/>
  </rowFields>
  <rowItems count="6">
    <i>
      <x/>
    </i>
    <i>
      <x v="1"/>
    </i>
    <i>
      <x v="2"/>
    </i>
    <i>
      <x v="3"/>
    </i>
    <i>
      <x v="4"/>
    </i>
    <i t="grand">
      <x/>
    </i>
  </rowItems>
  <colFields count="1">
    <field x="-2"/>
  </colFields>
  <colItems count="2">
    <i>
      <x/>
    </i>
    <i i="1">
      <x v="1"/>
    </i>
  </colItems>
  <pageFields count="1">
    <pageField fld="5" hier="-1"/>
  </pageFields>
  <dataFields count="2">
    <dataField name="Total number of tickets" fld="0" subtotal="count" baseField="0" baseItem="0"/>
    <dataField name="Total number of Resolved tickets " fld="0" subtotal="count" baseField="0" baseItem="0"/>
  </dataFields>
  <chartFormats count="2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1"/>
          </reference>
          <reference field="10" count="1" selected="0">
            <x v="0"/>
          </reference>
        </references>
      </pivotArea>
    </chartFormat>
    <chartFormat chart="2" format="7">
      <pivotArea type="data" outline="0" fieldPosition="0">
        <references count="2">
          <reference field="4294967294" count="1" selected="0">
            <x v="1"/>
          </reference>
          <reference field="10" count="1" selected="0">
            <x v="1"/>
          </reference>
        </references>
      </pivotArea>
    </chartFormat>
    <chartFormat chart="2" format="8">
      <pivotArea type="data" outline="0" fieldPosition="0">
        <references count="2">
          <reference field="4294967294" count="1" selected="0">
            <x v="1"/>
          </reference>
          <reference field="10" count="1" selected="0">
            <x v="2"/>
          </reference>
        </references>
      </pivotArea>
    </chartFormat>
    <chartFormat chart="2" format="9">
      <pivotArea type="data" outline="0" fieldPosition="0">
        <references count="2">
          <reference field="4294967294" count="1" selected="0">
            <x v="1"/>
          </reference>
          <reference field="10" count="1" selected="0">
            <x v="4"/>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8" format="6">
      <pivotArea type="data" outline="0" fieldPosition="0">
        <references count="2">
          <reference field="4294967294" count="1" selected="0">
            <x v="1"/>
          </reference>
          <reference field="10" count="1" selected="0">
            <x v="3"/>
          </reference>
        </references>
      </pivotArea>
    </chartFormat>
    <chartFormat chart="8" format="7">
      <pivotArea type="data" outline="0" fieldPosition="0">
        <references count="2">
          <reference field="4294967294" count="1" selected="0">
            <x v="1"/>
          </reference>
          <reference field="10" count="1" selected="0">
            <x v="4"/>
          </reference>
        </references>
      </pivotArea>
    </chartFormat>
    <chartFormat chart="8" format="8">
      <pivotArea type="data" outline="0" fieldPosition="0">
        <references count="2">
          <reference field="4294967294" count="1" selected="0">
            <x v="1"/>
          </reference>
          <reference field="10" count="1" selected="0">
            <x v="2"/>
          </reference>
        </references>
      </pivotArea>
    </chartFormat>
    <chartFormat chart="8" format="9">
      <pivotArea type="data" outline="0" fieldPosition="0">
        <references count="2">
          <reference field="4294967294" count="1" selected="0">
            <x v="1"/>
          </reference>
          <reference field="10" count="1" selected="0">
            <x v="1"/>
          </reference>
        </references>
      </pivotArea>
    </chartFormat>
    <chartFormat chart="8" format="10">
      <pivotArea type="data" outline="0" fieldPosition="0">
        <references count="2">
          <reference field="4294967294" count="1" selected="0">
            <x v="1"/>
          </reference>
          <reference field="10" count="1" selected="0">
            <x v="0"/>
          </reference>
        </references>
      </pivotArea>
    </chartFormat>
    <chartFormat chart="8"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713745-33D6-49E9-9EFF-112D41F70CDF}" name="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Issue Type">
  <location ref="C26:D32" firstHeaderRow="1" firstDataRow="1" firstDataCol="1"/>
  <pivotFields count="16">
    <pivotField dataField="1" showAll="0"/>
    <pivotField showAll="0"/>
    <pivotField showAll="0"/>
    <pivotField axis="axisRow" showAll="0">
      <items count="6">
        <item x="4"/>
        <item x="3"/>
        <item x="2"/>
        <item x="1"/>
        <item x="0"/>
        <item t="default"/>
      </items>
    </pivotField>
    <pivotField showAll="0">
      <items count="4">
        <item x="0"/>
        <item x="1"/>
        <item x="2"/>
        <item t="default"/>
      </items>
    </pivotField>
    <pivotField showAll="0">
      <items count="6">
        <item x="2"/>
        <item x="1"/>
        <item x="0"/>
        <item x="4"/>
        <item x="3"/>
        <item t="default"/>
      </items>
    </pivotField>
    <pivotField showAll="0"/>
    <pivotField showAll="0">
      <items count="13">
        <item x="6"/>
        <item x="1"/>
        <item x="3"/>
        <item x="8"/>
        <item x="9"/>
        <item x="11"/>
        <item x="10"/>
        <item x="5"/>
        <item x="0"/>
        <item x="4"/>
        <item x="7"/>
        <item x="2"/>
        <item t="default"/>
      </items>
    </pivotField>
    <pivotField showAll="0"/>
    <pivotField showAll="0"/>
    <pivotField showAll="0">
      <items count="6">
        <item x="4"/>
        <item x="2"/>
        <item x="3"/>
        <item x="0"/>
        <item x="1"/>
        <item t="default"/>
      </items>
    </pivotField>
    <pivotField showAll="0"/>
    <pivotField showAll="0">
      <items count="5">
        <item x="3"/>
        <item x="2"/>
        <item x="0"/>
        <item x="1"/>
        <item t="default"/>
      </items>
    </pivotField>
    <pivotField showAll="0">
      <items count="5">
        <item x="2"/>
        <item x="0"/>
        <item x="1"/>
        <item x="3"/>
        <item t="default"/>
      </items>
    </pivotField>
    <pivotField showAll="0"/>
    <pivotField showAll="0"/>
  </pivotFields>
  <rowFields count="1">
    <field x="3"/>
  </rowFields>
  <rowItems count="6">
    <i>
      <x/>
    </i>
    <i>
      <x v="1"/>
    </i>
    <i>
      <x v="2"/>
    </i>
    <i>
      <x v="3"/>
    </i>
    <i>
      <x v="4"/>
    </i>
    <i t="grand">
      <x/>
    </i>
  </rowItems>
  <colItems count="1">
    <i/>
  </colItems>
  <dataFields count="1">
    <dataField name="Count of Ticket ID" fld="0" subtotal="count" baseField="0" baseItem="0"/>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0"/>
          </reference>
        </references>
      </pivotArea>
    </chartFormat>
    <chartFormat chart="3" format="4">
      <pivotArea type="data" outline="0" fieldPosition="0">
        <references count="2">
          <reference field="4294967294" count="1" selected="0">
            <x v="0"/>
          </reference>
          <reference field="3" count="1" selected="0">
            <x v="1"/>
          </reference>
        </references>
      </pivotArea>
    </chartFormat>
    <chartFormat chart="3" format="5">
      <pivotArea type="data" outline="0" fieldPosition="0">
        <references count="2">
          <reference field="4294967294" count="1" selected="0">
            <x v="0"/>
          </reference>
          <reference field="3" count="1" selected="0">
            <x v="2"/>
          </reference>
        </references>
      </pivotArea>
    </chartFormat>
    <chartFormat chart="3" format="6">
      <pivotArea type="data" outline="0" fieldPosition="0">
        <references count="2">
          <reference field="4294967294" count="1" selected="0">
            <x v="0"/>
          </reference>
          <reference field="3" count="1" selected="0">
            <x v="3"/>
          </reference>
        </references>
      </pivotArea>
    </chartFormat>
    <chartFormat chart="3" format="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01C2CC-0D39-4658-82CF-5ABFE8DFDE92}" name="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gent Name">
  <location ref="F11:G17" firstHeaderRow="1" firstDataRow="1" firstDataCol="1"/>
  <pivotFields count="16">
    <pivotField showAll="0"/>
    <pivotField showAll="0"/>
    <pivotField showAll="0"/>
    <pivotField showAll="0"/>
    <pivotField showAll="0">
      <items count="4">
        <item x="0"/>
        <item x="1"/>
        <item x="2"/>
        <item t="default"/>
      </items>
    </pivotField>
    <pivotField showAll="0">
      <items count="6">
        <item x="2"/>
        <item x="1"/>
        <item x="0"/>
        <item x="4"/>
        <item x="3"/>
        <item t="default"/>
      </items>
    </pivotField>
    <pivotField showAll="0"/>
    <pivotField showAll="0">
      <items count="13">
        <item x="6"/>
        <item x="1"/>
        <item x="3"/>
        <item x="8"/>
        <item x="9"/>
        <item x="11"/>
        <item x="10"/>
        <item x="5"/>
        <item x="0"/>
        <item x="4"/>
        <item x="7"/>
        <item x="2"/>
        <item t="default"/>
      </items>
    </pivotField>
    <pivotField showAll="0"/>
    <pivotField showAll="0"/>
    <pivotField axis="axisRow" showAll="0">
      <items count="6">
        <item x="4"/>
        <item x="2"/>
        <item x="3"/>
        <item x="0"/>
        <item x="1"/>
        <item t="default"/>
      </items>
    </pivotField>
    <pivotField dataField="1" showAll="0"/>
    <pivotField showAll="0">
      <items count="5">
        <item x="3"/>
        <item x="2"/>
        <item x="0"/>
        <item x="1"/>
        <item t="default"/>
      </items>
    </pivotField>
    <pivotField showAll="0">
      <items count="5">
        <item x="2"/>
        <item x="0"/>
        <item x="1"/>
        <item x="3"/>
        <item t="default"/>
      </items>
    </pivotField>
    <pivotField showAll="0"/>
    <pivotField showAll="0"/>
  </pivotFields>
  <rowFields count="1">
    <field x="10"/>
  </rowFields>
  <rowItems count="6">
    <i>
      <x/>
    </i>
    <i>
      <x v="1"/>
    </i>
    <i>
      <x v="2"/>
    </i>
    <i>
      <x v="3"/>
    </i>
    <i>
      <x v="4"/>
    </i>
    <i t="grand">
      <x/>
    </i>
  </rowItems>
  <colItems count="1">
    <i/>
  </colItems>
  <dataFields count="1">
    <dataField name="Average of Customer Satisfaction Score" fld="11" subtotal="average" baseField="9" baseItem="0" numFmtId="2"/>
  </dataFields>
  <formats count="1">
    <format dxfId="6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AF3F6B-CF4C-40D0-98F7-553315CCA6D4}" name="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gent Name">
  <location ref="F2:G8" firstHeaderRow="1" firstDataRow="1" firstDataCol="1"/>
  <pivotFields count="16">
    <pivotField showAll="0"/>
    <pivotField showAll="0"/>
    <pivotField showAll="0"/>
    <pivotField showAll="0"/>
    <pivotField showAll="0">
      <items count="4">
        <item x="0"/>
        <item x="1"/>
        <item x="2"/>
        <item t="default"/>
      </items>
    </pivotField>
    <pivotField showAll="0">
      <items count="6">
        <item x="2"/>
        <item x="1"/>
        <item x="0"/>
        <item x="4"/>
        <item x="3"/>
        <item t="default"/>
      </items>
    </pivotField>
    <pivotField showAll="0"/>
    <pivotField showAll="0">
      <items count="13">
        <item x="6"/>
        <item x="1"/>
        <item x="3"/>
        <item x="8"/>
        <item x="9"/>
        <item x="11"/>
        <item x="10"/>
        <item x="5"/>
        <item x="0"/>
        <item x="4"/>
        <item x="7"/>
        <item x="2"/>
        <item t="default"/>
      </items>
    </pivotField>
    <pivotField showAll="0"/>
    <pivotField dataField="1" showAll="0"/>
    <pivotField axis="axisRow" showAll="0">
      <items count="6">
        <item x="4"/>
        <item x="2"/>
        <item x="3"/>
        <item x="0"/>
        <item x="1"/>
        <item t="default"/>
      </items>
    </pivotField>
    <pivotField showAll="0"/>
    <pivotField showAll="0">
      <items count="5">
        <item x="3"/>
        <item x="2"/>
        <item x="0"/>
        <item x="1"/>
        <item t="default"/>
      </items>
    </pivotField>
    <pivotField showAll="0">
      <items count="5">
        <item x="2"/>
        <item x="0"/>
        <item x="1"/>
        <item x="3"/>
        <item t="default"/>
      </items>
    </pivotField>
    <pivotField showAll="0"/>
    <pivotField showAll="0"/>
  </pivotFields>
  <rowFields count="1">
    <field x="10"/>
  </rowFields>
  <rowItems count="6">
    <i>
      <x/>
    </i>
    <i>
      <x v="1"/>
    </i>
    <i>
      <x v="2"/>
    </i>
    <i>
      <x v="3"/>
    </i>
    <i>
      <x v="4"/>
    </i>
    <i t="grand">
      <x/>
    </i>
  </rowItems>
  <colItems count="1">
    <i/>
  </colItems>
  <dataFields count="1">
    <dataField name="Average of Resolution Time (Hours)" fld="9" subtotal="average" baseField="9" baseItem="0" numFmtId="1"/>
  </dataFields>
  <formats count="2">
    <format dxfId="63">
      <pivotArea collapsedLevelsAreSubtotals="1" fieldPosition="0">
        <references count="1">
          <reference field="10" count="1">
            <x v="0"/>
          </reference>
        </references>
      </pivotArea>
    </format>
    <format dxfId="6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6108BF5-14E8-4FC5-A882-0252C8E6BFD9}" name="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tatus">
  <location ref="C9:D15" firstHeaderRow="1" firstDataRow="1" firstDataCol="1"/>
  <pivotFields count="16">
    <pivotField dataField="1" showAll="0"/>
    <pivotField showAll="0"/>
    <pivotField showAll="0"/>
    <pivotField showAll="0"/>
    <pivotField showAll="0">
      <items count="4">
        <item x="0"/>
        <item x="1"/>
        <item x="2"/>
        <item t="default"/>
      </items>
    </pivotField>
    <pivotField axis="axisRow" showAll="0">
      <items count="6">
        <item x="2"/>
        <item x="1"/>
        <item x="0"/>
        <item x="4"/>
        <item x="3"/>
        <item t="default"/>
      </items>
    </pivotField>
    <pivotField showAll="0"/>
    <pivotField showAll="0">
      <items count="13">
        <item x="6"/>
        <item x="1"/>
        <item x="3"/>
        <item x="8"/>
        <item x="9"/>
        <item x="11"/>
        <item x="10"/>
        <item x="5"/>
        <item x="0"/>
        <item x="4"/>
        <item x="7"/>
        <item x="2"/>
        <item t="default"/>
      </items>
    </pivotField>
    <pivotField showAll="0"/>
    <pivotField showAll="0"/>
    <pivotField showAll="0">
      <items count="6">
        <item x="4"/>
        <item x="2"/>
        <item x="3"/>
        <item x="0"/>
        <item x="1"/>
        <item t="default"/>
      </items>
    </pivotField>
    <pivotField showAll="0"/>
    <pivotField showAll="0">
      <items count="5">
        <item x="3"/>
        <item x="2"/>
        <item x="0"/>
        <item x="1"/>
        <item t="default"/>
      </items>
    </pivotField>
    <pivotField showAll="0">
      <items count="5">
        <item x="2"/>
        <item x="0"/>
        <item x="1"/>
        <item x="3"/>
        <item t="default"/>
      </items>
    </pivotField>
    <pivotField showAll="0"/>
    <pivotField showAll="0"/>
  </pivotFields>
  <rowFields count="1">
    <field x="5"/>
  </rowFields>
  <rowItems count="6">
    <i>
      <x/>
    </i>
    <i>
      <x v="1"/>
    </i>
    <i>
      <x v="2"/>
    </i>
    <i>
      <x v="3"/>
    </i>
    <i>
      <x v="4"/>
    </i>
    <i t="grand">
      <x/>
    </i>
  </rowItems>
  <colItems count="1">
    <i/>
  </colItems>
  <dataFields count="1">
    <dataField name="Count of Ticket ID" fld="0" subtotal="count" baseField="0" baseItem="0"/>
  </dataFields>
  <chartFormats count="7">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5" count="1" selected="0">
            <x v="0"/>
          </reference>
        </references>
      </pivotArea>
    </chartFormat>
    <chartFormat chart="4" format="9">
      <pivotArea type="data" outline="0" fieldPosition="0">
        <references count="2">
          <reference field="4294967294" count="1" selected="0">
            <x v="0"/>
          </reference>
          <reference field="5" count="1" selected="0">
            <x v="1"/>
          </reference>
        </references>
      </pivotArea>
    </chartFormat>
    <chartFormat chart="4" format="10">
      <pivotArea type="data" outline="0" fieldPosition="0">
        <references count="2">
          <reference field="4294967294" count="1" selected="0">
            <x v="0"/>
          </reference>
          <reference field="5" count="1" selected="0">
            <x v="2"/>
          </reference>
        </references>
      </pivotArea>
    </chartFormat>
    <chartFormat chart="4" format="11">
      <pivotArea type="data" outline="0" fieldPosition="0">
        <references count="2">
          <reference field="4294967294" count="1" selected="0">
            <x v="0"/>
          </reference>
          <reference field="5" count="1" selected="0">
            <x v="3"/>
          </reference>
        </references>
      </pivotArea>
    </chartFormat>
    <chartFormat chart="4" format="12">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E114CF5-A3AD-4ACA-811C-E9215481EEF7}" name="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iority">
  <location ref="C2:D6" firstHeaderRow="1" firstDataRow="1" firstDataCol="1"/>
  <pivotFields count="16">
    <pivotField dataField="1" showAll="0"/>
    <pivotField showAll="0"/>
    <pivotField showAll="0"/>
    <pivotField showAll="0"/>
    <pivotField axis="axisRow" showAll="0">
      <items count="4">
        <item x="0"/>
        <item x="1"/>
        <item x="2"/>
        <item t="default"/>
      </items>
    </pivotField>
    <pivotField showAll="0">
      <items count="6">
        <item x="2"/>
        <item x="1"/>
        <item x="0"/>
        <item x="4"/>
        <item x="3"/>
        <item t="default"/>
      </items>
    </pivotField>
    <pivotField showAll="0"/>
    <pivotField showAll="0">
      <items count="13">
        <item x="6"/>
        <item x="1"/>
        <item x="3"/>
        <item x="8"/>
        <item x="9"/>
        <item x="11"/>
        <item x="10"/>
        <item x="5"/>
        <item x="0"/>
        <item x="4"/>
        <item x="7"/>
        <item x="2"/>
        <item t="default"/>
      </items>
    </pivotField>
    <pivotField showAll="0"/>
    <pivotField showAll="0"/>
    <pivotField showAll="0">
      <items count="6">
        <item x="4"/>
        <item x="2"/>
        <item x="3"/>
        <item x="0"/>
        <item x="1"/>
        <item t="default"/>
      </items>
    </pivotField>
    <pivotField showAll="0"/>
    <pivotField showAll="0">
      <items count="5">
        <item x="3"/>
        <item x="2"/>
        <item x="0"/>
        <item x="1"/>
        <item t="default"/>
      </items>
    </pivotField>
    <pivotField showAll="0">
      <items count="5">
        <item x="2"/>
        <item x="0"/>
        <item x="1"/>
        <item x="3"/>
        <item t="default"/>
      </items>
    </pivotField>
    <pivotField showAll="0"/>
    <pivotField showAll="0"/>
  </pivotFields>
  <rowFields count="1">
    <field x="4"/>
  </rowFields>
  <rowItems count="4">
    <i>
      <x/>
    </i>
    <i>
      <x v="1"/>
    </i>
    <i>
      <x v="2"/>
    </i>
    <i t="grand">
      <x/>
    </i>
  </rowItems>
  <colItems count="1">
    <i/>
  </colItems>
  <dataFields count="1">
    <dataField name="Count of Ticket ID" fld="0" subtotal="count" baseField="0" baseItem="0"/>
  </dataFields>
  <formats count="1">
    <format dxfId="64">
      <pivotArea dataOnly="0" labelOnly="1" fieldPosition="0">
        <references count="1">
          <reference field="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eated_Date_month" xr10:uid="{1A32E243-34F2-42D9-A28C-E304DF22D458}" sourceName="Created Date(month)">
  <pivotTables>
    <pivotTable tabId="2" name="Table3"/>
    <pivotTable tabId="2" name="Table1"/>
    <pivotTable tabId="2" name="Table10"/>
    <pivotTable tabId="2" name="Table2"/>
    <pivotTable tabId="2" name="Table4"/>
    <pivotTable tabId="2" name="Table5"/>
    <pivotTable tabId="2" name="Table7"/>
    <pivotTable tabId="2" name="Table8"/>
    <pivotTable tabId="2" name="Table9"/>
    <pivotTable tabId="2" name="PivotTable6"/>
  </pivotTables>
  <data>
    <tabular pivotCacheId="1799396012">
      <items count="12">
        <i x="6" s="1"/>
        <i x="1" s="1"/>
        <i x="3" s="1"/>
        <i x="8" s="1"/>
        <i x="9" s="1"/>
        <i x="11" s="1"/>
        <i x="10" s="1"/>
        <i x="5" s="1"/>
        <i x="0" s="1"/>
        <i x="4" s="1"/>
        <i x="7"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F7B4AACB-FED0-47AE-A406-660451413D4C}" sourceName="Priority">
  <pivotTables>
    <pivotTable tabId="2" name="Table3"/>
    <pivotTable tabId="2" name="PivotTable6"/>
    <pivotTable tabId="2" name="Table1"/>
    <pivotTable tabId="2" name="Table10"/>
    <pivotTable tabId="2" name="Table2"/>
    <pivotTable tabId="2" name="Table4"/>
    <pivotTable tabId="2" name="Table5"/>
    <pivotTable tabId="2" name="Table7"/>
    <pivotTable tabId="2" name="Table8"/>
    <pivotTable tabId="2" name="Table9"/>
  </pivotTables>
  <data>
    <tabular pivotCacheId="179939601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nication_Channel" xr10:uid="{C21317E5-C02F-482B-80F8-6EA28BCBCE43}" sourceName="Communication Channel">
  <pivotTables>
    <pivotTable tabId="2" name="Table3"/>
    <pivotTable tabId="2" name="PivotTable6"/>
    <pivotTable tabId="2" name="Table1"/>
    <pivotTable tabId="2" name="Table10"/>
    <pivotTable tabId="2" name="Table2"/>
    <pivotTable tabId="2" name="Table4"/>
    <pivotTable tabId="2" name="Table5"/>
    <pivotTable tabId="2" name="Table7"/>
    <pivotTable tabId="2" name="Table8"/>
    <pivotTable tabId="2" name="Table9"/>
  </pivotTables>
  <data>
    <tabular pivotCacheId="1799396012">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Name" xr10:uid="{0FD197B6-B0F2-4B5A-9324-AAA338DA35CE}" sourceName="Agent Name">
  <pivotTables>
    <pivotTable tabId="2" name="Table3"/>
    <pivotTable tabId="2" name="PivotTable6"/>
    <pivotTable tabId="2" name="Table1"/>
    <pivotTable tabId="2" name="Table10"/>
    <pivotTable tabId="2" name="Table2"/>
    <pivotTable tabId="2" name="Table4"/>
    <pivotTable tabId="2" name="Table5"/>
    <pivotTable tabId="2" name="Table7"/>
    <pivotTable tabId="2" name="Table8"/>
    <pivotTable tabId="2" name="Table9"/>
  </pivotTables>
  <data>
    <tabular pivotCacheId="1799396012">
      <items count="5">
        <i x="4" s="1"/>
        <i x="2" s="1"/>
        <i x="3"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84E01981-1332-4EE6-9BE4-3D1BE9E9A91F}" sourceName="Status">
  <pivotTables>
    <pivotTable tabId="2" name="Table3"/>
    <pivotTable tabId="2" name="PivotTable6"/>
    <pivotTable tabId="2" name="Table1"/>
    <pivotTable tabId="2" name="Table10"/>
    <pivotTable tabId="2" name="Table2"/>
    <pivotTable tabId="2" name="Table4"/>
    <pivotTable tabId="2" name="Table5"/>
    <pivotTable tabId="2" name="Table7"/>
    <pivotTable tabId="2" name="Table8"/>
    <pivotTable tabId="2" name="Table9"/>
  </pivotTables>
  <data>
    <tabular pivotCacheId="1799396012">
      <items count="5">
        <i x="2" s="1"/>
        <i x="1" s="1"/>
        <i x="0" s="1"/>
        <i x="4"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DA43B1-D853-48EE-B244-589629EDE057}" sourceName="Region">
  <pivotTables>
    <pivotTable tabId="2" name="Table3"/>
    <pivotTable tabId="2" name="PivotTable6"/>
    <pivotTable tabId="2" name="Table1"/>
    <pivotTable tabId="2" name="Table10"/>
    <pivotTable tabId="2" name="Table2"/>
    <pivotTable tabId="2" name="Table4"/>
    <pivotTable tabId="2" name="Table5"/>
    <pivotTable tabId="2" name="Table7"/>
    <pivotTable tabId="2" name="Table8"/>
    <pivotTable tabId="2" name="Table9"/>
  </pivotTables>
  <data>
    <tabular pivotCacheId="1799396012">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reated Date(month)" xr10:uid="{D3A8E497-3F7F-468C-AA15-B88C855C8118}" cache="Slicer_Created_Date_month" caption="Created Date(month)" columnCount="4" style="SlicerStyleDark3" rowHeight="241300"/>
  <slicer name="Priority" xr10:uid="{4746427B-6400-483D-A434-5AE1DF6AFBF9}" cache="Slicer_Priority" caption="Priority" columnCount="3" style="SlicerStyleDark3" rowHeight="241300"/>
  <slicer name="Communication Channel" xr10:uid="{EB79613A-F9B1-4F5A-AB3E-8868653C3B32}" cache="Slicer_Communication_Channel" caption="Communication Channel" columnCount="4" style="SlicerStyleDark3" rowHeight="241300"/>
  <slicer name="Agent Name" xr10:uid="{D3D43171-1E8F-4895-B984-FCD3232D0569}" cache="Slicer_Agent_Name" caption="Agent" style="SlicerStyleDark3" rowHeight="241300"/>
  <slicer name="Status" xr10:uid="{6CDF0CEB-D55A-44BC-B208-3157C6CA8074}" cache="Slicer_Status" caption="Status" style="SlicerStyleDark3" rowHeight="241300"/>
  <slicer name="Region" xr10:uid="{2B1F0647-27D1-40C6-9F93-D190B7C3EA45}" cache="Slicer_Region" caption="Region" columnCount="4" style="SlicerStyleDark3"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topLeftCell="L1" workbookViewId="0">
      <selection activeCell="S2" sqref="S2"/>
    </sheetView>
  </sheetViews>
  <sheetFormatPr defaultRowHeight="15" x14ac:dyDescent="0.25"/>
  <cols>
    <col min="1" max="1" width="13.140625" bestFit="1" customWidth="1"/>
    <col min="2" max="2" width="20" bestFit="1" customWidth="1"/>
    <col min="3" max="3" width="16.42578125" bestFit="1" customWidth="1"/>
    <col min="4" max="4" width="15.28515625" bestFit="1" customWidth="1"/>
    <col min="5" max="5" width="12.140625" bestFit="1" customWidth="1"/>
    <col min="6" max="6" width="11" bestFit="1" customWidth="1"/>
    <col min="7" max="7" width="17.140625" bestFit="1" customWidth="1"/>
    <col min="8" max="8" width="24.7109375" bestFit="1" customWidth="1"/>
    <col min="9" max="9" width="18.42578125" bestFit="1" customWidth="1"/>
    <col min="10" max="10" width="27.42578125" bestFit="1" customWidth="1"/>
    <col min="11" max="11" width="16.5703125" bestFit="1" customWidth="1"/>
    <col min="12" max="12" width="30.7109375" bestFit="1" customWidth="1"/>
    <col min="13" max="13" width="27.7109375" bestFit="1" customWidth="1"/>
    <col min="14" max="14" width="11.7109375" bestFit="1" customWidth="1"/>
    <col min="15" max="15" width="28.7109375" bestFit="1" customWidth="1"/>
    <col min="16" max="16" width="26.5703125" bestFit="1" customWidth="1"/>
    <col min="18" max="18" width="32" bestFit="1" customWidth="1"/>
    <col min="19" max="19" width="9.5703125" bestFit="1" customWidth="1"/>
  </cols>
  <sheetData>
    <row r="1" spans="1:19" x14ac:dyDescent="0.25">
      <c r="A1" s="1" t="s">
        <v>0</v>
      </c>
      <c r="B1" s="1" t="s">
        <v>1</v>
      </c>
      <c r="C1" s="1" t="s">
        <v>2</v>
      </c>
      <c r="D1" s="1" t="s">
        <v>3</v>
      </c>
      <c r="E1" s="1" t="s">
        <v>4</v>
      </c>
      <c r="F1" s="1" t="s">
        <v>5</v>
      </c>
      <c r="G1" s="1" t="s">
        <v>6</v>
      </c>
      <c r="H1" s="1" t="s">
        <v>2360</v>
      </c>
      <c r="I1" s="1" t="s">
        <v>7</v>
      </c>
      <c r="J1" s="1" t="s">
        <v>8</v>
      </c>
      <c r="K1" s="1" t="s">
        <v>9</v>
      </c>
      <c r="L1" s="1" t="s">
        <v>10</v>
      </c>
      <c r="M1" s="1" t="s">
        <v>11</v>
      </c>
      <c r="N1" s="1" t="s">
        <v>12</v>
      </c>
      <c r="O1" s="1" t="s">
        <v>13</v>
      </c>
      <c r="P1" s="1" t="s">
        <v>14</v>
      </c>
    </row>
    <row r="2" spans="1:19" x14ac:dyDescent="0.25">
      <c r="A2" t="s">
        <v>15</v>
      </c>
      <c r="B2" t="s">
        <v>1015</v>
      </c>
      <c r="C2">
        <v>469659</v>
      </c>
      <c r="D2" t="s">
        <v>1966</v>
      </c>
      <c r="E2" t="s">
        <v>1971</v>
      </c>
      <c r="F2" t="s">
        <v>1974</v>
      </c>
      <c r="G2" t="s">
        <v>1979</v>
      </c>
      <c r="H2" t="str">
        <f>TEXT(G2,"MMMM")</f>
        <v>September</v>
      </c>
      <c r="I2" t="s">
        <v>2228</v>
      </c>
      <c r="J2">
        <v>55</v>
      </c>
      <c r="K2" t="s">
        <v>2337</v>
      </c>
      <c r="L2">
        <v>2</v>
      </c>
      <c r="M2" t="s">
        <v>2342</v>
      </c>
      <c r="N2" t="s">
        <v>2346</v>
      </c>
      <c r="O2">
        <v>76</v>
      </c>
      <c r="P2">
        <v>5</v>
      </c>
      <c r="R2" t="s">
        <v>2382</v>
      </c>
      <c r="S2">
        <f>COUNTA(A2:A1001)</f>
        <v>1000</v>
      </c>
    </row>
    <row r="3" spans="1:19" x14ac:dyDescent="0.25">
      <c r="A3" t="s">
        <v>16</v>
      </c>
      <c r="B3" t="s">
        <v>1016</v>
      </c>
      <c r="C3">
        <v>931465</v>
      </c>
      <c r="D3" t="s">
        <v>1966</v>
      </c>
      <c r="E3" t="s">
        <v>1972</v>
      </c>
      <c r="F3" t="s">
        <v>1974</v>
      </c>
      <c r="G3" t="s">
        <v>1980</v>
      </c>
      <c r="H3" t="str">
        <f t="shared" ref="H3:H66" si="0">TEXT(G3,"MMMM")</f>
        <v>February</v>
      </c>
      <c r="I3" t="s">
        <v>1990</v>
      </c>
      <c r="J3">
        <v>52</v>
      </c>
      <c r="K3" t="s">
        <v>2338</v>
      </c>
      <c r="L3">
        <v>1</v>
      </c>
      <c r="M3" t="s">
        <v>2343</v>
      </c>
      <c r="N3" t="s">
        <v>2346</v>
      </c>
      <c r="O3">
        <v>153</v>
      </c>
      <c r="P3">
        <v>1</v>
      </c>
      <c r="R3" t="s">
        <v>2383</v>
      </c>
      <c r="S3">
        <f>(COUNTIF(F2:F1001,"Resolved")/COUNTA(A2:A1001))*100</f>
        <v>18.3</v>
      </c>
    </row>
    <row r="4" spans="1:19" x14ac:dyDescent="0.25">
      <c r="A4" t="s">
        <v>17</v>
      </c>
      <c r="B4" t="s">
        <v>1017</v>
      </c>
      <c r="C4">
        <v>511051</v>
      </c>
      <c r="D4" t="s">
        <v>1967</v>
      </c>
      <c r="E4" t="s">
        <v>1972</v>
      </c>
      <c r="F4" t="s">
        <v>1974</v>
      </c>
      <c r="G4" t="s">
        <v>1981</v>
      </c>
      <c r="H4" t="str">
        <f t="shared" si="0"/>
        <v>December</v>
      </c>
      <c r="I4" t="s">
        <v>2092</v>
      </c>
      <c r="J4">
        <v>48</v>
      </c>
      <c r="K4" t="s">
        <v>2338</v>
      </c>
      <c r="L4">
        <v>2</v>
      </c>
      <c r="M4" t="s">
        <v>2344</v>
      </c>
      <c r="N4" t="s">
        <v>2347</v>
      </c>
      <c r="O4">
        <v>75</v>
      </c>
      <c r="P4">
        <v>6</v>
      </c>
      <c r="R4" t="s">
        <v>2384</v>
      </c>
      <c r="S4" s="5">
        <f>AVERAGEIF(J2:J1001,"&gt;0")</f>
        <v>35.858218318695108</v>
      </c>
    </row>
    <row r="5" spans="1:19" x14ac:dyDescent="0.25">
      <c r="A5" t="s">
        <v>18</v>
      </c>
      <c r="B5" t="s">
        <v>1018</v>
      </c>
      <c r="C5">
        <v>457158</v>
      </c>
      <c r="D5" t="s">
        <v>1968</v>
      </c>
      <c r="E5" t="s">
        <v>1973</v>
      </c>
      <c r="F5" t="s">
        <v>1974</v>
      </c>
      <c r="G5" t="s">
        <v>1982</v>
      </c>
      <c r="H5" t="str">
        <f t="shared" si="0"/>
        <v>March</v>
      </c>
      <c r="I5" t="s">
        <v>2121</v>
      </c>
      <c r="J5">
        <v>33</v>
      </c>
      <c r="K5" t="s">
        <v>2338</v>
      </c>
      <c r="L5">
        <v>1</v>
      </c>
      <c r="M5" t="s">
        <v>2343</v>
      </c>
      <c r="N5" t="s">
        <v>2346</v>
      </c>
      <c r="O5">
        <v>132</v>
      </c>
      <c r="P5">
        <v>1</v>
      </c>
      <c r="R5" t="s">
        <v>2385</v>
      </c>
      <c r="S5" s="5">
        <f>AVERAGEIF(L2:L1001,"&gt;0")</f>
        <v>2.9686323713927227</v>
      </c>
    </row>
    <row r="6" spans="1:19" x14ac:dyDescent="0.25">
      <c r="A6" t="s">
        <v>19</v>
      </c>
      <c r="B6" t="s">
        <v>1019</v>
      </c>
      <c r="C6">
        <v>347646</v>
      </c>
      <c r="D6" t="s">
        <v>1967</v>
      </c>
      <c r="E6" t="s">
        <v>1973</v>
      </c>
      <c r="F6" t="s">
        <v>1975</v>
      </c>
      <c r="G6" t="s">
        <v>1983</v>
      </c>
      <c r="H6" t="str">
        <f t="shared" si="0"/>
        <v>October</v>
      </c>
      <c r="I6" t="s">
        <v>2246</v>
      </c>
      <c r="J6">
        <v>60</v>
      </c>
      <c r="K6" t="s">
        <v>2339</v>
      </c>
      <c r="L6">
        <v>1</v>
      </c>
      <c r="M6" t="s">
        <v>2345</v>
      </c>
      <c r="N6" t="s">
        <v>2348</v>
      </c>
      <c r="O6">
        <v>157</v>
      </c>
      <c r="P6">
        <v>9</v>
      </c>
      <c r="R6" t="s">
        <v>2386</v>
      </c>
      <c r="S6">
        <f>(COUNTIF(F2:F1001,"Escalated")/COUNTA(A2:A1001))*100</f>
        <v>19</v>
      </c>
    </row>
    <row r="7" spans="1:19" x14ac:dyDescent="0.25">
      <c r="A7" t="s">
        <v>20</v>
      </c>
      <c r="B7" t="s">
        <v>1020</v>
      </c>
      <c r="C7">
        <v>393739</v>
      </c>
      <c r="D7" t="s">
        <v>1969</v>
      </c>
      <c r="E7" t="s">
        <v>1971</v>
      </c>
      <c r="F7" t="s">
        <v>1976</v>
      </c>
      <c r="G7" t="s">
        <v>1984</v>
      </c>
      <c r="H7" t="str">
        <f t="shared" si="0"/>
        <v>August</v>
      </c>
      <c r="I7" t="s">
        <v>2093</v>
      </c>
      <c r="J7">
        <v>43</v>
      </c>
      <c r="K7" t="s">
        <v>2337</v>
      </c>
      <c r="L7">
        <v>5</v>
      </c>
      <c r="M7" t="s">
        <v>2344</v>
      </c>
      <c r="N7" t="s">
        <v>2347</v>
      </c>
      <c r="O7">
        <v>127</v>
      </c>
      <c r="P7">
        <v>6</v>
      </c>
    </row>
    <row r="8" spans="1:19" x14ac:dyDescent="0.25">
      <c r="A8" t="s">
        <v>21</v>
      </c>
      <c r="B8" t="s">
        <v>1021</v>
      </c>
      <c r="C8">
        <v>898098</v>
      </c>
      <c r="D8" t="s">
        <v>1967</v>
      </c>
      <c r="E8" t="s">
        <v>1971</v>
      </c>
      <c r="F8" t="s">
        <v>1975</v>
      </c>
      <c r="G8" t="s">
        <v>1985</v>
      </c>
      <c r="H8" t="str">
        <f t="shared" si="0"/>
        <v>January</v>
      </c>
      <c r="K8" t="s">
        <v>2339</v>
      </c>
      <c r="M8" t="s">
        <v>2344</v>
      </c>
      <c r="N8" t="s">
        <v>2349</v>
      </c>
      <c r="O8">
        <v>146</v>
      </c>
      <c r="P8">
        <v>5</v>
      </c>
    </row>
    <row r="9" spans="1:19" x14ac:dyDescent="0.25">
      <c r="A9" t="s">
        <v>22</v>
      </c>
      <c r="B9" t="s">
        <v>1022</v>
      </c>
      <c r="C9">
        <v>347407</v>
      </c>
      <c r="D9" t="s">
        <v>1968</v>
      </c>
      <c r="E9" t="s">
        <v>1972</v>
      </c>
      <c r="F9" t="s">
        <v>1976</v>
      </c>
      <c r="G9" t="s">
        <v>1986</v>
      </c>
      <c r="H9" t="str">
        <f t="shared" si="0"/>
        <v>November</v>
      </c>
      <c r="I9" t="s">
        <v>2224</v>
      </c>
      <c r="J9">
        <v>54</v>
      </c>
      <c r="K9" t="s">
        <v>2339</v>
      </c>
      <c r="L9">
        <v>1</v>
      </c>
      <c r="M9" t="s">
        <v>2343</v>
      </c>
      <c r="N9" t="s">
        <v>2348</v>
      </c>
      <c r="O9">
        <v>73</v>
      </c>
      <c r="P9">
        <v>1</v>
      </c>
    </row>
    <row r="10" spans="1:19" x14ac:dyDescent="0.25">
      <c r="A10" t="s">
        <v>23</v>
      </c>
      <c r="B10" t="s">
        <v>1023</v>
      </c>
      <c r="C10">
        <v>805643</v>
      </c>
      <c r="D10" t="s">
        <v>1969</v>
      </c>
      <c r="E10" t="s">
        <v>1972</v>
      </c>
      <c r="F10" t="s">
        <v>1977</v>
      </c>
      <c r="G10" t="s">
        <v>1987</v>
      </c>
      <c r="H10" t="str">
        <f t="shared" si="0"/>
        <v>December</v>
      </c>
      <c r="K10" t="s">
        <v>2339</v>
      </c>
      <c r="M10" t="s">
        <v>2342</v>
      </c>
      <c r="N10" t="s">
        <v>2349</v>
      </c>
      <c r="O10">
        <v>113</v>
      </c>
      <c r="P10">
        <v>4</v>
      </c>
    </row>
    <row r="11" spans="1:19" x14ac:dyDescent="0.25">
      <c r="A11" t="s">
        <v>24</v>
      </c>
      <c r="B11" t="s">
        <v>1024</v>
      </c>
      <c r="C11">
        <v>103025</v>
      </c>
      <c r="D11" t="s">
        <v>1970</v>
      </c>
      <c r="E11" t="s">
        <v>1973</v>
      </c>
      <c r="F11" t="s">
        <v>1977</v>
      </c>
      <c r="G11" t="s">
        <v>1988</v>
      </c>
      <c r="H11" t="str">
        <f t="shared" si="0"/>
        <v>April</v>
      </c>
      <c r="I11" t="s">
        <v>2046</v>
      </c>
      <c r="J11">
        <v>64</v>
      </c>
      <c r="K11" t="s">
        <v>2340</v>
      </c>
      <c r="L11">
        <v>4</v>
      </c>
      <c r="M11" t="s">
        <v>2343</v>
      </c>
      <c r="N11" t="s">
        <v>2347</v>
      </c>
      <c r="O11">
        <v>19</v>
      </c>
      <c r="P11">
        <v>1</v>
      </c>
    </row>
    <row r="12" spans="1:19" x14ac:dyDescent="0.25">
      <c r="A12" t="s">
        <v>25</v>
      </c>
      <c r="B12" t="s">
        <v>1025</v>
      </c>
      <c r="C12">
        <v>978371</v>
      </c>
      <c r="D12" t="s">
        <v>1966</v>
      </c>
      <c r="E12" t="s">
        <v>1972</v>
      </c>
      <c r="F12" t="s">
        <v>1977</v>
      </c>
      <c r="G12" t="s">
        <v>1989</v>
      </c>
      <c r="H12" t="str">
        <f t="shared" si="0"/>
        <v>May</v>
      </c>
      <c r="I12" t="s">
        <v>1989</v>
      </c>
      <c r="J12">
        <v>19</v>
      </c>
      <c r="K12" t="s">
        <v>2341</v>
      </c>
      <c r="L12">
        <v>1</v>
      </c>
      <c r="M12" t="s">
        <v>2342</v>
      </c>
      <c r="N12" t="s">
        <v>2349</v>
      </c>
      <c r="O12">
        <v>75</v>
      </c>
      <c r="P12">
        <v>7</v>
      </c>
    </row>
    <row r="13" spans="1:19" x14ac:dyDescent="0.25">
      <c r="A13" t="s">
        <v>26</v>
      </c>
      <c r="B13" t="s">
        <v>1026</v>
      </c>
      <c r="C13">
        <v>247453</v>
      </c>
      <c r="D13" t="s">
        <v>1970</v>
      </c>
      <c r="E13" t="s">
        <v>1971</v>
      </c>
      <c r="F13" t="s">
        <v>1977</v>
      </c>
      <c r="G13" t="s">
        <v>1990</v>
      </c>
      <c r="H13" t="str">
        <f t="shared" si="0"/>
        <v>February</v>
      </c>
      <c r="I13" t="s">
        <v>2159</v>
      </c>
      <c r="J13">
        <v>71</v>
      </c>
      <c r="K13" t="s">
        <v>2338</v>
      </c>
      <c r="L13">
        <v>1</v>
      </c>
      <c r="M13" t="s">
        <v>2343</v>
      </c>
      <c r="N13" t="s">
        <v>2348</v>
      </c>
      <c r="O13">
        <v>18</v>
      </c>
      <c r="P13">
        <v>6</v>
      </c>
    </row>
    <row r="14" spans="1:19" x14ac:dyDescent="0.25">
      <c r="A14" t="s">
        <v>27</v>
      </c>
      <c r="B14" t="s">
        <v>1027</v>
      </c>
      <c r="C14">
        <v>565048</v>
      </c>
      <c r="D14" t="s">
        <v>1968</v>
      </c>
      <c r="E14" t="s">
        <v>1972</v>
      </c>
      <c r="F14" t="s">
        <v>1974</v>
      </c>
      <c r="G14" t="s">
        <v>1991</v>
      </c>
      <c r="H14" t="str">
        <f t="shared" si="0"/>
        <v>May</v>
      </c>
      <c r="I14" t="s">
        <v>2190</v>
      </c>
      <c r="J14">
        <v>30</v>
      </c>
      <c r="K14" t="s">
        <v>2338</v>
      </c>
      <c r="L14">
        <v>5</v>
      </c>
      <c r="M14" t="s">
        <v>2345</v>
      </c>
      <c r="N14" t="s">
        <v>2347</v>
      </c>
      <c r="O14">
        <v>148</v>
      </c>
      <c r="P14">
        <v>2</v>
      </c>
    </row>
    <row r="15" spans="1:19" x14ac:dyDescent="0.25">
      <c r="A15" t="s">
        <v>28</v>
      </c>
      <c r="B15" t="s">
        <v>1028</v>
      </c>
      <c r="C15">
        <v>889013</v>
      </c>
      <c r="D15" t="s">
        <v>1970</v>
      </c>
      <c r="E15" t="s">
        <v>1971</v>
      </c>
      <c r="F15" t="s">
        <v>1975</v>
      </c>
      <c r="G15" t="s">
        <v>1992</v>
      </c>
      <c r="H15" t="str">
        <f t="shared" si="0"/>
        <v>August</v>
      </c>
      <c r="I15" t="s">
        <v>1992</v>
      </c>
      <c r="J15">
        <v>21</v>
      </c>
      <c r="K15" t="s">
        <v>2340</v>
      </c>
      <c r="L15">
        <v>2</v>
      </c>
      <c r="M15" t="s">
        <v>2343</v>
      </c>
      <c r="N15" t="s">
        <v>2349</v>
      </c>
      <c r="O15">
        <v>122</v>
      </c>
      <c r="P15">
        <v>3</v>
      </c>
    </row>
    <row r="16" spans="1:19" x14ac:dyDescent="0.25">
      <c r="A16" t="s">
        <v>29</v>
      </c>
      <c r="B16" t="s">
        <v>1029</v>
      </c>
      <c r="C16">
        <v>991321</v>
      </c>
      <c r="D16" t="s">
        <v>1969</v>
      </c>
      <c r="E16" t="s">
        <v>1973</v>
      </c>
      <c r="F16" t="s">
        <v>1974</v>
      </c>
      <c r="G16" t="s">
        <v>1993</v>
      </c>
      <c r="H16" t="str">
        <f t="shared" si="0"/>
        <v>April</v>
      </c>
      <c r="I16" t="s">
        <v>2237</v>
      </c>
      <c r="J16">
        <v>30</v>
      </c>
      <c r="K16" t="s">
        <v>2337</v>
      </c>
      <c r="L16">
        <v>2</v>
      </c>
      <c r="M16" t="s">
        <v>2343</v>
      </c>
      <c r="N16" t="s">
        <v>2347</v>
      </c>
      <c r="O16">
        <v>68</v>
      </c>
      <c r="P16">
        <v>10</v>
      </c>
    </row>
    <row r="17" spans="1:16" x14ac:dyDescent="0.25">
      <c r="A17" t="s">
        <v>30</v>
      </c>
      <c r="B17" t="s">
        <v>1030</v>
      </c>
      <c r="C17">
        <v>331175</v>
      </c>
      <c r="D17" t="s">
        <v>1970</v>
      </c>
      <c r="E17" t="s">
        <v>1971</v>
      </c>
      <c r="F17" t="s">
        <v>1975</v>
      </c>
      <c r="G17" t="s">
        <v>1994</v>
      </c>
      <c r="H17" t="str">
        <f t="shared" si="0"/>
        <v>February</v>
      </c>
      <c r="I17" t="s">
        <v>2322</v>
      </c>
      <c r="J17">
        <v>54</v>
      </c>
      <c r="K17" t="s">
        <v>2341</v>
      </c>
      <c r="L17">
        <v>4</v>
      </c>
      <c r="M17" t="s">
        <v>2343</v>
      </c>
      <c r="N17" t="s">
        <v>2348</v>
      </c>
      <c r="O17">
        <v>91</v>
      </c>
      <c r="P17">
        <v>8</v>
      </c>
    </row>
    <row r="18" spans="1:16" x14ac:dyDescent="0.25">
      <c r="A18" t="s">
        <v>31</v>
      </c>
      <c r="B18" t="s">
        <v>1031</v>
      </c>
      <c r="C18">
        <v>780599</v>
      </c>
      <c r="D18" t="s">
        <v>1968</v>
      </c>
      <c r="E18" t="s">
        <v>1971</v>
      </c>
      <c r="F18" t="s">
        <v>1978</v>
      </c>
      <c r="G18" t="s">
        <v>1995</v>
      </c>
      <c r="H18" t="str">
        <f t="shared" si="0"/>
        <v>July</v>
      </c>
      <c r="I18" t="s">
        <v>1995</v>
      </c>
      <c r="J18">
        <v>9</v>
      </c>
      <c r="K18" t="s">
        <v>2341</v>
      </c>
      <c r="L18">
        <v>1</v>
      </c>
      <c r="M18" t="s">
        <v>2343</v>
      </c>
      <c r="N18" t="s">
        <v>2346</v>
      </c>
      <c r="O18">
        <v>113</v>
      </c>
      <c r="P18">
        <v>4</v>
      </c>
    </row>
    <row r="19" spans="1:16" x14ac:dyDescent="0.25">
      <c r="A19" t="s">
        <v>32</v>
      </c>
      <c r="B19" t="s">
        <v>1032</v>
      </c>
      <c r="C19">
        <v>985197</v>
      </c>
      <c r="D19" t="s">
        <v>1970</v>
      </c>
      <c r="E19" t="s">
        <v>1971</v>
      </c>
      <c r="F19" t="s">
        <v>1974</v>
      </c>
      <c r="G19" t="s">
        <v>1996</v>
      </c>
      <c r="H19" t="str">
        <f t="shared" si="0"/>
        <v>April</v>
      </c>
      <c r="I19" t="s">
        <v>2274</v>
      </c>
      <c r="J19">
        <v>28</v>
      </c>
      <c r="K19" t="s">
        <v>2337</v>
      </c>
      <c r="L19">
        <v>5</v>
      </c>
      <c r="M19" t="s">
        <v>2344</v>
      </c>
      <c r="N19" t="s">
        <v>2346</v>
      </c>
      <c r="O19">
        <v>149</v>
      </c>
      <c r="P19">
        <v>2</v>
      </c>
    </row>
    <row r="20" spans="1:16" x14ac:dyDescent="0.25">
      <c r="A20" t="s">
        <v>33</v>
      </c>
      <c r="B20" t="s">
        <v>1033</v>
      </c>
      <c r="C20">
        <v>241504</v>
      </c>
      <c r="D20" t="s">
        <v>1970</v>
      </c>
      <c r="E20" t="s">
        <v>1971</v>
      </c>
      <c r="F20" t="s">
        <v>1974</v>
      </c>
      <c r="G20" t="s">
        <v>1997</v>
      </c>
      <c r="H20" t="str">
        <f t="shared" si="0"/>
        <v>October</v>
      </c>
      <c r="I20" t="s">
        <v>1997</v>
      </c>
      <c r="J20">
        <v>18</v>
      </c>
      <c r="K20" t="s">
        <v>2337</v>
      </c>
      <c r="L20">
        <v>3</v>
      </c>
      <c r="M20" t="s">
        <v>2345</v>
      </c>
      <c r="N20" t="s">
        <v>2349</v>
      </c>
      <c r="O20">
        <v>93</v>
      </c>
      <c r="P20">
        <v>4</v>
      </c>
    </row>
    <row r="21" spans="1:16" x14ac:dyDescent="0.25">
      <c r="A21" t="s">
        <v>34</v>
      </c>
      <c r="B21" t="s">
        <v>1034</v>
      </c>
      <c r="C21">
        <v>910566</v>
      </c>
      <c r="D21" t="s">
        <v>1968</v>
      </c>
      <c r="E21" t="s">
        <v>1972</v>
      </c>
      <c r="F21" t="s">
        <v>1974</v>
      </c>
      <c r="G21" t="s">
        <v>1998</v>
      </c>
      <c r="H21" t="str">
        <f t="shared" si="0"/>
        <v>August</v>
      </c>
      <c r="K21" t="s">
        <v>2337</v>
      </c>
      <c r="M21" t="s">
        <v>2342</v>
      </c>
      <c r="N21" t="s">
        <v>2348</v>
      </c>
      <c r="O21">
        <v>79</v>
      </c>
      <c r="P21">
        <v>3</v>
      </c>
    </row>
    <row r="22" spans="1:16" x14ac:dyDescent="0.25">
      <c r="A22" t="s">
        <v>35</v>
      </c>
      <c r="B22" t="s">
        <v>1035</v>
      </c>
      <c r="C22">
        <v>729607</v>
      </c>
      <c r="D22" t="s">
        <v>1970</v>
      </c>
      <c r="E22" t="s">
        <v>1971</v>
      </c>
      <c r="F22" t="s">
        <v>1978</v>
      </c>
      <c r="G22" t="s">
        <v>1999</v>
      </c>
      <c r="H22" t="str">
        <f t="shared" si="0"/>
        <v>October</v>
      </c>
      <c r="K22" t="s">
        <v>2337</v>
      </c>
      <c r="M22" t="s">
        <v>2342</v>
      </c>
      <c r="N22" t="s">
        <v>2348</v>
      </c>
      <c r="O22">
        <v>9</v>
      </c>
      <c r="P22">
        <v>2</v>
      </c>
    </row>
    <row r="23" spans="1:16" x14ac:dyDescent="0.25">
      <c r="A23" t="s">
        <v>36</v>
      </c>
      <c r="B23" t="s">
        <v>1036</v>
      </c>
      <c r="C23">
        <v>964653</v>
      </c>
      <c r="D23" t="s">
        <v>1966</v>
      </c>
      <c r="E23" t="s">
        <v>1973</v>
      </c>
      <c r="F23" t="s">
        <v>1977</v>
      </c>
      <c r="G23" t="s">
        <v>1992</v>
      </c>
      <c r="H23" t="str">
        <f t="shared" si="0"/>
        <v>August</v>
      </c>
      <c r="I23" t="s">
        <v>2123</v>
      </c>
      <c r="J23">
        <v>31</v>
      </c>
      <c r="K23" t="s">
        <v>2337</v>
      </c>
      <c r="L23">
        <v>3</v>
      </c>
      <c r="M23" t="s">
        <v>2343</v>
      </c>
      <c r="N23" t="s">
        <v>2348</v>
      </c>
      <c r="O23">
        <v>152</v>
      </c>
      <c r="P23">
        <v>7</v>
      </c>
    </row>
    <row r="24" spans="1:16" x14ac:dyDescent="0.25">
      <c r="A24" t="s">
        <v>37</v>
      </c>
      <c r="B24" t="s">
        <v>1037</v>
      </c>
      <c r="C24">
        <v>242911</v>
      </c>
      <c r="D24" t="s">
        <v>1970</v>
      </c>
      <c r="E24" t="s">
        <v>1972</v>
      </c>
      <c r="F24" t="s">
        <v>1978</v>
      </c>
      <c r="G24" t="s">
        <v>1997</v>
      </c>
      <c r="H24" t="str">
        <f t="shared" si="0"/>
        <v>October</v>
      </c>
      <c r="I24" t="s">
        <v>2219</v>
      </c>
      <c r="J24">
        <v>38</v>
      </c>
      <c r="K24" t="s">
        <v>2338</v>
      </c>
      <c r="L24">
        <v>1</v>
      </c>
      <c r="M24" t="s">
        <v>2343</v>
      </c>
      <c r="N24" t="s">
        <v>2346</v>
      </c>
      <c r="O24">
        <v>146</v>
      </c>
      <c r="P24">
        <v>10</v>
      </c>
    </row>
    <row r="25" spans="1:16" x14ac:dyDescent="0.25">
      <c r="A25" t="s">
        <v>38</v>
      </c>
      <c r="B25" t="s">
        <v>1038</v>
      </c>
      <c r="C25">
        <v>104102</v>
      </c>
      <c r="D25" t="s">
        <v>1970</v>
      </c>
      <c r="E25" t="s">
        <v>1973</v>
      </c>
      <c r="F25" t="s">
        <v>1974</v>
      </c>
      <c r="G25" t="s">
        <v>2000</v>
      </c>
      <c r="H25" t="str">
        <f t="shared" si="0"/>
        <v>October</v>
      </c>
      <c r="I25" t="s">
        <v>2323</v>
      </c>
      <c r="J25">
        <v>57</v>
      </c>
      <c r="K25" t="s">
        <v>2337</v>
      </c>
      <c r="L25">
        <v>5</v>
      </c>
      <c r="M25" t="s">
        <v>2345</v>
      </c>
      <c r="N25" t="s">
        <v>2348</v>
      </c>
      <c r="O25">
        <v>99</v>
      </c>
      <c r="P25">
        <v>9</v>
      </c>
    </row>
    <row r="26" spans="1:16" x14ac:dyDescent="0.25">
      <c r="A26" t="s">
        <v>39</v>
      </c>
      <c r="B26" t="s">
        <v>1039</v>
      </c>
      <c r="C26">
        <v>682222</v>
      </c>
      <c r="D26" t="s">
        <v>1969</v>
      </c>
      <c r="E26" t="s">
        <v>1971</v>
      </c>
      <c r="F26" t="s">
        <v>1976</v>
      </c>
      <c r="G26" t="s">
        <v>2001</v>
      </c>
      <c r="H26" t="str">
        <f t="shared" si="0"/>
        <v>December</v>
      </c>
      <c r="K26" t="s">
        <v>2341</v>
      </c>
      <c r="M26" t="s">
        <v>2345</v>
      </c>
      <c r="N26" t="s">
        <v>2348</v>
      </c>
      <c r="O26">
        <v>24</v>
      </c>
      <c r="P26">
        <v>3</v>
      </c>
    </row>
    <row r="27" spans="1:16" x14ac:dyDescent="0.25">
      <c r="A27" t="s">
        <v>40</v>
      </c>
      <c r="B27" t="s">
        <v>1040</v>
      </c>
      <c r="C27">
        <v>932836</v>
      </c>
      <c r="D27" t="s">
        <v>1967</v>
      </c>
      <c r="E27" t="s">
        <v>1972</v>
      </c>
      <c r="F27" t="s">
        <v>1975</v>
      </c>
      <c r="G27" t="s">
        <v>2002</v>
      </c>
      <c r="H27" t="str">
        <f t="shared" si="0"/>
        <v>March</v>
      </c>
      <c r="K27" t="s">
        <v>2339</v>
      </c>
      <c r="M27" t="s">
        <v>2345</v>
      </c>
      <c r="N27" t="s">
        <v>2349</v>
      </c>
      <c r="O27">
        <v>120</v>
      </c>
      <c r="P27">
        <v>10</v>
      </c>
    </row>
    <row r="28" spans="1:16" x14ac:dyDescent="0.25">
      <c r="A28" t="s">
        <v>41</v>
      </c>
      <c r="B28" t="s">
        <v>1041</v>
      </c>
      <c r="C28">
        <v>423106</v>
      </c>
      <c r="D28" t="s">
        <v>1968</v>
      </c>
      <c r="E28" t="s">
        <v>1972</v>
      </c>
      <c r="F28" t="s">
        <v>1978</v>
      </c>
      <c r="G28" t="s">
        <v>2003</v>
      </c>
      <c r="H28" t="str">
        <f t="shared" si="0"/>
        <v>July</v>
      </c>
      <c r="I28" t="s">
        <v>2177</v>
      </c>
      <c r="J28">
        <v>40</v>
      </c>
      <c r="K28" t="s">
        <v>2338</v>
      </c>
      <c r="L28">
        <v>5</v>
      </c>
      <c r="M28" t="s">
        <v>2343</v>
      </c>
      <c r="N28" t="s">
        <v>2347</v>
      </c>
      <c r="O28">
        <v>168</v>
      </c>
      <c r="P28">
        <v>2</v>
      </c>
    </row>
    <row r="29" spans="1:16" x14ac:dyDescent="0.25">
      <c r="A29" t="s">
        <v>42</v>
      </c>
      <c r="B29" t="s">
        <v>1042</v>
      </c>
      <c r="C29">
        <v>590492</v>
      </c>
      <c r="D29" t="s">
        <v>1968</v>
      </c>
      <c r="E29" t="s">
        <v>1971</v>
      </c>
      <c r="F29" t="s">
        <v>1977</v>
      </c>
      <c r="G29" t="s">
        <v>2004</v>
      </c>
      <c r="H29" t="str">
        <f t="shared" si="0"/>
        <v>September</v>
      </c>
      <c r="I29" t="s">
        <v>2015</v>
      </c>
      <c r="J29">
        <v>35</v>
      </c>
      <c r="K29" t="s">
        <v>2338</v>
      </c>
      <c r="L29">
        <v>5</v>
      </c>
      <c r="M29" t="s">
        <v>2344</v>
      </c>
      <c r="N29" t="s">
        <v>2346</v>
      </c>
      <c r="O29">
        <v>62</v>
      </c>
      <c r="P29">
        <v>7</v>
      </c>
    </row>
    <row r="30" spans="1:16" x14ac:dyDescent="0.25">
      <c r="A30" t="s">
        <v>43</v>
      </c>
      <c r="B30" t="s">
        <v>1043</v>
      </c>
      <c r="C30">
        <v>998363</v>
      </c>
      <c r="D30" t="s">
        <v>1967</v>
      </c>
      <c r="E30" t="s">
        <v>1971</v>
      </c>
      <c r="F30" t="s">
        <v>1976</v>
      </c>
      <c r="G30" t="s">
        <v>2005</v>
      </c>
      <c r="H30" t="str">
        <f t="shared" si="0"/>
        <v>June</v>
      </c>
      <c r="I30" t="s">
        <v>2005</v>
      </c>
      <c r="J30">
        <v>22</v>
      </c>
      <c r="K30" t="s">
        <v>2337</v>
      </c>
      <c r="L30">
        <v>2</v>
      </c>
      <c r="M30" t="s">
        <v>2344</v>
      </c>
      <c r="N30" t="s">
        <v>2349</v>
      </c>
      <c r="O30">
        <v>23</v>
      </c>
      <c r="P30">
        <v>7</v>
      </c>
    </row>
    <row r="31" spans="1:16" x14ac:dyDescent="0.25">
      <c r="A31" t="s">
        <v>44</v>
      </c>
      <c r="B31" t="s">
        <v>1044</v>
      </c>
      <c r="C31">
        <v>475309</v>
      </c>
      <c r="D31" t="s">
        <v>1970</v>
      </c>
      <c r="E31" t="s">
        <v>1971</v>
      </c>
      <c r="F31" t="s">
        <v>1974</v>
      </c>
      <c r="G31" t="s">
        <v>2006</v>
      </c>
      <c r="H31" t="str">
        <f t="shared" si="0"/>
        <v>April</v>
      </c>
      <c r="I31" t="s">
        <v>2006</v>
      </c>
      <c r="J31">
        <v>13</v>
      </c>
      <c r="K31" t="s">
        <v>2337</v>
      </c>
      <c r="L31">
        <v>2</v>
      </c>
      <c r="M31" t="s">
        <v>2342</v>
      </c>
      <c r="N31" t="s">
        <v>2346</v>
      </c>
      <c r="O31">
        <v>112</v>
      </c>
      <c r="P31">
        <v>8</v>
      </c>
    </row>
    <row r="32" spans="1:16" x14ac:dyDescent="0.25">
      <c r="A32" t="s">
        <v>45</v>
      </c>
      <c r="B32" t="s">
        <v>1045</v>
      </c>
      <c r="C32">
        <v>941508</v>
      </c>
      <c r="D32" t="s">
        <v>1966</v>
      </c>
      <c r="E32" t="s">
        <v>1972</v>
      </c>
      <c r="F32" t="s">
        <v>1976</v>
      </c>
      <c r="G32" t="s">
        <v>2007</v>
      </c>
      <c r="H32" t="str">
        <f t="shared" si="0"/>
        <v>May</v>
      </c>
      <c r="I32" t="s">
        <v>2057</v>
      </c>
      <c r="J32">
        <v>68</v>
      </c>
      <c r="K32" t="s">
        <v>2337</v>
      </c>
      <c r="L32">
        <v>3</v>
      </c>
      <c r="M32" t="s">
        <v>2343</v>
      </c>
      <c r="N32" t="s">
        <v>2347</v>
      </c>
      <c r="O32">
        <v>67</v>
      </c>
      <c r="P32">
        <v>7</v>
      </c>
    </row>
    <row r="33" spans="1:16" x14ac:dyDescent="0.25">
      <c r="A33" t="s">
        <v>46</v>
      </c>
      <c r="B33" t="s">
        <v>1046</v>
      </c>
      <c r="C33">
        <v>252158</v>
      </c>
      <c r="D33" t="s">
        <v>1970</v>
      </c>
      <c r="E33" t="s">
        <v>1973</v>
      </c>
      <c r="F33" t="s">
        <v>1974</v>
      </c>
      <c r="G33" t="s">
        <v>2008</v>
      </c>
      <c r="H33" t="str">
        <f t="shared" si="0"/>
        <v>December</v>
      </c>
      <c r="I33" t="s">
        <v>2008</v>
      </c>
      <c r="J33">
        <v>6</v>
      </c>
      <c r="K33" t="s">
        <v>2340</v>
      </c>
      <c r="L33">
        <v>3</v>
      </c>
      <c r="M33" t="s">
        <v>2344</v>
      </c>
      <c r="N33" t="s">
        <v>2347</v>
      </c>
      <c r="O33">
        <v>36</v>
      </c>
      <c r="P33">
        <v>10</v>
      </c>
    </row>
    <row r="34" spans="1:16" x14ac:dyDescent="0.25">
      <c r="A34" t="s">
        <v>47</v>
      </c>
      <c r="B34" t="s">
        <v>1047</v>
      </c>
      <c r="C34">
        <v>860998</v>
      </c>
      <c r="D34" t="s">
        <v>1970</v>
      </c>
      <c r="E34" t="s">
        <v>1973</v>
      </c>
      <c r="F34" t="s">
        <v>1974</v>
      </c>
      <c r="G34" t="s">
        <v>2009</v>
      </c>
      <c r="H34" t="str">
        <f t="shared" si="0"/>
        <v>July</v>
      </c>
      <c r="I34" t="s">
        <v>2217</v>
      </c>
      <c r="J34">
        <v>24</v>
      </c>
      <c r="K34" t="s">
        <v>2341</v>
      </c>
      <c r="L34">
        <v>5</v>
      </c>
      <c r="M34" t="s">
        <v>2345</v>
      </c>
      <c r="N34" t="s">
        <v>2346</v>
      </c>
      <c r="O34">
        <v>76</v>
      </c>
      <c r="P34">
        <v>8</v>
      </c>
    </row>
    <row r="35" spans="1:16" x14ac:dyDescent="0.25">
      <c r="A35" t="s">
        <v>48</v>
      </c>
      <c r="B35" t="s">
        <v>1048</v>
      </c>
      <c r="C35">
        <v>474140</v>
      </c>
      <c r="D35" t="s">
        <v>1966</v>
      </c>
      <c r="E35" t="s">
        <v>1972</v>
      </c>
      <c r="F35" t="s">
        <v>1978</v>
      </c>
      <c r="G35" t="s">
        <v>2010</v>
      </c>
      <c r="H35" t="str">
        <f t="shared" si="0"/>
        <v>March</v>
      </c>
      <c r="I35" t="s">
        <v>2164</v>
      </c>
      <c r="J35">
        <v>35</v>
      </c>
      <c r="K35" t="s">
        <v>2339</v>
      </c>
      <c r="L35">
        <v>3</v>
      </c>
      <c r="M35" t="s">
        <v>2342</v>
      </c>
      <c r="N35" t="s">
        <v>2346</v>
      </c>
      <c r="O35">
        <v>150</v>
      </c>
      <c r="P35">
        <v>8</v>
      </c>
    </row>
    <row r="36" spans="1:16" x14ac:dyDescent="0.25">
      <c r="A36" t="s">
        <v>49</v>
      </c>
      <c r="B36" t="s">
        <v>1049</v>
      </c>
      <c r="C36">
        <v>631813</v>
      </c>
      <c r="D36" t="s">
        <v>1967</v>
      </c>
      <c r="E36" t="s">
        <v>1972</v>
      </c>
      <c r="F36" t="s">
        <v>1977</v>
      </c>
      <c r="G36" t="s">
        <v>2011</v>
      </c>
      <c r="H36" t="str">
        <f t="shared" si="0"/>
        <v>June</v>
      </c>
      <c r="K36" t="s">
        <v>2341</v>
      </c>
      <c r="M36" t="s">
        <v>2343</v>
      </c>
      <c r="N36" t="s">
        <v>2348</v>
      </c>
      <c r="O36">
        <v>86</v>
      </c>
      <c r="P36">
        <v>2</v>
      </c>
    </row>
    <row r="37" spans="1:16" x14ac:dyDescent="0.25">
      <c r="A37" t="s">
        <v>50</v>
      </c>
      <c r="B37" t="s">
        <v>1050</v>
      </c>
      <c r="C37">
        <v>701866</v>
      </c>
      <c r="D37" t="s">
        <v>1966</v>
      </c>
      <c r="E37" t="s">
        <v>1972</v>
      </c>
      <c r="F37" t="s">
        <v>1978</v>
      </c>
      <c r="G37" t="s">
        <v>2012</v>
      </c>
      <c r="H37" t="str">
        <f t="shared" si="0"/>
        <v>February</v>
      </c>
      <c r="I37" t="s">
        <v>2020</v>
      </c>
      <c r="J37">
        <v>49</v>
      </c>
      <c r="K37" t="s">
        <v>2337</v>
      </c>
      <c r="L37">
        <v>3</v>
      </c>
      <c r="M37" t="s">
        <v>2345</v>
      </c>
      <c r="N37" t="s">
        <v>2348</v>
      </c>
      <c r="O37">
        <v>77</v>
      </c>
      <c r="P37">
        <v>1</v>
      </c>
    </row>
    <row r="38" spans="1:16" x14ac:dyDescent="0.25">
      <c r="A38" t="s">
        <v>51</v>
      </c>
      <c r="B38" t="s">
        <v>1051</v>
      </c>
      <c r="C38">
        <v>776697</v>
      </c>
      <c r="D38" t="s">
        <v>1970</v>
      </c>
      <c r="E38" t="s">
        <v>1973</v>
      </c>
      <c r="F38" t="s">
        <v>1976</v>
      </c>
      <c r="G38" t="s">
        <v>2013</v>
      </c>
      <c r="H38" t="str">
        <f t="shared" si="0"/>
        <v>September</v>
      </c>
      <c r="I38" t="s">
        <v>2013</v>
      </c>
      <c r="J38">
        <v>20</v>
      </c>
      <c r="K38" t="s">
        <v>2340</v>
      </c>
      <c r="L38">
        <v>5</v>
      </c>
      <c r="M38" t="s">
        <v>2344</v>
      </c>
      <c r="N38" t="s">
        <v>2348</v>
      </c>
      <c r="O38">
        <v>153</v>
      </c>
      <c r="P38">
        <v>3</v>
      </c>
    </row>
    <row r="39" spans="1:16" x14ac:dyDescent="0.25">
      <c r="A39" t="s">
        <v>52</v>
      </c>
      <c r="B39" t="s">
        <v>1052</v>
      </c>
      <c r="C39">
        <v>984244</v>
      </c>
      <c r="D39" t="s">
        <v>1968</v>
      </c>
      <c r="E39" t="s">
        <v>1973</v>
      </c>
      <c r="F39" t="s">
        <v>1978</v>
      </c>
      <c r="G39" t="s">
        <v>2004</v>
      </c>
      <c r="H39" t="str">
        <f t="shared" si="0"/>
        <v>September</v>
      </c>
      <c r="K39" t="s">
        <v>2339</v>
      </c>
      <c r="M39" t="s">
        <v>2343</v>
      </c>
      <c r="N39" t="s">
        <v>2349</v>
      </c>
      <c r="O39">
        <v>36</v>
      </c>
      <c r="P39">
        <v>5</v>
      </c>
    </row>
    <row r="40" spans="1:16" x14ac:dyDescent="0.25">
      <c r="A40" t="s">
        <v>53</v>
      </c>
      <c r="B40" t="s">
        <v>1053</v>
      </c>
      <c r="C40">
        <v>993543</v>
      </c>
      <c r="D40" t="s">
        <v>1968</v>
      </c>
      <c r="E40" t="s">
        <v>1971</v>
      </c>
      <c r="F40" t="s">
        <v>1974</v>
      </c>
      <c r="G40" t="s">
        <v>2014</v>
      </c>
      <c r="H40" t="str">
        <f t="shared" si="0"/>
        <v>November</v>
      </c>
      <c r="I40" t="s">
        <v>2324</v>
      </c>
      <c r="J40">
        <v>64</v>
      </c>
      <c r="K40" t="s">
        <v>2339</v>
      </c>
      <c r="L40">
        <v>3</v>
      </c>
      <c r="M40" t="s">
        <v>2344</v>
      </c>
      <c r="N40" t="s">
        <v>2347</v>
      </c>
      <c r="O40">
        <v>161</v>
      </c>
      <c r="P40">
        <v>3</v>
      </c>
    </row>
    <row r="41" spans="1:16" x14ac:dyDescent="0.25">
      <c r="A41" t="s">
        <v>54</v>
      </c>
      <c r="B41" t="s">
        <v>1054</v>
      </c>
      <c r="C41">
        <v>643281</v>
      </c>
      <c r="D41" t="s">
        <v>1967</v>
      </c>
      <c r="E41" t="s">
        <v>1973</v>
      </c>
      <c r="F41" t="s">
        <v>1975</v>
      </c>
      <c r="G41" t="s">
        <v>2015</v>
      </c>
      <c r="H41" t="str">
        <f t="shared" si="0"/>
        <v>September</v>
      </c>
      <c r="I41" t="s">
        <v>1997</v>
      </c>
      <c r="J41">
        <v>27</v>
      </c>
      <c r="K41" t="s">
        <v>2337</v>
      </c>
      <c r="L41">
        <v>4</v>
      </c>
      <c r="M41" t="s">
        <v>2342</v>
      </c>
      <c r="N41" t="s">
        <v>2349</v>
      </c>
      <c r="O41">
        <v>24</v>
      </c>
      <c r="P41">
        <v>7</v>
      </c>
    </row>
    <row r="42" spans="1:16" x14ac:dyDescent="0.25">
      <c r="A42" t="s">
        <v>55</v>
      </c>
      <c r="B42" t="s">
        <v>1055</v>
      </c>
      <c r="C42">
        <v>364793</v>
      </c>
      <c r="D42" t="s">
        <v>1970</v>
      </c>
      <c r="E42" t="s">
        <v>1973</v>
      </c>
      <c r="F42" t="s">
        <v>1974</v>
      </c>
      <c r="G42" t="s">
        <v>2016</v>
      </c>
      <c r="H42" t="str">
        <f t="shared" si="0"/>
        <v>October</v>
      </c>
      <c r="K42" t="s">
        <v>2340</v>
      </c>
      <c r="M42" t="s">
        <v>2343</v>
      </c>
      <c r="N42" t="s">
        <v>2348</v>
      </c>
      <c r="O42">
        <v>138</v>
      </c>
      <c r="P42">
        <v>1</v>
      </c>
    </row>
    <row r="43" spans="1:16" x14ac:dyDescent="0.25">
      <c r="A43" t="s">
        <v>56</v>
      </c>
      <c r="B43" t="s">
        <v>1056</v>
      </c>
      <c r="C43">
        <v>800417</v>
      </c>
      <c r="D43" t="s">
        <v>1970</v>
      </c>
      <c r="E43" t="s">
        <v>1973</v>
      </c>
      <c r="F43" t="s">
        <v>1978</v>
      </c>
      <c r="G43" t="s">
        <v>2017</v>
      </c>
      <c r="H43" t="str">
        <f t="shared" si="0"/>
        <v>October</v>
      </c>
      <c r="I43" t="s">
        <v>2017</v>
      </c>
      <c r="J43">
        <v>19</v>
      </c>
      <c r="K43" t="s">
        <v>2341</v>
      </c>
      <c r="L43">
        <v>2</v>
      </c>
      <c r="M43" t="s">
        <v>2342</v>
      </c>
      <c r="N43" t="s">
        <v>2346</v>
      </c>
      <c r="O43">
        <v>144</v>
      </c>
      <c r="P43">
        <v>5</v>
      </c>
    </row>
    <row r="44" spans="1:16" x14ac:dyDescent="0.25">
      <c r="A44" t="s">
        <v>57</v>
      </c>
      <c r="B44" t="s">
        <v>1057</v>
      </c>
      <c r="C44">
        <v>470078</v>
      </c>
      <c r="D44" t="s">
        <v>1970</v>
      </c>
      <c r="E44" t="s">
        <v>1972</v>
      </c>
      <c r="F44" t="s">
        <v>1974</v>
      </c>
      <c r="G44" t="s">
        <v>2018</v>
      </c>
      <c r="H44" t="str">
        <f t="shared" si="0"/>
        <v>October</v>
      </c>
      <c r="I44" t="s">
        <v>1999</v>
      </c>
      <c r="J44">
        <v>29</v>
      </c>
      <c r="K44" t="s">
        <v>2339</v>
      </c>
      <c r="L44">
        <v>1</v>
      </c>
      <c r="M44" t="s">
        <v>2342</v>
      </c>
      <c r="N44" t="s">
        <v>2348</v>
      </c>
      <c r="O44">
        <v>144</v>
      </c>
      <c r="P44">
        <v>2</v>
      </c>
    </row>
    <row r="45" spans="1:16" x14ac:dyDescent="0.25">
      <c r="A45" t="s">
        <v>58</v>
      </c>
      <c r="B45" t="s">
        <v>1058</v>
      </c>
      <c r="C45">
        <v>559491</v>
      </c>
      <c r="D45" t="s">
        <v>1967</v>
      </c>
      <c r="E45" t="s">
        <v>1971</v>
      </c>
      <c r="F45" t="s">
        <v>1974</v>
      </c>
      <c r="G45" t="s">
        <v>2019</v>
      </c>
      <c r="H45" t="str">
        <f t="shared" si="0"/>
        <v>March</v>
      </c>
      <c r="K45" t="s">
        <v>2341</v>
      </c>
      <c r="M45" t="s">
        <v>2345</v>
      </c>
      <c r="N45" t="s">
        <v>2347</v>
      </c>
      <c r="O45">
        <v>150</v>
      </c>
      <c r="P45">
        <v>4</v>
      </c>
    </row>
    <row r="46" spans="1:16" x14ac:dyDescent="0.25">
      <c r="A46" t="s">
        <v>59</v>
      </c>
      <c r="B46" t="s">
        <v>1059</v>
      </c>
      <c r="C46">
        <v>708684</v>
      </c>
      <c r="D46" t="s">
        <v>1966</v>
      </c>
      <c r="E46" t="s">
        <v>1972</v>
      </c>
      <c r="F46" t="s">
        <v>1974</v>
      </c>
      <c r="G46" t="s">
        <v>2020</v>
      </c>
      <c r="H46" t="str">
        <f t="shared" si="0"/>
        <v>February</v>
      </c>
      <c r="I46" t="s">
        <v>2197</v>
      </c>
      <c r="J46">
        <v>58</v>
      </c>
      <c r="K46" t="s">
        <v>2340</v>
      </c>
      <c r="L46">
        <v>3</v>
      </c>
      <c r="M46" t="s">
        <v>2343</v>
      </c>
      <c r="N46" t="s">
        <v>2349</v>
      </c>
      <c r="O46">
        <v>105</v>
      </c>
      <c r="P46">
        <v>6</v>
      </c>
    </row>
    <row r="47" spans="1:16" x14ac:dyDescent="0.25">
      <c r="A47" t="s">
        <v>60</v>
      </c>
      <c r="B47" t="s">
        <v>1060</v>
      </c>
      <c r="C47">
        <v>555214</v>
      </c>
      <c r="D47" t="s">
        <v>1968</v>
      </c>
      <c r="E47" t="s">
        <v>1971</v>
      </c>
      <c r="F47" t="s">
        <v>1974</v>
      </c>
      <c r="G47" t="s">
        <v>2015</v>
      </c>
      <c r="H47" t="str">
        <f t="shared" si="0"/>
        <v>September</v>
      </c>
      <c r="I47" t="s">
        <v>2015</v>
      </c>
      <c r="J47">
        <v>23</v>
      </c>
      <c r="K47" t="s">
        <v>2340</v>
      </c>
      <c r="L47">
        <v>3</v>
      </c>
      <c r="M47" t="s">
        <v>2342</v>
      </c>
      <c r="N47" t="s">
        <v>2346</v>
      </c>
      <c r="O47">
        <v>18</v>
      </c>
      <c r="P47">
        <v>10</v>
      </c>
    </row>
    <row r="48" spans="1:16" x14ac:dyDescent="0.25">
      <c r="A48" t="s">
        <v>61</v>
      </c>
      <c r="B48" t="s">
        <v>1061</v>
      </c>
      <c r="C48">
        <v>168458</v>
      </c>
      <c r="D48" t="s">
        <v>1968</v>
      </c>
      <c r="E48" t="s">
        <v>1972</v>
      </c>
      <c r="F48" t="s">
        <v>1977</v>
      </c>
      <c r="G48" t="s">
        <v>2021</v>
      </c>
      <c r="H48" t="str">
        <f t="shared" si="0"/>
        <v>February</v>
      </c>
      <c r="I48" t="s">
        <v>2070</v>
      </c>
      <c r="J48">
        <v>58</v>
      </c>
      <c r="K48" t="s">
        <v>2338</v>
      </c>
      <c r="L48">
        <v>1</v>
      </c>
      <c r="M48" t="s">
        <v>2345</v>
      </c>
      <c r="N48" t="s">
        <v>2347</v>
      </c>
      <c r="O48">
        <v>134</v>
      </c>
      <c r="P48">
        <v>10</v>
      </c>
    </row>
    <row r="49" spans="1:16" x14ac:dyDescent="0.25">
      <c r="A49" t="s">
        <v>62</v>
      </c>
      <c r="B49" t="s">
        <v>1062</v>
      </c>
      <c r="C49">
        <v>415898</v>
      </c>
      <c r="D49" t="s">
        <v>1967</v>
      </c>
      <c r="E49" t="s">
        <v>1973</v>
      </c>
      <c r="F49" t="s">
        <v>1976</v>
      </c>
      <c r="G49" t="s">
        <v>2022</v>
      </c>
      <c r="H49" t="str">
        <f t="shared" si="0"/>
        <v>March</v>
      </c>
      <c r="I49" t="s">
        <v>2022</v>
      </c>
      <c r="J49">
        <v>7</v>
      </c>
      <c r="K49" t="s">
        <v>2337</v>
      </c>
      <c r="L49">
        <v>3</v>
      </c>
      <c r="M49" t="s">
        <v>2342</v>
      </c>
      <c r="N49" t="s">
        <v>2347</v>
      </c>
      <c r="O49">
        <v>161</v>
      </c>
      <c r="P49">
        <v>7</v>
      </c>
    </row>
    <row r="50" spans="1:16" x14ac:dyDescent="0.25">
      <c r="A50" t="s">
        <v>63</v>
      </c>
      <c r="B50" t="s">
        <v>1063</v>
      </c>
      <c r="C50">
        <v>621650</v>
      </c>
      <c r="D50" t="s">
        <v>1967</v>
      </c>
      <c r="E50" t="s">
        <v>1973</v>
      </c>
      <c r="F50" t="s">
        <v>1978</v>
      </c>
      <c r="G50" t="s">
        <v>2023</v>
      </c>
      <c r="H50" t="str">
        <f t="shared" si="0"/>
        <v>September</v>
      </c>
      <c r="I50" t="s">
        <v>2023</v>
      </c>
      <c r="J50">
        <v>6</v>
      </c>
      <c r="K50" t="s">
        <v>2340</v>
      </c>
      <c r="L50">
        <v>5</v>
      </c>
      <c r="M50" t="s">
        <v>2344</v>
      </c>
      <c r="N50" t="s">
        <v>2349</v>
      </c>
      <c r="O50">
        <v>58</v>
      </c>
      <c r="P50">
        <v>9</v>
      </c>
    </row>
    <row r="51" spans="1:16" x14ac:dyDescent="0.25">
      <c r="A51" t="s">
        <v>64</v>
      </c>
      <c r="B51" t="s">
        <v>1064</v>
      </c>
      <c r="C51">
        <v>166452</v>
      </c>
      <c r="D51" t="s">
        <v>1966</v>
      </c>
      <c r="E51" t="s">
        <v>1973</v>
      </c>
      <c r="F51" t="s">
        <v>1977</v>
      </c>
      <c r="G51" t="s">
        <v>2024</v>
      </c>
      <c r="H51" t="str">
        <f t="shared" si="0"/>
        <v>January</v>
      </c>
      <c r="I51" t="s">
        <v>2122</v>
      </c>
      <c r="J51">
        <v>68</v>
      </c>
      <c r="K51" t="s">
        <v>2337</v>
      </c>
      <c r="L51">
        <v>1</v>
      </c>
      <c r="M51" t="s">
        <v>2345</v>
      </c>
      <c r="N51" t="s">
        <v>2346</v>
      </c>
      <c r="O51">
        <v>87</v>
      </c>
      <c r="P51">
        <v>5</v>
      </c>
    </row>
    <row r="52" spans="1:16" x14ac:dyDescent="0.25">
      <c r="A52" t="s">
        <v>65</v>
      </c>
      <c r="B52" t="s">
        <v>1065</v>
      </c>
      <c r="C52">
        <v>623685</v>
      </c>
      <c r="D52" t="s">
        <v>1968</v>
      </c>
      <c r="E52" t="s">
        <v>1973</v>
      </c>
      <c r="F52" t="s">
        <v>1976</v>
      </c>
      <c r="G52" t="s">
        <v>2025</v>
      </c>
      <c r="H52" t="str">
        <f t="shared" si="0"/>
        <v>August</v>
      </c>
      <c r="I52" t="s">
        <v>2310</v>
      </c>
      <c r="J52">
        <v>41</v>
      </c>
      <c r="K52" t="s">
        <v>2337</v>
      </c>
      <c r="L52">
        <v>4</v>
      </c>
      <c r="M52" t="s">
        <v>2343</v>
      </c>
      <c r="N52" t="s">
        <v>2346</v>
      </c>
      <c r="O52">
        <v>74</v>
      </c>
      <c r="P52">
        <v>4</v>
      </c>
    </row>
    <row r="53" spans="1:16" x14ac:dyDescent="0.25">
      <c r="A53" t="s">
        <v>66</v>
      </c>
      <c r="B53" t="s">
        <v>1066</v>
      </c>
      <c r="C53">
        <v>657829</v>
      </c>
      <c r="D53" t="s">
        <v>1969</v>
      </c>
      <c r="E53" t="s">
        <v>1973</v>
      </c>
      <c r="F53" t="s">
        <v>1975</v>
      </c>
      <c r="G53" t="s">
        <v>2026</v>
      </c>
      <c r="H53" t="str">
        <f t="shared" si="0"/>
        <v>May</v>
      </c>
      <c r="I53" t="s">
        <v>2124</v>
      </c>
      <c r="J53">
        <v>36</v>
      </c>
      <c r="K53" t="s">
        <v>2341</v>
      </c>
      <c r="L53">
        <v>1</v>
      </c>
      <c r="M53" t="s">
        <v>2342</v>
      </c>
      <c r="N53" t="s">
        <v>2347</v>
      </c>
      <c r="O53">
        <v>117</v>
      </c>
      <c r="P53">
        <v>6</v>
      </c>
    </row>
    <row r="54" spans="1:16" x14ac:dyDescent="0.25">
      <c r="A54" t="s">
        <v>67</v>
      </c>
      <c r="B54" t="s">
        <v>1067</v>
      </c>
      <c r="C54">
        <v>173126</v>
      </c>
      <c r="D54" t="s">
        <v>1968</v>
      </c>
      <c r="E54" t="s">
        <v>1971</v>
      </c>
      <c r="F54" t="s">
        <v>1978</v>
      </c>
      <c r="G54" t="s">
        <v>2027</v>
      </c>
      <c r="H54" t="str">
        <f t="shared" si="0"/>
        <v>June</v>
      </c>
      <c r="I54" t="s">
        <v>2027</v>
      </c>
      <c r="J54">
        <v>20</v>
      </c>
      <c r="K54" t="s">
        <v>2341</v>
      </c>
      <c r="L54">
        <v>4</v>
      </c>
      <c r="M54" t="s">
        <v>2343</v>
      </c>
      <c r="N54" t="s">
        <v>2349</v>
      </c>
      <c r="O54">
        <v>153</v>
      </c>
      <c r="P54">
        <v>7</v>
      </c>
    </row>
    <row r="55" spans="1:16" x14ac:dyDescent="0.25">
      <c r="A55" t="s">
        <v>68</v>
      </c>
      <c r="B55" t="s">
        <v>1068</v>
      </c>
      <c r="C55">
        <v>712492</v>
      </c>
      <c r="D55" t="s">
        <v>1969</v>
      </c>
      <c r="E55" t="s">
        <v>1971</v>
      </c>
      <c r="F55" t="s">
        <v>1975</v>
      </c>
      <c r="G55" t="s">
        <v>2028</v>
      </c>
      <c r="H55" t="str">
        <f t="shared" si="0"/>
        <v>October</v>
      </c>
      <c r="I55" t="s">
        <v>2018</v>
      </c>
      <c r="J55">
        <v>64</v>
      </c>
      <c r="K55" t="s">
        <v>2338</v>
      </c>
      <c r="L55">
        <v>4</v>
      </c>
      <c r="M55" t="s">
        <v>2345</v>
      </c>
      <c r="N55" t="s">
        <v>2346</v>
      </c>
      <c r="O55">
        <v>34</v>
      </c>
      <c r="P55">
        <v>10</v>
      </c>
    </row>
    <row r="56" spans="1:16" x14ac:dyDescent="0.25">
      <c r="A56" t="s">
        <v>69</v>
      </c>
      <c r="B56" t="s">
        <v>1069</v>
      </c>
      <c r="C56">
        <v>150227</v>
      </c>
      <c r="D56" t="s">
        <v>1969</v>
      </c>
      <c r="E56" t="s">
        <v>1973</v>
      </c>
      <c r="F56" t="s">
        <v>1978</v>
      </c>
      <c r="G56" t="s">
        <v>2029</v>
      </c>
      <c r="H56" t="str">
        <f t="shared" si="0"/>
        <v>March</v>
      </c>
      <c r="I56" t="s">
        <v>2029</v>
      </c>
      <c r="J56">
        <v>6</v>
      </c>
      <c r="K56" t="s">
        <v>2341</v>
      </c>
      <c r="L56">
        <v>4</v>
      </c>
      <c r="M56" t="s">
        <v>2342</v>
      </c>
      <c r="N56" t="s">
        <v>2349</v>
      </c>
      <c r="O56">
        <v>69</v>
      </c>
      <c r="P56">
        <v>10</v>
      </c>
    </row>
    <row r="57" spans="1:16" x14ac:dyDescent="0.25">
      <c r="A57" t="s">
        <v>70</v>
      </c>
      <c r="B57" t="s">
        <v>1070</v>
      </c>
      <c r="C57">
        <v>161418</v>
      </c>
      <c r="D57" t="s">
        <v>1967</v>
      </c>
      <c r="E57" t="s">
        <v>1972</v>
      </c>
      <c r="F57" t="s">
        <v>1975</v>
      </c>
      <c r="G57" t="s">
        <v>2030</v>
      </c>
      <c r="H57" t="str">
        <f t="shared" si="0"/>
        <v>May</v>
      </c>
      <c r="I57" t="s">
        <v>2136</v>
      </c>
      <c r="J57">
        <v>30</v>
      </c>
      <c r="K57" t="s">
        <v>2340</v>
      </c>
      <c r="L57">
        <v>2</v>
      </c>
      <c r="M57" t="s">
        <v>2344</v>
      </c>
      <c r="N57" t="s">
        <v>2346</v>
      </c>
      <c r="O57">
        <v>20</v>
      </c>
      <c r="P57">
        <v>5</v>
      </c>
    </row>
    <row r="58" spans="1:16" x14ac:dyDescent="0.25">
      <c r="A58" t="s">
        <v>71</v>
      </c>
      <c r="B58" t="s">
        <v>1071</v>
      </c>
      <c r="C58">
        <v>342081</v>
      </c>
      <c r="D58" t="s">
        <v>1966</v>
      </c>
      <c r="E58" t="s">
        <v>1973</v>
      </c>
      <c r="F58" t="s">
        <v>1977</v>
      </c>
      <c r="G58" t="s">
        <v>2031</v>
      </c>
      <c r="H58" t="str">
        <f t="shared" si="0"/>
        <v>July</v>
      </c>
      <c r="I58" t="s">
        <v>2118</v>
      </c>
      <c r="J58">
        <v>56</v>
      </c>
      <c r="K58" t="s">
        <v>2339</v>
      </c>
      <c r="L58">
        <v>2</v>
      </c>
      <c r="M58" t="s">
        <v>2345</v>
      </c>
      <c r="N58" t="s">
        <v>2347</v>
      </c>
      <c r="O58">
        <v>68</v>
      </c>
      <c r="P58">
        <v>6</v>
      </c>
    </row>
    <row r="59" spans="1:16" x14ac:dyDescent="0.25">
      <c r="A59" t="s">
        <v>72</v>
      </c>
      <c r="B59" t="s">
        <v>1072</v>
      </c>
      <c r="C59">
        <v>252678</v>
      </c>
      <c r="D59" t="s">
        <v>1966</v>
      </c>
      <c r="E59" t="s">
        <v>1971</v>
      </c>
      <c r="F59" t="s">
        <v>1974</v>
      </c>
      <c r="G59" t="s">
        <v>2032</v>
      </c>
      <c r="H59" t="str">
        <f t="shared" si="0"/>
        <v>November</v>
      </c>
      <c r="I59" t="s">
        <v>2032</v>
      </c>
      <c r="J59">
        <v>13</v>
      </c>
      <c r="K59" t="s">
        <v>2340</v>
      </c>
      <c r="L59">
        <v>5</v>
      </c>
      <c r="M59" t="s">
        <v>2343</v>
      </c>
      <c r="N59" t="s">
        <v>2346</v>
      </c>
      <c r="O59">
        <v>157</v>
      </c>
      <c r="P59">
        <v>4</v>
      </c>
    </row>
    <row r="60" spans="1:16" x14ac:dyDescent="0.25">
      <c r="A60" t="s">
        <v>73</v>
      </c>
      <c r="B60" t="s">
        <v>1073</v>
      </c>
      <c r="C60">
        <v>688755</v>
      </c>
      <c r="D60" t="s">
        <v>1966</v>
      </c>
      <c r="E60" t="s">
        <v>1973</v>
      </c>
      <c r="F60" t="s">
        <v>1977</v>
      </c>
      <c r="G60" t="s">
        <v>2033</v>
      </c>
      <c r="H60" t="str">
        <f t="shared" si="0"/>
        <v>October</v>
      </c>
      <c r="I60" t="s">
        <v>2208</v>
      </c>
      <c r="J60">
        <v>31</v>
      </c>
      <c r="K60" t="s">
        <v>2339</v>
      </c>
      <c r="L60">
        <v>1</v>
      </c>
      <c r="M60" t="s">
        <v>2342</v>
      </c>
      <c r="N60" t="s">
        <v>2346</v>
      </c>
      <c r="O60">
        <v>20</v>
      </c>
      <c r="P60">
        <v>6</v>
      </c>
    </row>
    <row r="61" spans="1:16" x14ac:dyDescent="0.25">
      <c r="A61" t="s">
        <v>74</v>
      </c>
      <c r="B61" t="s">
        <v>1074</v>
      </c>
      <c r="C61">
        <v>592963</v>
      </c>
      <c r="D61" t="s">
        <v>1966</v>
      </c>
      <c r="E61" t="s">
        <v>1973</v>
      </c>
      <c r="F61" t="s">
        <v>1975</v>
      </c>
      <c r="G61" t="s">
        <v>2034</v>
      </c>
      <c r="H61" t="str">
        <f t="shared" si="0"/>
        <v>March</v>
      </c>
      <c r="I61" t="s">
        <v>2019</v>
      </c>
      <c r="J61">
        <v>59</v>
      </c>
      <c r="K61" t="s">
        <v>2339</v>
      </c>
      <c r="L61">
        <v>5</v>
      </c>
      <c r="M61" t="s">
        <v>2345</v>
      </c>
      <c r="N61" t="s">
        <v>2346</v>
      </c>
      <c r="O61">
        <v>52</v>
      </c>
      <c r="P61">
        <v>8</v>
      </c>
    </row>
    <row r="62" spans="1:16" x14ac:dyDescent="0.25">
      <c r="A62" t="s">
        <v>75</v>
      </c>
      <c r="B62" t="s">
        <v>1075</v>
      </c>
      <c r="C62">
        <v>392809</v>
      </c>
      <c r="D62" t="s">
        <v>1969</v>
      </c>
      <c r="E62" t="s">
        <v>1973</v>
      </c>
      <c r="F62" t="s">
        <v>1978</v>
      </c>
      <c r="G62" t="s">
        <v>2035</v>
      </c>
      <c r="H62" t="str">
        <f t="shared" si="0"/>
        <v>July</v>
      </c>
      <c r="I62" t="s">
        <v>2145</v>
      </c>
      <c r="J62">
        <v>46</v>
      </c>
      <c r="K62" t="s">
        <v>2337</v>
      </c>
      <c r="L62">
        <v>4</v>
      </c>
      <c r="M62" t="s">
        <v>2343</v>
      </c>
      <c r="N62" t="s">
        <v>2348</v>
      </c>
      <c r="O62">
        <v>167</v>
      </c>
      <c r="P62">
        <v>7</v>
      </c>
    </row>
    <row r="63" spans="1:16" x14ac:dyDescent="0.25">
      <c r="A63" t="s">
        <v>76</v>
      </c>
      <c r="B63" t="s">
        <v>1076</v>
      </c>
      <c r="C63">
        <v>381853</v>
      </c>
      <c r="D63" t="s">
        <v>1966</v>
      </c>
      <c r="E63" t="s">
        <v>1971</v>
      </c>
      <c r="F63" t="s">
        <v>1977</v>
      </c>
      <c r="G63" t="s">
        <v>2036</v>
      </c>
      <c r="H63" t="str">
        <f t="shared" si="0"/>
        <v>September</v>
      </c>
      <c r="I63" t="s">
        <v>2036</v>
      </c>
      <c r="J63">
        <v>14</v>
      </c>
      <c r="K63" t="s">
        <v>2338</v>
      </c>
      <c r="L63">
        <v>5</v>
      </c>
      <c r="M63" t="s">
        <v>2344</v>
      </c>
      <c r="N63" t="s">
        <v>2347</v>
      </c>
      <c r="O63">
        <v>54</v>
      </c>
      <c r="P63">
        <v>9</v>
      </c>
    </row>
    <row r="64" spans="1:16" x14ac:dyDescent="0.25">
      <c r="A64" t="s">
        <v>77</v>
      </c>
      <c r="B64" t="s">
        <v>1077</v>
      </c>
      <c r="C64">
        <v>966486</v>
      </c>
      <c r="D64" t="s">
        <v>1968</v>
      </c>
      <c r="E64" t="s">
        <v>1972</v>
      </c>
      <c r="F64" t="s">
        <v>1975</v>
      </c>
      <c r="G64" t="s">
        <v>1984</v>
      </c>
      <c r="H64" t="str">
        <f t="shared" si="0"/>
        <v>August</v>
      </c>
      <c r="I64" t="s">
        <v>2093</v>
      </c>
      <c r="J64">
        <v>42</v>
      </c>
      <c r="K64" t="s">
        <v>2337</v>
      </c>
      <c r="L64">
        <v>1</v>
      </c>
      <c r="M64" t="s">
        <v>2344</v>
      </c>
      <c r="N64" t="s">
        <v>2348</v>
      </c>
      <c r="O64">
        <v>67</v>
      </c>
      <c r="P64">
        <v>7</v>
      </c>
    </row>
    <row r="65" spans="1:16" x14ac:dyDescent="0.25">
      <c r="A65" t="s">
        <v>78</v>
      </c>
      <c r="B65" t="s">
        <v>1078</v>
      </c>
      <c r="C65">
        <v>271506</v>
      </c>
      <c r="D65" t="s">
        <v>1968</v>
      </c>
      <c r="E65" t="s">
        <v>1971</v>
      </c>
      <c r="F65" t="s">
        <v>1978</v>
      </c>
      <c r="G65" t="s">
        <v>2037</v>
      </c>
      <c r="H65" t="str">
        <f t="shared" si="0"/>
        <v>May</v>
      </c>
      <c r="I65" t="s">
        <v>2171</v>
      </c>
      <c r="J65">
        <v>62</v>
      </c>
      <c r="K65" t="s">
        <v>2341</v>
      </c>
      <c r="L65">
        <v>3</v>
      </c>
      <c r="M65" t="s">
        <v>2345</v>
      </c>
      <c r="N65" t="s">
        <v>2349</v>
      </c>
      <c r="O65">
        <v>150</v>
      </c>
      <c r="P65">
        <v>3</v>
      </c>
    </row>
    <row r="66" spans="1:16" x14ac:dyDescent="0.25">
      <c r="A66" t="s">
        <v>79</v>
      </c>
      <c r="B66" t="s">
        <v>1079</v>
      </c>
      <c r="C66">
        <v>105743</v>
      </c>
      <c r="D66" t="s">
        <v>1970</v>
      </c>
      <c r="E66" t="s">
        <v>1972</v>
      </c>
      <c r="F66" t="s">
        <v>1975</v>
      </c>
      <c r="G66" t="s">
        <v>2026</v>
      </c>
      <c r="H66" t="str">
        <f t="shared" si="0"/>
        <v>May</v>
      </c>
      <c r="I66" t="s">
        <v>2124</v>
      </c>
      <c r="J66">
        <v>24</v>
      </c>
      <c r="K66" t="s">
        <v>2337</v>
      </c>
      <c r="L66">
        <v>4</v>
      </c>
      <c r="M66" t="s">
        <v>2343</v>
      </c>
      <c r="N66" t="s">
        <v>2349</v>
      </c>
      <c r="O66">
        <v>33</v>
      </c>
      <c r="P66">
        <v>6</v>
      </c>
    </row>
    <row r="67" spans="1:16" x14ac:dyDescent="0.25">
      <c r="A67" t="s">
        <v>80</v>
      </c>
      <c r="B67" t="s">
        <v>1080</v>
      </c>
      <c r="C67">
        <v>711052</v>
      </c>
      <c r="D67" t="s">
        <v>1966</v>
      </c>
      <c r="E67" t="s">
        <v>1973</v>
      </c>
      <c r="F67" t="s">
        <v>1978</v>
      </c>
      <c r="G67" t="s">
        <v>2038</v>
      </c>
      <c r="H67" t="str">
        <f t="shared" ref="H67:H130" si="1">TEXT(G67,"MMMM")</f>
        <v>February</v>
      </c>
      <c r="I67" t="s">
        <v>2156</v>
      </c>
      <c r="K67" t="s">
        <v>2340</v>
      </c>
      <c r="M67" t="s">
        <v>2344</v>
      </c>
      <c r="N67" t="s">
        <v>2349</v>
      </c>
      <c r="O67">
        <v>23</v>
      </c>
      <c r="P67">
        <v>9</v>
      </c>
    </row>
    <row r="68" spans="1:16" x14ac:dyDescent="0.25">
      <c r="A68" t="s">
        <v>81</v>
      </c>
      <c r="B68" t="s">
        <v>1081</v>
      </c>
      <c r="C68">
        <v>579055</v>
      </c>
      <c r="D68" t="s">
        <v>1969</v>
      </c>
      <c r="E68" t="s">
        <v>1973</v>
      </c>
      <c r="F68" t="s">
        <v>1976</v>
      </c>
      <c r="G68" t="s">
        <v>2039</v>
      </c>
      <c r="H68" t="str">
        <f t="shared" si="1"/>
        <v>June</v>
      </c>
      <c r="I68" t="s">
        <v>2039</v>
      </c>
      <c r="J68">
        <v>14</v>
      </c>
      <c r="K68" t="s">
        <v>2337</v>
      </c>
      <c r="L68">
        <v>2</v>
      </c>
      <c r="M68" t="s">
        <v>2343</v>
      </c>
      <c r="N68" t="s">
        <v>2348</v>
      </c>
      <c r="O68">
        <v>17</v>
      </c>
      <c r="P68">
        <v>5</v>
      </c>
    </row>
    <row r="69" spans="1:16" x14ac:dyDescent="0.25">
      <c r="A69" t="s">
        <v>82</v>
      </c>
      <c r="B69" t="s">
        <v>1082</v>
      </c>
      <c r="C69">
        <v>861188</v>
      </c>
      <c r="D69" t="s">
        <v>1970</v>
      </c>
      <c r="E69" t="s">
        <v>1972</v>
      </c>
      <c r="F69" t="s">
        <v>1977</v>
      </c>
      <c r="G69" t="s">
        <v>1991</v>
      </c>
      <c r="H69" t="str">
        <f t="shared" si="1"/>
        <v>May</v>
      </c>
      <c r="K69" t="s">
        <v>2340</v>
      </c>
      <c r="M69" t="s">
        <v>2343</v>
      </c>
      <c r="N69" t="s">
        <v>2349</v>
      </c>
      <c r="O69">
        <v>15</v>
      </c>
      <c r="P69">
        <v>4</v>
      </c>
    </row>
    <row r="70" spans="1:16" x14ac:dyDescent="0.25">
      <c r="A70" t="s">
        <v>83</v>
      </c>
      <c r="B70" t="s">
        <v>1083</v>
      </c>
      <c r="C70">
        <v>756364</v>
      </c>
      <c r="D70" t="s">
        <v>1968</v>
      </c>
      <c r="E70" t="s">
        <v>1972</v>
      </c>
      <c r="F70" t="s">
        <v>1978</v>
      </c>
      <c r="G70" t="s">
        <v>2040</v>
      </c>
      <c r="H70" t="str">
        <f t="shared" si="1"/>
        <v>June</v>
      </c>
      <c r="I70" t="s">
        <v>2005</v>
      </c>
      <c r="J70">
        <v>46</v>
      </c>
      <c r="K70" t="s">
        <v>2340</v>
      </c>
      <c r="L70">
        <v>3</v>
      </c>
      <c r="M70" t="s">
        <v>2342</v>
      </c>
      <c r="N70" t="s">
        <v>2346</v>
      </c>
      <c r="O70">
        <v>90</v>
      </c>
      <c r="P70">
        <v>7</v>
      </c>
    </row>
    <row r="71" spans="1:16" x14ac:dyDescent="0.25">
      <c r="A71" t="s">
        <v>84</v>
      </c>
      <c r="B71" t="s">
        <v>1084</v>
      </c>
      <c r="C71">
        <v>776385</v>
      </c>
      <c r="D71" t="s">
        <v>1969</v>
      </c>
      <c r="E71" t="s">
        <v>1971</v>
      </c>
      <c r="F71" t="s">
        <v>1978</v>
      </c>
      <c r="G71" t="s">
        <v>2041</v>
      </c>
      <c r="H71" t="str">
        <f t="shared" si="1"/>
        <v>August</v>
      </c>
      <c r="I71" t="s">
        <v>2025</v>
      </c>
      <c r="J71">
        <v>55</v>
      </c>
      <c r="K71" t="s">
        <v>2340</v>
      </c>
      <c r="L71">
        <v>2</v>
      </c>
      <c r="M71" t="s">
        <v>2345</v>
      </c>
      <c r="N71" t="s">
        <v>2349</v>
      </c>
      <c r="O71">
        <v>80</v>
      </c>
      <c r="P71">
        <v>4</v>
      </c>
    </row>
    <row r="72" spans="1:16" x14ac:dyDescent="0.25">
      <c r="A72" t="s">
        <v>85</v>
      </c>
      <c r="B72" t="s">
        <v>1085</v>
      </c>
      <c r="C72">
        <v>361646</v>
      </c>
      <c r="D72" t="s">
        <v>1967</v>
      </c>
      <c r="E72" t="s">
        <v>1972</v>
      </c>
      <c r="F72" t="s">
        <v>1975</v>
      </c>
      <c r="G72" t="s">
        <v>2042</v>
      </c>
      <c r="H72" t="str">
        <f t="shared" si="1"/>
        <v>January</v>
      </c>
      <c r="K72" t="s">
        <v>2338</v>
      </c>
      <c r="M72" t="s">
        <v>2343</v>
      </c>
      <c r="N72" t="s">
        <v>2348</v>
      </c>
      <c r="O72">
        <v>91</v>
      </c>
      <c r="P72">
        <v>8</v>
      </c>
    </row>
    <row r="73" spans="1:16" x14ac:dyDescent="0.25">
      <c r="A73" t="s">
        <v>86</v>
      </c>
      <c r="B73" t="s">
        <v>1086</v>
      </c>
      <c r="C73">
        <v>751690</v>
      </c>
      <c r="D73" t="s">
        <v>1970</v>
      </c>
      <c r="E73" t="s">
        <v>1973</v>
      </c>
      <c r="F73" t="s">
        <v>1976</v>
      </c>
      <c r="G73" t="s">
        <v>2043</v>
      </c>
      <c r="H73" t="str">
        <f t="shared" si="1"/>
        <v>April</v>
      </c>
      <c r="I73" t="s">
        <v>1996</v>
      </c>
      <c r="J73">
        <v>46</v>
      </c>
      <c r="K73" t="s">
        <v>2338</v>
      </c>
      <c r="L73">
        <v>2</v>
      </c>
      <c r="M73" t="s">
        <v>2343</v>
      </c>
      <c r="N73" t="s">
        <v>2348</v>
      </c>
      <c r="O73">
        <v>154</v>
      </c>
      <c r="P73">
        <v>5</v>
      </c>
    </row>
    <row r="74" spans="1:16" x14ac:dyDescent="0.25">
      <c r="A74" t="s">
        <v>87</v>
      </c>
      <c r="B74" t="s">
        <v>1087</v>
      </c>
      <c r="C74">
        <v>224967</v>
      </c>
      <c r="D74" t="s">
        <v>1967</v>
      </c>
      <c r="E74" t="s">
        <v>1971</v>
      </c>
      <c r="F74" t="s">
        <v>1977</v>
      </c>
      <c r="G74" t="s">
        <v>2044</v>
      </c>
      <c r="H74" t="str">
        <f t="shared" si="1"/>
        <v>July</v>
      </c>
      <c r="I74" t="s">
        <v>2176</v>
      </c>
      <c r="J74">
        <v>24</v>
      </c>
      <c r="K74" t="s">
        <v>2338</v>
      </c>
      <c r="L74">
        <v>5</v>
      </c>
      <c r="M74" t="s">
        <v>2344</v>
      </c>
      <c r="N74" t="s">
        <v>2346</v>
      </c>
      <c r="O74">
        <v>27</v>
      </c>
      <c r="P74">
        <v>3</v>
      </c>
    </row>
    <row r="75" spans="1:16" x14ac:dyDescent="0.25">
      <c r="A75" t="s">
        <v>88</v>
      </c>
      <c r="B75" t="s">
        <v>1034</v>
      </c>
      <c r="C75">
        <v>652024</v>
      </c>
      <c r="D75" t="s">
        <v>1967</v>
      </c>
      <c r="E75" t="s">
        <v>1973</v>
      </c>
      <c r="F75" t="s">
        <v>1974</v>
      </c>
      <c r="G75" t="s">
        <v>2045</v>
      </c>
      <c r="H75" t="str">
        <f t="shared" si="1"/>
        <v>August</v>
      </c>
      <c r="I75" t="s">
        <v>2045</v>
      </c>
      <c r="J75">
        <v>5</v>
      </c>
      <c r="K75" t="s">
        <v>2337</v>
      </c>
      <c r="L75">
        <v>4</v>
      </c>
      <c r="M75" t="s">
        <v>2344</v>
      </c>
      <c r="N75" t="s">
        <v>2347</v>
      </c>
      <c r="O75">
        <v>112</v>
      </c>
      <c r="P75">
        <v>2</v>
      </c>
    </row>
    <row r="76" spans="1:16" x14ac:dyDescent="0.25">
      <c r="A76" t="s">
        <v>89</v>
      </c>
      <c r="B76" t="s">
        <v>1088</v>
      </c>
      <c r="C76">
        <v>543100</v>
      </c>
      <c r="D76" t="s">
        <v>1970</v>
      </c>
      <c r="E76" t="s">
        <v>1971</v>
      </c>
      <c r="F76" t="s">
        <v>1974</v>
      </c>
      <c r="G76" t="s">
        <v>2046</v>
      </c>
      <c r="H76" t="str">
        <f t="shared" si="1"/>
        <v>April</v>
      </c>
      <c r="I76" t="s">
        <v>2046</v>
      </c>
      <c r="J76">
        <v>18</v>
      </c>
      <c r="K76" t="s">
        <v>2339</v>
      </c>
      <c r="L76">
        <v>3</v>
      </c>
      <c r="M76" t="s">
        <v>2343</v>
      </c>
      <c r="N76" t="s">
        <v>2348</v>
      </c>
      <c r="O76">
        <v>119</v>
      </c>
      <c r="P76">
        <v>10</v>
      </c>
    </row>
    <row r="77" spans="1:16" x14ac:dyDescent="0.25">
      <c r="A77" t="s">
        <v>90</v>
      </c>
      <c r="B77" t="s">
        <v>1089</v>
      </c>
      <c r="C77">
        <v>485427</v>
      </c>
      <c r="D77" t="s">
        <v>1969</v>
      </c>
      <c r="E77" t="s">
        <v>1971</v>
      </c>
      <c r="F77" t="s">
        <v>1975</v>
      </c>
      <c r="G77" t="s">
        <v>2009</v>
      </c>
      <c r="H77" t="str">
        <f t="shared" si="1"/>
        <v>July</v>
      </c>
      <c r="K77" t="s">
        <v>2337</v>
      </c>
      <c r="M77" t="s">
        <v>2342</v>
      </c>
      <c r="N77" t="s">
        <v>2348</v>
      </c>
      <c r="O77">
        <v>45</v>
      </c>
      <c r="P77">
        <v>2</v>
      </c>
    </row>
    <row r="78" spans="1:16" x14ac:dyDescent="0.25">
      <c r="A78" t="s">
        <v>91</v>
      </c>
      <c r="B78" t="s">
        <v>1090</v>
      </c>
      <c r="C78">
        <v>774071</v>
      </c>
      <c r="D78" t="s">
        <v>1966</v>
      </c>
      <c r="E78" t="s">
        <v>1971</v>
      </c>
      <c r="F78" t="s">
        <v>1974</v>
      </c>
      <c r="G78" t="s">
        <v>2047</v>
      </c>
      <c r="H78" t="str">
        <f t="shared" si="1"/>
        <v>July</v>
      </c>
      <c r="I78" t="s">
        <v>2031</v>
      </c>
      <c r="J78">
        <v>44</v>
      </c>
      <c r="K78" t="s">
        <v>2338</v>
      </c>
      <c r="L78">
        <v>1</v>
      </c>
      <c r="M78" t="s">
        <v>2342</v>
      </c>
      <c r="N78" t="s">
        <v>2348</v>
      </c>
      <c r="O78">
        <v>74</v>
      </c>
      <c r="P78">
        <v>7</v>
      </c>
    </row>
    <row r="79" spans="1:16" x14ac:dyDescent="0.25">
      <c r="A79" t="s">
        <v>92</v>
      </c>
      <c r="B79" t="s">
        <v>1091</v>
      </c>
      <c r="C79">
        <v>180543</v>
      </c>
      <c r="D79" t="s">
        <v>1968</v>
      </c>
      <c r="E79" t="s">
        <v>1972</v>
      </c>
      <c r="F79" t="s">
        <v>1976</v>
      </c>
      <c r="G79" t="s">
        <v>2004</v>
      </c>
      <c r="H79" t="str">
        <f t="shared" si="1"/>
        <v>September</v>
      </c>
      <c r="I79" t="s">
        <v>1997</v>
      </c>
      <c r="J79">
        <v>52</v>
      </c>
      <c r="K79" t="s">
        <v>2337</v>
      </c>
      <c r="L79">
        <v>1</v>
      </c>
      <c r="M79" t="s">
        <v>2342</v>
      </c>
      <c r="N79" t="s">
        <v>2347</v>
      </c>
      <c r="O79">
        <v>124</v>
      </c>
      <c r="P79">
        <v>7</v>
      </c>
    </row>
    <row r="80" spans="1:16" x14ac:dyDescent="0.25">
      <c r="A80" t="s">
        <v>93</v>
      </c>
      <c r="B80" t="s">
        <v>1092</v>
      </c>
      <c r="C80">
        <v>750516</v>
      </c>
      <c r="D80" t="s">
        <v>1970</v>
      </c>
      <c r="E80" t="s">
        <v>1973</v>
      </c>
      <c r="F80" t="s">
        <v>1975</v>
      </c>
      <c r="G80" t="s">
        <v>1987</v>
      </c>
      <c r="H80" t="str">
        <f t="shared" si="1"/>
        <v>December</v>
      </c>
      <c r="K80" t="s">
        <v>2339</v>
      </c>
      <c r="M80" t="s">
        <v>2344</v>
      </c>
      <c r="N80" t="s">
        <v>2346</v>
      </c>
      <c r="O80">
        <v>80</v>
      </c>
      <c r="P80">
        <v>3</v>
      </c>
    </row>
    <row r="81" spans="1:16" x14ac:dyDescent="0.25">
      <c r="A81" t="s">
        <v>94</v>
      </c>
      <c r="B81" t="s">
        <v>1093</v>
      </c>
      <c r="C81">
        <v>729956</v>
      </c>
      <c r="D81" t="s">
        <v>1970</v>
      </c>
      <c r="E81" t="s">
        <v>1971</v>
      </c>
      <c r="F81" t="s">
        <v>1974</v>
      </c>
      <c r="G81" t="s">
        <v>2048</v>
      </c>
      <c r="H81" t="str">
        <f t="shared" si="1"/>
        <v>January</v>
      </c>
      <c r="I81" t="s">
        <v>2088</v>
      </c>
      <c r="J81">
        <v>61</v>
      </c>
      <c r="K81" t="s">
        <v>2338</v>
      </c>
      <c r="L81">
        <v>3</v>
      </c>
      <c r="M81" t="s">
        <v>2344</v>
      </c>
      <c r="N81" t="s">
        <v>2346</v>
      </c>
      <c r="O81">
        <v>9</v>
      </c>
      <c r="P81">
        <v>1</v>
      </c>
    </row>
    <row r="82" spans="1:16" x14ac:dyDescent="0.25">
      <c r="A82" t="s">
        <v>95</v>
      </c>
      <c r="B82" t="s">
        <v>1094</v>
      </c>
      <c r="C82">
        <v>590588</v>
      </c>
      <c r="D82" t="s">
        <v>1970</v>
      </c>
      <c r="E82" t="s">
        <v>1972</v>
      </c>
      <c r="F82" t="s">
        <v>1975</v>
      </c>
      <c r="G82" t="s">
        <v>2049</v>
      </c>
      <c r="H82" t="str">
        <f t="shared" si="1"/>
        <v>June</v>
      </c>
      <c r="I82" t="s">
        <v>2049</v>
      </c>
      <c r="J82">
        <v>6</v>
      </c>
      <c r="K82" t="s">
        <v>2341</v>
      </c>
      <c r="L82">
        <v>4</v>
      </c>
      <c r="M82" t="s">
        <v>2344</v>
      </c>
      <c r="N82" t="s">
        <v>2349</v>
      </c>
      <c r="O82">
        <v>95</v>
      </c>
      <c r="P82">
        <v>7</v>
      </c>
    </row>
    <row r="83" spans="1:16" x14ac:dyDescent="0.25">
      <c r="A83" t="s">
        <v>96</v>
      </c>
      <c r="B83" t="s">
        <v>1095</v>
      </c>
      <c r="C83">
        <v>335992</v>
      </c>
      <c r="D83" t="s">
        <v>1967</v>
      </c>
      <c r="E83" t="s">
        <v>1972</v>
      </c>
      <c r="F83" t="s">
        <v>1975</v>
      </c>
      <c r="G83" t="s">
        <v>2050</v>
      </c>
      <c r="H83" t="str">
        <f t="shared" si="1"/>
        <v>October</v>
      </c>
      <c r="I83" t="s">
        <v>2315</v>
      </c>
      <c r="J83">
        <v>60</v>
      </c>
      <c r="K83" t="s">
        <v>2340</v>
      </c>
      <c r="L83">
        <v>1</v>
      </c>
      <c r="M83" t="s">
        <v>2345</v>
      </c>
      <c r="N83" t="s">
        <v>2346</v>
      </c>
      <c r="O83">
        <v>23</v>
      </c>
      <c r="P83">
        <v>7</v>
      </c>
    </row>
    <row r="84" spans="1:16" x14ac:dyDescent="0.25">
      <c r="A84" t="s">
        <v>97</v>
      </c>
      <c r="B84" t="s">
        <v>1096</v>
      </c>
      <c r="C84">
        <v>706915</v>
      </c>
      <c r="D84" t="s">
        <v>1966</v>
      </c>
      <c r="E84" t="s">
        <v>1973</v>
      </c>
      <c r="F84" t="s">
        <v>1975</v>
      </c>
      <c r="G84" t="s">
        <v>2051</v>
      </c>
      <c r="H84" t="str">
        <f t="shared" si="1"/>
        <v>July</v>
      </c>
      <c r="I84" t="s">
        <v>2051</v>
      </c>
      <c r="J84">
        <v>6</v>
      </c>
      <c r="K84" t="s">
        <v>2340</v>
      </c>
      <c r="L84">
        <v>1</v>
      </c>
      <c r="M84" t="s">
        <v>2342</v>
      </c>
      <c r="N84" t="s">
        <v>2346</v>
      </c>
      <c r="O84">
        <v>91</v>
      </c>
      <c r="P84">
        <v>5</v>
      </c>
    </row>
    <row r="85" spans="1:16" x14ac:dyDescent="0.25">
      <c r="A85" t="s">
        <v>98</v>
      </c>
      <c r="B85" t="s">
        <v>1097</v>
      </c>
      <c r="C85">
        <v>481504</v>
      </c>
      <c r="D85" t="s">
        <v>1968</v>
      </c>
      <c r="E85" t="s">
        <v>1973</v>
      </c>
      <c r="F85" t="s">
        <v>1974</v>
      </c>
      <c r="G85" t="s">
        <v>2052</v>
      </c>
      <c r="H85" t="str">
        <f t="shared" si="1"/>
        <v>December</v>
      </c>
      <c r="I85" t="s">
        <v>2052</v>
      </c>
      <c r="J85">
        <v>2</v>
      </c>
      <c r="K85" t="s">
        <v>2338</v>
      </c>
      <c r="L85">
        <v>2</v>
      </c>
      <c r="M85" t="s">
        <v>2345</v>
      </c>
      <c r="N85" t="s">
        <v>2348</v>
      </c>
      <c r="O85">
        <v>126</v>
      </c>
      <c r="P85">
        <v>5</v>
      </c>
    </row>
    <row r="86" spans="1:16" x14ac:dyDescent="0.25">
      <c r="A86" t="s">
        <v>99</v>
      </c>
      <c r="B86" t="s">
        <v>1098</v>
      </c>
      <c r="C86">
        <v>438778</v>
      </c>
      <c r="D86" t="s">
        <v>1969</v>
      </c>
      <c r="E86" t="s">
        <v>1972</v>
      </c>
      <c r="F86" t="s">
        <v>1977</v>
      </c>
      <c r="G86" t="s">
        <v>2053</v>
      </c>
      <c r="H86" t="str">
        <f t="shared" si="1"/>
        <v>October</v>
      </c>
      <c r="I86" t="s">
        <v>2184</v>
      </c>
      <c r="J86">
        <v>46</v>
      </c>
      <c r="K86" t="s">
        <v>2337</v>
      </c>
      <c r="L86">
        <v>3</v>
      </c>
      <c r="M86" t="s">
        <v>2344</v>
      </c>
      <c r="N86" t="s">
        <v>2347</v>
      </c>
      <c r="O86">
        <v>142</v>
      </c>
      <c r="P86">
        <v>6</v>
      </c>
    </row>
    <row r="87" spans="1:16" x14ac:dyDescent="0.25">
      <c r="A87" t="s">
        <v>100</v>
      </c>
      <c r="B87" t="s">
        <v>1099</v>
      </c>
      <c r="C87">
        <v>810409</v>
      </c>
      <c r="D87" t="s">
        <v>1966</v>
      </c>
      <c r="E87" t="s">
        <v>1971</v>
      </c>
      <c r="F87" t="s">
        <v>1976</v>
      </c>
      <c r="G87" t="s">
        <v>2054</v>
      </c>
      <c r="H87" t="str">
        <f t="shared" si="1"/>
        <v>January</v>
      </c>
      <c r="K87" t="s">
        <v>2338</v>
      </c>
      <c r="M87" t="s">
        <v>2344</v>
      </c>
      <c r="N87" t="s">
        <v>2348</v>
      </c>
      <c r="O87">
        <v>133</v>
      </c>
      <c r="P87">
        <v>1</v>
      </c>
    </row>
    <row r="88" spans="1:16" x14ac:dyDescent="0.25">
      <c r="A88" t="s">
        <v>101</v>
      </c>
      <c r="B88" t="s">
        <v>1100</v>
      </c>
      <c r="C88">
        <v>980370</v>
      </c>
      <c r="D88" t="s">
        <v>1967</v>
      </c>
      <c r="E88" t="s">
        <v>1972</v>
      </c>
      <c r="F88" t="s">
        <v>1976</v>
      </c>
      <c r="G88" t="s">
        <v>2055</v>
      </c>
      <c r="H88" t="str">
        <f t="shared" si="1"/>
        <v>April</v>
      </c>
      <c r="K88" t="s">
        <v>2337</v>
      </c>
      <c r="M88" t="s">
        <v>2344</v>
      </c>
      <c r="N88" t="s">
        <v>2347</v>
      </c>
      <c r="O88">
        <v>58</v>
      </c>
      <c r="P88">
        <v>7</v>
      </c>
    </row>
    <row r="89" spans="1:16" x14ac:dyDescent="0.25">
      <c r="A89" t="s">
        <v>102</v>
      </c>
      <c r="B89" t="s">
        <v>1101</v>
      </c>
      <c r="C89">
        <v>256536</v>
      </c>
      <c r="D89" t="s">
        <v>1969</v>
      </c>
      <c r="E89" t="s">
        <v>1971</v>
      </c>
      <c r="F89" t="s">
        <v>1974</v>
      </c>
      <c r="G89" t="s">
        <v>2056</v>
      </c>
      <c r="H89" t="str">
        <f t="shared" si="1"/>
        <v>October</v>
      </c>
      <c r="I89" t="s">
        <v>2082</v>
      </c>
      <c r="J89">
        <v>29</v>
      </c>
      <c r="K89" t="s">
        <v>2341</v>
      </c>
      <c r="L89">
        <v>1</v>
      </c>
      <c r="M89" t="s">
        <v>2344</v>
      </c>
      <c r="N89" t="s">
        <v>2346</v>
      </c>
      <c r="O89">
        <v>76</v>
      </c>
      <c r="P89">
        <v>3</v>
      </c>
    </row>
    <row r="90" spans="1:16" x14ac:dyDescent="0.25">
      <c r="A90" t="s">
        <v>103</v>
      </c>
      <c r="B90" t="s">
        <v>1102</v>
      </c>
      <c r="C90">
        <v>228358</v>
      </c>
      <c r="D90" t="s">
        <v>1967</v>
      </c>
      <c r="E90" t="s">
        <v>1971</v>
      </c>
      <c r="F90" t="s">
        <v>1975</v>
      </c>
      <c r="G90" t="s">
        <v>2057</v>
      </c>
      <c r="H90" t="str">
        <f t="shared" si="1"/>
        <v>May</v>
      </c>
      <c r="I90" t="s">
        <v>2057</v>
      </c>
      <c r="J90">
        <v>7</v>
      </c>
      <c r="K90" t="s">
        <v>2341</v>
      </c>
      <c r="L90">
        <v>4</v>
      </c>
      <c r="M90" t="s">
        <v>2343</v>
      </c>
      <c r="N90" t="s">
        <v>2346</v>
      </c>
      <c r="O90">
        <v>157</v>
      </c>
      <c r="P90">
        <v>5</v>
      </c>
    </row>
    <row r="91" spans="1:16" x14ac:dyDescent="0.25">
      <c r="A91" t="s">
        <v>104</v>
      </c>
      <c r="B91" t="s">
        <v>1103</v>
      </c>
      <c r="C91">
        <v>762507</v>
      </c>
      <c r="D91" t="s">
        <v>1966</v>
      </c>
      <c r="E91" t="s">
        <v>1972</v>
      </c>
      <c r="F91" t="s">
        <v>1976</v>
      </c>
      <c r="G91" t="s">
        <v>2058</v>
      </c>
      <c r="H91" t="str">
        <f t="shared" si="1"/>
        <v>November</v>
      </c>
      <c r="K91" t="s">
        <v>2339</v>
      </c>
      <c r="M91" t="s">
        <v>2345</v>
      </c>
      <c r="N91" t="s">
        <v>2349</v>
      </c>
      <c r="O91">
        <v>131</v>
      </c>
      <c r="P91">
        <v>3</v>
      </c>
    </row>
    <row r="92" spans="1:16" x14ac:dyDescent="0.25">
      <c r="A92" t="s">
        <v>105</v>
      </c>
      <c r="B92" t="s">
        <v>1104</v>
      </c>
      <c r="C92">
        <v>120575</v>
      </c>
      <c r="D92" t="s">
        <v>1969</v>
      </c>
      <c r="E92" t="s">
        <v>1972</v>
      </c>
      <c r="F92" t="s">
        <v>1974</v>
      </c>
      <c r="G92" t="s">
        <v>2059</v>
      </c>
      <c r="H92" t="str">
        <f t="shared" si="1"/>
        <v>November</v>
      </c>
      <c r="K92" t="s">
        <v>2340</v>
      </c>
      <c r="M92" t="s">
        <v>2344</v>
      </c>
      <c r="N92" t="s">
        <v>2348</v>
      </c>
      <c r="O92">
        <v>144</v>
      </c>
      <c r="P92">
        <v>7</v>
      </c>
    </row>
    <row r="93" spans="1:16" x14ac:dyDescent="0.25">
      <c r="A93" t="s">
        <v>106</v>
      </c>
      <c r="B93" t="s">
        <v>1105</v>
      </c>
      <c r="C93">
        <v>669089</v>
      </c>
      <c r="D93" t="s">
        <v>1967</v>
      </c>
      <c r="E93" t="s">
        <v>1973</v>
      </c>
      <c r="F93" t="s">
        <v>1978</v>
      </c>
      <c r="G93" t="s">
        <v>2060</v>
      </c>
      <c r="H93" t="str">
        <f t="shared" si="1"/>
        <v>March</v>
      </c>
      <c r="I93" t="s">
        <v>2302</v>
      </c>
      <c r="J93">
        <v>28</v>
      </c>
      <c r="K93" t="s">
        <v>2339</v>
      </c>
      <c r="L93">
        <v>5</v>
      </c>
      <c r="M93" t="s">
        <v>2344</v>
      </c>
      <c r="N93" t="s">
        <v>2348</v>
      </c>
      <c r="O93">
        <v>80</v>
      </c>
      <c r="P93">
        <v>8</v>
      </c>
    </row>
    <row r="94" spans="1:16" x14ac:dyDescent="0.25">
      <c r="A94" t="s">
        <v>107</v>
      </c>
      <c r="B94" t="s">
        <v>1106</v>
      </c>
      <c r="C94">
        <v>319225</v>
      </c>
      <c r="D94" t="s">
        <v>1967</v>
      </c>
      <c r="E94" t="s">
        <v>1971</v>
      </c>
      <c r="F94" t="s">
        <v>1976</v>
      </c>
      <c r="G94" t="s">
        <v>2054</v>
      </c>
      <c r="H94" t="str">
        <f t="shared" si="1"/>
        <v>January</v>
      </c>
      <c r="I94" t="s">
        <v>2287</v>
      </c>
      <c r="J94">
        <v>28</v>
      </c>
      <c r="K94" t="s">
        <v>2337</v>
      </c>
      <c r="L94">
        <v>1</v>
      </c>
      <c r="M94" t="s">
        <v>2344</v>
      </c>
      <c r="N94" t="s">
        <v>2346</v>
      </c>
      <c r="O94">
        <v>112</v>
      </c>
      <c r="P94">
        <v>6</v>
      </c>
    </row>
    <row r="95" spans="1:16" x14ac:dyDescent="0.25">
      <c r="A95" t="s">
        <v>108</v>
      </c>
      <c r="B95" t="s">
        <v>1107</v>
      </c>
      <c r="C95">
        <v>418990</v>
      </c>
      <c r="D95" t="s">
        <v>1966</v>
      </c>
      <c r="E95" t="s">
        <v>1973</v>
      </c>
      <c r="F95" t="s">
        <v>1975</v>
      </c>
      <c r="G95" t="s">
        <v>2061</v>
      </c>
      <c r="H95" t="str">
        <f t="shared" si="1"/>
        <v>July</v>
      </c>
      <c r="I95" t="s">
        <v>2061</v>
      </c>
      <c r="J95">
        <v>23</v>
      </c>
      <c r="K95" t="s">
        <v>2340</v>
      </c>
      <c r="L95">
        <v>3</v>
      </c>
      <c r="M95" t="s">
        <v>2342</v>
      </c>
      <c r="N95" t="s">
        <v>2346</v>
      </c>
      <c r="O95">
        <v>147</v>
      </c>
      <c r="P95">
        <v>4</v>
      </c>
    </row>
    <row r="96" spans="1:16" x14ac:dyDescent="0.25">
      <c r="A96" t="s">
        <v>109</v>
      </c>
      <c r="B96" t="s">
        <v>1108</v>
      </c>
      <c r="C96">
        <v>674457</v>
      </c>
      <c r="D96" t="s">
        <v>1968</v>
      </c>
      <c r="E96" t="s">
        <v>1973</v>
      </c>
      <c r="F96" t="s">
        <v>1978</v>
      </c>
      <c r="G96" t="s">
        <v>2062</v>
      </c>
      <c r="H96" t="str">
        <f t="shared" si="1"/>
        <v>November</v>
      </c>
      <c r="I96" t="s">
        <v>2172</v>
      </c>
      <c r="J96">
        <v>52</v>
      </c>
      <c r="K96" t="s">
        <v>2337</v>
      </c>
      <c r="L96">
        <v>2</v>
      </c>
      <c r="M96" t="s">
        <v>2345</v>
      </c>
      <c r="N96" t="s">
        <v>2348</v>
      </c>
      <c r="O96">
        <v>176</v>
      </c>
      <c r="P96">
        <v>9</v>
      </c>
    </row>
    <row r="97" spans="1:16" x14ac:dyDescent="0.25">
      <c r="A97" t="s">
        <v>110</v>
      </c>
      <c r="B97" t="s">
        <v>1109</v>
      </c>
      <c r="C97">
        <v>595650</v>
      </c>
      <c r="D97" t="s">
        <v>1966</v>
      </c>
      <c r="E97" t="s">
        <v>1971</v>
      </c>
      <c r="F97" t="s">
        <v>1977</v>
      </c>
      <c r="G97" t="s">
        <v>2040</v>
      </c>
      <c r="H97" t="str">
        <f t="shared" si="1"/>
        <v>June</v>
      </c>
      <c r="K97" t="s">
        <v>2337</v>
      </c>
      <c r="M97" t="s">
        <v>2345</v>
      </c>
      <c r="N97" t="s">
        <v>2347</v>
      </c>
      <c r="O97">
        <v>145</v>
      </c>
      <c r="P97">
        <v>1</v>
      </c>
    </row>
    <row r="98" spans="1:16" x14ac:dyDescent="0.25">
      <c r="A98" t="s">
        <v>111</v>
      </c>
      <c r="B98" t="s">
        <v>1110</v>
      </c>
      <c r="C98">
        <v>127999</v>
      </c>
      <c r="D98" t="s">
        <v>1968</v>
      </c>
      <c r="E98" t="s">
        <v>1971</v>
      </c>
      <c r="F98" t="s">
        <v>1975</v>
      </c>
      <c r="G98" t="s">
        <v>2063</v>
      </c>
      <c r="H98" t="str">
        <f t="shared" si="1"/>
        <v>December</v>
      </c>
      <c r="I98" t="s">
        <v>2266</v>
      </c>
      <c r="J98">
        <v>49</v>
      </c>
      <c r="K98" t="s">
        <v>2337</v>
      </c>
      <c r="L98">
        <v>5</v>
      </c>
      <c r="M98" t="s">
        <v>2343</v>
      </c>
      <c r="N98" t="s">
        <v>2346</v>
      </c>
      <c r="O98">
        <v>114</v>
      </c>
      <c r="P98">
        <v>6</v>
      </c>
    </row>
    <row r="99" spans="1:16" x14ac:dyDescent="0.25">
      <c r="A99" t="s">
        <v>112</v>
      </c>
      <c r="B99" t="s">
        <v>1111</v>
      </c>
      <c r="C99">
        <v>834575</v>
      </c>
      <c r="D99" t="s">
        <v>1967</v>
      </c>
      <c r="E99" t="s">
        <v>1971</v>
      </c>
      <c r="F99" t="s">
        <v>1977</v>
      </c>
      <c r="G99" t="s">
        <v>2064</v>
      </c>
      <c r="H99" t="str">
        <f t="shared" si="1"/>
        <v>July</v>
      </c>
      <c r="I99" t="s">
        <v>2044</v>
      </c>
      <c r="J99">
        <v>32</v>
      </c>
      <c r="K99" t="s">
        <v>2338</v>
      </c>
      <c r="L99">
        <v>2</v>
      </c>
      <c r="M99" t="s">
        <v>2345</v>
      </c>
      <c r="N99" t="s">
        <v>2346</v>
      </c>
      <c r="O99">
        <v>6</v>
      </c>
      <c r="P99">
        <v>7</v>
      </c>
    </row>
    <row r="100" spans="1:16" x14ac:dyDescent="0.25">
      <c r="A100" t="s">
        <v>113</v>
      </c>
      <c r="B100" t="s">
        <v>1112</v>
      </c>
      <c r="C100">
        <v>886280</v>
      </c>
      <c r="D100" t="s">
        <v>1966</v>
      </c>
      <c r="E100" t="s">
        <v>1971</v>
      </c>
      <c r="F100" t="s">
        <v>1978</v>
      </c>
      <c r="G100" t="s">
        <v>2065</v>
      </c>
      <c r="H100" t="str">
        <f t="shared" si="1"/>
        <v>October</v>
      </c>
      <c r="K100" t="s">
        <v>2339</v>
      </c>
      <c r="M100" t="s">
        <v>2344</v>
      </c>
      <c r="N100" t="s">
        <v>2348</v>
      </c>
      <c r="O100">
        <v>90</v>
      </c>
      <c r="P100">
        <v>4</v>
      </c>
    </row>
    <row r="101" spans="1:16" x14ac:dyDescent="0.25">
      <c r="A101" t="s">
        <v>114</v>
      </c>
      <c r="B101" t="s">
        <v>1113</v>
      </c>
      <c r="C101">
        <v>381295</v>
      </c>
      <c r="D101" t="s">
        <v>1969</v>
      </c>
      <c r="E101" t="s">
        <v>1972</v>
      </c>
      <c r="F101" t="s">
        <v>1974</v>
      </c>
      <c r="G101" t="s">
        <v>2066</v>
      </c>
      <c r="H101" t="str">
        <f t="shared" si="1"/>
        <v>July</v>
      </c>
      <c r="I101" t="s">
        <v>2066</v>
      </c>
      <c r="J101">
        <v>20</v>
      </c>
      <c r="K101" t="s">
        <v>2340</v>
      </c>
      <c r="L101">
        <v>4</v>
      </c>
      <c r="M101" t="s">
        <v>2345</v>
      </c>
      <c r="N101" t="s">
        <v>2348</v>
      </c>
      <c r="O101">
        <v>78</v>
      </c>
      <c r="P101">
        <v>7</v>
      </c>
    </row>
    <row r="102" spans="1:16" x14ac:dyDescent="0.25">
      <c r="A102" t="s">
        <v>115</v>
      </c>
      <c r="B102" t="s">
        <v>1114</v>
      </c>
      <c r="C102">
        <v>991743</v>
      </c>
      <c r="D102" t="s">
        <v>1969</v>
      </c>
      <c r="E102" t="s">
        <v>1971</v>
      </c>
      <c r="F102" t="s">
        <v>1978</v>
      </c>
      <c r="G102" t="s">
        <v>2067</v>
      </c>
      <c r="H102" t="str">
        <f t="shared" si="1"/>
        <v>May</v>
      </c>
      <c r="I102" t="s">
        <v>2067</v>
      </c>
      <c r="J102">
        <v>13</v>
      </c>
      <c r="K102" t="s">
        <v>2340</v>
      </c>
      <c r="L102">
        <v>1</v>
      </c>
      <c r="M102" t="s">
        <v>2343</v>
      </c>
      <c r="N102" t="s">
        <v>2346</v>
      </c>
      <c r="O102">
        <v>26</v>
      </c>
      <c r="P102">
        <v>10</v>
      </c>
    </row>
    <row r="103" spans="1:16" x14ac:dyDescent="0.25">
      <c r="A103" t="s">
        <v>116</v>
      </c>
      <c r="B103" t="s">
        <v>1115</v>
      </c>
      <c r="C103">
        <v>947591</v>
      </c>
      <c r="D103" t="s">
        <v>1970</v>
      </c>
      <c r="E103" t="s">
        <v>1972</v>
      </c>
      <c r="F103" t="s">
        <v>1978</v>
      </c>
      <c r="G103" t="s">
        <v>2068</v>
      </c>
      <c r="H103" t="str">
        <f t="shared" si="1"/>
        <v>March</v>
      </c>
      <c r="I103" t="s">
        <v>2060</v>
      </c>
      <c r="J103">
        <v>30</v>
      </c>
      <c r="K103" t="s">
        <v>2341</v>
      </c>
      <c r="L103">
        <v>1</v>
      </c>
      <c r="M103" t="s">
        <v>2343</v>
      </c>
      <c r="N103" t="s">
        <v>2346</v>
      </c>
      <c r="O103">
        <v>124</v>
      </c>
      <c r="P103">
        <v>2</v>
      </c>
    </row>
    <row r="104" spans="1:16" x14ac:dyDescent="0.25">
      <c r="A104" t="s">
        <v>117</v>
      </c>
      <c r="B104" t="s">
        <v>1116</v>
      </c>
      <c r="C104">
        <v>312722</v>
      </c>
      <c r="D104" t="s">
        <v>1968</v>
      </c>
      <c r="E104" t="s">
        <v>1973</v>
      </c>
      <c r="F104" t="s">
        <v>1975</v>
      </c>
      <c r="G104" t="s">
        <v>2068</v>
      </c>
      <c r="H104" t="str">
        <f t="shared" si="1"/>
        <v>March</v>
      </c>
      <c r="I104" t="s">
        <v>2302</v>
      </c>
      <c r="J104">
        <v>71</v>
      </c>
      <c r="K104" t="s">
        <v>2337</v>
      </c>
      <c r="L104">
        <v>4</v>
      </c>
      <c r="M104" t="s">
        <v>2344</v>
      </c>
      <c r="N104" t="s">
        <v>2349</v>
      </c>
      <c r="O104">
        <v>87</v>
      </c>
      <c r="P104">
        <v>7</v>
      </c>
    </row>
    <row r="105" spans="1:16" x14ac:dyDescent="0.25">
      <c r="A105" t="s">
        <v>118</v>
      </c>
      <c r="B105" t="s">
        <v>1117</v>
      </c>
      <c r="C105">
        <v>404110</v>
      </c>
      <c r="D105" t="s">
        <v>1966</v>
      </c>
      <c r="E105" t="s">
        <v>1972</v>
      </c>
      <c r="F105" t="s">
        <v>1974</v>
      </c>
      <c r="G105" t="s">
        <v>2069</v>
      </c>
      <c r="H105" t="str">
        <f t="shared" si="1"/>
        <v>July</v>
      </c>
      <c r="K105" t="s">
        <v>2340</v>
      </c>
      <c r="M105" t="s">
        <v>2342</v>
      </c>
      <c r="N105" t="s">
        <v>2346</v>
      </c>
      <c r="O105">
        <v>58</v>
      </c>
      <c r="P105">
        <v>7</v>
      </c>
    </row>
    <row r="106" spans="1:16" x14ac:dyDescent="0.25">
      <c r="A106" t="s">
        <v>119</v>
      </c>
      <c r="B106" t="s">
        <v>1118</v>
      </c>
      <c r="C106">
        <v>143132</v>
      </c>
      <c r="D106" t="s">
        <v>1970</v>
      </c>
      <c r="E106" t="s">
        <v>1973</v>
      </c>
      <c r="F106" t="s">
        <v>1975</v>
      </c>
      <c r="G106" t="s">
        <v>2070</v>
      </c>
      <c r="H106" t="str">
        <f t="shared" si="1"/>
        <v>February</v>
      </c>
      <c r="I106" t="s">
        <v>1990</v>
      </c>
      <c r="J106">
        <v>32</v>
      </c>
      <c r="K106" t="s">
        <v>2339</v>
      </c>
      <c r="L106">
        <v>1</v>
      </c>
      <c r="M106" t="s">
        <v>2342</v>
      </c>
      <c r="N106" t="s">
        <v>2349</v>
      </c>
      <c r="O106">
        <v>175</v>
      </c>
      <c r="P106">
        <v>9</v>
      </c>
    </row>
    <row r="107" spans="1:16" x14ac:dyDescent="0.25">
      <c r="A107" t="s">
        <v>120</v>
      </c>
      <c r="B107" t="s">
        <v>1119</v>
      </c>
      <c r="C107">
        <v>898629</v>
      </c>
      <c r="D107" t="s">
        <v>1969</v>
      </c>
      <c r="E107" t="s">
        <v>1973</v>
      </c>
      <c r="F107" t="s">
        <v>1978</v>
      </c>
      <c r="G107" t="s">
        <v>2071</v>
      </c>
      <c r="H107" t="str">
        <f t="shared" si="1"/>
        <v>May</v>
      </c>
      <c r="K107" t="s">
        <v>2338</v>
      </c>
      <c r="M107" t="s">
        <v>2344</v>
      </c>
      <c r="N107" t="s">
        <v>2346</v>
      </c>
      <c r="O107">
        <v>25</v>
      </c>
      <c r="P107">
        <v>1</v>
      </c>
    </row>
    <row r="108" spans="1:16" x14ac:dyDescent="0.25">
      <c r="A108" t="s">
        <v>121</v>
      </c>
      <c r="B108" t="s">
        <v>1120</v>
      </c>
      <c r="C108">
        <v>979396</v>
      </c>
      <c r="D108" t="s">
        <v>1966</v>
      </c>
      <c r="E108" t="s">
        <v>1973</v>
      </c>
      <c r="F108" t="s">
        <v>1976</v>
      </c>
      <c r="G108" t="s">
        <v>2072</v>
      </c>
      <c r="H108" t="str">
        <f t="shared" si="1"/>
        <v>June</v>
      </c>
      <c r="I108" t="s">
        <v>2027</v>
      </c>
      <c r="J108">
        <v>56</v>
      </c>
      <c r="K108" t="s">
        <v>2337</v>
      </c>
      <c r="L108">
        <v>1</v>
      </c>
      <c r="M108" t="s">
        <v>2343</v>
      </c>
      <c r="N108" t="s">
        <v>2348</v>
      </c>
      <c r="O108">
        <v>128</v>
      </c>
      <c r="P108">
        <v>4</v>
      </c>
    </row>
    <row r="109" spans="1:16" x14ac:dyDescent="0.25">
      <c r="A109" t="s">
        <v>122</v>
      </c>
      <c r="B109" t="s">
        <v>1121</v>
      </c>
      <c r="C109">
        <v>263978</v>
      </c>
      <c r="D109" t="s">
        <v>1967</v>
      </c>
      <c r="E109" t="s">
        <v>1973</v>
      </c>
      <c r="F109" t="s">
        <v>1976</v>
      </c>
      <c r="G109" t="s">
        <v>2060</v>
      </c>
      <c r="H109" t="str">
        <f t="shared" si="1"/>
        <v>March</v>
      </c>
      <c r="I109" t="s">
        <v>2302</v>
      </c>
      <c r="J109">
        <v>33</v>
      </c>
      <c r="K109" t="s">
        <v>2339</v>
      </c>
      <c r="L109">
        <v>2</v>
      </c>
      <c r="M109" t="s">
        <v>2342</v>
      </c>
      <c r="N109" t="s">
        <v>2348</v>
      </c>
      <c r="O109">
        <v>128</v>
      </c>
      <c r="P109">
        <v>2</v>
      </c>
    </row>
    <row r="110" spans="1:16" x14ac:dyDescent="0.25">
      <c r="A110" t="s">
        <v>123</v>
      </c>
      <c r="B110" t="s">
        <v>1122</v>
      </c>
      <c r="C110">
        <v>120435</v>
      </c>
      <c r="D110" t="s">
        <v>1969</v>
      </c>
      <c r="E110" t="s">
        <v>1972</v>
      </c>
      <c r="F110" t="s">
        <v>1976</v>
      </c>
      <c r="G110" t="s">
        <v>2073</v>
      </c>
      <c r="H110" t="str">
        <f t="shared" si="1"/>
        <v>September</v>
      </c>
      <c r="K110" t="s">
        <v>2338</v>
      </c>
      <c r="M110" t="s">
        <v>2342</v>
      </c>
      <c r="N110" t="s">
        <v>2346</v>
      </c>
      <c r="O110">
        <v>40</v>
      </c>
      <c r="P110">
        <v>4</v>
      </c>
    </row>
    <row r="111" spans="1:16" x14ac:dyDescent="0.25">
      <c r="A111" t="s">
        <v>124</v>
      </c>
      <c r="B111" t="s">
        <v>1123</v>
      </c>
      <c r="C111">
        <v>391538</v>
      </c>
      <c r="D111" t="s">
        <v>1969</v>
      </c>
      <c r="E111" t="s">
        <v>1972</v>
      </c>
      <c r="F111" t="s">
        <v>1978</v>
      </c>
      <c r="G111" t="s">
        <v>2074</v>
      </c>
      <c r="H111" t="str">
        <f t="shared" si="1"/>
        <v>December</v>
      </c>
      <c r="K111" t="s">
        <v>2340</v>
      </c>
      <c r="M111" t="s">
        <v>2342</v>
      </c>
      <c r="N111" t="s">
        <v>2348</v>
      </c>
      <c r="O111">
        <v>140</v>
      </c>
      <c r="P111">
        <v>3</v>
      </c>
    </row>
    <row r="112" spans="1:16" x14ac:dyDescent="0.25">
      <c r="A112" t="s">
        <v>125</v>
      </c>
      <c r="B112" t="s">
        <v>1124</v>
      </c>
      <c r="C112">
        <v>529820</v>
      </c>
      <c r="D112" t="s">
        <v>1970</v>
      </c>
      <c r="E112" t="s">
        <v>1973</v>
      </c>
      <c r="F112" t="s">
        <v>1976</v>
      </c>
      <c r="G112" t="s">
        <v>2075</v>
      </c>
      <c r="H112" t="str">
        <f t="shared" si="1"/>
        <v>May</v>
      </c>
      <c r="I112" t="s">
        <v>2187</v>
      </c>
      <c r="J112">
        <v>63</v>
      </c>
      <c r="K112" t="s">
        <v>2341</v>
      </c>
      <c r="L112">
        <v>3</v>
      </c>
      <c r="M112" t="s">
        <v>2345</v>
      </c>
      <c r="N112" t="s">
        <v>2347</v>
      </c>
      <c r="O112">
        <v>69</v>
      </c>
      <c r="P112">
        <v>1</v>
      </c>
    </row>
    <row r="113" spans="1:16" x14ac:dyDescent="0.25">
      <c r="A113" t="s">
        <v>126</v>
      </c>
      <c r="B113" t="s">
        <v>1125</v>
      </c>
      <c r="C113">
        <v>985279</v>
      </c>
      <c r="D113" t="s">
        <v>1966</v>
      </c>
      <c r="E113" t="s">
        <v>1972</v>
      </c>
      <c r="F113" t="s">
        <v>1975</v>
      </c>
      <c r="G113" t="s">
        <v>2076</v>
      </c>
      <c r="H113" t="str">
        <f t="shared" si="1"/>
        <v>June</v>
      </c>
      <c r="K113" t="s">
        <v>2340</v>
      </c>
      <c r="M113" t="s">
        <v>2343</v>
      </c>
      <c r="N113" t="s">
        <v>2347</v>
      </c>
      <c r="O113">
        <v>24</v>
      </c>
      <c r="P113">
        <v>2</v>
      </c>
    </row>
    <row r="114" spans="1:16" x14ac:dyDescent="0.25">
      <c r="A114" t="s">
        <v>127</v>
      </c>
      <c r="B114" t="s">
        <v>1126</v>
      </c>
      <c r="C114">
        <v>475881</v>
      </c>
      <c r="D114" t="s">
        <v>1966</v>
      </c>
      <c r="E114" t="s">
        <v>1973</v>
      </c>
      <c r="F114" t="s">
        <v>1978</v>
      </c>
      <c r="G114" t="s">
        <v>2077</v>
      </c>
      <c r="H114" t="str">
        <f t="shared" si="1"/>
        <v>August</v>
      </c>
      <c r="I114" t="s">
        <v>2265</v>
      </c>
      <c r="J114">
        <v>54</v>
      </c>
      <c r="K114" t="s">
        <v>2337</v>
      </c>
      <c r="L114">
        <v>3</v>
      </c>
      <c r="M114" t="s">
        <v>2344</v>
      </c>
      <c r="N114" t="s">
        <v>2349</v>
      </c>
      <c r="O114">
        <v>110</v>
      </c>
      <c r="P114">
        <v>9</v>
      </c>
    </row>
    <row r="115" spans="1:16" x14ac:dyDescent="0.25">
      <c r="A115" t="s">
        <v>128</v>
      </c>
      <c r="B115" t="s">
        <v>1127</v>
      </c>
      <c r="C115">
        <v>128162</v>
      </c>
      <c r="D115" t="s">
        <v>1967</v>
      </c>
      <c r="E115" t="s">
        <v>1973</v>
      </c>
      <c r="F115" t="s">
        <v>1975</v>
      </c>
      <c r="G115" t="s">
        <v>2078</v>
      </c>
      <c r="H115" t="str">
        <f t="shared" si="1"/>
        <v>October</v>
      </c>
      <c r="K115" t="s">
        <v>2341</v>
      </c>
      <c r="M115" t="s">
        <v>2343</v>
      </c>
      <c r="N115" t="s">
        <v>2349</v>
      </c>
      <c r="O115">
        <v>55</v>
      </c>
      <c r="P115">
        <v>3</v>
      </c>
    </row>
    <row r="116" spans="1:16" x14ac:dyDescent="0.25">
      <c r="A116" t="s">
        <v>129</v>
      </c>
      <c r="B116" t="s">
        <v>1128</v>
      </c>
      <c r="C116">
        <v>806370</v>
      </c>
      <c r="D116" t="s">
        <v>1966</v>
      </c>
      <c r="E116" t="s">
        <v>1971</v>
      </c>
      <c r="F116" t="s">
        <v>1975</v>
      </c>
      <c r="G116" t="s">
        <v>1992</v>
      </c>
      <c r="H116" t="str">
        <f t="shared" si="1"/>
        <v>August</v>
      </c>
      <c r="K116" t="s">
        <v>2339</v>
      </c>
      <c r="M116" t="s">
        <v>2342</v>
      </c>
      <c r="N116" t="s">
        <v>2346</v>
      </c>
      <c r="O116">
        <v>152</v>
      </c>
      <c r="P116">
        <v>7</v>
      </c>
    </row>
    <row r="117" spans="1:16" x14ac:dyDescent="0.25">
      <c r="A117" t="s">
        <v>130</v>
      </c>
      <c r="B117" t="s">
        <v>1129</v>
      </c>
      <c r="C117">
        <v>415587</v>
      </c>
      <c r="D117" t="s">
        <v>1970</v>
      </c>
      <c r="E117" t="s">
        <v>1972</v>
      </c>
      <c r="F117" t="s">
        <v>1976</v>
      </c>
      <c r="G117" t="s">
        <v>2024</v>
      </c>
      <c r="H117" t="str">
        <f t="shared" si="1"/>
        <v>January</v>
      </c>
      <c r="I117" t="s">
        <v>2024</v>
      </c>
      <c r="J117">
        <v>16</v>
      </c>
      <c r="K117" t="s">
        <v>2338</v>
      </c>
      <c r="L117">
        <v>4</v>
      </c>
      <c r="M117" t="s">
        <v>2343</v>
      </c>
      <c r="N117" t="s">
        <v>2348</v>
      </c>
      <c r="O117">
        <v>66</v>
      </c>
      <c r="P117">
        <v>6</v>
      </c>
    </row>
    <row r="118" spans="1:16" x14ac:dyDescent="0.25">
      <c r="A118" t="s">
        <v>131</v>
      </c>
      <c r="B118" t="s">
        <v>1130</v>
      </c>
      <c r="C118">
        <v>486687</v>
      </c>
      <c r="D118" t="s">
        <v>1966</v>
      </c>
      <c r="E118" t="s">
        <v>1973</v>
      </c>
      <c r="F118" t="s">
        <v>1978</v>
      </c>
      <c r="G118" t="s">
        <v>2079</v>
      </c>
      <c r="H118" t="str">
        <f t="shared" si="1"/>
        <v>January</v>
      </c>
      <c r="I118" t="s">
        <v>2079</v>
      </c>
      <c r="J118">
        <v>9</v>
      </c>
      <c r="K118" t="s">
        <v>2340</v>
      </c>
      <c r="L118">
        <v>3</v>
      </c>
      <c r="M118" t="s">
        <v>2344</v>
      </c>
      <c r="N118" t="s">
        <v>2348</v>
      </c>
      <c r="O118">
        <v>110</v>
      </c>
      <c r="P118">
        <v>7</v>
      </c>
    </row>
    <row r="119" spans="1:16" x14ac:dyDescent="0.25">
      <c r="A119" t="s">
        <v>132</v>
      </c>
      <c r="B119" t="s">
        <v>1131</v>
      </c>
      <c r="C119">
        <v>273727</v>
      </c>
      <c r="D119" t="s">
        <v>1969</v>
      </c>
      <c r="E119" t="s">
        <v>1971</v>
      </c>
      <c r="F119" t="s">
        <v>1974</v>
      </c>
      <c r="G119" t="s">
        <v>2080</v>
      </c>
      <c r="H119" t="str">
        <f t="shared" si="1"/>
        <v>April</v>
      </c>
      <c r="I119" t="s">
        <v>2230</v>
      </c>
      <c r="J119">
        <v>49</v>
      </c>
      <c r="K119" t="s">
        <v>2337</v>
      </c>
      <c r="L119">
        <v>4</v>
      </c>
      <c r="M119" t="s">
        <v>2342</v>
      </c>
      <c r="N119" t="s">
        <v>2346</v>
      </c>
      <c r="O119">
        <v>101</v>
      </c>
      <c r="P119">
        <v>3</v>
      </c>
    </row>
    <row r="120" spans="1:16" x14ac:dyDescent="0.25">
      <c r="A120" t="s">
        <v>133</v>
      </c>
      <c r="B120" t="s">
        <v>1132</v>
      </c>
      <c r="C120">
        <v>776572</v>
      </c>
      <c r="D120" t="s">
        <v>1968</v>
      </c>
      <c r="E120" t="s">
        <v>1973</v>
      </c>
      <c r="F120" t="s">
        <v>1977</v>
      </c>
      <c r="G120" t="s">
        <v>2081</v>
      </c>
      <c r="H120" t="str">
        <f t="shared" si="1"/>
        <v>September</v>
      </c>
      <c r="I120" t="s">
        <v>2087</v>
      </c>
      <c r="J120">
        <v>51</v>
      </c>
      <c r="K120" t="s">
        <v>2337</v>
      </c>
      <c r="L120">
        <v>1</v>
      </c>
      <c r="M120" t="s">
        <v>2342</v>
      </c>
      <c r="N120" t="s">
        <v>2347</v>
      </c>
      <c r="O120">
        <v>139</v>
      </c>
      <c r="P120">
        <v>1</v>
      </c>
    </row>
    <row r="121" spans="1:16" x14ac:dyDescent="0.25">
      <c r="A121" t="s">
        <v>134</v>
      </c>
      <c r="B121" t="s">
        <v>1133</v>
      </c>
      <c r="C121">
        <v>528277</v>
      </c>
      <c r="D121" t="s">
        <v>1970</v>
      </c>
      <c r="E121" t="s">
        <v>1973</v>
      </c>
      <c r="F121" t="s">
        <v>1974</v>
      </c>
      <c r="G121" t="s">
        <v>2000</v>
      </c>
      <c r="H121" t="str">
        <f t="shared" si="1"/>
        <v>October</v>
      </c>
      <c r="K121" t="s">
        <v>2341</v>
      </c>
      <c r="M121" t="s">
        <v>2344</v>
      </c>
      <c r="N121" t="s">
        <v>2349</v>
      </c>
      <c r="O121">
        <v>92</v>
      </c>
      <c r="P121">
        <v>9</v>
      </c>
    </row>
    <row r="122" spans="1:16" x14ac:dyDescent="0.25">
      <c r="A122" t="s">
        <v>135</v>
      </c>
      <c r="B122" t="s">
        <v>1134</v>
      </c>
      <c r="C122">
        <v>492622</v>
      </c>
      <c r="D122" t="s">
        <v>1968</v>
      </c>
      <c r="E122" t="s">
        <v>1972</v>
      </c>
      <c r="F122" t="s">
        <v>1978</v>
      </c>
      <c r="G122" t="s">
        <v>2082</v>
      </c>
      <c r="H122" t="str">
        <f t="shared" si="1"/>
        <v>October</v>
      </c>
      <c r="I122" t="s">
        <v>2082</v>
      </c>
      <c r="J122">
        <v>15</v>
      </c>
      <c r="K122" t="s">
        <v>2339</v>
      </c>
      <c r="L122">
        <v>4</v>
      </c>
      <c r="M122" t="s">
        <v>2343</v>
      </c>
      <c r="N122" t="s">
        <v>2346</v>
      </c>
      <c r="O122">
        <v>69</v>
      </c>
      <c r="P122">
        <v>8</v>
      </c>
    </row>
    <row r="123" spans="1:16" x14ac:dyDescent="0.25">
      <c r="A123" t="s">
        <v>136</v>
      </c>
      <c r="B123" t="s">
        <v>1135</v>
      </c>
      <c r="C123">
        <v>359546</v>
      </c>
      <c r="D123" t="s">
        <v>1966</v>
      </c>
      <c r="E123" t="s">
        <v>1973</v>
      </c>
      <c r="F123" t="s">
        <v>1975</v>
      </c>
      <c r="G123" t="s">
        <v>2083</v>
      </c>
      <c r="H123" t="str">
        <f t="shared" si="1"/>
        <v>August</v>
      </c>
      <c r="I123" t="s">
        <v>2041</v>
      </c>
      <c r="J123">
        <v>58</v>
      </c>
      <c r="K123" t="s">
        <v>2340</v>
      </c>
      <c r="L123">
        <v>5</v>
      </c>
      <c r="M123" t="s">
        <v>2342</v>
      </c>
      <c r="N123" t="s">
        <v>2349</v>
      </c>
      <c r="O123">
        <v>99</v>
      </c>
      <c r="P123">
        <v>2</v>
      </c>
    </row>
    <row r="124" spans="1:16" x14ac:dyDescent="0.25">
      <c r="A124" t="s">
        <v>137</v>
      </c>
      <c r="B124" t="s">
        <v>1136</v>
      </c>
      <c r="C124">
        <v>611792</v>
      </c>
      <c r="D124" t="s">
        <v>1969</v>
      </c>
      <c r="E124" t="s">
        <v>1972</v>
      </c>
      <c r="F124" t="s">
        <v>1976</v>
      </c>
      <c r="G124" t="s">
        <v>2084</v>
      </c>
      <c r="H124" t="str">
        <f t="shared" si="1"/>
        <v>June</v>
      </c>
      <c r="K124" t="s">
        <v>2340</v>
      </c>
      <c r="M124" t="s">
        <v>2344</v>
      </c>
      <c r="N124" t="s">
        <v>2346</v>
      </c>
      <c r="O124">
        <v>150</v>
      </c>
      <c r="P124">
        <v>2</v>
      </c>
    </row>
    <row r="125" spans="1:16" x14ac:dyDescent="0.25">
      <c r="A125" t="s">
        <v>138</v>
      </c>
      <c r="B125" t="s">
        <v>1137</v>
      </c>
      <c r="C125">
        <v>969947</v>
      </c>
      <c r="D125" t="s">
        <v>1966</v>
      </c>
      <c r="E125" t="s">
        <v>1973</v>
      </c>
      <c r="F125" t="s">
        <v>1975</v>
      </c>
      <c r="G125" t="s">
        <v>2084</v>
      </c>
      <c r="H125" t="str">
        <f t="shared" si="1"/>
        <v>June</v>
      </c>
      <c r="I125" t="s">
        <v>2120</v>
      </c>
      <c r="J125">
        <v>48</v>
      </c>
      <c r="K125" t="s">
        <v>2340</v>
      </c>
      <c r="L125">
        <v>5</v>
      </c>
      <c r="M125" t="s">
        <v>2342</v>
      </c>
      <c r="N125" t="s">
        <v>2348</v>
      </c>
      <c r="O125">
        <v>87</v>
      </c>
      <c r="P125">
        <v>8</v>
      </c>
    </row>
    <row r="126" spans="1:16" x14ac:dyDescent="0.25">
      <c r="A126" t="s">
        <v>139</v>
      </c>
      <c r="B126" t="s">
        <v>1138</v>
      </c>
      <c r="C126">
        <v>956110</v>
      </c>
      <c r="D126" t="s">
        <v>1968</v>
      </c>
      <c r="E126" t="s">
        <v>1973</v>
      </c>
      <c r="F126" t="s">
        <v>1978</v>
      </c>
      <c r="G126" t="s">
        <v>2085</v>
      </c>
      <c r="H126" t="str">
        <f t="shared" si="1"/>
        <v>May</v>
      </c>
      <c r="I126" t="s">
        <v>2185</v>
      </c>
      <c r="J126">
        <v>28</v>
      </c>
      <c r="K126" t="s">
        <v>2341</v>
      </c>
      <c r="L126">
        <v>3</v>
      </c>
      <c r="M126" t="s">
        <v>2344</v>
      </c>
      <c r="N126" t="s">
        <v>2347</v>
      </c>
      <c r="O126">
        <v>30</v>
      </c>
      <c r="P126">
        <v>8</v>
      </c>
    </row>
    <row r="127" spans="1:16" x14ac:dyDescent="0.25">
      <c r="A127" t="s">
        <v>140</v>
      </c>
      <c r="B127" t="s">
        <v>1139</v>
      </c>
      <c r="C127">
        <v>775494</v>
      </c>
      <c r="D127" t="s">
        <v>1968</v>
      </c>
      <c r="E127" t="s">
        <v>1971</v>
      </c>
      <c r="F127" t="s">
        <v>1977</v>
      </c>
      <c r="G127" t="s">
        <v>2004</v>
      </c>
      <c r="H127" t="str">
        <f t="shared" si="1"/>
        <v>September</v>
      </c>
      <c r="I127" t="s">
        <v>2015</v>
      </c>
      <c r="J127">
        <v>35</v>
      </c>
      <c r="K127" t="s">
        <v>2340</v>
      </c>
      <c r="L127">
        <v>4</v>
      </c>
      <c r="M127" t="s">
        <v>2343</v>
      </c>
      <c r="N127" t="s">
        <v>2348</v>
      </c>
      <c r="O127">
        <v>90</v>
      </c>
      <c r="P127">
        <v>3</v>
      </c>
    </row>
    <row r="128" spans="1:16" x14ac:dyDescent="0.25">
      <c r="A128" t="s">
        <v>141</v>
      </c>
      <c r="B128" t="s">
        <v>1140</v>
      </c>
      <c r="C128">
        <v>708961</v>
      </c>
      <c r="D128" t="s">
        <v>1966</v>
      </c>
      <c r="E128" t="s">
        <v>1973</v>
      </c>
      <c r="F128" t="s">
        <v>1977</v>
      </c>
      <c r="G128" t="s">
        <v>2001</v>
      </c>
      <c r="H128" t="str">
        <f t="shared" si="1"/>
        <v>December</v>
      </c>
      <c r="K128" t="s">
        <v>2337</v>
      </c>
      <c r="M128" t="s">
        <v>2344</v>
      </c>
      <c r="N128" t="s">
        <v>2346</v>
      </c>
      <c r="O128">
        <v>8</v>
      </c>
      <c r="P128">
        <v>10</v>
      </c>
    </row>
    <row r="129" spans="1:16" x14ac:dyDescent="0.25">
      <c r="A129" t="s">
        <v>142</v>
      </c>
      <c r="B129" t="s">
        <v>1141</v>
      </c>
      <c r="C129">
        <v>891301</v>
      </c>
      <c r="D129" t="s">
        <v>1966</v>
      </c>
      <c r="E129" t="s">
        <v>1973</v>
      </c>
      <c r="F129" t="s">
        <v>1976</v>
      </c>
      <c r="G129" t="s">
        <v>2086</v>
      </c>
      <c r="H129" t="str">
        <f t="shared" si="1"/>
        <v>April</v>
      </c>
      <c r="I129" t="s">
        <v>2109</v>
      </c>
      <c r="J129">
        <v>59</v>
      </c>
      <c r="K129" t="s">
        <v>2341</v>
      </c>
      <c r="L129">
        <v>3</v>
      </c>
      <c r="M129" t="s">
        <v>2342</v>
      </c>
      <c r="N129" t="s">
        <v>2349</v>
      </c>
      <c r="O129">
        <v>5</v>
      </c>
      <c r="P129">
        <v>10</v>
      </c>
    </row>
    <row r="130" spans="1:16" x14ac:dyDescent="0.25">
      <c r="A130" t="s">
        <v>143</v>
      </c>
      <c r="B130" t="s">
        <v>1142</v>
      </c>
      <c r="C130">
        <v>190840</v>
      </c>
      <c r="D130" t="s">
        <v>1968</v>
      </c>
      <c r="E130" t="s">
        <v>1973</v>
      </c>
      <c r="F130" t="s">
        <v>1975</v>
      </c>
      <c r="G130" t="s">
        <v>2035</v>
      </c>
      <c r="H130" t="str">
        <f t="shared" si="1"/>
        <v>July</v>
      </c>
      <c r="K130" t="s">
        <v>2340</v>
      </c>
      <c r="M130" t="s">
        <v>2342</v>
      </c>
      <c r="N130" t="s">
        <v>2347</v>
      </c>
      <c r="O130">
        <v>61</v>
      </c>
      <c r="P130">
        <v>2</v>
      </c>
    </row>
    <row r="131" spans="1:16" x14ac:dyDescent="0.25">
      <c r="A131" t="s">
        <v>144</v>
      </c>
      <c r="B131" t="s">
        <v>1143</v>
      </c>
      <c r="C131">
        <v>590103</v>
      </c>
      <c r="D131" t="s">
        <v>1967</v>
      </c>
      <c r="E131" t="s">
        <v>1971</v>
      </c>
      <c r="F131" t="s">
        <v>1978</v>
      </c>
      <c r="G131" t="s">
        <v>2087</v>
      </c>
      <c r="H131" t="str">
        <f t="shared" ref="H131:H194" si="2">TEXT(G131,"MMMM")</f>
        <v>September</v>
      </c>
      <c r="I131" t="s">
        <v>1979</v>
      </c>
      <c r="J131">
        <v>64</v>
      </c>
      <c r="K131" t="s">
        <v>2340</v>
      </c>
      <c r="L131">
        <v>3</v>
      </c>
      <c r="M131" t="s">
        <v>2345</v>
      </c>
      <c r="N131" t="s">
        <v>2347</v>
      </c>
      <c r="O131">
        <v>68</v>
      </c>
      <c r="P131">
        <v>3</v>
      </c>
    </row>
    <row r="132" spans="1:16" x14ac:dyDescent="0.25">
      <c r="A132" t="s">
        <v>145</v>
      </c>
      <c r="B132" t="s">
        <v>1144</v>
      </c>
      <c r="C132">
        <v>320521</v>
      </c>
      <c r="D132" t="s">
        <v>1969</v>
      </c>
      <c r="E132" t="s">
        <v>1973</v>
      </c>
      <c r="F132" t="s">
        <v>1977</v>
      </c>
      <c r="G132" t="s">
        <v>2088</v>
      </c>
      <c r="H132" t="str">
        <f t="shared" si="2"/>
        <v>January</v>
      </c>
      <c r="I132" t="s">
        <v>2088</v>
      </c>
      <c r="J132">
        <v>16</v>
      </c>
      <c r="K132" t="s">
        <v>2340</v>
      </c>
      <c r="L132">
        <v>1</v>
      </c>
      <c r="M132" t="s">
        <v>2345</v>
      </c>
      <c r="N132" t="s">
        <v>2347</v>
      </c>
      <c r="O132">
        <v>164</v>
      </c>
      <c r="P132">
        <v>10</v>
      </c>
    </row>
    <row r="133" spans="1:16" x14ac:dyDescent="0.25">
      <c r="A133" t="s">
        <v>146</v>
      </c>
      <c r="B133" t="s">
        <v>1145</v>
      </c>
      <c r="C133">
        <v>158676</v>
      </c>
      <c r="D133" t="s">
        <v>1969</v>
      </c>
      <c r="E133" t="s">
        <v>1971</v>
      </c>
      <c r="F133" t="s">
        <v>1977</v>
      </c>
      <c r="G133" t="s">
        <v>2089</v>
      </c>
      <c r="H133" t="str">
        <f t="shared" si="2"/>
        <v>December</v>
      </c>
      <c r="I133" t="s">
        <v>2095</v>
      </c>
      <c r="J133">
        <v>32</v>
      </c>
      <c r="K133" t="s">
        <v>2337</v>
      </c>
      <c r="L133">
        <v>2</v>
      </c>
      <c r="M133" t="s">
        <v>2345</v>
      </c>
      <c r="N133" t="s">
        <v>2349</v>
      </c>
      <c r="O133">
        <v>63</v>
      </c>
      <c r="P133">
        <v>5</v>
      </c>
    </row>
    <row r="134" spans="1:16" x14ac:dyDescent="0.25">
      <c r="A134" t="s">
        <v>147</v>
      </c>
      <c r="B134" t="s">
        <v>1146</v>
      </c>
      <c r="C134">
        <v>785991</v>
      </c>
      <c r="D134" t="s">
        <v>1966</v>
      </c>
      <c r="E134" t="s">
        <v>1972</v>
      </c>
      <c r="F134" t="s">
        <v>1978</v>
      </c>
      <c r="G134" t="s">
        <v>2090</v>
      </c>
      <c r="H134" t="str">
        <f t="shared" si="2"/>
        <v>October</v>
      </c>
      <c r="K134" t="s">
        <v>2341</v>
      </c>
      <c r="M134" t="s">
        <v>2343</v>
      </c>
      <c r="N134" t="s">
        <v>2349</v>
      </c>
      <c r="O134">
        <v>67</v>
      </c>
      <c r="P134">
        <v>9</v>
      </c>
    </row>
    <row r="135" spans="1:16" x14ac:dyDescent="0.25">
      <c r="A135" t="s">
        <v>148</v>
      </c>
      <c r="B135" t="s">
        <v>1147</v>
      </c>
      <c r="C135">
        <v>544703</v>
      </c>
      <c r="D135" t="s">
        <v>1968</v>
      </c>
      <c r="E135" t="s">
        <v>1972</v>
      </c>
      <c r="F135" t="s">
        <v>1978</v>
      </c>
      <c r="G135" t="s">
        <v>1991</v>
      </c>
      <c r="H135" t="str">
        <f t="shared" si="2"/>
        <v>May</v>
      </c>
      <c r="I135" t="s">
        <v>2190</v>
      </c>
      <c r="J135">
        <v>24</v>
      </c>
      <c r="K135" t="s">
        <v>2337</v>
      </c>
      <c r="L135">
        <v>3</v>
      </c>
      <c r="M135" t="s">
        <v>2345</v>
      </c>
      <c r="N135" t="s">
        <v>2348</v>
      </c>
      <c r="O135">
        <v>37</v>
      </c>
      <c r="P135">
        <v>10</v>
      </c>
    </row>
    <row r="136" spans="1:16" x14ac:dyDescent="0.25">
      <c r="A136" t="s">
        <v>149</v>
      </c>
      <c r="B136" t="s">
        <v>1148</v>
      </c>
      <c r="C136">
        <v>955642</v>
      </c>
      <c r="D136" t="s">
        <v>1968</v>
      </c>
      <c r="E136" t="s">
        <v>1973</v>
      </c>
      <c r="F136" t="s">
        <v>1976</v>
      </c>
      <c r="G136" t="s">
        <v>2091</v>
      </c>
      <c r="H136" t="str">
        <f t="shared" si="2"/>
        <v>January</v>
      </c>
      <c r="I136" t="s">
        <v>2103</v>
      </c>
      <c r="J136">
        <v>63</v>
      </c>
      <c r="K136" t="s">
        <v>2339</v>
      </c>
      <c r="L136">
        <v>3</v>
      </c>
      <c r="M136" t="s">
        <v>2343</v>
      </c>
      <c r="N136" t="s">
        <v>2347</v>
      </c>
      <c r="O136">
        <v>85</v>
      </c>
      <c r="P136">
        <v>4</v>
      </c>
    </row>
    <row r="137" spans="1:16" x14ac:dyDescent="0.25">
      <c r="A137" t="s">
        <v>150</v>
      </c>
      <c r="B137" t="s">
        <v>1149</v>
      </c>
      <c r="C137">
        <v>180928</v>
      </c>
      <c r="D137" t="s">
        <v>1970</v>
      </c>
      <c r="E137" t="s">
        <v>1971</v>
      </c>
      <c r="F137" t="s">
        <v>1977</v>
      </c>
      <c r="G137" t="s">
        <v>2092</v>
      </c>
      <c r="H137" t="str">
        <f t="shared" si="2"/>
        <v>December</v>
      </c>
      <c r="I137" t="s">
        <v>2294</v>
      </c>
      <c r="J137">
        <v>33</v>
      </c>
      <c r="K137" t="s">
        <v>2338</v>
      </c>
      <c r="L137">
        <v>2</v>
      </c>
      <c r="M137" t="s">
        <v>2345</v>
      </c>
      <c r="N137" t="s">
        <v>2348</v>
      </c>
      <c r="O137">
        <v>56</v>
      </c>
      <c r="P137">
        <v>6</v>
      </c>
    </row>
    <row r="138" spans="1:16" x14ac:dyDescent="0.25">
      <c r="A138" t="s">
        <v>151</v>
      </c>
      <c r="B138" t="s">
        <v>1150</v>
      </c>
      <c r="C138">
        <v>539397</v>
      </c>
      <c r="D138" t="s">
        <v>1966</v>
      </c>
      <c r="E138" t="s">
        <v>1972</v>
      </c>
      <c r="F138" t="s">
        <v>1976</v>
      </c>
      <c r="G138" t="s">
        <v>2006</v>
      </c>
      <c r="H138" t="str">
        <f t="shared" si="2"/>
        <v>April</v>
      </c>
      <c r="K138" t="s">
        <v>2338</v>
      </c>
      <c r="M138" t="s">
        <v>2345</v>
      </c>
      <c r="N138" t="s">
        <v>2348</v>
      </c>
      <c r="O138">
        <v>59</v>
      </c>
      <c r="P138">
        <v>4</v>
      </c>
    </row>
    <row r="139" spans="1:16" x14ac:dyDescent="0.25">
      <c r="A139" t="s">
        <v>152</v>
      </c>
      <c r="B139" t="s">
        <v>1151</v>
      </c>
      <c r="C139">
        <v>165104</v>
      </c>
      <c r="D139" t="s">
        <v>1967</v>
      </c>
      <c r="E139" t="s">
        <v>1972</v>
      </c>
      <c r="F139" t="s">
        <v>1976</v>
      </c>
      <c r="G139" t="s">
        <v>2093</v>
      </c>
      <c r="H139" t="str">
        <f t="shared" si="2"/>
        <v>August</v>
      </c>
      <c r="K139" t="s">
        <v>2340</v>
      </c>
      <c r="M139" t="s">
        <v>2343</v>
      </c>
      <c r="N139" t="s">
        <v>2346</v>
      </c>
      <c r="O139">
        <v>109</v>
      </c>
      <c r="P139">
        <v>4</v>
      </c>
    </row>
    <row r="140" spans="1:16" x14ac:dyDescent="0.25">
      <c r="A140" t="s">
        <v>153</v>
      </c>
      <c r="B140" t="s">
        <v>1152</v>
      </c>
      <c r="C140">
        <v>442118</v>
      </c>
      <c r="D140" t="s">
        <v>1966</v>
      </c>
      <c r="E140" t="s">
        <v>1971</v>
      </c>
      <c r="F140" t="s">
        <v>1974</v>
      </c>
      <c r="G140" t="s">
        <v>2022</v>
      </c>
      <c r="H140" t="str">
        <f t="shared" si="2"/>
        <v>March</v>
      </c>
      <c r="I140" t="s">
        <v>2019</v>
      </c>
      <c r="J140">
        <v>35</v>
      </c>
      <c r="K140" t="s">
        <v>2337</v>
      </c>
      <c r="L140">
        <v>3</v>
      </c>
      <c r="M140" t="s">
        <v>2343</v>
      </c>
      <c r="N140" t="s">
        <v>2348</v>
      </c>
      <c r="O140">
        <v>32</v>
      </c>
      <c r="P140">
        <v>6</v>
      </c>
    </row>
    <row r="141" spans="1:16" x14ac:dyDescent="0.25">
      <c r="A141" t="s">
        <v>154</v>
      </c>
      <c r="B141" t="s">
        <v>1153</v>
      </c>
      <c r="C141">
        <v>566269</v>
      </c>
      <c r="D141" t="s">
        <v>1970</v>
      </c>
      <c r="E141" t="s">
        <v>1971</v>
      </c>
      <c r="F141" t="s">
        <v>1975</v>
      </c>
      <c r="G141" t="s">
        <v>1988</v>
      </c>
      <c r="H141" t="str">
        <f t="shared" si="2"/>
        <v>April</v>
      </c>
      <c r="I141" t="s">
        <v>1988</v>
      </c>
      <c r="J141">
        <v>10</v>
      </c>
      <c r="K141" t="s">
        <v>2339</v>
      </c>
      <c r="L141">
        <v>5</v>
      </c>
      <c r="M141" t="s">
        <v>2344</v>
      </c>
      <c r="N141" t="s">
        <v>2349</v>
      </c>
      <c r="O141">
        <v>171</v>
      </c>
      <c r="P141">
        <v>9</v>
      </c>
    </row>
    <row r="142" spans="1:16" x14ac:dyDescent="0.25">
      <c r="A142" t="s">
        <v>155</v>
      </c>
      <c r="B142" t="s">
        <v>1154</v>
      </c>
      <c r="C142">
        <v>240116</v>
      </c>
      <c r="D142" t="s">
        <v>1968</v>
      </c>
      <c r="E142" t="s">
        <v>1972</v>
      </c>
      <c r="F142" t="s">
        <v>1976</v>
      </c>
      <c r="G142" t="s">
        <v>1986</v>
      </c>
      <c r="H142" t="str">
        <f t="shared" si="2"/>
        <v>November</v>
      </c>
      <c r="I142" t="s">
        <v>1986</v>
      </c>
      <c r="J142">
        <v>12</v>
      </c>
      <c r="K142" t="s">
        <v>2338</v>
      </c>
      <c r="L142">
        <v>4</v>
      </c>
      <c r="M142" t="s">
        <v>2342</v>
      </c>
      <c r="N142" t="s">
        <v>2346</v>
      </c>
      <c r="O142">
        <v>168</v>
      </c>
      <c r="P142">
        <v>8</v>
      </c>
    </row>
    <row r="143" spans="1:16" x14ac:dyDescent="0.25">
      <c r="A143" t="s">
        <v>156</v>
      </c>
      <c r="B143" t="s">
        <v>1155</v>
      </c>
      <c r="C143">
        <v>866589</v>
      </c>
      <c r="D143" t="s">
        <v>1970</v>
      </c>
      <c r="E143" t="s">
        <v>1972</v>
      </c>
      <c r="F143" t="s">
        <v>1975</v>
      </c>
      <c r="G143" t="s">
        <v>2094</v>
      </c>
      <c r="H143" t="str">
        <f t="shared" si="2"/>
        <v>November</v>
      </c>
      <c r="I143" t="s">
        <v>2223</v>
      </c>
      <c r="J143">
        <v>50</v>
      </c>
      <c r="K143" t="s">
        <v>2339</v>
      </c>
      <c r="L143">
        <v>4</v>
      </c>
      <c r="M143" t="s">
        <v>2345</v>
      </c>
      <c r="N143" t="s">
        <v>2349</v>
      </c>
      <c r="O143">
        <v>31</v>
      </c>
      <c r="P143">
        <v>2</v>
      </c>
    </row>
    <row r="144" spans="1:16" x14ac:dyDescent="0.25">
      <c r="A144" t="s">
        <v>157</v>
      </c>
      <c r="B144" t="s">
        <v>1156</v>
      </c>
      <c r="C144">
        <v>880427</v>
      </c>
      <c r="D144" t="s">
        <v>1967</v>
      </c>
      <c r="E144" t="s">
        <v>1971</v>
      </c>
      <c r="F144" t="s">
        <v>1976</v>
      </c>
      <c r="G144" t="s">
        <v>1989</v>
      </c>
      <c r="H144" t="str">
        <f t="shared" si="2"/>
        <v>May</v>
      </c>
      <c r="I144" t="s">
        <v>2239</v>
      </c>
      <c r="J144">
        <v>52</v>
      </c>
      <c r="K144" t="s">
        <v>2339</v>
      </c>
      <c r="L144">
        <v>2</v>
      </c>
      <c r="M144" t="s">
        <v>2345</v>
      </c>
      <c r="N144" t="s">
        <v>2347</v>
      </c>
      <c r="O144">
        <v>68</v>
      </c>
      <c r="P144">
        <v>2</v>
      </c>
    </row>
    <row r="145" spans="1:16" x14ac:dyDescent="0.25">
      <c r="A145" t="s">
        <v>158</v>
      </c>
      <c r="B145" t="s">
        <v>1157</v>
      </c>
      <c r="C145">
        <v>640365</v>
      </c>
      <c r="D145" t="s">
        <v>1968</v>
      </c>
      <c r="E145" t="s">
        <v>1972</v>
      </c>
      <c r="F145" t="s">
        <v>1978</v>
      </c>
      <c r="G145" t="s">
        <v>2039</v>
      </c>
      <c r="H145" t="str">
        <f t="shared" si="2"/>
        <v>June</v>
      </c>
      <c r="I145" t="s">
        <v>2320</v>
      </c>
      <c r="J145">
        <v>34</v>
      </c>
      <c r="K145" t="s">
        <v>2341</v>
      </c>
      <c r="L145">
        <v>3</v>
      </c>
      <c r="M145" t="s">
        <v>2342</v>
      </c>
      <c r="N145" t="s">
        <v>2348</v>
      </c>
      <c r="O145">
        <v>24</v>
      </c>
      <c r="P145">
        <v>9</v>
      </c>
    </row>
    <row r="146" spans="1:16" x14ac:dyDescent="0.25">
      <c r="A146" t="s">
        <v>159</v>
      </c>
      <c r="B146" t="s">
        <v>1158</v>
      </c>
      <c r="C146">
        <v>556872</v>
      </c>
      <c r="D146" t="s">
        <v>1969</v>
      </c>
      <c r="E146" t="s">
        <v>1972</v>
      </c>
      <c r="F146" t="s">
        <v>1974</v>
      </c>
      <c r="G146" t="s">
        <v>2095</v>
      </c>
      <c r="H146" t="str">
        <f t="shared" si="2"/>
        <v>December</v>
      </c>
      <c r="I146" t="s">
        <v>2008</v>
      </c>
      <c r="J146">
        <v>62</v>
      </c>
      <c r="K146" t="s">
        <v>2339</v>
      </c>
      <c r="L146">
        <v>1</v>
      </c>
      <c r="M146" t="s">
        <v>2345</v>
      </c>
      <c r="N146" t="s">
        <v>2349</v>
      </c>
      <c r="O146">
        <v>17</v>
      </c>
      <c r="P146">
        <v>6</v>
      </c>
    </row>
    <row r="147" spans="1:16" x14ac:dyDescent="0.25">
      <c r="A147" t="s">
        <v>160</v>
      </c>
      <c r="B147" t="s">
        <v>1159</v>
      </c>
      <c r="C147">
        <v>215527</v>
      </c>
      <c r="D147" t="s">
        <v>1967</v>
      </c>
      <c r="E147" t="s">
        <v>1971</v>
      </c>
      <c r="F147" t="s">
        <v>1975</v>
      </c>
      <c r="G147" t="s">
        <v>2096</v>
      </c>
      <c r="H147" t="str">
        <f t="shared" si="2"/>
        <v>June</v>
      </c>
      <c r="K147" t="s">
        <v>2339</v>
      </c>
      <c r="M147" t="s">
        <v>2344</v>
      </c>
      <c r="N147" t="s">
        <v>2347</v>
      </c>
      <c r="O147">
        <v>107</v>
      </c>
      <c r="P147">
        <v>1</v>
      </c>
    </row>
    <row r="148" spans="1:16" x14ac:dyDescent="0.25">
      <c r="A148" t="s">
        <v>161</v>
      </c>
      <c r="B148" t="s">
        <v>1160</v>
      </c>
      <c r="C148">
        <v>215816</v>
      </c>
      <c r="D148" t="s">
        <v>1966</v>
      </c>
      <c r="E148" t="s">
        <v>1972</v>
      </c>
      <c r="F148" t="s">
        <v>1974</v>
      </c>
      <c r="G148" t="s">
        <v>2097</v>
      </c>
      <c r="H148" t="str">
        <f t="shared" si="2"/>
        <v>October</v>
      </c>
      <c r="I148" t="s">
        <v>2097</v>
      </c>
      <c r="J148">
        <v>9</v>
      </c>
      <c r="K148" t="s">
        <v>2339</v>
      </c>
      <c r="L148">
        <v>1</v>
      </c>
      <c r="M148" t="s">
        <v>2344</v>
      </c>
      <c r="N148" t="s">
        <v>2347</v>
      </c>
      <c r="O148">
        <v>116</v>
      </c>
      <c r="P148">
        <v>4</v>
      </c>
    </row>
    <row r="149" spans="1:16" x14ac:dyDescent="0.25">
      <c r="A149" t="s">
        <v>162</v>
      </c>
      <c r="B149" t="s">
        <v>1161</v>
      </c>
      <c r="C149">
        <v>510801</v>
      </c>
      <c r="D149" t="s">
        <v>1970</v>
      </c>
      <c r="E149" t="s">
        <v>1972</v>
      </c>
      <c r="F149" t="s">
        <v>1976</v>
      </c>
      <c r="G149" t="s">
        <v>2098</v>
      </c>
      <c r="H149" t="str">
        <f t="shared" si="2"/>
        <v>March</v>
      </c>
      <c r="I149" t="s">
        <v>2125</v>
      </c>
      <c r="J149">
        <v>31</v>
      </c>
      <c r="K149" t="s">
        <v>2337</v>
      </c>
      <c r="L149">
        <v>1</v>
      </c>
      <c r="M149" t="s">
        <v>2342</v>
      </c>
      <c r="N149" t="s">
        <v>2347</v>
      </c>
      <c r="O149">
        <v>49</v>
      </c>
      <c r="P149">
        <v>3</v>
      </c>
    </row>
    <row r="150" spans="1:16" x14ac:dyDescent="0.25">
      <c r="A150" t="s">
        <v>163</v>
      </c>
      <c r="B150" t="s">
        <v>1162</v>
      </c>
      <c r="C150">
        <v>467975</v>
      </c>
      <c r="D150" t="s">
        <v>1970</v>
      </c>
      <c r="E150" t="s">
        <v>1971</v>
      </c>
      <c r="F150" t="s">
        <v>1975</v>
      </c>
      <c r="G150" t="s">
        <v>2020</v>
      </c>
      <c r="H150" t="str">
        <f t="shared" si="2"/>
        <v>February</v>
      </c>
      <c r="I150" t="s">
        <v>2020</v>
      </c>
      <c r="J150">
        <v>6</v>
      </c>
      <c r="K150" t="s">
        <v>2340</v>
      </c>
      <c r="L150">
        <v>4</v>
      </c>
      <c r="M150" t="s">
        <v>2344</v>
      </c>
      <c r="N150" t="s">
        <v>2349</v>
      </c>
      <c r="O150">
        <v>71</v>
      </c>
      <c r="P150">
        <v>1</v>
      </c>
    </row>
    <row r="151" spans="1:16" x14ac:dyDescent="0.25">
      <c r="A151" t="s">
        <v>164</v>
      </c>
      <c r="B151" t="s">
        <v>1163</v>
      </c>
      <c r="C151">
        <v>884898</v>
      </c>
      <c r="D151" t="s">
        <v>1968</v>
      </c>
      <c r="E151" t="s">
        <v>1971</v>
      </c>
      <c r="F151" t="s">
        <v>1977</v>
      </c>
      <c r="G151" t="s">
        <v>2099</v>
      </c>
      <c r="H151" t="str">
        <f t="shared" si="2"/>
        <v>March</v>
      </c>
      <c r="I151" t="s">
        <v>2099</v>
      </c>
      <c r="J151">
        <v>15</v>
      </c>
      <c r="K151" t="s">
        <v>2339</v>
      </c>
      <c r="L151">
        <v>5</v>
      </c>
      <c r="M151" t="s">
        <v>2344</v>
      </c>
      <c r="N151" t="s">
        <v>2347</v>
      </c>
      <c r="O151">
        <v>11</v>
      </c>
      <c r="P151">
        <v>8</v>
      </c>
    </row>
    <row r="152" spans="1:16" x14ac:dyDescent="0.25">
      <c r="A152" t="s">
        <v>165</v>
      </c>
      <c r="B152" t="s">
        <v>1164</v>
      </c>
      <c r="C152">
        <v>842237</v>
      </c>
      <c r="D152" t="s">
        <v>1969</v>
      </c>
      <c r="E152" t="s">
        <v>1971</v>
      </c>
      <c r="F152" t="s">
        <v>1976</v>
      </c>
      <c r="G152" t="s">
        <v>2100</v>
      </c>
      <c r="H152" t="str">
        <f t="shared" si="2"/>
        <v>August</v>
      </c>
      <c r="I152" t="s">
        <v>2100</v>
      </c>
      <c r="J152">
        <v>11</v>
      </c>
      <c r="K152" t="s">
        <v>2341</v>
      </c>
      <c r="L152">
        <v>1</v>
      </c>
      <c r="M152" t="s">
        <v>2343</v>
      </c>
      <c r="N152" t="s">
        <v>2346</v>
      </c>
      <c r="O152">
        <v>118</v>
      </c>
      <c r="P152">
        <v>4</v>
      </c>
    </row>
    <row r="153" spans="1:16" x14ac:dyDescent="0.25">
      <c r="A153" t="s">
        <v>166</v>
      </c>
      <c r="B153" t="s">
        <v>1165</v>
      </c>
      <c r="C153">
        <v>285816</v>
      </c>
      <c r="D153" t="s">
        <v>1969</v>
      </c>
      <c r="E153" t="s">
        <v>1972</v>
      </c>
      <c r="F153" t="s">
        <v>1978</v>
      </c>
      <c r="G153" t="s">
        <v>2027</v>
      </c>
      <c r="H153" t="str">
        <f t="shared" si="2"/>
        <v>June</v>
      </c>
      <c r="I153" t="s">
        <v>2039</v>
      </c>
      <c r="J153">
        <v>24</v>
      </c>
      <c r="K153" t="s">
        <v>2341</v>
      </c>
      <c r="L153">
        <v>1</v>
      </c>
      <c r="M153" t="s">
        <v>2345</v>
      </c>
      <c r="N153" t="s">
        <v>2347</v>
      </c>
      <c r="O153">
        <v>56</v>
      </c>
      <c r="P153">
        <v>6</v>
      </c>
    </row>
    <row r="154" spans="1:16" x14ac:dyDescent="0.25">
      <c r="A154" t="s">
        <v>167</v>
      </c>
      <c r="B154" t="s">
        <v>1166</v>
      </c>
      <c r="C154">
        <v>681617</v>
      </c>
      <c r="D154" t="s">
        <v>1970</v>
      </c>
      <c r="E154" t="s">
        <v>1973</v>
      </c>
      <c r="F154" t="s">
        <v>1978</v>
      </c>
      <c r="G154" t="s">
        <v>2037</v>
      </c>
      <c r="H154" t="str">
        <f t="shared" si="2"/>
        <v>May</v>
      </c>
      <c r="I154" t="s">
        <v>2171</v>
      </c>
      <c r="J154">
        <v>55</v>
      </c>
      <c r="K154" t="s">
        <v>2337</v>
      </c>
      <c r="L154">
        <v>4</v>
      </c>
      <c r="M154" t="s">
        <v>2343</v>
      </c>
      <c r="N154" t="s">
        <v>2347</v>
      </c>
      <c r="O154">
        <v>20</v>
      </c>
      <c r="P154">
        <v>4</v>
      </c>
    </row>
    <row r="155" spans="1:16" x14ac:dyDescent="0.25">
      <c r="A155" t="s">
        <v>168</v>
      </c>
      <c r="B155" t="s">
        <v>1167</v>
      </c>
      <c r="C155">
        <v>764297</v>
      </c>
      <c r="D155" t="s">
        <v>1967</v>
      </c>
      <c r="E155" t="s">
        <v>1971</v>
      </c>
      <c r="F155" t="s">
        <v>1978</v>
      </c>
      <c r="G155" t="s">
        <v>2101</v>
      </c>
      <c r="H155" t="str">
        <f t="shared" si="2"/>
        <v>March</v>
      </c>
      <c r="I155" t="s">
        <v>2293</v>
      </c>
      <c r="J155">
        <v>35</v>
      </c>
      <c r="K155" t="s">
        <v>2337</v>
      </c>
      <c r="L155">
        <v>5</v>
      </c>
      <c r="M155" t="s">
        <v>2342</v>
      </c>
      <c r="N155" t="s">
        <v>2347</v>
      </c>
      <c r="O155">
        <v>29</v>
      </c>
      <c r="P155">
        <v>6</v>
      </c>
    </row>
    <row r="156" spans="1:16" x14ac:dyDescent="0.25">
      <c r="A156" t="s">
        <v>169</v>
      </c>
      <c r="B156" t="s">
        <v>1168</v>
      </c>
      <c r="C156">
        <v>621929</v>
      </c>
      <c r="D156" t="s">
        <v>1966</v>
      </c>
      <c r="E156" t="s">
        <v>1973</v>
      </c>
      <c r="F156" t="s">
        <v>1976</v>
      </c>
      <c r="G156" t="s">
        <v>2102</v>
      </c>
      <c r="H156" t="str">
        <f t="shared" si="2"/>
        <v>March</v>
      </c>
      <c r="I156" t="s">
        <v>2132</v>
      </c>
      <c r="J156">
        <v>37</v>
      </c>
      <c r="K156" t="s">
        <v>2337</v>
      </c>
      <c r="L156">
        <v>5</v>
      </c>
      <c r="M156" t="s">
        <v>2345</v>
      </c>
      <c r="N156" t="s">
        <v>2346</v>
      </c>
      <c r="O156">
        <v>12</v>
      </c>
      <c r="P156">
        <v>10</v>
      </c>
    </row>
    <row r="157" spans="1:16" x14ac:dyDescent="0.25">
      <c r="A157" t="s">
        <v>170</v>
      </c>
      <c r="B157" t="s">
        <v>1169</v>
      </c>
      <c r="C157">
        <v>938178</v>
      </c>
      <c r="D157" t="s">
        <v>1969</v>
      </c>
      <c r="E157" t="s">
        <v>1972</v>
      </c>
      <c r="F157" t="s">
        <v>1974</v>
      </c>
      <c r="G157" t="s">
        <v>1981</v>
      </c>
      <c r="H157" t="str">
        <f t="shared" si="2"/>
        <v>December</v>
      </c>
      <c r="K157" t="s">
        <v>2341</v>
      </c>
      <c r="M157" t="s">
        <v>2342</v>
      </c>
      <c r="N157" t="s">
        <v>2347</v>
      </c>
      <c r="O157">
        <v>30</v>
      </c>
      <c r="P157">
        <v>1</v>
      </c>
    </row>
    <row r="158" spans="1:16" x14ac:dyDescent="0.25">
      <c r="A158" t="s">
        <v>171</v>
      </c>
      <c r="B158" t="s">
        <v>1170</v>
      </c>
      <c r="C158">
        <v>885237</v>
      </c>
      <c r="D158" t="s">
        <v>1966</v>
      </c>
      <c r="E158" t="s">
        <v>1971</v>
      </c>
      <c r="F158" t="s">
        <v>1978</v>
      </c>
      <c r="G158" t="s">
        <v>1999</v>
      </c>
      <c r="H158" t="str">
        <f t="shared" si="2"/>
        <v>October</v>
      </c>
      <c r="K158" t="s">
        <v>2337</v>
      </c>
      <c r="M158" t="s">
        <v>2343</v>
      </c>
      <c r="N158" t="s">
        <v>2347</v>
      </c>
      <c r="O158">
        <v>125</v>
      </c>
      <c r="P158">
        <v>5</v>
      </c>
    </row>
    <row r="159" spans="1:16" x14ac:dyDescent="0.25">
      <c r="A159" t="s">
        <v>172</v>
      </c>
      <c r="B159" t="s">
        <v>1171</v>
      </c>
      <c r="C159">
        <v>279814</v>
      </c>
      <c r="D159" t="s">
        <v>1970</v>
      </c>
      <c r="E159" t="s">
        <v>1971</v>
      </c>
      <c r="F159" t="s">
        <v>1978</v>
      </c>
      <c r="G159" t="s">
        <v>2086</v>
      </c>
      <c r="H159" t="str">
        <f t="shared" si="2"/>
        <v>April</v>
      </c>
      <c r="I159" t="s">
        <v>2216</v>
      </c>
      <c r="J159">
        <v>24</v>
      </c>
      <c r="K159" t="s">
        <v>2340</v>
      </c>
      <c r="L159">
        <v>5</v>
      </c>
      <c r="M159" t="s">
        <v>2344</v>
      </c>
      <c r="N159" t="s">
        <v>2349</v>
      </c>
      <c r="O159">
        <v>56</v>
      </c>
      <c r="P159">
        <v>3</v>
      </c>
    </row>
    <row r="160" spans="1:16" x14ac:dyDescent="0.25">
      <c r="A160" t="s">
        <v>173</v>
      </c>
      <c r="B160" t="s">
        <v>1172</v>
      </c>
      <c r="C160">
        <v>678789</v>
      </c>
      <c r="D160" t="s">
        <v>1966</v>
      </c>
      <c r="E160" t="s">
        <v>1971</v>
      </c>
      <c r="F160" t="s">
        <v>1978</v>
      </c>
      <c r="G160" t="s">
        <v>2103</v>
      </c>
      <c r="H160" t="str">
        <f t="shared" si="2"/>
        <v>January</v>
      </c>
      <c r="I160" t="s">
        <v>2128</v>
      </c>
      <c r="J160">
        <v>26</v>
      </c>
      <c r="K160" t="s">
        <v>2340</v>
      </c>
      <c r="L160">
        <v>2</v>
      </c>
      <c r="M160" t="s">
        <v>2344</v>
      </c>
      <c r="N160" t="s">
        <v>2346</v>
      </c>
      <c r="O160">
        <v>58</v>
      </c>
      <c r="P160">
        <v>8</v>
      </c>
    </row>
    <row r="161" spans="1:16" x14ac:dyDescent="0.25">
      <c r="A161" t="s">
        <v>174</v>
      </c>
      <c r="B161" t="s">
        <v>1173</v>
      </c>
      <c r="C161">
        <v>546017</v>
      </c>
      <c r="D161" t="s">
        <v>1970</v>
      </c>
      <c r="E161" t="s">
        <v>1973</v>
      </c>
      <c r="F161" t="s">
        <v>1977</v>
      </c>
      <c r="G161" t="s">
        <v>2104</v>
      </c>
      <c r="H161" t="str">
        <f t="shared" si="2"/>
        <v>April</v>
      </c>
      <c r="K161" t="s">
        <v>2341</v>
      </c>
      <c r="M161" t="s">
        <v>2344</v>
      </c>
      <c r="N161" t="s">
        <v>2349</v>
      </c>
      <c r="O161">
        <v>12</v>
      </c>
      <c r="P161">
        <v>8</v>
      </c>
    </row>
    <row r="162" spans="1:16" x14ac:dyDescent="0.25">
      <c r="A162" t="s">
        <v>175</v>
      </c>
      <c r="B162" t="s">
        <v>1174</v>
      </c>
      <c r="C162">
        <v>581512</v>
      </c>
      <c r="D162" t="s">
        <v>1966</v>
      </c>
      <c r="E162" t="s">
        <v>1973</v>
      </c>
      <c r="F162" t="s">
        <v>1976</v>
      </c>
      <c r="G162" t="s">
        <v>2105</v>
      </c>
      <c r="H162" t="str">
        <f t="shared" si="2"/>
        <v>August</v>
      </c>
      <c r="I162" t="s">
        <v>2105</v>
      </c>
      <c r="J162">
        <v>18</v>
      </c>
      <c r="K162" t="s">
        <v>2339</v>
      </c>
      <c r="L162">
        <v>1</v>
      </c>
      <c r="M162" t="s">
        <v>2343</v>
      </c>
      <c r="N162" t="s">
        <v>2349</v>
      </c>
      <c r="O162">
        <v>146</v>
      </c>
      <c r="P162">
        <v>10</v>
      </c>
    </row>
    <row r="163" spans="1:16" x14ac:dyDescent="0.25">
      <c r="A163" t="s">
        <v>176</v>
      </c>
      <c r="B163" t="s">
        <v>1175</v>
      </c>
      <c r="C163">
        <v>213880</v>
      </c>
      <c r="D163" t="s">
        <v>1967</v>
      </c>
      <c r="E163" t="s">
        <v>1973</v>
      </c>
      <c r="F163" t="s">
        <v>1975</v>
      </c>
      <c r="G163" t="s">
        <v>2061</v>
      </c>
      <c r="H163" t="str">
        <f t="shared" si="2"/>
        <v>July</v>
      </c>
      <c r="I163" t="s">
        <v>2217</v>
      </c>
      <c r="J163">
        <v>68</v>
      </c>
      <c r="K163" t="s">
        <v>2338</v>
      </c>
      <c r="L163">
        <v>1</v>
      </c>
      <c r="M163" t="s">
        <v>2343</v>
      </c>
      <c r="N163" t="s">
        <v>2347</v>
      </c>
      <c r="O163">
        <v>37</v>
      </c>
      <c r="P163">
        <v>5</v>
      </c>
    </row>
    <row r="164" spans="1:16" x14ac:dyDescent="0.25">
      <c r="A164" t="s">
        <v>177</v>
      </c>
      <c r="B164" t="s">
        <v>1176</v>
      </c>
      <c r="C164">
        <v>320750</v>
      </c>
      <c r="D164" t="s">
        <v>1967</v>
      </c>
      <c r="E164" t="s">
        <v>1972</v>
      </c>
      <c r="F164" t="s">
        <v>1974</v>
      </c>
      <c r="G164" t="s">
        <v>2106</v>
      </c>
      <c r="H164" t="str">
        <f t="shared" si="2"/>
        <v>March</v>
      </c>
      <c r="I164" t="s">
        <v>2002</v>
      </c>
      <c r="J164">
        <v>28</v>
      </c>
      <c r="K164" t="s">
        <v>2338</v>
      </c>
      <c r="L164">
        <v>3</v>
      </c>
      <c r="M164" t="s">
        <v>2344</v>
      </c>
      <c r="N164" t="s">
        <v>2349</v>
      </c>
      <c r="O164">
        <v>38</v>
      </c>
      <c r="P164">
        <v>1</v>
      </c>
    </row>
    <row r="165" spans="1:16" x14ac:dyDescent="0.25">
      <c r="A165" t="s">
        <v>178</v>
      </c>
      <c r="B165" t="s">
        <v>1177</v>
      </c>
      <c r="C165">
        <v>751229</v>
      </c>
      <c r="D165" t="s">
        <v>1968</v>
      </c>
      <c r="E165" t="s">
        <v>1971</v>
      </c>
      <c r="F165" t="s">
        <v>1978</v>
      </c>
      <c r="G165" t="s">
        <v>2107</v>
      </c>
      <c r="H165" t="str">
        <f t="shared" si="2"/>
        <v>April</v>
      </c>
      <c r="I165" t="s">
        <v>2107</v>
      </c>
      <c r="J165">
        <v>1</v>
      </c>
      <c r="K165" t="s">
        <v>2340</v>
      </c>
      <c r="L165">
        <v>2</v>
      </c>
      <c r="M165" t="s">
        <v>2344</v>
      </c>
      <c r="N165" t="s">
        <v>2349</v>
      </c>
      <c r="O165">
        <v>108</v>
      </c>
      <c r="P165">
        <v>10</v>
      </c>
    </row>
    <row r="166" spans="1:16" x14ac:dyDescent="0.25">
      <c r="A166" t="s">
        <v>179</v>
      </c>
      <c r="B166" t="s">
        <v>1178</v>
      </c>
      <c r="C166">
        <v>784269</v>
      </c>
      <c r="D166" t="s">
        <v>1969</v>
      </c>
      <c r="E166" t="s">
        <v>1971</v>
      </c>
      <c r="F166" t="s">
        <v>1974</v>
      </c>
      <c r="G166" t="s">
        <v>2108</v>
      </c>
      <c r="H166" t="str">
        <f t="shared" si="2"/>
        <v>August</v>
      </c>
      <c r="I166" t="s">
        <v>2318</v>
      </c>
      <c r="J166">
        <v>68</v>
      </c>
      <c r="K166" t="s">
        <v>2339</v>
      </c>
      <c r="L166">
        <v>1</v>
      </c>
      <c r="M166" t="s">
        <v>2344</v>
      </c>
      <c r="N166" t="s">
        <v>2348</v>
      </c>
      <c r="O166">
        <v>50</v>
      </c>
      <c r="P166">
        <v>9</v>
      </c>
    </row>
    <row r="167" spans="1:16" x14ac:dyDescent="0.25">
      <c r="A167" t="s">
        <v>180</v>
      </c>
      <c r="B167" t="s">
        <v>1179</v>
      </c>
      <c r="C167">
        <v>487810</v>
      </c>
      <c r="D167" t="s">
        <v>1970</v>
      </c>
      <c r="E167" t="s">
        <v>1972</v>
      </c>
      <c r="F167" t="s">
        <v>1976</v>
      </c>
      <c r="G167" t="s">
        <v>2109</v>
      </c>
      <c r="H167" t="str">
        <f t="shared" si="2"/>
        <v>April</v>
      </c>
      <c r="I167" t="s">
        <v>2175</v>
      </c>
      <c r="J167">
        <v>34</v>
      </c>
      <c r="K167" t="s">
        <v>2340</v>
      </c>
      <c r="L167">
        <v>5</v>
      </c>
      <c r="M167" t="s">
        <v>2342</v>
      </c>
      <c r="N167" t="s">
        <v>2348</v>
      </c>
      <c r="O167">
        <v>111</v>
      </c>
      <c r="P167">
        <v>8</v>
      </c>
    </row>
    <row r="168" spans="1:16" x14ac:dyDescent="0.25">
      <c r="A168" t="s">
        <v>181</v>
      </c>
      <c r="B168" t="s">
        <v>1180</v>
      </c>
      <c r="C168">
        <v>315569</v>
      </c>
      <c r="D168" t="s">
        <v>1967</v>
      </c>
      <c r="E168" t="s">
        <v>1973</v>
      </c>
      <c r="F168" t="s">
        <v>1977</v>
      </c>
      <c r="G168" t="s">
        <v>1985</v>
      </c>
      <c r="H168" t="str">
        <f t="shared" si="2"/>
        <v>January</v>
      </c>
      <c r="K168" t="s">
        <v>2337</v>
      </c>
      <c r="M168" t="s">
        <v>2344</v>
      </c>
      <c r="N168" t="s">
        <v>2347</v>
      </c>
      <c r="O168">
        <v>116</v>
      </c>
      <c r="P168">
        <v>1</v>
      </c>
    </row>
    <row r="169" spans="1:16" x14ac:dyDescent="0.25">
      <c r="A169" t="s">
        <v>182</v>
      </c>
      <c r="B169" t="s">
        <v>1181</v>
      </c>
      <c r="C169">
        <v>290549</v>
      </c>
      <c r="D169" t="s">
        <v>1968</v>
      </c>
      <c r="E169" t="s">
        <v>1973</v>
      </c>
      <c r="F169" t="s">
        <v>1977</v>
      </c>
      <c r="G169" t="s">
        <v>2084</v>
      </c>
      <c r="H169" t="str">
        <f t="shared" si="2"/>
        <v>June</v>
      </c>
      <c r="K169" t="s">
        <v>2341</v>
      </c>
      <c r="M169" t="s">
        <v>2342</v>
      </c>
      <c r="N169" t="s">
        <v>2349</v>
      </c>
      <c r="O169">
        <v>96</v>
      </c>
      <c r="P169">
        <v>3</v>
      </c>
    </row>
    <row r="170" spans="1:16" x14ac:dyDescent="0.25">
      <c r="A170" t="s">
        <v>183</v>
      </c>
      <c r="B170" t="s">
        <v>1182</v>
      </c>
      <c r="C170">
        <v>474265</v>
      </c>
      <c r="D170" t="s">
        <v>1967</v>
      </c>
      <c r="E170" t="s">
        <v>1971</v>
      </c>
      <c r="F170" t="s">
        <v>1977</v>
      </c>
      <c r="G170" t="s">
        <v>2081</v>
      </c>
      <c r="H170" t="str">
        <f t="shared" si="2"/>
        <v>September</v>
      </c>
      <c r="K170" t="s">
        <v>2341</v>
      </c>
      <c r="M170" t="s">
        <v>2344</v>
      </c>
      <c r="N170" t="s">
        <v>2348</v>
      </c>
      <c r="O170">
        <v>18</v>
      </c>
      <c r="P170">
        <v>2</v>
      </c>
    </row>
    <row r="171" spans="1:16" x14ac:dyDescent="0.25">
      <c r="A171" t="s">
        <v>184</v>
      </c>
      <c r="B171" t="s">
        <v>1183</v>
      </c>
      <c r="C171">
        <v>665940</v>
      </c>
      <c r="D171" t="s">
        <v>1967</v>
      </c>
      <c r="E171" t="s">
        <v>1972</v>
      </c>
      <c r="F171" t="s">
        <v>1978</v>
      </c>
      <c r="G171" t="s">
        <v>2110</v>
      </c>
      <c r="H171" t="str">
        <f t="shared" si="2"/>
        <v>November</v>
      </c>
      <c r="K171" t="s">
        <v>2337</v>
      </c>
      <c r="M171" t="s">
        <v>2344</v>
      </c>
      <c r="N171" t="s">
        <v>2347</v>
      </c>
      <c r="O171">
        <v>31</v>
      </c>
      <c r="P171">
        <v>9</v>
      </c>
    </row>
    <row r="172" spans="1:16" x14ac:dyDescent="0.25">
      <c r="A172" t="s">
        <v>185</v>
      </c>
      <c r="B172" t="s">
        <v>1184</v>
      </c>
      <c r="C172">
        <v>417433</v>
      </c>
      <c r="D172" t="s">
        <v>1967</v>
      </c>
      <c r="E172" t="s">
        <v>1972</v>
      </c>
      <c r="F172" t="s">
        <v>1974</v>
      </c>
      <c r="G172" t="s">
        <v>2111</v>
      </c>
      <c r="H172" t="str">
        <f t="shared" si="2"/>
        <v>September</v>
      </c>
      <c r="K172" t="s">
        <v>2341</v>
      </c>
      <c r="M172" t="s">
        <v>2343</v>
      </c>
      <c r="N172" t="s">
        <v>2347</v>
      </c>
      <c r="O172">
        <v>83</v>
      </c>
      <c r="P172">
        <v>6</v>
      </c>
    </row>
    <row r="173" spans="1:16" x14ac:dyDescent="0.25">
      <c r="A173" t="s">
        <v>186</v>
      </c>
      <c r="B173" t="s">
        <v>1185</v>
      </c>
      <c r="C173">
        <v>904678</v>
      </c>
      <c r="D173" t="s">
        <v>1966</v>
      </c>
      <c r="E173" t="s">
        <v>1972</v>
      </c>
      <c r="F173" t="s">
        <v>1978</v>
      </c>
      <c r="G173" t="s">
        <v>2083</v>
      </c>
      <c r="H173" t="str">
        <f t="shared" si="2"/>
        <v>August</v>
      </c>
      <c r="I173" t="s">
        <v>2041</v>
      </c>
      <c r="J173">
        <v>68</v>
      </c>
      <c r="K173" t="s">
        <v>2340</v>
      </c>
      <c r="L173">
        <v>4</v>
      </c>
      <c r="M173" t="s">
        <v>2342</v>
      </c>
      <c r="N173" t="s">
        <v>2346</v>
      </c>
      <c r="O173">
        <v>20</v>
      </c>
      <c r="P173">
        <v>9</v>
      </c>
    </row>
    <row r="174" spans="1:16" x14ac:dyDescent="0.25">
      <c r="A174" t="s">
        <v>187</v>
      </c>
      <c r="B174" t="s">
        <v>1186</v>
      </c>
      <c r="C174">
        <v>879359</v>
      </c>
      <c r="D174" t="s">
        <v>1967</v>
      </c>
      <c r="E174" t="s">
        <v>1973</v>
      </c>
      <c r="F174" t="s">
        <v>1976</v>
      </c>
      <c r="G174" t="s">
        <v>2112</v>
      </c>
      <c r="H174" t="str">
        <f t="shared" si="2"/>
        <v>May</v>
      </c>
      <c r="I174" t="s">
        <v>2112</v>
      </c>
      <c r="J174">
        <v>1</v>
      </c>
      <c r="K174" t="s">
        <v>2339</v>
      </c>
      <c r="L174">
        <v>5</v>
      </c>
      <c r="M174" t="s">
        <v>2342</v>
      </c>
      <c r="N174" t="s">
        <v>2347</v>
      </c>
      <c r="O174">
        <v>114</v>
      </c>
      <c r="P174">
        <v>3</v>
      </c>
    </row>
    <row r="175" spans="1:16" x14ac:dyDescent="0.25">
      <c r="A175" t="s">
        <v>188</v>
      </c>
      <c r="B175" t="s">
        <v>1187</v>
      </c>
      <c r="C175">
        <v>997692</v>
      </c>
      <c r="D175" t="s">
        <v>1969</v>
      </c>
      <c r="E175" t="s">
        <v>1972</v>
      </c>
      <c r="F175" t="s">
        <v>1978</v>
      </c>
      <c r="G175" t="s">
        <v>2113</v>
      </c>
      <c r="H175" t="str">
        <f t="shared" si="2"/>
        <v>April</v>
      </c>
      <c r="I175" t="s">
        <v>2131</v>
      </c>
      <c r="J175">
        <v>54</v>
      </c>
      <c r="K175" t="s">
        <v>2340</v>
      </c>
      <c r="L175">
        <v>5</v>
      </c>
      <c r="M175" t="s">
        <v>2345</v>
      </c>
      <c r="N175" t="s">
        <v>2348</v>
      </c>
      <c r="O175">
        <v>20</v>
      </c>
      <c r="P175">
        <v>5</v>
      </c>
    </row>
    <row r="176" spans="1:16" x14ac:dyDescent="0.25">
      <c r="A176" t="s">
        <v>189</v>
      </c>
      <c r="B176" t="s">
        <v>1188</v>
      </c>
      <c r="C176">
        <v>818814</v>
      </c>
      <c r="D176" t="s">
        <v>1969</v>
      </c>
      <c r="E176" t="s">
        <v>1972</v>
      </c>
      <c r="F176" t="s">
        <v>1976</v>
      </c>
      <c r="G176" t="s">
        <v>2068</v>
      </c>
      <c r="H176" t="str">
        <f t="shared" si="2"/>
        <v>March</v>
      </c>
      <c r="K176" t="s">
        <v>2339</v>
      </c>
      <c r="M176" t="s">
        <v>2345</v>
      </c>
      <c r="N176" t="s">
        <v>2346</v>
      </c>
      <c r="O176">
        <v>76</v>
      </c>
      <c r="P176">
        <v>10</v>
      </c>
    </row>
    <row r="177" spans="1:16" x14ac:dyDescent="0.25">
      <c r="A177" t="s">
        <v>190</v>
      </c>
      <c r="B177" t="s">
        <v>1189</v>
      </c>
      <c r="C177">
        <v>825736</v>
      </c>
      <c r="D177" t="s">
        <v>1970</v>
      </c>
      <c r="E177" t="s">
        <v>1972</v>
      </c>
      <c r="F177" t="s">
        <v>1977</v>
      </c>
      <c r="G177" t="s">
        <v>2091</v>
      </c>
      <c r="H177" t="str">
        <f t="shared" si="2"/>
        <v>January</v>
      </c>
      <c r="I177" t="s">
        <v>2091</v>
      </c>
      <c r="J177">
        <v>15</v>
      </c>
      <c r="K177" t="s">
        <v>2337</v>
      </c>
      <c r="L177">
        <v>2</v>
      </c>
      <c r="M177" t="s">
        <v>2344</v>
      </c>
      <c r="N177" t="s">
        <v>2347</v>
      </c>
      <c r="O177">
        <v>68</v>
      </c>
      <c r="P177">
        <v>3</v>
      </c>
    </row>
    <row r="178" spans="1:16" x14ac:dyDescent="0.25">
      <c r="A178" t="s">
        <v>191</v>
      </c>
      <c r="B178" t="s">
        <v>1190</v>
      </c>
      <c r="C178">
        <v>587328</v>
      </c>
      <c r="D178" t="s">
        <v>1966</v>
      </c>
      <c r="E178" t="s">
        <v>1971</v>
      </c>
      <c r="F178" t="s">
        <v>1974</v>
      </c>
      <c r="G178" t="s">
        <v>2023</v>
      </c>
      <c r="H178" t="str">
        <f t="shared" si="2"/>
        <v>September</v>
      </c>
      <c r="I178" t="s">
        <v>2073</v>
      </c>
      <c r="J178">
        <v>72</v>
      </c>
      <c r="K178" t="s">
        <v>2337</v>
      </c>
      <c r="L178">
        <v>2</v>
      </c>
      <c r="M178" t="s">
        <v>2344</v>
      </c>
      <c r="N178" t="s">
        <v>2349</v>
      </c>
      <c r="O178">
        <v>152</v>
      </c>
      <c r="P178">
        <v>4</v>
      </c>
    </row>
    <row r="179" spans="1:16" x14ac:dyDescent="0.25">
      <c r="A179" t="s">
        <v>192</v>
      </c>
      <c r="B179" t="s">
        <v>1191</v>
      </c>
      <c r="C179">
        <v>268141</v>
      </c>
      <c r="D179" t="s">
        <v>1969</v>
      </c>
      <c r="E179" t="s">
        <v>1973</v>
      </c>
      <c r="F179" t="s">
        <v>1974</v>
      </c>
      <c r="G179" t="s">
        <v>2114</v>
      </c>
      <c r="H179" t="str">
        <f t="shared" si="2"/>
        <v>July</v>
      </c>
      <c r="I179" t="s">
        <v>2207</v>
      </c>
      <c r="J179">
        <v>65</v>
      </c>
      <c r="K179" t="s">
        <v>2340</v>
      </c>
      <c r="L179">
        <v>3</v>
      </c>
      <c r="M179" t="s">
        <v>2342</v>
      </c>
      <c r="N179" t="s">
        <v>2346</v>
      </c>
      <c r="O179">
        <v>62</v>
      </c>
      <c r="P179">
        <v>3</v>
      </c>
    </row>
    <row r="180" spans="1:16" x14ac:dyDescent="0.25">
      <c r="A180" t="s">
        <v>193</v>
      </c>
      <c r="B180" t="s">
        <v>1192</v>
      </c>
      <c r="C180">
        <v>628763</v>
      </c>
      <c r="D180" t="s">
        <v>1968</v>
      </c>
      <c r="E180" t="s">
        <v>1971</v>
      </c>
      <c r="F180" t="s">
        <v>1976</v>
      </c>
      <c r="G180" t="s">
        <v>2115</v>
      </c>
      <c r="H180" t="str">
        <f t="shared" si="2"/>
        <v>September</v>
      </c>
      <c r="I180" t="s">
        <v>2204</v>
      </c>
      <c r="J180">
        <v>65</v>
      </c>
      <c r="K180" t="s">
        <v>2339</v>
      </c>
      <c r="L180">
        <v>5</v>
      </c>
      <c r="M180" t="s">
        <v>2343</v>
      </c>
      <c r="N180" t="s">
        <v>2347</v>
      </c>
      <c r="O180">
        <v>127</v>
      </c>
      <c r="P180">
        <v>3</v>
      </c>
    </row>
    <row r="181" spans="1:16" x14ac:dyDescent="0.25">
      <c r="A181" t="s">
        <v>194</v>
      </c>
      <c r="B181" t="s">
        <v>1193</v>
      </c>
      <c r="C181">
        <v>504519</v>
      </c>
      <c r="D181" t="s">
        <v>1968</v>
      </c>
      <c r="E181" t="s">
        <v>1972</v>
      </c>
      <c r="F181" t="s">
        <v>1977</v>
      </c>
      <c r="G181" t="s">
        <v>1990</v>
      </c>
      <c r="H181" t="str">
        <f t="shared" si="2"/>
        <v>February</v>
      </c>
      <c r="I181" t="s">
        <v>1990</v>
      </c>
      <c r="J181">
        <v>6</v>
      </c>
      <c r="K181" t="s">
        <v>2340</v>
      </c>
      <c r="L181">
        <v>1</v>
      </c>
      <c r="M181" t="s">
        <v>2345</v>
      </c>
      <c r="N181" t="s">
        <v>2347</v>
      </c>
      <c r="O181">
        <v>89</v>
      </c>
      <c r="P181">
        <v>9</v>
      </c>
    </row>
    <row r="182" spans="1:16" x14ac:dyDescent="0.25">
      <c r="A182" t="s">
        <v>195</v>
      </c>
      <c r="B182" t="s">
        <v>1194</v>
      </c>
      <c r="C182">
        <v>462350</v>
      </c>
      <c r="D182" t="s">
        <v>1970</v>
      </c>
      <c r="E182" t="s">
        <v>1973</v>
      </c>
      <c r="F182" t="s">
        <v>1978</v>
      </c>
      <c r="G182" t="s">
        <v>2116</v>
      </c>
      <c r="H182" t="str">
        <f t="shared" si="2"/>
        <v>July</v>
      </c>
      <c r="K182" t="s">
        <v>2337</v>
      </c>
      <c r="M182" t="s">
        <v>2343</v>
      </c>
      <c r="N182" t="s">
        <v>2347</v>
      </c>
      <c r="O182">
        <v>55</v>
      </c>
      <c r="P182">
        <v>5</v>
      </c>
    </row>
    <row r="183" spans="1:16" x14ac:dyDescent="0.25">
      <c r="A183" t="s">
        <v>196</v>
      </c>
      <c r="B183" t="s">
        <v>1195</v>
      </c>
      <c r="C183">
        <v>915798</v>
      </c>
      <c r="D183" t="s">
        <v>1970</v>
      </c>
      <c r="E183" t="s">
        <v>1973</v>
      </c>
      <c r="F183" t="s">
        <v>1974</v>
      </c>
      <c r="G183" t="s">
        <v>2117</v>
      </c>
      <c r="H183" t="str">
        <f t="shared" si="2"/>
        <v>June</v>
      </c>
      <c r="I183" t="s">
        <v>2311</v>
      </c>
      <c r="J183">
        <v>34</v>
      </c>
      <c r="K183" t="s">
        <v>2337</v>
      </c>
      <c r="L183">
        <v>1</v>
      </c>
      <c r="M183" t="s">
        <v>2345</v>
      </c>
      <c r="N183" t="s">
        <v>2347</v>
      </c>
      <c r="O183">
        <v>29</v>
      </c>
      <c r="P183">
        <v>8</v>
      </c>
    </row>
    <row r="184" spans="1:16" x14ac:dyDescent="0.25">
      <c r="A184" t="s">
        <v>197</v>
      </c>
      <c r="B184" t="s">
        <v>1196</v>
      </c>
      <c r="C184">
        <v>151869</v>
      </c>
      <c r="D184" t="s">
        <v>1969</v>
      </c>
      <c r="E184" t="s">
        <v>1973</v>
      </c>
      <c r="F184" t="s">
        <v>1977</v>
      </c>
      <c r="G184" t="s">
        <v>2118</v>
      </c>
      <c r="H184" t="str">
        <f t="shared" si="2"/>
        <v>July</v>
      </c>
      <c r="I184" t="s">
        <v>2118</v>
      </c>
      <c r="J184">
        <v>6</v>
      </c>
      <c r="K184" t="s">
        <v>2337</v>
      </c>
      <c r="L184">
        <v>5</v>
      </c>
      <c r="M184" t="s">
        <v>2342</v>
      </c>
      <c r="N184" t="s">
        <v>2346</v>
      </c>
      <c r="O184">
        <v>116</v>
      </c>
      <c r="P184">
        <v>4</v>
      </c>
    </row>
    <row r="185" spans="1:16" x14ac:dyDescent="0.25">
      <c r="A185" t="s">
        <v>198</v>
      </c>
      <c r="B185" t="s">
        <v>1197</v>
      </c>
      <c r="C185">
        <v>583731</v>
      </c>
      <c r="D185" t="s">
        <v>1969</v>
      </c>
      <c r="E185" t="s">
        <v>1972</v>
      </c>
      <c r="F185" t="s">
        <v>1976</v>
      </c>
      <c r="G185" t="s">
        <v>2119</v>
      </c>
      <c r="H185" t="str">
        <f t="shared" si="2"/>
        <v>May</v>
      </c>
      <c r="I185" t="s">
        <v>2119</v>
      </c>
      <c r="J185">
        <v>7</v>
      </c>
      <c r="K185" t="s">
        <v>2337</v>
      </c>
      <c r="L185">
        <v>2</v>
      </c>
      <c r="M185" t="s">
        <v>2343</v>
      </c>
      <c r="N185" t="s">
        <v>2347</v>
      </c>
      <c r="O185">
        <v>43</v>
      </c>
      <c r="P185">
        <v>7</v>
      </c>
    </row>
    <row r="186" spans="1:16" x14ac:dyDescent="0.25">
      <c r="A186" t="s">
        <v>199</v>
      </c>
      <c r="B186" t="s">
        <v>1198</v>
      </c>
      <c r="C186">
        <v>570778</v>
      </c>
      <c r="D186" t="s">
        <v>1970</v>
      </c>
      <c r="E186" t="s">
        <v>1971</v>
      </c>
      <c r="F186" t="s">
        <v>1976</v>
      </c>
      <c r="G186" t="s">
        <v>2120</v>
      </c>
      <c r="H186" t="str">
        <f t="shared" si="2"/>
        <v>June</v>
      </c>
      <c r="I186" t="s">
        <v>2120</v>
      </c>
      <c r="J186">
        <v>12</v>
      </c>
      <c r="K186" t="s">
        <v>2338</v>
      </c>
      <c r="L186">
        <v>2</v>
      </c>
      <c r="M186" t="s">
        <v>2343</v>
      </c>
      <c r="N186" t="s">
        <v>2349</v>
      </c>
      <c r="O186">
        <v>101</v>
      </c>
      <c r="P186">
        <v>8</v>
      </c>
    </row>
    <row r="187" spans="1:16" x14ac:dyDescent="0.25">
      <c r="A187" t="s">
        <v>200</v>
      </c>
      <c r="B187" t="s">
        <v>1199</v>
      </c>
      <c r="C187">
        <v>464842</v>
      </c>
      <c r="D187" t="s">
        <v>1970</v>
      </c>
      <c r="E187" t="s">
        <v>1971</v>
      </c>
      <c r="F187" t="s">
        <v>1978</v>
      </c>
      <c r="G187" t="s">
        <v>2106</v>
      </c>
      <c r="H187" t="str">
        <f t="shared" si="2"/>
        <v>March</v>
      </c>
      <c r="I187" t="s">
        <v>2106</v>
      </c>
      <c r="J187">
        <v>22</v>
      </c>
      <c r="K187" t="s">
        <v>2341</v>
      </c>
      <c r="L187">
        <v>3</v>
      </c>
      <c r="M187" t="s">
        <v>2343</v>
      </c>
      <c r="N187" t="s">
        <v>2347</v>
      </c>
      <c r="O187">
        <v>80</v>
      </c>
      <c r="P187">
        <v>10</v>
      </c>
    </row>
    <row r="188" spans="1:16" x14ac:dyDescent="0.25">
      <c r="A188" t="s">
        <v>201</v>
      </c>
      <c r="B188" t="s">
        <v>1200</v>
      </c>
      <c r="C188">
        <v>205999</v>
      </c>
      <c r="D188" t="s">
        <v>1967</v>
      </c>
      <c r="E188" t="s">
        <v>1971</v>
      </c>
      <c r="F188" t="s">
        <v>1974</v>
      </c>
      <c r="G188" t="s">
        <v>2121</v>
      </c>
      <c r="H188" t="str">
        <f t="shared" si="2"/>
        <v>March</v>
      </c>
      <c r="I188" t="s">
        <v>2164</v>
      </c>
      <c r="J188">
        <v>51</v>
      </c>
      <c r="K188" t="s">
        <v>2341</v>
      </c>
      <c r="L188">
        <v>3</v>
      </c>
      <c r="M188" t="s">
        <v>2345</v>
      </c>
      <c r="N188" t="s">
        <v>2349</v>
      </c>
      <c r="O188">
        <v>34</v>
      </c>
      <c r="P188">
        <v>4</v>
      </c>
    </row>
    <row r="189" spans="1:16" x14ac:dyDescent="0.25">
      <c r="A189" t="s">
        <v>202</v>
      </c>
      <c r="B189" t="s">
        <v>1201</v>
      </c>
      <c r="C189">
        <v>553056</v>
      </c>
      <c r="D189" t="s">
        <v>1967</v>
      </c>
      <c r="E189" t="s">
        <v>1971</v>
      </c>
      <c r="F189" t="s">
        <v>1974</v>
      </c>
      <c r="G189" t="s">
        <v>2122</v>
      </c>
      <c r="H189" t="str">
        <f t="shared" si="2"/>
        <v>January</v>
      </c>
      <c r="I189" t="s">
        <v>2221</v>
      </c>
      <c r="J189">
        <v>33</v>
      </c>
      <c r="K189" t="s">
        <v>2340</v>
      </c>
      <c r="L189">
        <v>1</v>
      </c>
      <c r="M189" t="s">
        <v>2343</v>
      </c>
      <c r="N189" t="s">
        <v>2348</v>
      </c>
      <c r="O189">
        <v>173</v>
      </c>
      <c r="P189">
        <v>10</v>
      </c>
    </row>
    <row r="190" spans="1:16" x14ac:dyDescent="0.25">
      <c r="A190" t="s">
        <v>203</v>
      </c>
      <c r="B190" t="s">
        <v>1202</v>
      </c>
      <c r="C190">
        <v>776953</v>
      </c>
      <c r="D190" t="s">
        <v>1969</v>
      </c>
      <c r="E190" t="s">
        <v>1971</v>
      </c>
      <c r="F190" t="s">
        <v>1974</v>
      </c>
      <c r="G190" t="s">
        <v>2123</v>
      </c>
      <c r="H190" t="str">
        <f t="shared" si="2"/>
        <v>August</v>
      </c>
      <c r="I190" t="s">
        <v>2316</v>
      </c>
      <c r="J190">
        <v>50</v>
      </c>
      <c r="K190" t="s">
        <v>2340</v>
      </c>
      <c r="L190">
        <v>4</v>
      </c>
      <c r="M190" t="s">
        <v>2344</v>
      </c>
      <c r="N190" t="s">
        <v>2349</v>
      </c>
      <c r="O190">
        <v>158</v>
      </c>
      <c r="P190">
        <v>5</v>
      </c>
    </row>
    <row r="191" spans="1:16" x14ac:dyDescent="0.25">
      <c r="A191" t="s">
        <v>204</v>
      </c>
      <c r="B191" t="s">
        <v>1203</v>
      </c>
      <c r="C191">
        <v>979341</v>
      </c>
      <c r="D191" t="s">
        <v>1966</v>
      </c>
      <c r="E191" t="s">
        <v>1972</v>
      </c>
      <c r="F191" t="s">
        <v>1976</v>
      </c>
      <c r="G191" t="s">
        <v>2116</v>
      </c>
      <c r="H191" t="str">
        <f t="shared" si="2"/>
        <v>July</v>
      </c>
      <c r="I191" t="s">
        <v>2206</v>
      </c>
      <c r="J191">
        <v>44</v>
      </c>
      <c r="K191" t="s">
        <v>2338</v>
      </c>
      <c r="L191">
        <v>2</v>
      </c>
      <c r="M191" t="s">
        <v>2342</v>
      </c>
      <c r="N191" t="s">
        <v>2349</v>
      </c>
      <c r="O191">
        <v>10</v>
      </c>
      <c r="P191">
        <v>5</v>
      </c>
    </row>
    <row r="192" spans="1:16" x14ac:dyDescent="0.25">
      <c r="A192" t="s">
        <v>205</v>
      </c>
      <c r="B192" t="s">
        <v>1204</v>
      </c>
      <c r="C192">
        <v>507745</v>
      </c>
      <c r="D192" t="s">
        <v>1966</v>
      </c>
      <c r="E192" t="s">
        <v>1972</v>
      </c>
      <c r="F192" t="s">
        <v>1975</v>
      </c>
      <c r="G192" t="s">
        <v>2124</v>
      </c>
      <c r="H192" t="str">
        <f t="shared" si="2"/>
        <v>May</v>
      </c>
      <c r="I192" t="s">
        <v>2124</v>
      </c>
      <c r="J192">
        <v>1</v>
      </c>
      <c r="K192" t="s">
        <v>2339</v>
      </c>
      <c r="L192">
        <v>3</v>
      </c>
      <c r="M192" t="s">
        <v>2344</v>
      </c>
      <c r="N192" t="s">
        <v>2346</v>
      </c>
      <c r="O192">
        <v>171</v>
      </c>
      <c r="P192">
        <v>5</v>
      </c>
    </row>
    <row r="193" spans="1:16" x14ac:dyDescent="0.25">
      <c r="A193" t="s">
        <v>206</v>
      </c>
      <c r="B193" t="s">
        <v>1205</v>
      </c>
      <c r="C193">
        <v>795613</v>
      </c>
      <c r="D193" t="s">
        <v>1970</v>
      </c>
      <c r="E193" t="s">
        <v>1973</v>
      </c>
      <c r="F193" t="s">
        <v>1976</v>
      </c>
      <c r="G193" t="s">
        <v>2008</v>
      </c>
      <c r="H193" t="str">
        <f t="shared" si="2"/>
        <v>December</v>
      </c>
      <c r="I193" t="s">
        <v>2052</v>
      </c>
      <c r="J193">
        <v>71</v>
      </c>
      <c r="K193" t="s">
        <v>2340</v>
      </c>
      <c r="L193">
        <v>1</v>
      </c>
      <c r="M193" t="s">
        <v>2345</v>
      </c>
      <c r="N193" t="s">
        <v>2349</v>
      </c>
      <c r="O193">
        <v>12</v>
      </c>
      <c r="P193">
        <v>4</v>
      </c>
    </row>
    <row r="194" spans="1:16" x14ac:dyDescent="0.25">
      <c r="A194" t="s">
        <v>207</v>
      </c>
      <c r="B194" t="s">
        <v>1206</v>
      </c>
      <c r="C194">
        <v>685602</v>
      </c>
      <c r="D194" t="s">
        <v>1970</v>
      </c>
      <c r="E194" t="s">
        <v>1972</v>
      </c>
      <c r="F194" t="s">
        <v>1976</v>
      </c>
      <c r="G194" t="s">
        <v>2018</v>
      </c>
      <c r="H194" t="str">
        <f t="shared" si="2"/>
        <v>October</v>
      </c>
      <c r="I194" t="s">
        <v>2018</v>
      </c>
      <c r="J194">
        <v>10</v>
      </c>
      <c r="K194" t="s">
        <v>2341</v>
      </c>
      <c r="L194">
        <v>5</v>
      </c>
      <c r="M194" t="s">
        <v>2344</v>
      </c>
      <c r="N194" t="s">
        <v>2348</v>
      </c>
      <c r="O194">
        <v>44</v>
      </c>
      <c r="P194">
        <v>7</v>
      </c>
    </row>
    <row r="195" spans="1:16" x14ac:dyDescent="0.25">
      <c r="A195" t="s">
        <v>208</v>
      </c>
      <c r="B195" t="s">
        <v>1207</v>
      </c>
      <c r="C195">
        <v>711723</v>
      </c>
      <c r="D195" t="s">
        <v>1969</v>
      </c>
      <c r="E195" t="s">
        <v>1973</v>
      </c>
      <c r="F195" t="s">
        <v>1974</v>
      </c>
      <c r="G195" t="s">
        <v>2125</v>
      </c>
      <c r="H195" t="str">
        <f t="shared" ref="H195:H258" si="3">TEXT(G195,"MMMM")</f>
        <v>March</v>
      </c>
      <c r="I195" t="s">
        <v>2102</v>
      </c>
      <c r="J195">
        <v>32</v>
      </c>
      <c r="K195" t="s">
        <v>2341</v>
      </c>
      <c r="L195">
        <v>3</v>
      </c>
      <c r="M195" t="s">
        <v>2345</v>
      </c>
      <c r="N195" t="s">
        <v>2348</v>
      </c>
      <c r="O195">
        <v>65</v>
      </c>
      <c r="P195">
        <v>3</v>
      </c>
    </row>
    <row r="196" spans="1:16" x14ac:dyDescent="0.25">
      <c r="A196" t="s">
        <v>209</v>
      </c>
      <c r="B196" t="s">
        <v>1208</v>
      </c>
      <c r="C196">
        <v>735915</v>
      </c>
      <c r="D196" t="s">
        <v>1967</v>
      </c>
      <c r="E196" t="s">
        <v>1971</v>
      </c>
      <c r="F196" t="s">
        <v>1978</v>
      </c>
      <c r="G196" t="s">
        <v>2119</v>
      </c>
      <c r="H196" t="str">
        <f t="shared" si="3"/>
        <v>May</v>
      </c>
      <c r="I196" t="s">
        <v>2119</v>
      </c>
      <c r="J196">
        <v>9</v>
      </c>
      <c r="K196" t="s">
        <v>2340</v>
      </c>
      <c r="L196">
        <v>5</v>
      </c>
      <c r="M196" t="s">
        <v>2343</v>
      </c>
      <c r="N196" t="s">
        <v>2349</v>
      </c>
      <c r="O196">
        <v>89</v>
      </c>
      <c r="P196">
        <v>10</v>
      </c>
    </row>
    <row r="197" spans="1:16" x14ac:dyDescent="0.25">
      <c r="A197" t="s">
        <v>210</v>
      </c>
      <c r="B197" t="s">
        <v>1209</v>
      </c>
      <c r="C197">
        <v>150796</v>
      </c>
      <c r="D197" t="s">
        <v>1966</v>
      </c>
      <c r="E197" t="s">
        <v>1971</v>
      </c>
      <c r="F197" t="s">
        <v>1975</v>
      </c>
      <c r="G197" t="s">
        <v>1998</v>
      </c>
      <c r="H197" t="str">
        <f t="shared" si="3"/>
        <v>August</v>
      </c>
      <c r="I197" t="s">
        <v>2077</v>
      </c>
      <c r="J197">
        <v>46</v>
      </c>
      <c r="K197" t="s">
        <v>2338</v>
      </c>
      <c r="L197">
        <v>1</v>
      </c>
      <c r="M197" t="s">
        <v>2342</v>
      </c>
      <c r="N197" t="s">
        <v>2349</v>
      </c>
      <c r="O197">
        <v>74</v>
      </c>
      <c r="P197">
        <v>3</v>
      </c>
    </row>
    <row r="198" spans="1:16" x14ac:dyDescent="0.25">
      <c r="A198" t="s">
        <v>211</v>
      </c>
      <c r="B198" t="s">
        <v>1210</v>
      </c>
      <c r="C198">
        <v>499614</v>
      </c>
      <c r="D198" t="s">
        <v>1970</v>
      </c>
      <c r="E198" t="s">
        <v>1973</v>
      </c>
      <c r="F198" t="s">
        <v>1974</v>
      </c>
      <c r="G198" t="s">
        <v>2093</v>
      </c>
      <c r="H198" t="str">
        <f t="shared" si="3"/>
        <v>August</v>
      </c>
      <c r="K198" t="s">
        <v>2340</v>
      </c>
      <c r="M198" t="s">
        <v>2342</v>
      </c>
      <c r="N198" t="s">
        <v>2349</v>
      </c>
      <c r="O198">
        <v>116</v>
      </c>
      <c r="P198">
        <v>10</v>
      </c>
    </row>
    <row r="199" spans="1:16" x14ac:dyDescent="0.25">
      <c r="A199" t="s">
        <v>212</v>
      </c>
      <c r="B199" t="s">
        <v>1211</v>
      </c>
      <c r="C199">
        <v>871475</v>
      </c>
      <c r="D199" t="s">
        <v>1970</v>
      </c>
      <c r="E199" t="s">
        <v>1971</v>
      </c>
      <c r="F199" t="s">
        <v>1975</v>
      </c>
      <c r="G199" t="s">
        <v>2092</v>
      </c>
      <c r="H199" t="str">
        <f t="shared" si="3"/>
        <v>December</v>
      </c>
      <c r="I199" t="s">
        <v>2092</v>
      </c>
      <c r="J199">
        <v>14</v>
      </c>
      <c r="K199" t="s">
        <v>2339</v>
      </c>
      <c r="L199">
        <v>1</v>
      </c>
      <c r="M199" t="s">
        <v>2342</v>
      </c>
      <c r="N199" t="s">
        <v>2346</v>
      </c>
      <c r="O199">
        <v>71</v>
      </c>
      <c r="P199">
        <v>2</v>
      </c>
    </row>
    <row r="200" spans="1:16" x14ac:dyDescent="0.25">
      <c r="A200" t="s">
        <v>213</v>
      </c>
      <c r="B200" t="s">
        <v>1212</v>
      </c>
      <c r="C200">
        <v>367028</v>
      </c>
      <c r="D200" t="s">
        <v>1967</v>
      </c>
      <c r="E200" t="s">
        <v>1971</v>
      </c>
      <c r="F200" t="s">
        <v>1977</v>
      </c>
      <c r="G200" t="s">
        <v>2053</v>
      </c>
      <c r="H200" t="str">
        <f t="shared" si="3"/>
        <v>October</v>
      </c>
      <c r="K200" t="s">
        <v>2337</v>
      </c>
      <c r="M200" t="s">
        <v>2344</v>
      </c>
      <c r="N200" t="s">
        <v>2346</v>
      </c>
      <c r="O200">
        <v>40</v>
      </c>
      <c r="P200">
        <v>10</v>
      </c>
    </row>
    <row r="201" spans="1:16" x14ac:dyDescent="0.25">
      <c r="A201" t="s">
        <v>214</v>
      </c>
      <c r="B201" t="s">
        <v>1096</v>
      </c>
      <c r="C201">
        <v>358240</v>
      </c>
      <c r="D201" t="s">
        <v>1970</v>
      </c>
      <c r="E201" t="s">
        <v>1971</v>
      </c>
      <c r="F201" t="s">
        <v>1974</v>
      </c>
      <c r="G201" t="s">
        <v>2036</v>
      </c>
      <c r="H201" t="str">
        <f t="shared" si="3"/>
        <v>September</v>
      </c>
      <c r="K201" t="s">
        <v>2337</v>
      </c>
      <c r="M201" t="s">
        <v>2343</v>
      </c>
      <c r="N201" t="s">
        <v>2349</v>
      </c>
      <c r="O201">
        <v>57</v>
      </c>
      <c r="P201">
        <v>1</v>
      </c>
    </row>
    <row r="202" spans="1:16" x14ac:dyDescent="0.25">
      <c r="A202" t="s">
        <v>215</v>
      </c>
      <c r="B202" t="s">
        <v>1213</v>
      </c>
      <c r="C202">
        <v>622498</v>
      </c>
      <c r="D202" t="s">
        <v>1966</v>
      </c>
      <c r="E202" t="s">
        <v>1973</v>
      </c>
      <c r="F202" t="s">
        <v>1977</v>
      </c>
      <c r="G202" t="s">
        <v>2126</v>
      </c>
      <c r="H202" t="str">
        <f t="shared" si="3"/>
        <v>July</v>
      </c>
      <c r="K202" t="s">
        <v>2339</v>
      </c>
      <c r="M202" t="s">
        <v>2343</v>
      </c>
      <c r="N202" t="s">
        <v>2349</v>
      </c>
      <c r="O202">
        <v>38</v>
      </c>
      <c r="P202">
        <v>4</v>
      </c>
    </row>
    <row r="203" spans="1:16" x14ac:dyDescent="0.25">
      <c r="A203" t="s">
        <v>216</v>
      </c>
      <c r="B203" t="s">
        <v>1214</v>
      </c>
      <c r="C203">
        <v>490270</v>
      </c>
      <c r="D203" t="s">
        <v>1967</v>
      </c>
      <c r="E203" t="s">
        <v>1971</v>
      </c>
      <c r="F203" t="s">
        <v>1975</v>
      </c>
      <c r="G203" t="s">
        <v>2127</v>
      </c>
      <c r="H203" t="str">
        <f t="shared" si="3"/>
        <v>November</v>
      </c>
      <c r="I203" t="s">
        <v>2127</v>
      </c>
      <c r="J203">
        <v>2</v>
      </c>
      <c r="K203" t="s">
        <v>2339</v>
      </c>
      <c r="L203">
        <v>5</v>
      </c>
      <c r="M203" t="s">
        <v>2345</v>
      </c>
      <c r="N203" t="s">
        <v>2346</v>
      </c>
      <c r="O203">
        <v>55</v>
      </c>
      <c r="P203">
        <v>5</v>
      </c>
    </row>
    <row r="204" spans="1:16" x14ac:dyDescent="0.25">
      <c r="A204" t="s">
        <v>217</v>
      </c>
      <c r="B204" t="s">
        <v>1215</v>
      </c>
      <c r="C204">
        <v>289558</v>
      </c>
      <c r="D204" t="s">
        <v>1968</v>
      </c>
      <c r="E204" t="s">
        <v>1971</v>
      </c>
      <c r="F204" t="s">
        <v>1975</v>
      </c>
      <c r="G204" t="s">
        <v>2128</v>
      </c>
      <c r="H204" t="str">
        <f t="shared" si="3"/>
        <v>January</v>
      </c>
      <c r="I204" t="s">
        <v>2142</v>
      </c>
      <c r="J204">
        <v>51</v>
      </c>
      <c r="K204" t="s">
        <v>2340</v>
      </c>
      <c r="L204">
        <v>2</v>
      </c>
      <c r="M204" t="s">
        <v>2344</v>
      </c>
      <c r="N204" t="s">
        <v>2346</v>
      </c>
      <c r="O204">
        <v>64</v>
      </c>
      <c r="P204">
        <v>10</v>
      </c>
    </row>
    <row r="205" spans="1:16" x14ac:dyDescent="0.25">
      <c r="A205" t="s">
        <v>218</v>
      </c>
      <c r="B205" t="s">
        <v>1216</v>
      </c>
      <c r="C205">
        <v>709022</v>
      </c>
      <c r="D205" t="s">
        <v>1966</v>
      </c>
      <c r="E205" t="s">
        <v>1973</v>
      </c>
      <c r="F205" t="s">
        <v>1975</v>
      </c>
      <c r="G205" t="s">
        <v>2129</v>
      </c>
      <c r="H205" t="str">
        <f t="shared" si="3"/>
        <v>September</v>
      </c>
      <c r="I205" t="s">
        <v>2129</v>
      </c>
      <c r="J205">
        <v>20</v>
      </c>
      <c r="K205" t="s">
        <v>2337</v>
      </c>
      <c r="L205">
        <v>2</v>
      </c>
      <c r="M205" t="s">
        <v>2345</v>
      </c>
      <c r="N205" t="s">
        <v>2347</v>
      </c>
      <c r="O205">
        <v>113</v>
      </c>
      <c r="P205">
        <v>7</v>
      </c>
    </row>
    <row r="206" spans="1:16" x14ac:dyDescent="0.25">
      <c r="A206" t="s">
        <v>219</v>
      </c>
      <c r="B206" t="s">
        <v>1217</v>
      </c>
      <c r="C206">
        <v>409390</v>
      </c>
      <c r="D206" t="s">
        <v>1970</v>
      </c>
      <c r="E206" t="s">
        <v>1973</v>
      </c>
      <c r="F206" t="s">
        <v>1975</v>
      </c>
      <c r="G206" t="s">
        <v>2130</v>
      </c>
      <c r="H206" t="str">
        <f t="shared" si="3"/>
        <v>June</v>
      </c>
      <c r="K206" t="s">
        <v>2340</v>
      </c>
      <c r="M206" t="s">
        <v>2342</v>
      </c>
      <c r="N206" t="s">
        <v>2346</v>
      </c>
      <c r="O206">
        <v>14</v>
      </c>
      <c r="P206">
        <v>4</v>
      </c>
    </row>
    <row r="207" spans="1:16" x14ac:dyDescent="0.25">
      <c r="A207" t="s">
        <v>220</v>
      </c>
      <c r="B207" t="s">
        <v>1218</v>
      </c>
      <c r="C207">
        <v>346225</v>
      </c>
      <c r="D207" t="s">
        <v>1970</v>
      </c>
      <c r="E207" t="s">
        <v>1972</v>
      </c>
      <c r="F207" t="s">
        <v>1975</v>
      </c>
      <c r="G207" t="s">
        <v>2131</v>
      </c>
      <c r="H207" t="str">
        <f t="shared" si="3"/>
        <v>April</v>
      </c>
      <c r="K207" t="s">
        <v>2339</v>
      </c>
      <c r="M207" t="s">
        <v>2345</v>
      </c>
      <c r="N207" t="s">
        <v>2349</v>
      </c>
      <c r="O207">
        <v>35</v>
      </c>
      <c r="P207">
        <v>1</v>
      </c>
    </row>
    <row r="208" spans="1:16" x14ac:dyDescent="0.25">
      <c r="A208" t="s">
        <v>221</v>
      </c>
      <c r="B208" t="s">
        <v>1219</v>
      </c>
      <c r="C208">
        <v>589113</v>
      </c>
      <c r="D208" t="s">
        <v>1969</v>
      </c>
      <c r="E208" t="s">
        <v>1972</v>
      </c>
      <c r="F208" t="s">
        <v>1976</v>
      </c>
      <c r="G208" t="s">
        <v>2132</v>
      </c>
      <c r="H208" t="str">
        <f t="shared" si="3"/>
        <v>March</v>
      </c>
      <c r="K208" t="s">
        <v>2338</v>
      </c>
      <c r="M208" t="s">
        <v>2342</v>
      </c>
      <c r="N208" t="s">
        <v>2349</v>
      </c>
      <c r="O208">
        <v>176</v>
      </c>
      <c r="P208">
        <v>5</v>
      </c>
    </row>
    <row r="209" spans="1:16" x14ac:dyDescent="0.25">
      <c r="A209" t="s">
        <v>222</v>
      </c>
      <c r="B209" t="s">
        <v>1220</v>
      </c>
      <c r="C209">
        <v>191366</v>
      </c>
      <c r="D209" t="s">
        <v>1969</v>
      </c>
      <c r="E209" t="s">
        <v>1973</v>
      </c>
      <c r="F209" t="s">
        <v>1976</v>
      </c>
      <c r="G209" t="s">
        <v>2133</v>
      </c>
      <c r="H209" t="str">
        <f t="shared" si="3"/>
        <v>May</v>
      </c>
      <c r="I209" t="s">
        <v>2133</v>
      </c>
      <c r="J209">
        <v>19</v>
      </c>
      <c r="K209" t="s">
        <v>2337</v>
      </c>
      <c r="L209">
        <v>4</v>
      </c>
      <c r="M209" t="s">
        <v>2344</v>
      </c>
      <c r="N209" t="s">
        <v>2349</v>
      </c>
      <c r="O209">
        <v>132</v>
      </c>
      <c r="P209">
        <v>4</v>
      </c>
    </row>
    <row r="210" spans="1:16" x14ac:dyDescent="0.25">
      <c r="A210" t="s">
        <v>223</v>
      </c>
      <c r="B210" t="s">
        <v>1221</v>
      </c>
      <c r="C210">
        <v>431906</v>
      </c>
      <c r="D210" t="s">
        <v>1970</v>
      </c>
      <c r="E210" t="s">
        <v>1973</v>
      </c>
      <c r="F210" t="s">
        <v>1976</v>
      </c>
      <c r="G210" t="s">
        <v>2134</v>
      </c>
      <c r="H210" t="str">
        <f t="shared" si="3"/>
        <v>June</v>
      </c>
      <c r="I210" t="s">
        <v>2134</v>
      </c>
      <c r="J210">
        <v>19</v>
      </c>
      <c r="K210" t="s">
        <v>2337</v>
      </c>
      <c r="L210">
        <v>2</v>
      </c>
      <c r="M210" t="s">
        <v>2343</v>
      </c>
      <c r="N210" t="s">
        <v>2346</v>
      </c>
      <c r="O210">
        <v>75</v>
      </c>
      <c r="P210">
        <v>7</v>
      </c>
    </row>
    <row r="211" spans="1:16" x14ac:dyDescent="0.25">
      <c r="A211" t="s">
        <v>224</v>
      </c>
      <c r="B211" t="s">
        <v>1222</v>
      </c>
      <c r="C211">
        <v>394452</v>
      </c>
      <c r="D211" t="s">
        <v>1968</v>
      </c>
      <c r="E211" t="s">
        <v>1973</v>
      </c>
      <c r="F211" t="s">
        <v>1974</v>
      </c>
      <c r="G211" t="s">
        <v>2135</v>
      </c>
      <c r="H211" t="str">
        <f t="shared" si="3"/>
        <v>March</v>
      </c>
      <c r="I211" t="s">
        <v>2099</v>
      </c>
      <c r="J211">
        <v>62</v>
      </c>
      <c r="K211" t="s">
        <v>2337</v>
      </c>
      <c r="L211">
        <v>4</v>
      </c>
      <c r="M211" t="s">
        <v>2343</v>
      </c>
      <c r="N211" t="s">
        <v>2347</v>
      </c>
      <c r="O211">
        <v>172</v>
      </c>
      <c r="P211">
        <v>10</v>
      </c>
    </row>
    <row r="212" spans="1:16" x14ac:dyDescent="0.25">
      <c r="A212" t="s">
        <v>225</v>
      </c>
      <c r="B212" t="s">
        <v>1223</v>
      </c>
      <c r="C212">
        <v>860949</v>
      </c>
      <c r="D212" t="s">
        <v>1966</v>
      </c>
      <c r="E212" t="s">
        <v>1972</v>
      </c>
      <c r="F212" t="s">
        <v>1978</v>
      </c>
      <c r="G212" t="s">
        <v>1995</v>
      </c>
      <c r="H212" t="str">
        <f t="shared" si="3"/>
        <v>July</v>
      </c>
      <c r="I212" t="s">
        <v>2194</v>
      </c>
      <c r="J212">
        <v>56</v>
      </c>
      <c r="K212" t="s">
        <v>2339</v>
      </c>
      <c r="L212">
        <v>3</v>
      </c>
      <c r="M212" t="s">
        <v>2342</v>
      </c>
      <c r="N212" t="s">
        <v>2347</v>
      </c>
      <c r="O212">
        <v>143</v>
      </c>
      <c r="P212">
        <v>4</v>
      </c>
    </row>
    <row r="213" spans="1:16" x14ac:dyDescent="0.25">
      <c r="A213" t="s">
        <v>226</v>
      </c>
      <c r="B213" t="s">
        <v>1224</v>
      </c>
      <c r="C213">
        <v>414297</v>
      </c>
      <c r="D213" t="s">
        <v>1969</v>
      </c>
      <c r="E213" t="s">
        <v>1972</v>
      </c>
      <c r="F213" t="s">
        <v>1975</v>
      </c>
      <c r="G213" t="s">
        <v>1988</v>
      </c>
      <c r="H213" t="str">
        <f t="shared" si="3"/>
        <v>April</v>
      </c>
      <c r="I213" t="s">
        <v>1988</v>
      </c>
      <c r="J213">
        <v>7</v>
      </c>
      <c r="K213" t="s">
        <v>2341</v>
      </c>
      <c r="L213">
        <v>4</v>
      </c>
      <c r="M213" t="s">
        <v>2343</v>
      </c>
      <c r="N213" t="s">
        <v>2347</v>
      </c>
      <c r="O213">
        <v>116</v>
      </c>
      <c r="P213">
        <v>1</v>
      </c>
    </row>
    <row r="214" spans="1:16" x14ac:dyDescent="0.25">
      <c r="A214" t="s">
        <v>227</v>
      </c>
      <c r="B214" t="s">
        <v>1225</v>
      </c>
      <c r="C214">
        <v>210098</v>
      </c>
      <c r="D214" t="s">
        <v>1969</v>
      </c>
      <c r="E214" t="s">
        <v>1973</v>
      </c>
      <c r="F214" t="s">
        <v>1976</v>
      </c>
      <c r="G214" t="s">
        <v>2136</v>
      </c>
      <c r="H214" t="str">
        <f t="shared" si="3"/>
        <v>May</v>
      </c>
      <c r="I214" t="s">
        <v>2306</v>
      </c>
      <c r="J214">
        <v>45</v>
      </c>
      <c r="K214" t="s">
        <v>2337</v>
      </c>
      <c r="L214">
        <v>2</v>
      </c>
      <c r="M214" t="s">
        <v>2344</v>
      </c>
      <c r="N214" t="s">
        <v>2348</v>
      </c>
      <c r="O214">
        <v>103</v>
      </c>
      <c r="P214">
        <v>7</v>
      </c>
    </row>
    <row r="215" spans="1:16" x14ac:dyDescent="0.25">
      <c r="A215" t="s">
        <v>228</v>
      </c>
      <c r="B215" t="s">
        <v>1226</v>
      </c>
      <c r="C215">
        <v>295088</v>
      </c>
      <c r="D215" t="s">
        <v>1968</v>
      </c>
      <c r="E215" t="s">
        <v>1971</v>
      </c>
      <c r="F215" t="s">
        <v>1976</v>
      </c>
      <c r="G215" t="s">
        <v>2137</v>
      </c>
      <c r="H215" t="str">
        <f t="shared" si="3"/>
        <v>August</v>
      </c>
      <c r="K215" t="s">
        <v>2341</v>
      </c>
      <c r="M215" t="s">
        <v>2342</v>
      </c>
      <c r="N215" t="s">
        <v>2348</v>
      </c>
      <c r="O215">
        <v>66</v>
      </c>
      <c r="P215">
        <v>9</v>
      </c>
    </row>
    <row r="216" spans="1:16" x14ac:dyDescent="0.25">
      <c r="A216" t="s">
        <v>229</v>
      </c>
      <c r="B216" t="s">
        <v>1227</v>
      </c>
      <c r="C216">
        <v>720868</v>
      </c>
      <c r="D216" t="s">
        <v>1968</v>
      </c>
      <c r="E216" t="s">
        <v>1972</v>
      </c>
      <c r="F216" t="s">
        <v>1975</v>
      </c>
      <c r="G216" t="s">
        <v>2138</v>
      </c>
      <c r="H216" t="str">
        <f t="shared" si="3"/>
        <v>February</v>
      </c>
      <c r="I216" t="s">
        <v>2233</v>
      </c>
      <c r="J216">
        <v>34</v>
      </c>
      <c r="K216" t="s">
        <v>2341</v>
      </c>
      <c r="L216">
        <v>2</v>
      </c>
      <c r="M216" t="s">
        <v>2343</v>
      </c>
      <c r="N216" t="s">
        <v>2347</v>
      </c>
      <c r="O216">
        <v>130</v>
      </c>
      <c r="P216">
        <v>6</v>
      </c>
    </row>
    <row r="217" spans="1:16" x14ac:dyDescent="0.25">
      <c r="A217" t="s">
        <v>230</v>
      </c>
      <c r="B217" t="s">
        <v>1228</v>
      </c>
      <c r="C217">
        <v>764691</v>
      </c>
      <c r="D217" t="s">
        <v>1969</v>
      </c>
      <c r="E217" t="s">
        <v>1972</v>
      </c>
      <c r="F217" t="s">
        <v>1975</v>
      </c>
      <c r="G217" t="s">
        <v>2032</v>
      </c>
      <c r="H217" t="str">
        <f t="shared" si="3"/>
        <v>November</v>
      </c>
      <c r="I217" t="s">
        <v>2152</v>
      </c>
      <c r="J217">
        <v>36</v>
      </c>
      <c r="K217" t="s">
        <v>2337</v>
      </c>
      <c r="L217">
        <v>2</v>
      </c>
      <c r="M217" t="s">
        <v>2342</v>
      </c>
      <c r="N217" t="s">
        <v>2347</v>
      </c>
      <c r="O217">
        <v>33</v>
      </c>
      <c r="P217">
        <v>3</v>
      </c>
    </row>
    <row r="218" spans="1:16" x14ac:dyDescent="0.25">
      <c r="A218" t="s">
        <v>231</v>
      </c>
      <c r="B218" t="s">
        <v>1229</v>
      </c>
      <c r="C218">
        <v>648600</v>
      </c>
      <c r="D218" t="s">
        <v>1969</v>
      </c>
      <c r="E218" t="s">
        <v>1973</v>
      </c>
      <c r="F218" t="s">
        <v>1974</v>
      </c>
      <c r="G218" t="s">
        <v>2139</v>
      </c>
      <c r="H218" t="str">
        <f t="shared" si="3"/>
        <v>December</v>
      </c>
      <c r="I218" t="s">
        <v>2001</v>
      </c>
      <c r="J218">
        <v>71</v>
      </c>
      <c r="K218" t="s">
        <v>2340</v>
      </c>
      <c r="L218">
        <v>2</v>
      </c>
      <c r="M218" t="s">
        <v>2343</v>
      </c>
      <c r="N218" t="s">
        <v>2348</v>
      </c>
      <c r="O218">
        <v>47</v>
      </c>
      <c r="P218">
        <v>7</v>
      </c>
    </row>
    <row r="219" spans="1:16" x14ac:dyDescent="0.25">
      <c r="A219" t="s">
        <v>232</v>
      </c>
      <c r="B219" t="s">
        <v>1230</v>
      </c>
      <c r="C219">
        <v>196536</v>
      </c>
      <c r="D219" t="s">
        <v>1966</v>
      </c>
      <c r="E219" t="s">
        <v>1973</v>
      </c>
      <c r="F219" t="s">
        <v>1978</v>
      </c>
      <c r="G219" t="s">
        <v>2140</v>
      </c>
      <c r="H219" t="str">
        <f t="shared" si="3"/>
        <v>February</v>
      </c>
      <c r="I219" t="s">
        <v>2233</v>
      </c>
      <c r="J219">
        <v>56</v>
      </c>
      <c r="K219" t="s">
        <v>2337</v>
      </c>
      <c r="L219">
        <v>5</v>
      </c>
      <c r="M219" t="s">
        <v>2342</v>
      </c>
      <c r="N219" t="s">
        <v>2349</v>
      </c>
      <c r="O219">
        <v>156</v>
      </c>
      <c r="P219">
        <v>4</v>
      </c>
    </row>
    <row r="220" spans="1:16" x14ac:dyDescent="0.25">
      <c r="A220" t="s">
        <v>233</v>
      </c>
      <c r="B220" t="s">
        <v>1231</v>
      </c>
      <c r="C220">
        <v>723061</v>
      </c>
      <c r="D220" t="s">
        <v>1968</v>
      </c>
      <c r="E220" t="s">
        <v>1973</v>
      </c>
      <c r="F220" t="s">
        <v>1975</v>
      </c>
      <c r="G220" t="s">
        <v>2141</v>
      </c>
      <c r="H220" t="str">
        <f t="shared" si="3"/>
        <v>November</v>
      </c>
      <c r="I220" t="s">
        <v>2141</v>
      </c>
      <c r="J220">
        <v>8</v>
      </c>
      <c r="K220" t="s">
        <v>2340</v>
      </c>
      <c r="L220">
        <v>3</v>
      </c>
      <c r="M220" t="s">
        <v>2342</v>
      </c>
      <c r="N220" t="s">
        <v>2348</v>
      </c>
      <c r="O220">
        <v>127</v>
      </c>
      <c r="P220">
        <v>7</v>
      </c>
    </row>
    <row r="221" spans="1:16" x14ac:dyDescent="0.25">
      <c r="A221" t="s">
        <v>234</v>
      </c>
      <c r="B221" t="s">
        <v>1232</v>
      </c>
      <c r="C221">
        <v>305708</v>
      </c>
      <c r="D221" t="s">
        <v>1967</v>
      </c>
      <c r="E221" t="s">
        <v>1972</v>
      </c>
      <c r="F221" t="s">
        <v>1978</v>
      </c>
      <c r="G221" t="s">
        <v>2142</v>
      </c>
      <c r="H221" t="str">
        <f t="shared" si="3"/>
        <v>January</v>
      </c>
      <c r="I221" t="s">
        <v>2142</v>
      </c>
      <c r="J221">
        <v>5</v>
      </c>
      <c r="K221" t="s">
        <v>2341</v>
      </c>
      <c r="L221">
        <v>5</v>
      </c>
      <c r="M221" t="s">
        <v>2343</v>
      </c>
      <c r="N221" t="s">
        <v>2347</v>
      </c>
      <c r="O221">
        <v>156</v>
      </c>
      <c r="P221">
        <v>2</v>
      </c>
    </row>
    <row r="222" spans="1:16" x14ac:dyDescent="0.25">
      <c r="A222" t="s">
        <v>235</v>
      </c>
      <c r="B222" t="s">
        <v>1233</v>
      </c>
      <c r="C222">
        <v>808043</v>
      </c>
      <c r="D222" t="s">
        <v>1967</v>
      </c>
      <c r="E222" t="s">
        <v>1972</v>
      </c>
      <c r="F222" t="s">
        <v>1974</v>
      </c>
      <c r="G222" t="s">
        <v>2086</v>
      </c>
      <c r="H222" t="str">
        <f t="shared" si="3"/>
        <v>April</v>
      </c>
      <c r="I222" t="s">
        <v>2109</v>
      </c>
      <c r="J222">
        <v>64</v>
      </c>
      <c r="K222" t="s">
        <v>2341</v>
      </c>
      <c r="L222">
        <v>5</v>
      </c>
      <c r="M222" t="s">
        <v>2342</v>
      </c>
      <c r="N222" t="s">
        <v>2346</v>
      </c>
      <c r="O222">
        <v>42</v>
      </c>
      <c r="P222">
        <v>8</v>
      </c>
    </row>
    <row r="223" spans="1:16" x14ac:dyDescent="0.25">
      <c r="A223" t="s">
        <v>236</v>
      </c>
      <c r="B223" t="s">
        <v>1234</v>
      </c>
      <c r="C223">
        <v>880607</v>
      </c>
      <c r="D223" t="s">
        <v>1967</v>
      </c>
      <c r="E223" t="s">
        <v>1973</v>
      </c>
      <c r="F223" t="s">
        <v>1974</v>
      </c>
      <c r="G223" t="s">
        <v>2029</v>
      </c>
      <c r="H223" t="str">
        <f t="shared" si="3"/>
        <v>March</v>
      </c>
      <c r="K223" t="s">
        <v>2337</v>
      </c>
      <c r="M223" t="s">
        <v>2343</v>
      </c>
      <c r="N223" t="s">
        <v>2346</v>
      </c>
      <c r="O223">
        <v>9</v>
      </c>
      <c r="P223">
        <v>7</v>
      </c>
    </row>
    <row r="224" spans="1:16" x14ac:dyDescent="0.25">
      <c r="A224" t="s">
        <v>237</v>
      </c>
      <c r="B224" t="s">
        <v>1235</v>
      </c>
      <c r="C224">
        <v>522954</v>
      </c>
      <c r="D224" t="s">
        <v>1968</v>
      </c>
      <c r="E224" t="s">
        <v>1971</v>
      </c>
      <c r="F224" t="s">
        <v>1978</v>
      </c>
      <c r="G224" t="s">
        <v>2143</v>
      </c>
      <c r="H224" t="str">
        <f t="shared" si="3"/>
        <v>November</v>
      </c>
      <c r="I224" t="s">
        <v>2058</v>
      </c>
      <c r="J224">
        <v>58</v>
      </c>
      <c r="K224" t="s">
        <v>2341</v>
      </c>
      <c r="L224">
        <v>5</v>
      </c>
      <c r="M224" t="s">
        <v>2343</v>
      </c>
      <c r="N224" t="s">
        <v>2347</v>
      </c>
      <c r="O224">
        <v>53</v>
      </c>
      <c r="P224">
        <v>3</v>
      </c>
    </row>
    <row r="225" spans="1:16" x14ac:dyDescent="0.25">
      <c r="A225" t="s">
        <v>238</v>
      </c>
      <c r="B225" t="s">
        <v>1236</v>
      </c>
      <c r="C225">
        <v>484232</v>
      </c>
      <c r="D225" t="s">
        <v>1967</v>
      </c>
      <c r="E225" t="s">
        <v>1973</v>
      </c>
      <c r="F225" t="s">
        <v>1974</v>
      </c>
      <c r="G225" t="s">
        <v>2144</v>
      </c>
      <c r="H225" t="str">
        <f t="shared" si="3"/>
        <v>September</v>
      </c>
      <c r="I225" t="s">
        <v>2228</v>
      </c>
      <c r="J225">
        <v>41</v>
      </c>
      <c r="K225" t="s">
        <v>2338</v>
      </c>
      <c r="L225">
        <v>5</v>
      </c>
      <c r="M225" t="s">
        <v>2342</v>
      </c>
      <c r="N225" t="s">
        <v>2346</v>
      </c>
      <c r="O225">
        <v>169</v>
      </c>
      <c r="P225">
        <v>10</v>
      </c>
    </row>
    <row r="226" spans="1:16" x14ac:dyDescent="0.25">
      <c r="A226" t="s">
        <v>239</v>
      </c>
      <c r="B226" t="s">
        <v>1237</v>
      </c>
      <c r="C226">
        <v>353920</v>
      </c>
      <c r="D226" t="s">
        <v>1966</v>
      </c>
      <c r="E226" t="s">
        <v>1973</v>
      </c>
      <c r="F226" t="s">
        <v>1975</v>
      </c>
      <c r="G226" t="s">
        <v>2145</v>
      </c>
      <c r="H226" t="str">
        <f t="shared" si="3"/>
        <v>July</v>
      </c>
      <c r="I226" t="s">
        <v>2114</v>
      </c>
      <c r="J226">
        <v>32</v>
      </c>
      <c r="K226" t="s">
        <v>2338</v>
      </c>
      <c r="L226">
        <v>3</v>
      </c>
      <c r="M226" t="s">
        <v>2342</v>
      </c>
      <c r="N226" t="s">
        <v>2349</v>
      </c>
      <c r="O226">
        <v>144</v>
      </c>
      <c r="P226">
        <v>2</v>
      </c>
    </row>
    <row r="227" spans="1:16" x14ac:dyDescent="0.25">
      <c r="A227" t="s">
        <v>240</v>
      </c>
      <c r="B227" t="s">
        <v>1238</v>
      </c>
      <c r="C227">
        <v>746319</v>
      </c>
      <c r="D227" t="s">
        <v>1969</v>
      </c>
      <c r="E227" t="s">
        <v>1972</v>
      </c>
      <c r="F227" t="s">
        <v>1976</v>
      </c>
      <c r="G227" t="s">
        <v>2146</v>
      </c>
      <c r="H227" t="str">
        <f t="shared" si="3"/>
        <v>November</v>
      </c>
      <c r="I227" t="s">
        <v>2014</v>
      </c>
      <c r="J227">
        <v>71</v>
      </c>
      <c r="K227" t="s">
        <v>2338</v>
      </c>
      <c r="L227">
        <v>1</v>
      </c>
      <c r="M227" t="s">
        <v>2343</v>
      </c>
      <c r="N227" t="s">
        <v>2346</v>
      </c>
      <c r="O227">
        <v>79</v>
      </c>
      <c r="P227">
        <v>1</v>
      </c>
    </row>
    <row r="228" spans="1:16" x14ac:dyDescent="0.25">
      <c r="A228" t="s">
        <v>241</v>
      </c>
      <c r="B228" t="s">
        <v>1239</v>
      </c>
      <c r="C228">
        <v>404131</v>
      </c>
      <c r="D228" t="s">
        <v>1970</v>
      </c>
      <c r="E228" t="s">
        <v>1971</v>
      </c>
      <c r="F228" t="s">
        <v>1975</v>
      </c>
      <c r="G228" t="s">
        <v>1980</v>
      </c>
      <c r="H228" t="str">
        <f t="shared" si="3"/>
        <v>February</v>
      </c>
      <c r="I228" t="s">
        <v>2070</v>
      </c>
      <c r="J228">
        <v>26</v>
      </c>
      <c r="K228" t="s">
        <v>2339</v>
      </c>
      <c r="L228">
        <v>4</v>
      </c>
      <c r="M228" t="s">
        <v>2343</v>
      </c>
      <c r="N228" t="s">
        <v>2349</v>
      </c>
      <c r="O228">
        <v>69</v>
      </c>
      <c r="P228">
        <v>4</v>
      </c>
    </row>
    <row r="229" spans="1:16" x14ac:dyDescent="0.25">
      <c r="A229" t="s">
        <v>242</v>
      </c>
      <c r="B229" t="s">
        <v>1240</v>
      </c>
      <c r="C229">
        <v>917397</v>
      </c>
      <c r="D229" t="s">
        <v>1969</v>
      </c>
      <c r="E229" t="s">
        <v>1971</v>
      </c>
      <c r="F229" t="s">
        <v>1976</v>
      </c>
      <c r="G229" t="s">
        <v>2147</v>
      </c>
      <c r="H229" t="str">
        <f t="shared" si="3"/>
        <v>June</v>
      </c>
      <c r="I229" t="s">
        <v>2147</v>
      </c>
      <c r="J229">
        <v>23</v>
      </c>
      <c r="K229" t="s">
        <v>2338</v>
      </c>
      <c r="L229">
        <v>3</v>
      </c>
      <c r="M229" t="s">
        <v>2345</v>
      </c>
      <c r="N229" t="s">
        <v>2348</v>
      </c>
      <c r="O229">
        <v>13</v>
      </c>
      <c r="P229">
        <v>7</v>
      </c>
    </row>
    <row r="230" spans="1:16" x14ac:dyDescent="0.25">
      <c r="A230" t="s">
        <v>243</v>
      </c>
      <c r="B230" t="s">
        <v>1241</v>
      </c>
      <c r="C230">
        <v>386548</v>
      </c>
      <c r="D230" t="s">
        <v>1969</v>
      </c>
      <c r="E230" t="s">
        <v>1972</v>
      </c>
      <c r="F230" t="s">
        <v>1978</v>
      </c>
      <c r="G230" t="s">
        <v>2146</v>
      </c>
      <c r="H230" t="str">
        <f t="shared" si="3"/>
        <v>November</v>
      </c>
      <c r="I230" t="s">
        <v>2062</v>
      </c>
      <c r="J230">
        <v>28</v>
      </c>
      <c r="K230" t="s">
        <v>2340</v>
      </c>
      <c r="L230">
        <v>3</v>
      </c>
      <c r="M230" t="s">
        <v>2342</v>
      </c>
      <c r="N230" t="s">
        <v>2348</v>
      </c>
      <c r="O230">
        <v>171</v>
      </c>
      <c r="P230">
        <v>5</v>
      </c>
    </row>
    <row r="231" spans="1:16" x14ac:dyDescent="0.25">
      <c r="A231" t="s">
        <v>244</v>
      </c>
      <c r="B231" t="s">
        <v>1242</v>
      </c>
      <c r="C231">
        <v>826877</v>
      </c>
      <c r="D231" t="s">
        <v>1969</v>
      </c>
      <c r="E231" t="s">
        <v>1972</v>
      </c>
      <c r="F231" t="s">
        <v>1975</v>
      </c>
      <c r="G231" t="s">
        <v>2148</v>
      </c>
      <c r="H231" t="str">
        <f t="shared" si="3"/>
        <v>April</v>
      </c>
      <c r="I231" t="s">
        <v>1988</v>
      </c>
      <c r="J231">
        <v>52</v>
      </c>
      <c r="K231" t="s">
        <v>2340</v>
      </c>
      <c r="L231">
        <v>2</v>
      </c>
      <c r="M231" t="s">
        <v>2345</v>
      </c>
      <c r="N231" t="s">
        <v>2347</v>
      </c>
      <c r="O231">
        <v>169</v>
      </c>
      <c r="P231">
        <v>1</v>
      </c>
    </row>
    <row r="232" spans="1:16" x14ac:dyDescent="0.25">
      <c r="A232" t="s">
        <v>245</v>
      </c>
      <c r="B232" t="s">
        <v>1243</v>
      </c>
      <c r="C232">
        <v>413905</v>
      </c>
      <c r="D232" t="s">
        <v>1967</v>
      </c>
      <c r="E232" t="s">
        <v>1973</v>
      </c>
      <c r="F232" t="s">
        <v>1978</v>
      </c>
      <c r="G232" t="s">
        <v>2149</v>
      </c>
      <c r="H232" t="str">
        <f t="shared" si="3"/>
        <v>December</v>
      </c>
      <c r="I232" t="s">
        <v>2089</v>
      </c>
      <c r="J232">
        <v>45</v>
      </c>
      <c r="K232" t="s">
        <v>2340</v>
      </c>
      <c r="L232">
        <v>3</v>
      </c>
      <c r="M232" t="s">
        <v>2343</v>
      </c>
      <c r="N232" t="s">
        <v>2348</v>
      </c>
      <c r="O232">
        <v>78</v>
      </c>
      <c r="P232">
        <v>8</v>
      </c>
    </row>
    <row r="233" spans="1:16" x14ac:dyDescent="0.25">
      <c r="A233" t="s">
        <v>246</v>
      </c>
      <c r="B233" t="s">
        <v>1244</v>
      </c>
      <c r="C233">
        <v>334837</v>
      </c>
      <c r="D233" t="s">
        <v>1966</v>
      </c>
      <c r="E233" t="s">
        <v>1971</v>
      </c>
      <c r="F233" t="s">
        <v>1976</v>
      </c>
      <c r="G233" t="s">
        <v>2125</v>
      </c>
      <c r="H233" t="str">
        <f t="shared" si="3"/>
        <v>March</v>
      </c>
      <c r="I233" t="s">
        <v>2102</v>
      </c>
      <c r="J233">
        <v>37</v>
      </c>
      <c r="K233" t="s">
        <v>2340</v>
      </c>
      <c r="L233">
        <v>4</v>
      </c>
      <c r="M233" t="s">
        <v>2343</v>
      </c>
      <c r="N233" t="s">
        <v>2349</v>
      </c>
      <c r="O233">
        <v>106</v>
      </c>
      <c r="P233">
        <v>5</v>
      </c>
    </row>
    <row r="234" spans="1:16" x14ac:dyDescent="0.25">
      <c r="A234" t="s">
        <v>247</v>
      </c>
      <c r="B234" t="s">
        <v>1245</v>
      </c>
      <c r="C234">
        <v>955904</v>
      </c>
      <c r="D234" t="s">
        <v>1968</v>
      </c>
      <c r="E234" t="s">
        <v>1973</v>
      </c>
      <c r="F234" t="s">
        <v>1974</v>
      </c>
      <c r="G234" t="s">
        <v>2010</v>
      </c>
      <c r="H234" t="str">
        <f t="shared" si="3"/>
        <v>March</v>
      </c>
      <c r="I234" t="s">
        <v>2068</v>
      </c>
      <c r="J234">
        <v>52</v>
      </c>
      <c r="K234" t="s">
        <v>2339</v>
      </c>
      <c r="L234">
        <v>3</v>
      </c>
      <c r="M234" t="s">
        <v>2342</v>
      </c>
      <c r="N234" t="s">
        <v>2347</v>
      </c>
      <c r="O234">
        <v>31</v>
      </c>
      <c r="P234">
        <v>9</v>
      </c>
    </row>
    <row r="235" spans="1:16" x14ac:dyDescent="0.25">
      <c r="A235" t="s">
        <v>248</v>
      </c>
      <c r="B235" t="s">
        <v>1246</v>
      </c>
      <c r="C235">
        <v>423513</v>
      </c>
      <c r="D235" t="s">
        <v>1970</v>
      </c>
      <c r="E235" t="s">
        <v>1971</v>
      </c>
      <c r="F235" t="s">
        <v>1974</v>
      </c>
      <c r="G235" t="s">
        <v>2150</v>
      </c>
      <c r="H235" t="str">
        <f t="shared" si="3"/>
        <v>September</v>
      </c>
      <c r="K235" t="s">
        <v>2341</v>
      </c>
      <c r="M235" t="s">
        <v>2344</v>
      </c>
      <c r="N235" t="s">
        <v>2348</v>
      </c>
      <c r="O235">
        <v>27</v>
      </c>
      <c r="P235">
        <v>4</v>
      </c>
    </row>
    <row r="236" spans="1:16" x14ac:dyDescent="0.25">
      <c r="A236" t="s">
        <v>249</v>
      </c>
      <c r="B236" t="s">
        <v>1247</v>
      </c>
      <c r="C236">
        <v>418459</v>
      </c>
      <c r="D236" t="s">
        <v>1967</v>
      </c>
      <c r="E236" t="s">
        <v>1973</v>
      </c>
      <c r="F236" t="s">
        <v>1975</v>
      </c>
      <c r="G236" t="s">
        <v>2046</v>
      </c>
      <c r="H236" t="str">
        <f t="shared" si="3"/>
        <v>April</v>
      </c>
      <c r="I236" t="s">
        <v>2080</v>
      </c>
      <c r="J236">
        <v>48</v>
      </c>
      <c r="K236" t="s">
        <v>2340</v>
      </c>
      <c r="L236">
        <v>2</v>
      </c>
      <c r="M236" t="s">
        <v>2342</v>
      </c>
      <c r="N236" t="s">
        <v>2346</v>
      </c>
      <c r="O236">
        <v>24</v>
      </c>
      <c r="P236">
        <v>9</v>
      </c>
    </row>
    <row r="237" spans="1:16" x14ac:dyDescent="0.25">
      <c r="A237" t="s">
        <v>250</v>
      </c>
      <c r="B237" t="s">
        <v>1248</v>
      </c>
      <c r="C237">
        <v>362083</v>
      </c>
      <c r="D237" t="s">
        <v>1969</v>
      </c>
      <c r="E237" t="s">
        <v>1971</v>
      </c>
      <c r="F237" t="s">
        <v>1976</v>
      </c>
      <c r="G237" t="s">
        <v>2151</v>
      </c>
      <c r="H237" t="str">
        <f t="shared" si="3"/>
        <v>August</v>
      </c>
      <c r="I237" t="s">
        <v>2307</v>
      </c>
      <c r="J237">
        <v>60</v>
      </c>
      <c r="K237" t="s">
        <v>2338</v>
      </c>
      <c r="L237">
        <v>3</v>
      </c>
      <c r="M237" t="s">
        <v>2342</v>
      </c>
      <c r="N237" t="s">
        <v>2346</v>
      </c>
      <c r="O237">
        <v>26</v>
      </c>
      <c r="P237">
        <v>7</v>
      </c>
    </row>
    <row r="238" spans="1:16" x14ac:dyDescent="0.25">
      <c r="A238" t="s">
        <v>251</v>
      </c>
      <c r="B238" t="s">
        <v>1249</v>
      </c>
      <c r="C238">
        <v>613334</v>
      </c>
      <c r="D238" t="s">
        <v>1967</v>
      </c>
      <c r="E238" t="s">
        <v>1973</v>
      </c>
      <c r="F238" t="s">
        <v>1974</v>
      </c>
      <c r="G238" t="s">
        <v>2152</v>
      </c>
      <c r="H238" t="str">
        <f t="shared" si="3"/>
        <v>November</v>
      </c>
      <c r="I238" t="s">
        <v>2153</v>
      </c>
      <c r="J238">
        <v>52</v>
      </c>
      <c r="K238" t="s">
        <v>2337</v>
      </c>
      <c r="L238">
        <v>3</v>
      </c>
      <c r="M238" t="s">
        <v>2344</v>
      </c>
      <c r="N238" t="s">
        <v>2348</v>
      </c>
      <c r="O238">
        <v>108</v>
      </c>
      <c r="P238">
        <v>10</v>
      </c>
    </row>
    <row r="239" spans="1:16" x14ac:dyDescent="0.25">
      <c r="A239" t="s">
        <v>252</v>
      </c>
      <c r="B239" t="s">
        <v>1250</v>
      </c>
      <c r="C239">
        <v>553908</v>
      </c>
      <c r="D239" t="s">
        <v>1969</v>
      </c>
      <c r="E239" t="s">
        <v>1972</v>
      </c>
      <c r="F239" t="s">
        <v>1974</v>
      </c>
      <c r="G239" t="s">
        <v>2013</v>
      </c>
      <c r="H239" t="str">
        <f t="shared" si="3"/>
        <v>September</v>
      </c>
      <c r="I239" t="s">
        <v>2150</v>
      </c>
      <c r="J239">
        <v>54</v>
      </c>
      <c r="K239" t="s">
        <v>2340</v>
      </c>
      <c r="L239">
        <v>2</v>
      </c>
      <c r="M239" t="s">
        <v>2343</v>
      </c>
      <c r="N239" t="s">
        <v>2346</v>
      </c>
      <c r="O239">
        <v>92</v>
      </c>
      <c r="P239">
        <v>6</v>
      </c>
    </row>
    <row r="240" spans="1:16" x14ac:dyDescent="0.25">
      <c r="A240" t="s">
        <v>253</v>
      </c>
      <c r="B240" t="s">
        <v>1251</v>
      </c>
      <c r="C240">
        <v>511682</v>
      </c>
      <c r="D240" t="s">
        <v>1968</v>
      </c>
      <c r="E240" t="s">
        <v>1973</v>
      </c>
      <c r="F240" t="s">
        <v>1978</v>
      </c>
      <c r="G240" t="s">
        <v>2087</v>
      </c>
      <c r="H240" t="str">
        <f t="shared" si="3"/>
        <v>September</v>
      </c>
      <c r="I240" t="s">
        <v>1979</v>
      </c>
      <c r="J240">
        <v>65</v>
      </c>
      <c r="K240" t="s">
        <v>2341</v>
      </c>
      <c r="L240">
        <v>3</v>
      </c>
      <c r="M240" t="s">
        <v>2344</v>
      </c>
      <c r="N240" t="s">
        <v>2348</v>
      </c>
      <c r="O240">
        <v>110</v>
      </c>
      <c r="P240">
        <v>1</v>
      </c>
    </row>
    <row r="241" spans="1:16" x14ac:dyDescent="0.25">
      <c r="A241" t="s">
        <v>254</v>
      </c>
      <c r="B241" t="s">
        <v>1252</v>
      </c>
      <c r="C241">
        <v>445243</v>
      </c>
      <c r="D241" t="s">
        <v>1966</v>
      </c>
      <c r="E241" t="s">
        <v>1971</v>
      </c>
      <c r="F241" t="s">
        <v>1978</v>
      </c>
      <c r="G241" t="s">
        <v>2153</v>
      </c>
      <c r="H241" t="str">
        <f t="shared" si="3"/>
        <v>November</v>
      </c>
      <c r="I241" t="s">
        <v>2325</v>
      </c>
      <c r="J241">
        <v>66</v>
      </c>
      <c r="K241" t="s">
        <v>2337</v>
      </c>
      <c r="L241">
        <v>1</v>
      </c>
      <c r="M241" t="s">
        <v>2343</v>
      </c>
      <c r="N241" t="s">
        <v>2347</v>
      </c>
      <c r="O241">
        <v>106</v>
      </c>
      <c r="P241">
        <v>7</v>
      </c>
    </row>
    <row r="242" spans="1:16" x14ac:dyDescent="0.25">
      <c r="A242" t="s">
        <v>255</v>
      </c>
      <c r="B242" t="s">
        <v>1253</v>
      </c>
      <c r="C242">
        <v>214965</v>
      </c>
      <c r="D242" t="s">
        <v>1970</v>
      </c>
      <c r="E242" t="s">
        <v>1972</v>
      </c>
      <c r="F242" t="s">
        <v>1976</v>
      </c>
      <c r="G242" t="s">
        <v>2154</v>
      </c>
      <c r="H242" t="str">
        <f t="shared" si="3"/>
        <v>December</v>
      </c>
      <c r="I242" t="s">
        <v>2154</v>
      </c>
      <c r="J242">
        <v>17</v>
      </c>
      <c r="K242" t="s">
        <v>2337</v>
      </c>
      <c r="L242">
        <v>1</v>
      </c>
      <c r="M242" t="s">
        <v>2345</v>
      </c>
      <c r="N242" t="s">
        <v>2347</v>
      </c>
      <c r="O242">
        <v>38</v>
      </c>
      <c r="P242">
        <v>9</v>
      </c>
    </row>
    <row r="243" spans="1:16" x14ac:dyDescent="0.25">
      <c r="A243" t="s">
        <v>256</v>
      </c>
      <c r="B243" t="s">
        <v>1254</v>
      </c>
      <c r="C243">
        <v>583373</v>
      </c>
      <c r="D243" t="s">
        <v>1970</v>
      </c>
      <c r="E243" t="s">
        <v>1972</v>
      </c>
      <c r="F243" t="s">
        <v>1974</v>
      </c>
      <c r="G243" t="s">
        <v>2057</v>
      </c>
      <c r="H243" t="str">
        <f t="shared" si="3"/>
        <v>May</v>
      </c>
      <c r="I243" t="s">
        <v>2057</v>
      </c>
      <c r="J243">
        <v>15</v>
      </c>
      <c r="K243" t="s">
        <v>2341</v>
      </c>
      <c r="L243">
        <v>5</v>
      </c>
      <c r="M243" t="s">
        <v>2345</v>
      </c>
      <c r="N243" t="s">
        <v>2348</v>
      </c>
      <c r="O243">
        <v>81</v>
      </c>
      <c r="P243">
        <v>10</v>
      </c>
    </row>
    <row r="244" spans="1:16" x14ac:dyDescent="0.25">
      <c r="A244" t="s">
        <v>257</v>
      </c>
      <c r="B244" t="s">
        <v>1255</v>
      </c>
      <c r="C244">
        <v>372475</v>
      </c>
      <c r="D244" t="s">
        <v>1966</v>
      </c>
      <c r="E244" t="s">
        <v>1973</v>
      </c>
      <c r="F244" t="s">
        <v>1976</v>
      </c>
      <c r="G244" t="s">
        <v>2037</v>
      </c>
      <c r="H244" t="str">
        <f t="shared" si="3"/>
        <v>May</v>
      </c>
      <c r="K244" t="s">
        <v>2338</v>
      </c>
      <c r="M244" t="s">
        <v>2343</v>
      </c>
      <c r="N244" t="s">
        <v>2348</v>
      </c>
      <c r="O244">
        <v>96</v>
      </c>
      <c r="P244">
        <v>4</v>
      </c>
    </row>
    <row r="245" spans="1:16" x14ac:dyDescent="0.25">
      <c r="A245" t="s">
        <v>258</v>
      </c>
      <c r="B245" t="s">
        <v>1256</v>
      </c>
      <c r="C245">
        <v>171703</v>
      </c>
      <c r="D245" t="s">
        <v>1968</v>
      </c>
      <c r="E245" t="s">
        <v>1971</v>
      </c>
      <c r="F245" t="s">
        <v>1978</v>
      </c>
      <c r="G245" t="s">
        <v>2155</v>
      </c>
      <c r="H245" t="str">
        <f t="shared" si="3"/>
        <v>November</v>
      </c>
      <c r="K245" t="s">
        <v>2337</v>
      </c>
      <c r="M245" t="s">
        <v>2342</v>
      </c>
      <c r="N245" t="s">
        <v>2349</v>
      </c>
      <c r="O245">
        <v>129</v>
      </c>
      <c r="P245">
        <v>1</v>
      </c>
    </row>
    <row r="246" spans="1:16" x14ac:dyDescent="0.25">
      <c r="A246" t="s">
        <v>259</v>
      </c>
      <c r="B246" t="s">
        <v>1257</v>
      </c>
      <c r="C246">
        <v>832812</v>
      </c>
      <c r="D246" t="s">
        <v>1968</v>
      </c>
      <c r="E246" t="s">
        <v>1973</v>
      </c>
      <c r="F246" t="s">
        <v>1978</v>
      </c>
      <c r="G246" t="s">
        <v>2084</v>
      </c>
      <c r="H246" t="str">
        <f t="shared" si="3"/>
        <v>June</v>
      </c>
      <c r="I246" t="s">
        <v>2236</v>
      </c>
      <c r="J246">
        <v>32</v>
      </c>
      <c r="K246" t="s">
        <v>2340</v>
      </c>
      <c r="L246">
        <v>5</v>
      </c>
      <c r="M246" t="s">
        <v>2342</v>
      </c>
      <c r="N246" t="s">
        <v>2348</v>
      </c>
      <c r="O246">
        <v>130</v>
      </c>
      <c r="P246">
        <v>6</v>
      </c>
    </row>
    <row r="247" spans="1:16" x14ac:dyDescent="0.25">
      <c r="A247" t="s">
        <v>260</v>
      </c>
      <c r="B247" t="s">
        <v>1258</v>
      </c>
      <c r="C247">
        <v>588225</v>
      </c>
      <c r="D247" t="s">
        <v>1970</v>
      </c>
      <c r="E247" t="s">
        <v>1972</v>
      </c>
      <c r="F247" t="s">
        <v>1977</v>
      </c>
      <c r="G247" t="s">
        <v>2156</v>
      </c>
      <c r="H247" t="str">
        <f t="shared" si="3"/>
        <v>May</v>
      </c>
      <c r="I247" t="s">
        <v>2071</v>
      </c>
      <c r="J247">
        <v>31</v>
      </c>
      <c r="K247" t="s">
        <v>2338</v>
      </c>
      <c r="L247">
        <v>4</v>
      </c>
      <c r="M247" t="s">
        <v>2342</v>
      </c>
      <c r="N247" t="s">
        <v>2347</v>
      </c>
      <c r="O247">
        <v>59</v>
      </c>
      <c r="P247">
        <v>5</v>
      </c>
    </row>
    <row r="248" spans="1:16" x14ac:dyDescent="0.25">
      <c r="A248" t="s">
        <v>261</v>
      </c>
      <c r="B248" t="s">
        <v>1259</v>
      </c>
      <c r="C248">
        <v>629338</v>
      </c>
      <c r="D248" t="s">
        <v>1966</v>
      </c>
      <c r="E248" t="s">
        <v>1972</v>
      </c>
      <c r="F248" t="s">
        <v>1978</v>
      </c>
      <c r="G248" t="s">
        <v>2157</v>
      </c>
      <c r="H248" t="str">
        <f t="shared" si="3"/>
        <v>June</v>
      </c>
      <c r="K248" t="s">
        <v>2339</v>
      </c>
      <c r="M248" t="s">
        <v>2344</v>
      </c>
      <c r="N248" t="s">
        <v>2349</v>
      </c>
      <c r="O248">
        <v>111</v>
      </c>
      <c r="P248">
        <v>6</v>
      </c>
    </row>
    <row r="249" spans="1:16" x14ac:dyDescent="0.25">
      <c r="A249" t="s">
        <v>262</v>
      </c>
      <c r="B249" t="s">
        <v>1260</v>
      </c>
      <c r="C249">
        <v>494350</v>
      </c>
      <c r="D249" t="s">
        <v>1966</v>
      </c>
      <c r="E249" t="s">
        <v>1971</v>
      </c>
      <c r="F249" t="s">
        <v>1978</v>
      </c>
      <c r="G249" t="s">
        <v>2158</v>
      </c>
      <c r="H249" t="str">
        <f t="shared" si="3"/>
        <v>April</v>
      </c>
      <c r="I249" t="s">
        <v>2158</v>
      </c>
      <c r="J249">
        <v>23</v>
      </c>
      <c r="K249" t="s">
        <v>2337</v>
      </c>
      <c r="L249">
        <v>2</v>
      </c>
      <c r="M249" t="s">
        <v>2343</v>
      </c>
      <c r="N249" t="s">
        <v>2347</v>
      </c>
      <c r="O249">
        <v>171</v>
      </c>
      <c r="P249">
        <v>7</v>
      </c>
    </row>
    <row r="250" spans="1:16" x14ac:dyDescent="0.25">
      <c r="A250" t="s">
        <v>263</v>
      </c>
      <c r="B250" t="s">
        <v>1261</v>
      </c>
      <c r="C250">
        <v>692489</v>
      </c>
      <c r="D250" t="s">
        <v>1970</v>
      </c>
      <c r="E250" t="s">
        <v>1971</v>
      </c>
      <c r="F250" t="s">
        <v>1976</v>
      </c>
      <c r="G250" t="s">
        <v>2159</v>
      </c>
      <c r="H250" t="str">
        <f t="shared" si="3"/>
        <v>February</v>
      </c>
      <c r="I250" t="s">
        <v>2264</v>
      </c>
      <c r="J250">
        <v>49</v>
      </c>
      <c r="K250" t="s">
        <v>2337</v>
      </c>
      <c r="L250">
        <v>1</v>
      </c>
      <c r="M250" t="s">
        <v>2344</v>
      </c>
      <c r="N250" t="s">
        <v>2349</v>
      </c>
      <c r="O250">
        <v>163</v>
      </c>
      <c r="P250">
        <v>1</v>
      </c>
    </row>
    <row r="251" spans="1:16" x14ac:dyDescent="0.25">
      <c r="A251" t="s">
        <v>264</v>
      </c>
      <c r="B251" t="s">
        <v>1262</v>
      </c>
      <c r="C251">
        <v>689633</v>
      </c>
      <c r="D251" t="s">
        <v>1968</v>
      </c>
      <c r="E251" t="s">
        <v>1972</v>
      </c>
      <c r="F251" t="s">
        <v>1978</v>
      </c>
      <c r="G251" t="s">
        <v>2160</v>
      </c>
      <c r="H251" t="str">
        <f t="shared" si="3"/>
        <v>January</v>
      </c>
      <c r="I251" t="s">
        <v>2160</v>
      </c>
      <c r="J251">
        <v>8</v>
      </c>
      <c r="K251" t="s">
        <v>2339</v>
      </c>
      <c r="L251">
        <v>3</v>
      </c>
      <c r="M251" t="s">
        <v>2344</v>
      </c>
      <c r="N251" t="s">
        <v>2348</v>
      </c>
      <c r="O251">
        <v>97</v>
      </c>
      <c r="P251">
        <v>8</v>
      </c>
    </row>
    <row r="252" spans="1:16" x14ac:dyDescent="0.25">
      <c r="A252" t="s">
        <v>265</v>
      </c>
      <c r="B252" t="s">
        <v>1263</v>
      </c>
      <c r="C252">
        <v>438527</v>
      </c>
      <c r="D252" t="s">
        <v>1968</v>
      </c>
      <c r="E252" t="s">
        <v>1973</v>
      </c>
      <c r="F252" t="s">
        <v>1976</v>
      </c>
      <c r="G252" t="s">
        <v>2161</v>
      </c>
      <c r="H252" t="str">
        <f t="shared" si="3"/>
        <v>August</v>
      </c>
      <c r="I252" t="s">
        <v>2249</v>
      </c>
      <c r="J252">
        <v>59</v>
      </c>
      <c r="K252" t="s">
        <v>2340</v>
      </c>
      <c r="L252">
        <v>1</v>
      </c>
      <c r="M252" t="s">
        <v>2344</v>
      </c>
      <c r="N252" t="s">
        <v>2349</v>
      </c>
      <c r="O252">
        <v>27</v>
      </c>
      <c r="P252">
        <v>9</v>
      </c>
    </row>
    <row r="253" spans="1:16" x14ac:dyDescent="0.25">
      <c r="A253" t="s">
        <v>266</v>
      </c>
      <c r="B253" t="s">
        <v>1264</v>
      </c>
      <c r="C253">
        <v>135577</v>
      </c>
      <c r="D253" t="s">
        <v>1970</v>
      </c>
      <c r="E253" t="s">
        <v>1972</v>
      </c>
      <c r="F253" t="s">
        <v>1974</v>
      </c>
      <c r="G253" t="s">
        <v>2069</v>
      </c>
      <c r="H253" t="str">
        <f t="shared" si="3"/>
        <v>July</v>
      </c>
      <c r="I253" t="s">
        <v>2069</v>
      </c>
      <c r="J253">
        <v>10</v>
      </c>
      <c r="K253" t="s">
        <v>2337</v>
      </c>
      <c r="L253">
        <v>2</v>
      </c>
      <c r="M253" t="s">
        <v>2345</v>
      </c>
      <c r="N253" t="s">
        <v>2347</v>
      </c>
      <c r="O253">
        <v>11</v>
      </c>
      <c r="P253">
        <v>5</v>
      </c>
    </row>
    <row r="254" spans="1:16" x14ac:dyDescent="0.25">
      <c r="A254" t="s">
        <v>267</v>
      </c>
      <c r="B254" t="s">
        <v>1265</v>
      </c>
      <c r="C254">
        <v>143248</v>
      </c>
      <c r="D254" t="s">
        <v>1968</v>
      </c>
      <c r="E254" t="s">
        <v>1971</v>
      </c>
      <c r="F254" t="s">
        <v>1978</v>
      </c>
      <c r="G254" t="s">
        <v>2045</v>
      </c>
      <c r="H254" t="str">
        <f t="shared" si="3"/>
        <v>August</v>
      </c>
      <c r="I254" t="s">
        <v>2045</v>
      </c>
      <c r="J254">
        <v>21</v>
      </c>
      <c r="K254" t="s">
        <v>2341</v>
      </c>
      <c r="L254">
        <v>5</v>
      </c>
      <c r="M254" t="s">
        <v>2344</v>
      </c>
      <c r="N254" t="s">
        <v>2347</v>
      </c>
      <c r="O254">
        <v>133</v>
      </c>
      <c r="P254">
        <v>3</v>
      </c>
    </row>
    <row r="255" spans="1:16" x14ac:dyDescent="0.25">
      <c r="A255" t="s">
        <v>268</v>
      </c>
      <c r="B255" t="s">
        <v>1266</v>
      </c>
      <c r="C255">
        <v>576680</v>
      </c>
      <c r="D255" t="s">
        <v>1970</v>
      </c>
      <c r="E255" t="s">
        <v>1971</v>
      </c>
      <c r="F255" t="s">
        <v>1977</v>
      </c>
      <c r="G255" t="s">
        <v>2048</v>
      </c>
      <c r="H255" t="str">
        <f t="shared" si="3"/>
        <v>January</v>
      </c>
      <c r="I255" t="s">
        <v>2048</v>
      </c>
      <c r="J255">
        <v>5</v>
      </c>
      <c r="K255" t="s">
        <v>2340</v>
      </c>
      <c r="L255">
        <v>5</v>
      </c>
      <c r="M255" t="s">
        <v>2345</v>
      </c>
      <c r="N255" t="s">
        <v>2346</v>
      </c>
      <c r="O255">
        <v>141</v>
      </c>
      <c r="P255">
        <v>8</v>
      </c>
    </row>
    <row r="256" spans="1:16" x14ac:dyDescent="0.25">
      <c r="A256" t="s">
        <v>269</v>
      </c>
      <c r="B256" t="s">
        <v>1166</v>
      </c>
      <c r="C256">
        <v>698098</v>
      </c>
      <c r="D256" t="s">
        <v>1970</v>
      </c>
      <c r="E256" t="s">
        <v>1971</v>
      </c>
      <c r="F256" t="s">
        <v>1975</v>
      </c>
      <c r="G256" t="s">
        <v>1987</v>
      </c>
      <c r="H256" t="str">
        <f t="shared" si="3"/>
        <v>December</v>
      </c>
      <c r="I256" t="s">
        <v>2074</v>
      </c>
      <c r="J256">
        <v>58</v>
      </c>
      <c r="K256" t="s">
        <v>2339</v>
      </c>
      <c r="L256">
        <v>5</v>
      </c>
      <c r="M256" t="s">
        <v>2345</v>
      </c>
      <c r="N256" t="s">
        <v>2349</v>
      </c>
      <c r="O256">
        <v>108</v>
      </c>
      <c r="P256">
        <v>8</v>
      </c>
    </row>
    <row r="257" spans="1:16" x14ac:dyDescent="0.25">
      <c r="A257" t="s">
        <v>270</v>
      </c>
      <c r="B257" t="s">
        <v>1267</v>
      </c>
      <c r="C257">
        <v>326996</v>
      </c>
      <c r="D257" t="s">
        <v>1970</v>
      </c>
      <c r="E257" t="s">
        <v>1972</v>
      </c>
      <c r="F257" t="s">
        <v>1975</v>
      </c>
      <c r="G257" t="s">
        <v>2151</v>
      </c>
      <c r="H257" t="str">
        <f t="shared" si="3"/>
        <v>August</v>
      </c>
      <c r="I257" t="s">
        <v>2318</v>
      </c>
      <c r="J257">
        <v>37</v>
      </c>
      <c r="K257" t="s">
        <v>2339</v>
      </c>
      <c r="L257">
        <v>5</v>
      </c>
      <c r="M257" t="s">
        <v>2342</v>
      </c>
      <c r="N257" t="s">
        <v>2349</v>
      </c>
      <c r="O257">
        <v>57</v>
      </c>
      <c r="P257">
        <v>1</v>
      </c>
    </row>
    <row r="258" spans="1:16" x14ac:dyDescent="0.25">
      <c r="A258" t="s">
        <v>271</v>
      </c>
      <c r="B258" t="s">
        <v>1268</v>
      </c>
      <c r="C258">
        <v>503962</v>
      </c>
      <c r="D258" t="s">
        <v>1966</v>
      </c>
      <c r="E258" t="s">
        <v>1972</v>
      </c>
      <c r="F258" t="s">
        <v>1978</v>
      </c>
      <c r="G258" t="s">
        <v>2162</v>
      </c>
      <c r="H258" t="str">
        <f t="shared" si="3"/>
        <v>February</v>
      </c>
      <c r="I258" t="s">
        <v>2021</v>
      </c>
      <c r="J258">
        <v>48</v>
      </c>
      <c r="K258" t="s">
        <v>2339</v>
      </c>
      <c r="L258">
        <v>3</v>
      </c>
      <c r="M258" t="s">
        <v>2344</v>
      </c>
      <c r="N258" t="s">
        <v>2349</v>
      </c>
      <c r="O258">
        <v>72</v>
      </c>
      <c r="P258">
        <v>3</v>
      </c>
    </row>
    <row r="259" spans="1:16" x14ac:dyDescent="0.25">
      <c r="A259" t="s">
        <v>272</v>
      </c>
      <c r="B259" t="s">
        <v>1269</v>
      </c>
      <c r="C259">
        <v>207944</v>
      </c>
      <c r="D259" t="s">
        <v>1969</v>
      </c>
      <c r="E259" t="s">
        <v>1973</v>
      </c>
      <c r="F259" t="s">
        <v>1976</v>
      </c>
      <c r="G259" t="s">
        <v>2163</v>
      </c>
      <c r="H259" t="str">
        <f t="shared" ref="H259:H322" si="4">TEXT(G259,"MMMM")</f>
        <v>June</v>
      </c>
      <c r="I259" t="s">
        <v>2163</v>
      </c>
      <c r="J259">
        <v>2</v>
      </c>
      <c r="K259" t="s">
        <v>2339</v>
      </c>
      <c r="L259">
        <v>5</v>
      </c>
      <c r="M259" t="s">
        <v>2343</v>
      </c>
      <c r="N259" t="s">
        <v>2346</v>
      </c>
      <c r="O259">
        <v>150</v>
      </c>
      <c r="P259">
        <v>9</v>
      </c>
    </row>
    <row r="260" spans="1:16" x14ac:dyDescent="0.25">
      <c r="A260" t="s">
        <v>273</v>
      </c>
      <c r="B260" t="s">
        <v>1270</v>
      </c>
      <c r="C260">
        <v>692370</v>
      </c>
      <c r="D260" t="s">
        <v>1968</v>
      </c>
      <c r="E260" t="s">
        <v>1972</v>
      </c>
      <c r="F260" t="s">
        <v>1978</v>
      </c>
      <c r="G260" t="s">
        <v>2142</v>
      </c>
      <c r="H260" t="str">
        <f t="shared" si="4"/>
        <v>January</v>
      </c>
      <c r="K260" t="s">
        <v>2339</v>
      </c>
      <c r="M260" t="s">
        <v>2344</v>
      </c>
      <c r="N260" t="s">
        <v>2347</v>
      </c>
      <c r="O260">
        <v>25</v>
      </c>
      <c r="P260">
        <v>5</v>
      </c>
    </row>
    <row r="261" spans="1:16" x14ac:dyDescent="0.25">
      <c r="A261" t="s">
        <v>274</v>
      </c>
      <c r="B261" t="s">
        <v>1271</v>
      </c>
      <c r="C261">
        <v>701259</v>
      </c>
      <c r="D261" t="s">
        <v>1970</v>
      </c>
      <c r="E261" t="s">
        <v>1973</v>
      </c>
      <c r="F261" t="s">
        <v>1978</v>
      </c>
      <c r="G261" t="s">
        <v>2164</v>
      </c>
      <c r="H261" t="str">
        <f t="shared" si="4"/>
        <v>March</v>
      </c>
      <c r="K261" t="s">
        <v>2338</v>
      </c>
      <c r="M261" t="s">
        <v>2343</v>
      </c>
      <c r="N261" t="s">
        <v>2349</v>
      </c>
      <c r="O261">
        <v>177</v>
      </c>
      <c r="P261">
        <v>3</v>
      </c>
    </row>
    <row r="262" spans="1:16" x14ac:dyDescent="0.25">
      <c r="A262" t="s">
        <v>275</v>
      </c>
      <c r="B262" t="s">
        <v>1272</v>
      </c>
      <c r="C262">
        <v>535951</v>
      </c>
      <c r="D262" t="s">
        <v>1966</v>
      </c>
      <c r="E262" t="s">
        <v>1971</v>
      </c>
      <c r="F262" t="s">
        <v>1976</v>
      </c>
      <c r="G262" t="s">
        <v>2092</v>
      </c>
      <c r="H262" t="str">
        <f t="shared" si="4"/>
        <v>December</v>
      </c>
      <c r="I262" t="s">
        <v>2294</v>
      </c>
      <c r="J262">
        <v>38</v>
      </c>
      <c r="K262" t="s">
        <v>2337</v>
      </c>
      <c r="L262">
        <v>2</v>
      </c>
      <c r="M262" t="s">
        <v>2344</v>
      </c>
      <c r="N262" t="s">
        <v>2349</v>
      </c>
      <c r="O262">
        <v>108</v>
      </c>
      <c r="P262">
        <v>6</v>
      </c>
    </row>
    <row r="263" spans="1:16" x14ac:dyDescent="0.25">
      <c r="A263" t="s">
        <v>276</v>
      </c>
      <c r="B263" t="s">
        <v>1273</v>
      </c>
      <c r="C263">
        <v>331809</v>
      </c>
      <c r="D263" t="s">
        <v>1968</v>
      </c>
      <c r="E263" t="s">
        <v>1973</v>
      </c>
      <c r="F263" t="s">
        <v>1974</v>
      </c>
      <c r="G263" t="s">
        <v>2165</v>
      </c>
      <c r="H263" t="str">
        <f t="shared" si="4"/>
        <v>June</v>
      </c>
      <c r="I263" t="s">
        <v>2165</v>
      </c>
      <c r="J263">
        <v>22</v>
      </c>
      <c r="K263" t="s">
        <v>2337</v>
      </c>
      <c r="L263">
        <v>5</v>
      </c>
      <c r="M263" t="s">
        <v>2343</v>
      </c>
      <c r="N263" t="s">
        <v>2346</v>
      </c>
      <c r="O263">
        <v>33</v>
      </c>
      <c r="P263">
        <v>6</v>
      </c>
    </row>
    <row r="264" spans="1:16" x14ac:dyDescent="0.25">
      <c r="A264" t="s">
        <v>277</v>
      </c>
      <c r="B264" t="s">
        <v>1274</v>
      </c>
      <c r="C264">
        <v>162261</v>
      </c>
      <c r="D264" t="s">
        <v>1966</v>
      </c>
      <c r="E264" t="s">
        <v>1973</v>
      </c>
      <c r="F264" t="s">
        <v>1976</v>
      </c>
      <c r="G264" t="s">
        <v>2082</v>
      </c>
      <c r="H264" t="str">
        <f t="shared" si="4"/>
        <v>October</v>
      </c>
      <c r="I264" t="s">
        <v>2097</v>
      </c>
      <c r="J264">
        <v>71</v>
      </c>
      <c r="K264" t="s">
        <v>2341</v>
      </c>
      <c r="L264">
        <v>5</v>
      </c>
      <c r="M264" t="s">
        <v>2342</v>
      </c>
      <c r="N264" t="s">
        <v>2349</v>
      </c>
      <c r="O264">
        <v>104</v>
      </c>
      <c r="P264">
        <v>7</v>
      </c>
    </row>
    <row r="265" spans="1:16" x14ac:dyDescent="0.25">
      <c r="A265" t="s">
        <v>278</v>
      </c>
      <c r="B265" t="s">
        <v>1275</v>
      </c>
      <c r="C265">
        <v>587915</v>
      </c>
      <c r="D265" t="s">
        <v>1967</v>
      </c>
      <c r="E265" t="s">
        <v>1972</v>
      </c>
      <c r="F265" t="s">
        <v>1976</v>
      </c>
      <c r="G265" t="s">
        <v>2166</v>
      </c>
      <c r="H265" t="str">
        <f t="shared" si="4"/>
        <v>August</v>
      </c>
      <c r="I265" t="s">
        <v>2181</v>
      </c>
      <c r="J265">
        <v>54</v>
      </c>
      <c r="K265" t="s">
        <v>2338</v>
      </c>
      <c r="L265">
        <v>2</v>
      </c>
      <c r="M265" t="s">
        <v>2342</v>
      </c>
      <c r="N265" t="s">
        <v>2348</v>
      </c>
      <c r="O265">
        <v>133</v>
      </c>
      <c r="P265">
        <v>1</v>
      </c>
    </row>
    <row r="266" spans="1:16" x14ac:dyDescent="0.25">
      <c r="A266" t="s">
        <v>279</v>
      </c>
      <c r="B266" t="s">
        <v>1276</v>
      </c>
      <c r="C266">
        <v>284257</v>
      </c>
      <c r="D266" t="s">
        <v>1970</v>
      </c>
      <c r="E266" t="s">
        <v>1972</v>
      </c>
      <c r="F266" t="s">
        <v>1978</v>
      </c>
      <c r="G266" t="s">
        <v>2167</v>
      </c>
      <c r="H266" t="str">
        <f t="shared" si="4"/>
        <v>July</v>
      </c>
      <c r="I266" t="s">
        <v>2009</v>
      </c>
      <c r="J266">
        <v>65</v>
      </c>
      <c r="K266" t="s">
        <v>2337</v>
      </c>
      <c r="L266">
        <v>2</v>
      </c>
      <c r="M266" t="s">
        <v>2343</v>
      </c>
      <c r="N266" t="s">
        <v>2348</v>
      </c>
      <c r="O266">
        <v>151</v>
      </c>
      <c r="P266">
        <v>9</v>
      </c>
    </row>
    <row r="267" spans="1:16" x14ac:dyDescent="0.25">
      <c r="A267" t="s">
        <v>280</v>
      </c>
      <c r="B267" t="s">
        <v>1277</v>
      </c>
      <c r="C267">
        <v>738324</v>
      </c>
      <c r="D267" t="s">
        <v>1969</v>
      </c>
      <c r="E267" t="s">
        <v>1971</v>
      </c>
      <c r="F267" t="s">
        <v>1978</v>
      </c>
      <c r="G267" t="s">
        <v>2168</v>
      </c>
      <c r="H267" t="str">
        <f t="shared" si="4"/>
        <v>November</v>
      </c>
      <c r="I267" t="s">
        <v>2168</v>
      </c>
      <c r="J267">
        <v>8</v>
      </c>
      <c r="K267" t="s">
        <v>2338</v>
      </c>
      <c r="L267">
        <v>4</v>
      </c>
      <c r="M267" t="s">
        <v>2343</v>
      </c>
      <c r="N267" t="s">
        <v>2346</v>
      </c>
      <c r="O267">
        <v>143</v>
      </c>
      <c r="P267">
        <v>6</v>
      </c>
    </row>
    <row r="268" spans="1:16" x14ac:dyDescent="0.25">
      <c r="A268" t="s">
        <v>281</v>
      </c>
      <c r="B268" t="s">
        <v>1278</v>
      </c>
      <c r="C268">
        <v>437934</v>
      </c>
      <c r="D268" t="s">
        <v>1968</v>
      </c>
      <c r="E268" t="s">
        <v>1971</v>
      </c>
      <c r="F268" t="s">
        <v>1978</v>
      </c>
      <c r="G268" t="s">
        <v>2097</v>
      </c>
      <c r="H268" t="str">
        <f t="shared" si="4"/>
        <v>October</v>
      </c>
      <c r="I268" t="s">
        <v>2272</v>
      </c>
      <c r="J268">
        <v>50</v>
      </c>
      <c r="K268" t="s">
        <v>2338</v>
      </c>
      <c r="L268">
        <v>1</v>
      </c>
      <c r="M268" t="s">
        <v>2345</v>
      </c>
      <c r="N268" t="s">
        <v>2348</v>
      </c>
      <c r="O268">
        <v>125</v>
      </c>
      <c r="P268">
        <v>4</v>
      </c>
    </row>
    <row r="269" spans="1:16" x14ac:dyDescent="0.25">
      <c r="A269" t="s">
        <v>282</v>
      </c>
      <c r="B269" t="s">
        <v>1279</v>
      </c>
      <c r="C269">
        <v>418397</v>
      </c>
      <c r="D269" t="s">
        <v>1970</v>
      </c>
      <c r="E269" t="s">
        <v>1972</v>
      </c>
      <c r="F269" t="s">
        <v>1978</v>
      </c>
      <c r="G269" t="s">
        <v>2169</v>
      </c>
      <c r="H269" t="str">
        <f t="shared" si="4"/>
        <v>April</v>
      </c>
      <c r="I269" t="s">
        <v>2169</v>
      </c>
      <c r="J269">
        <v>19</v>
      </c>
      <c r="K269" t="s">
        <v>2339</v>
      </c>
      <c r="L269">
        <v>1</v>
      </c>
      <c r="M269" t="s">
        <v>2342</v>
      </c>
      <c r="N269" t="s">
        <v>2346</v>
      </c>
      <c r="O269">
        <v>156</v>
      </c>
      <c r="P269">
        <v>9</v>
      </c>
    </row>
    <row r="270" spans="1:16" x14ac:dyDescent="0.25">
      <c r="A270" t="s">
        <v>283</v>
      </c>
      <c r="B270" t="s">
        <v>1280</v>
      </c>
      <c r="C270">
        <v>776765</v>
      </c>
      <c r="D270" t="s">
        <v>1968</v>
      </c>
      <c r="E270" t="s">
        <v>1971</v>
      </c>
      <c r="F270" t="s">
        <v>1978</v>
      </c>
      <c r="G270" t="s">
        <v>2118</v>
      </c>
      <c r="H270" t="str">
        <f t="shared" si="4"/>
        <v>July</v>
      </c>
      <c r="K270" t="s">
        <v>2340</v>
      </c>
      <c r="M270" t="s">
        <v>2344</v>
      </c>
      <c r="N270" t="s">
        <v>2349</v>
      </c>
      <c r="O270">
        <v>48</v>
      </c>
      <c r="P270">
        <v>5</v>
      </c>
    </row>
    <row r="271" spans="1:16" x14ac:dyDescent="0.25">
      <c r="A271" t="s">
        <v>284</v>
      </c>
      <c r="B271" t="s">
        <v>1281</v>
      </c>
      <c r="C271">
        <v>174699</v>
      </c>
      <c r="D271" t="s">
        <v>1969</v>
      </c>
      <c r="E271" t="s">
        <v>1972</v>
      </c>
      <c r="F271" t="s">
        <v>1978</v>
      </c>
      <c r="G271" t="s">
        <v>2010</v>
      </c>
      <c r="H271" t="str">
        <f t="shared" si="4"/>
        <v>March</v>
      </c>
      <c r="I271" t="s">
        <v>2010</v>
      </c>
      <c r="J271">
        <v>23</v>
      </c>
      <c r="K271" t="s">
        <v>2341</v>
      </c>
      <c r="L271">
        <v>2</v>
      </c>
      <c r="M271" t="s">
        <v>2345</v>
      </c>
      <c r="N271" t="s">
        <v>2347</v>
      </c>
      <c r="O271">
        <v>94</v>
      </c>
      <c r="P271">
        <v>8</v>
      </c>
    </row>
    <row r="272" spans="1:16" x14ac:dyDescent="0.25">
      <c r="A272" t="s">
        <v>285</v>
      </c>
      <c r="B272" t="s">
        <v>1282</v>
      </c>
      <c r="C272">
        <v>637311</v>
      </c>
      <c r="D272" t="s">
        <v>1967</v>
      </c>
      <c r="E272" t="s">
        <v>1971</v>
      </c>
      <c r="F272" t="s">
        <v>1976</v>
      </c>
      <c r="G272" t="s">
        <v>2170</v>
      </c>
      <c r="H272" t="str">
        <f t="shared" si="4"/>
        <v>July</v>
      </c>
      <c r="I272" t="s">
        <v>2044</v>
      </c>
      <c r="J272">
        <v>69</v>
      </c>
      <c r="K272" t="s">
        <v>2341</v>
      </c>
      <c r="L272">
        <v>1</v>
      </c>
      <c r="M272" t="s">
        <v>2345</v>
      </c>
      <c r="N272" t="s">
        <v>2346</v>
      </c>
      <c r="O272">
        <v>98</v>
      </c>
      <c r="P272">
        <v>10</v>
      </c>
    </row>
    <row r="273" spans="1:16" x14ac:dyDescent="0.25">
      <c r="A273" t="s">
        <v>286</v>
      </c>
      <c r="B273" t="s">
        <v>1283</v>
      </c>
      <c r="C273">
        <v>779285</v>
      </c>
      <c r="D273" t="s">
        <v>1966</v>
      </c>
      <c r="E273" t="s">
        <v>1973</v>
      </c>
      <c r="F273" t="s">
        <v>1976</v>
      </c>
      <c r="G273" t="s">
        <v>2048</v>
      </c>
      <c r="H273" t="str">
        <f t="shared" si="4"/>
        <v>January</v>
      </c>
      <c r="K273" t="s">
        <v>2340</v>
      </c>
      <c r="M273" t="s">
        <v>2343</v>
      </c>
      <c r="N273" t="s">
        <v>2346</v>
      </c>
      <c r="O273">
        <v>27</v>
      </c>
      <c r="P273">
        <v>5</v>
      </c>
    </row>
    <row r="274" spans="1:16" x14ac:dyDescent="0.25">
      <c r="A274" t="s">
        <v>287</v>
      </c>
      <c r="B274" t="s">
        <v>1284</v>
      </c>
      <c r="C274">
        <v>565723</v>
      </c>
      <c r="D274" t="s">
        <v>1967</v>
      </c>
      <c r="E274" t="s">
        <v>1971</v>
      </c>
      <c r="F274" t="s">
        <v>1976</v>
      </c>
      <c r="G274" t="s">
        <v>2171</v>
      </c>
      <c r="H274" t="str">
        <f t="shared" si="4"/>
        <v>May</v>
      </c>
      <c r="I274" t="s">
        <v>2026</v>
      </c>
      <c r="J274">
        <v>30</v>
      </c>
      <c r="K274" t="s">
        <v>2339</v>
      </c>
      <c r="L274">
        <v>5</v>
      </c>
      <c r="M274" t="s">
        <v>2345</v>
      </c>
      <c r="N274" t="s">
        <v>2349</v>
      </c>
      <c r="O274">
        <v>80</v>
      </c>
      <c r="P274">
        <v>1</v>
      </c>
    </row>
    <row r="275" spans="1:16" x14ac:dyDescent="0.25">
      <c r="A275" t="s">
        <v>288</v>
      </c>
      <c r="B275" t="s">
        <v>1285</v>
      </c>
      <c r="C275">
        <v>908504</v>
      </c>
      <c r="D275" t="s">
        <v>1967</v>
      </c>
      <c r="E275" t="s">
        <v>1973</v>
      </c>
      <c r="F275" t="s">
        <v>1974</v>
      </c>
      <c r="G275" t="s">
        <v>2172</v>
      </c>
      <c r="H275" t="str">
        <f t="shared" si="4"/>
        <v>November</v>
      </c>
      <c r="I275" t="s">
        <v>2324</v>
      </c>
      <c r="J275">
        <v>42</v>
      </c>
      <c r="K275" t="s">
        <v>2339</v>
      </c>
      <c r="L275">
        <v>1</v>
      </c>
      <c r="M275" t="s">
        <v>2342</v>
      </c>
      <c r="N275" t="s">
        <v>2346</v>
      </c>
      <c r="O275">
        <v>43</v>
      </c>
      <c r="P275">
        <v>1</v>
      </c>
    </row>
    <row r="276" spans="1:16" x14ac:dyDescent="0.25">
      <c r="A276" t="s">
        <v>289</v>
      </c>
      <c r="B276" t="s">
        <v>1286</v>
      </c>
      <c r="C276">
        <v>333984</v>
      </c>
      <c r="D276" t="s">
        <v>1968</v>
      </c>
      <c r="E276" t="s">
        <v>1971</v>
      </c>
      <c r="F276" t="s">
        <v>1976</v>
      </c>
      <c r="G276" t="s">
        <v>2173</v>
      </c>
      <c r="H276" t="str">
        <f t="shared" si="4"/>
        <v>June</v>
      </c>
      <c r="I276" t="s">
        <v>2173</v>
      </c>
      <c r="J276">
        <v>10</v>
      </c>
      <c r="K276" t="s">
        <v>2337</v>
      </c>
      <c r="L276">
        <v>4</v>
      </c>
      <c r="M276" t="s">
        <v>2342</v>
      </c>
      <c r="N276" t="s">
        <v>2347</v>
      </c>
      <c r="O276">
        <v>83</v>
      </c>
      <c r="P276">
        <v>9</v>
      </c>
    </row>
    <row r="277" spans="1:16" x14ac:dyDescent="0.25">
      <c r="A277" t="s">
        <v>290</v>
      </c>
      <c r="B277" t="s">
        <v>1287</v>
      </c>
      <c r="C277">
        <v>568739</v>
      </c>
      <c r="D277" t="s">
        <v>1970</v>
      </c>
      <c r="E277" t="s">
        <v>1973</v>
      </c>
      <c r="F277" t="s">
        <v>1977</v>
      </c>
      <c r="G277" t="s">
        <v>1989</v>
      </c>
      <c r="H277" t="str">
        <f t="shared" si="4"/>
        <v>May</v>
      </c>
      <c r="I277" t="s">
        <v>2291</v>
      </c>
      <c r="J277">
        <v>33</v>
      </c>
      <c r="K277" t="s">
        <v>2340</v>
      </c>
      <c r="L277">
        <v>3</v>
      </c>
      <c r="M277" t="s">
        <v>2344</v>
      </c>
      <c r="N277" t="s">
        <v>2349</v>
      </c>
      <c r="O277">
        <v>68</v>
      </c>
      <c r="P277">
        <v>4</v>
      </c>
    </row>
    <row r="278" spans="1:16" x14ac:dyDescent="0.25">
      <c r="A278" t="s">
        <v>291</v>
      </c>
      <c r="B278" t="s">
        <v>1288</v>
      </c>
      <c r="C278">
        <v>701013</v>
      </c>
      <c r="D278" t="s">
        <v>1966</v>
      </c>
      <c r="E278" t="s">
        <v>1973</v>
      </c>
      <c r="F278" t="s">
        <v>1976</v>
      </c>
      <c r="G278" t="s">
        <v>2103</v>
      </c>
      <c r="H278" t="str">
        <f t="shared" si="4"/>
        <v>January</v>
      </c>
      <c r="K278" t="s">
        <v>2340</v>
      </c>
      <c r="M278" t="s">
        <v>2342</v>
      </c>
      <c r="N278" t="s">
        <v>2346</v>
      </c>
      <c r="O278">
        <v>52</v>
      </c>
      <c r="P278">
        <v>10</v>
      </c>
    </row>
    <row r="279" spans="1:16" x14ac:dyDescent="0.25">
      <c r="A279" t="s">
        <v>292</v>
      </c>
      <c r="B279" t="s">
        <v>1289</v>
      </c>
      <c r="C279">
        <v>381739</v>
      </c>
      <c r="D279" t="s">
        <v>1966</v>
      </c>
      <c r="E279" t="s">
        <v>1972</v>
      </c>
      <c r="F279" t="s">
        <v>1974</v>
      </c>
      <c r="G279" t="s">
        <v>2042</v>
      </c>
      <c r="H279" t="str">
        <f t="shared" si="4"/>
        <v>January</v>
      </c>
      <c r="I279" t="s">
        <v>2042</v>
      </c>
      <c r="J279">
        <v>8</v>
      </c>
      <c r="K279" t="s">
        <v>2341</v>
      </c>
      <c r="L279">
        <v>3</v>
      </c>
      <c r="M279" t="s">
        <v>2343</v>
      </c>
      <c r="N279" t="s">
        <v>2346</v>
      </c>
      <c r="O279">
        <v>143</v>
      </c>
      <c r="P279">
        <v>9</v>
      </c>
    </row>
    <row r="280" spans="1:16" x14ac:dyDescent="0.25">
      <c r="A280" t="s">
        <v>293</v>
      </c>
      <c r="B280" t="s">
        <v>1290</v>
      </c>
      <c r="C280">
        <v>678741</v>
      </c>
      <c r="D280" t="s">
        <v>1968</v>
      </c>
      <c r="E280" t="s">
        <v>1972</v>
      </c>
      <c r="F280" t="s">
        <v>1975</v>
      </c>
      <c r="G280" t="s">
        <v>2174</v>
      </c>
      <c r="H280" t="str">
        <f t="shared" si="4"/>
        <v>November</v>
      </c>
      <c r="I280" t="s">
        <v>2174</v>
      </c>
      <c r="J280">
        <v>9</v>
      </c>
      <c r="K280" t="s">
        <v>2337</v>
      </c>
      <c r="L280">
        <v>5</v>
      </c>
      <c r="M280" t="s">
        <v>2342</v>
      </c>
      <c r="N280" t="s">
        <v>2346</v>
      </c>
      <c r="O280">
        <v>170</v>
      </c>
      <c r="P280">
        <v>10</v>
      </c>
    </row>
    <row r="281" spans="1:16" x14ac:dyDescent="0.25">
      <c r="A281" t="s">
        <v>294</v>
      </c>
      <c r="B281" t="s">
        <v>1291</v>
      </c>
      <c r="C281">
        <v>798717</v>
      </c>
      <c r="D281" t="s">
        <v>1970</v>
      </c>
      <c r="E281" t="s">
        <v>1973</v>
      </c>
      <c r="F281" t="s">
        <v>1978</v>
      </c>
      <c r="G281" t="s">
        <v>1986</v>
      </c>
      <c r="H281" t="str">
        <f t="shared" si="4"/>
        <v>November</v>
      </c>
      <c r="I281" t="s">
        <v>1986</v>
      </c>
      <c r="J281">
        <v>22</v>
      </c>
      <c r="K281" t="s">
        <v>2341</v>
      </c>
      <c r="L281">
        <v>3</v>
      </c>
      <c r="M281" t="s">
        <v>2342</v>
      </c>
      <c r="N281" t="s">
        <v>2347</v>
      </c>
      <c r="O281">
        <v>137</v>
      </c>
      <c r="P281">
        <v>5</v>
      </c>
    </row>
    <row r="282" spans="1:16" x14ac:dyDescent="0.25">
      <c r="A282" t="s">
        <v>295</v>
      </c>
      <c r="B282" t="s">
        <v>1292</v>
      </c>
      <c r="C282">
        <v>995010</v>
      </c>
      <c r="D282" t="s">
        <v>1968</v>
      </c>
      <c r="E282" t="s">
        <v>1973</v>
      </c>
      <c r="F282" t="s">
        <v>1977</v>
      </c>
      <c r="G282" t="s">
        <v>2175</v>
      </c>
      <c r="H282" t="str">
        <f t="shared" si="4"/>
        <v>April</v>
      </c>
      <c r="I282" t="s">
        <v>2043</v>
      </c>
      <c r="J282">
        <v>54</v>
      </c>
      <c r="K282" t="s">
        <v>2341</v>
      </c>
      <c r="L282">
        <v>3</v>
      </c>
      <c r="M282" t="s">
        <v>2343</v>
      </c>
      <c r="N282" t="s">
        <v>2349</v>
      </c>
      <c r="O282">
        <v>163</v>
      </c>
      <c r="P282">
        <v>7</v>
      </c>
    </row>
    <row r="283" spans="1:16" x14ac:dyDescent="0.25">
      <c r="A283" t="s">
        <v>296</v>
      </c>
      <c r="B283" t="s">
        <v>1293</v>
      </c>
      <c r="C283">
        <v>330615</v>
      </c>
      <c r="D283" t="s">
        <v>1967</v>
      </c>
      <c r="E283" t="s">
        <v>1971</v>
      </c>
      <c r="F283" t="s">
        <v>1974</v>
      </c>
      <c r="G283" t="s">
        <v>2095</v>
      </c>
      <c r="H283" t="str">
        <f t="shared" si="4"/>
        <v>December</v>
      </c>
      <c r="I283" t="s">
        <v>2286</v>
      </c>
      <c r="J283">
        <v>72</v>
      </c>
      <c r="K283" t="s">
        <v>2339</v>
      </c>
      <c r="L283">
        <v>3</v>
      </c>
      <c r="M283" t="s">
        <v>2343</v>
      </c>
      <c r="N283" t="s">
        <v>2349</v>
      </c>
      <c r="O283">
        <v>102</v>
      </c>
      <c r="P283">
        <v>2</v>
      </c>
    </row>
    <row r="284" spans="1:16" x14ac:dyDescent="0.25">
      <c r="A284" t="s">
        <v>297</v>
      </c>
      <c r="B284" t="s">
        <v>1294</v>
      </c>
      <c r="C284">
        <v>517395</v>
      </c>
      <c r="D284" t="s">
        <v>1969</v>
      </c>
      <c r="E284" t="s">
        <v>1972</v>
      </c>
      <c r="F284" t="s">
        <v>1976</v>
      </c>
      <c r="G284" t="s">
        <v>2176</v>
      </c>
      <c r="H284" t="str">
        <f t="shared" si="4"/>
        <v>August</v>
      </c>
      <c r="I284" t="s">
        <v>2191</v>
      </c>
      <c r="J284">
        <v>37</v>
      </c>
      <c r="K284" t="s">
        <v>2341</v>
      </c>
      <c r="L284">
        <v>2</v>
      </c>
      <c r="M284" t="s">
        <v>2342</v>
      </c>
      <c r="N284" t="s">
        <v>2349</v>
      </c>
      <c r="O284">
        <v>15</v>
      </c>
      <c r="P284">
        <v>3</v>
      </c>
    </row>
    <row r="285" spans="1:16" x14ac:dyDescent="0.25">
      <c r="A285" t="s">
        <v>298</v>
      </c>
      <c r="B285" t="s">
        <v>1295</v>
      </c>
      <c r="C285">
        <v>181401</v>
      </c>
      <c r="D285" t="s">
        <v>1969</v>
      </c>
      <c r="E285" t="s">
        <v>1971</v>
      </c>
      <c r="F285" t="s">
        <v>1975</v>
      </c>
      <c r="G285" t="s">
        <v>2177</v>
      </c>
      <c r="H285" t="str">
        <f t="shared" si="4"/>
        <v>July</v>
      </c>
      <c r="I285" t="s">
        <v>2047</v>
      </c>
      <c r="J285">
        <v>46</v>
      </c>
      <c r="K285" t="s">
        <v>2339</v>
      </c>
      <c r="L285">
        <v>1</v>
      </c>
      <c r="M285" t="s">
        <v>2345</v>
      </c>
      <c r="N285" t="s">
        <v>2346</v>
      </c>
      <c r="O285">
        <v>37</v>
      </c>
      <c r="P285">
        <v>3</v>
      </c>
    </row>
    <row r="286" spans="1:16" x14ac:dyDescent="0.25">
      <c r="A286" t="s">
        <v>299</v>
      </c>
      <c r="B286" t="s">
        <v>1296</v>
      </c>
      <c r="C286">
        <v>339315</v>
      </c>
      <c r="D286" t="s">
        <v>1967</v>
      </c>
      <c r="E286" t="s">
        <v>1973</v>
      </c>
      <c r="F286" t="s">
        <v>1975</v>
      </c>
      <c r="G286" t="s">
        <v>2000</v>
      </c>
      <c r="H286" t="str">
        <f t="shared" si="4"/>
        <v>October</v>
      </c>
      <c r="I286" t="s">
        <v>2033</v>
      </c>
      <c r="J286">
        <v>72</v>
      </c>
      <c r="K286" t="s">
        <v>2337</v>
      </c>
      <c r="L286">
        <v>2</v>
      </c>
      <c r="M286" t="s">
        <v>2345</v>
      </c>
      <c r="N286" t="s">
        <v>2349</v>
      </c>
      <c r="O286">
        <v>11</v>
      </c>
      <c r="P286">
        <v>3</v>
      </c>
    </row>
    <row r="287" spans="1:16" x14ac:dyDescent="0.25">
      <c r="A287" t="s">
        <v>300</v>
      </c>
      <c r="B287" t="s">
        <v>1297</v>
      </c>
      <c r="C287">
        <v>489757</v>
      </c>
      <c r="D287" t="s">
        <v>1966</v>
      </c>
      <c r="E287" t="s">
        <v>1972</v>
      </c>
      <c r="F287" t="s">
        <v>1974</v>
      </c>
      <c r="G287" t="s">
        <v>2178</v>
      </c>
      <c r="H287" t="str">
        <f t="shared" si="4"/>
        <v>January</v>
      </c>
      <c r="I287" t="s">
        <v>2319</v>
      </c>
      <c r="J287">
        <v>24</v>
      </c>
      <c r="K287" t="s">
        <v>2337</v>
      </c>
      <c r="L287">
        <v>5</v>
      </c>
      <c r="M287" t="s">
        <v>2343</v>
      </c>
      <c r="N287" t="s">
        <v>2348</v>
      </c>
      <c r="O287">
        <v>60</v>
      </c>
      <c r="P287">
        <v>6</v>
      </c>
    </row>
    <row r="288" spans="1:16" x14ac:dyDescent="0.25">
      <c r="A288" t="s">
        <v>301</v>
      </c>
      <c r="B288" t="s">
        <v>1129</v>
      </c>
      <c r="C288">
        <v>922926</v>
      </c>
      <c r="D288" t="s">
        <v>1970</v>
      </c>
      <c r="E288" t="s">
        <v>1973</v>
      </c>
      <c r="F288" t="s">
        <v>1977</v>
      </c>
      <c r="G288" t="s">
        <v>2179</v>
      </c>
      <c r="H288" t="str">
        <f t="shared" si="4"/>
        <v>November</v>
      </c>
      <c r="K288" t="s">
        <v>2337</v>
      </c>
      <c r="M288" t="s">
        <v>2342</v>
      </c>
      <c r="N288" t="s">
        <v>2348</v>
      </c>
      <c r="O288">
        <v>107</v>
      </c>
      <c r="P288">
        <v>9</v>
      </c>
    </row>
    <row r="289" spans="1:16" x14ac:dyDescent="0.25">
      <c r="A289" t="s">
        <v>302</v>
      </c>
      <c r="B289" t="s">
        <v>1298</v>
      </c>
      <c r="C289">
        <v>518024</v>
      </c>
      <c r="D289" t="s">
        <v>1966</v>
      </c>
      <c r="E289" t="s">
        <v>1971</v>
      </c>
      <c r="F289" t="s">
        <v>1976</v>
      </c>
      <c r="G289" t="s">
        <v>2180</v>
      </c>
      <c r="H289" t="str">
        <f t="shared" si="4"/>
        <v>September</v>
      </c>
      <c r="I289" t="s">
        <v>2144</v>
      </c>
      <c r="J289">
        <v>65</v>
      </c>
      <c r="K289" t="s">
        <v>2339</v>
      </c>
      <c r="L289">
        <v>3</v>
      </c>
      <c r="M289" t="s">
        <v>2343</v>
      </c>
      <c r="N289" t="s">
        <v>2347</v>
      </c>
      <c r="O289">
        <v>18</v>
      </c>
      <c r="P289">
        <v>7</v>
      </c>
    </row>
    <row r="290" spans="1:16" x14ac:dyDescent="0.25">
      <c r="A290" t="s">
        <v>303</v>
      </c>
      <c r="B290" t="s">
        <v>1299</v>
      </c>
      <c r="C290">
        <v>801589</v>
      </c>
      <c r="D290" t="s">
        <v>1968</v>
      </c>
      <c r="E290" t="s">
        <v>1972</v>
      </c>
      <c r="F290" t="s">
        <v>1975</v>
      </c>
      <c r="G290" t="s">
        <v>2020</v>
      </c>
      <c r="H290" t="str">
        <f t="shared" si="4"/>
        <v>February</v>
      </c>
      <c r="I290" t="s">
        <v>2038</v>
      </c>
      <c r="J290">
        <v>46</v>
      </c>
      <c r="K290" t="s">
        <v>2337</v>
      </c>
      <c r="L290">
        <v>4</v>
      </c>
      <c r="M290" t="s">
        <v>2342</v>
      </c>
      <c r="N290" t="s">
        <v>2349</v>
      </c>
      <c r="O290">
        <v>85</v>
      </c>
      <c r="P290">
        <v>10</v>
      </c>
    </row>
    <row r="291" spans="1:16" x14ac:dyDescent="0.25">
      <c r="A291" t="s">
        <v>304</v>
      </c>
      <c r="B291" t="s">
        <v>1300</v>
      </c>
      <c r="C291">
        <v>376886</v>
      </c>
      <c r="D291" t="s">
        <v>1970</v>
      </c>
      <c r="E291" t="s">
        <v>1973</v>
      </c>
      <c r="F291" t="s">
        <v>1977</v>
      </c>
      <c r="G291" t="s">
        <v>2181</v>
      </c>
      <c r="H291" t="str">
        <f t="shared" si="4"/>
        <v>August</v>
      </c>
      <c r="I291" t="s">
        <v>2181</v>
      </c>
      <c r="J291">
        <v>16</v>
      </c>
      <c r="K291" t="s">
        <v>2337</v>
      </c>
      <c r="L291">
        <v>1</v>
      </c>
      <c r="M291" t="s">
        <v>2345</v>
      </c>
      <c r="N291" t="s">
        <v>2347</v>
      </c>
      <c r="O291">
        <v>14</v>
      </c>
      <c r="P291">
        <v>7</v>
      </c>
    </row>
    <row r="292" spans="1:16" x14ac:dyDescent="0.25">
      <c r="A292" t="s">
        <v>305</v>
      </c>
      <c r="B292" t="s">
        <v>1301</v>
      </c>
      <c r="C292">
        <v>285299</v>
      </c>
      <c r="D292" t="s">
        <v>1966</v>
      </c>
      <c r="E292" t="s">
        <v>1971</v>
      </c>
      <c r="F292" t="s">
        <v>1977</v>
      </c>
      <c r="G292" t="s">
        <v>2182</v>
      </c>
      <c r="H292" t="str">
        <f t="shared" si="4"/>
        <v>January</v>
      </c>
      <c r="I292" t="s">
        <v>2091</v>
      </c>
      <c r="J292">
        <v>31</v>
      </c>
      <c r="K292" t="s">
        <v>2341</v>
      </c>
      <c r="L292">
        <v>4</v>
      </c>
      <c r="M292" t="s">
        <v>2345</v>
      </c>
      <c r="N292" t="s">
        <v>2347</v>
      </c>
      <c r="O292">
        <v>60</v>
      </c>
      <c r="P292">
        <v>5</v>
      </c>
    </row>
    <row r="293" spans="1:16" x14ac:dyDescent="0.25">
      <c r="A293" t="s">
        <v>306</v>
      </c>
      <c r="B293" t="s">
        <v>1302</v>
      </c>
      <c r="C293">
        <v>431180</v>
      </c>
      <c r="D293" t="s">
        <v>1966</v>
      </c>
      <c r="E293" t="s">
        <v>1973</v>
      </c>
      <c r="F293" t="s">
        <v>1977</v>
      </c>
      <c r="G293" t="s">
        <v>2183</v>
      </c>
      <c r="H293" t="str">
        <f t="shared" si="4"/>
        <v>September</v>
      </c>
      <c r="I293" t="s">
        <v>2183</v>
      </c>
      <c r="J293">
        <v>14</v>
      </c>
      <c r="K293" t="s">
        <v>2337</v>
      </c>
      <c r="L293">
        <v>3</v>
      </c>
      <c r="M293" t="s">
        <v>2345</v>
      </c>
      <c r="N293" t="s">
        <v>2346</v>
      </c>
      <c r="O293">
        <v>120</v>
      </c>
      <c r="P293">
        <v>4</v>
      </c>
    </row>
    <row r="294" spans="1:16" x14ac:dyDescent="0.25">
      <c r="A294" t="s">
        <v>307</v>
      </c>
      <c r="B294" t="s">
        <v>1303</v>
      </c>
      <c r="C294">
        <v>221760</v>
      </c>
      <c r="D294" t="s">
        <v>1969</v>
      </c>
      <c r="E294" t="s">
        <v>1972</v>
      </c>
      <c r="F294" t="s">
        <v>1975</v>
      </c>
      <c r="G294" t="s">
        <v>2040</v>
      </c>
      <c r="H294" t="str">
        <f t="shared" si="4"/>
        <v>June</v>
      </c>
      <c r="I294" t="s">
        <v>2040</v>
      </c>
      <c r="J294">
        <v>7</v>
      </c>
      <c r="K294" t="s">
        <v>2339</v>
      </c>
      <c r="L294">
        <v>5</v>
      </c>
      <c r="M294" t="s">
        <v>2345</v>
      </c>
      <c r="N294" t="s">
        <v>2348</v>
      </c>
      <c r="O294">
        <v>60</v>
      </c>
      <c r="P294">
        <v>6</v>
      </c>
    </row>
    <row r="295" spans="1:16" x14ac:dyDescent="0.25">
      <c r="A295" t="s">
        <v>308</v>
      </c>
      <c r="B295" t="s">
        <v>1304</v>
      </c>
      <c r="C295">
        <v>683068</v>
      </c>
      <c r="D295" t="s">
        <v>1970</v>
      </c>
      <c r="E295" t="s">
        <v>1971</v>
      </c>
      <c r="F295" t="s">
        <v>1975</v>
      </c>
      <c r="G295" t="s">
        <v>2178</v>
      </c>
      <c r="H295" t="str">
        <f t="shared" si="4"/>
        <v>January</v>
      </c>
      <c r="I295" t="s">
        <v>2178</v>
      </c>
      <c r="J295">
        <v>12</v>
      </c>
      <c r="K295" t="s">
        <v>2340</v>
      </c>
      <c r="L295">
        <v>4</v>
      </c>
      <c r="M295" t="s">
        <v>2343</v>
      </c>
      <c r="N295" t="s">
        <v>2348</v>
      </c>
      <c r="O295">
        <v>157</v>
      </c>
      <c r="P295">
        <v>4</v>
      </c>
    </row>
    <row r="296" spans="1:16" x14ac:dyDescent="0.25">
      <c r="A296" t="s">
        <v>309</v>
      </c>
      <c r="B296" t="s">
        <v>1305</v>
      </c>
      <c r="C296">
        <v>190374</v>
      </c>
      <c r="D296" t="s">
        <v>1967</v>
      </c>
      <c r="E296" t="s">
        <v>1971</v>
      </c>
      <c r="F296" t="s">
        <v>1978</v>
      </c>
      <c r="G296" t="s">
        <v>2062</v>
      </c>
      <c r="H296" t="str">
        <f t="shared" si="4"/>
        <v>November</v>
      </c>
      <c r="I296" t="s">
        <v>2172</v>
      </c>
      <c r="J296">
        <v>62</v>
      </c>
      <c r="K296" t="s">
        <v>2340</v>
      </c>
      <c r="L296">
        <v>2</v>
      </c>
      <c r="M296" t="s">
        <v>2343</v>
      </c>
      <c r="N296" t="s">
        <v>2347</v>
      </c>
      <c r="O296">
        <v>139</v>
      </c>
      <c r="P296">
        <v>6</v>
      </c>
    </row>
    <row r="297" spans="1:16" x14ac:dyDescent="0.25">
      <c r="A297" t="s">
        <v>310</v>
      </c>
      <c r="B297" t="s">
        <v>1306</v>
      </c>
      <c r="C297">
        <v>955102</v>
      </c>
      <c r="D297" t="s">
        <v>1968</v>
      </c>
      <c r="E297" t="s">
        <v>1973</v>
      </c>
      <c r="F297" t="s">
        <v>1974</v>
      </c>
      <c r="G297" t="s">
        <v>2184</v>
      </c>
      <c r="H297" t="str">
        <f t="shared" si="4"/>
        <v>October</v>
      </c>
      <c r="I297" t="s">
        <v>2184</v>
      </c>
      <c r="J297">
        <v>5</v>
      </c>
      <c r="K297" t="s">
        <v>2339</v>
      </c>
      <c r="L297">
        <v>1</v>
      </c>
      <c r="M297" t="s">
        <v>2342</v>
      </c>
      <c r="N297" t="s">
        <v>2346</v>
      </c>
      <c r="O297">
        <v>81</v>
      </c>
      <c r="P297">
        <v>10</v>
      </c>
    </row>
    <row r="298" spans="1:16" x14ac:dyDescent="0.25">
      <c r="A298" t="s">
        <v>311</v>
      </c>
      <c r="B298" t="s">
        <v>1307</v>
      </c>
      <c r="C298">
        <v>967863</v>
      </c>
      <c r="D298" t="s">
        <v>1970</v>
      </c>
      <c r="E298" t="s">
        <v>1971</v>
      </c>
      <c r="F298" t="s">
        <v>1976</v>
      </c>
      <c r="G298" t="s">
        <v>2183</v>
      </c>
      <c r="H298" t="str">
        <f t="shared" si="4"/>
        <v>September</v>
      </c>
      <c r="I298" t="s">
        <v>2183</v>
      </c>
      <c r="J298">
        <v>4</v>
      </c>
      <c r="K298" t="s">
        <v>2338</v>
      </c>
      <c r="L298">
        <v>2</v>
      </c>
      <c r="M298" t="s">
        <v>2342</v>
      </c>
      <c r="N298" t="s">
        <v>2347</v>
      </c>
      <c r="O298">
        <v>38</v>
      </c>
      <c r="P298">
        <v>5</v>
      </c>
    </row>
    <row r="299" spans="1:16" x14ac:dyDescent="0.25">
      <c r="A299" t="s">
        <v>312</v>
      </c>
      <c r="B299" t="s">
        <v>1308</v>
      </c>
      <c r="C299">
        <v>984836</v>
      </c>
      <c r="D299" t="s">
        <v>1970</v>
      </c>
      <c r="E299" t="s">
        <v>1972</v>
      </c>
      <c r="F299" t="s">
        <v>1978</v>
      </c>
      <c r="G299" t="s">
        <v>1992</v>
      </c>
      <c r="H299" t="str">
        <f t="shared" si="4"/>
        <v>August</v>
      </c>
      <c r="I299" t="s">
        <v>2255</v>
      </c>
      <c r="J299">
        <v>54</v>
      </c>
      <c r="K299" t="s">
        <v>2337</v>
      </c>
      <c r="L299">
        <v>5</v>
      </c>
      <c r="M299" t="s">
        <v>2345</v>
      </c>
      <c r="N299" t="s">
        <v>2347</v>
      </c>
      <c r="O299">
        <v>24</v>
      </c>
      <c r="P299">
        <v>4</v>
      </c>
    </row>
    <row r="300" spans="1:16" x14ac:dyDescent="0.25">
      <c r="A300" t="s">
        <v>313</v>
      </c>
      <c r="B300" t="s">
        <v>1309</v>
      </c>
      <c r="C300">
        <v>927100</v>
      </c>
      <c r="D300" t="s">
        <v>1967</v>
      </c>
      <c r="E300" t="s">
        <v>1972</v>
      </c>
      <c r="F300" t="s">
        <v>1974</v>
      </c>
      <c r="G300" t="s">
        <v>2111</v>
      </c>
      <c r="H300" t="str">
        <f t="shared" si="4"/>
        <v>September</v>
      </c>
      <c r="I300" t="s">
        <v>2308</v>
      </c>
      <c r="J300">
        <v>71</v>
      </c>
      <c r="K300" t="s">
        <v>2339</v>
      </c>
      <c r="L300">
        <v>4</v>
      </c>
      <c r="M300" t="s">
        <v>2343</v>
      </c>
      <c r="N300" t="s">
        <v>2348</v>
      </c>
      <c r="O300">
        <v>86</v>
      </c>
      <c r="P300">
        <v>3</v>
      </c>
    </row>
    <row r="301" spans="1:16" x14ac:dyDescent="0.25">
      <c r="A301" t="s">
        <v>314</v>
      </c>
      <c r="B301" t="s">
        <v>1310</v>
      </c>
      <c r="C301">
        <v>101709</v>
      </c>
      <c r="D301" t="s">
        <v>1968</v>
      </c>
      <c r="E301" t="s">
        <v>1973</v>
      </c>
      <c r="F301" t="s">
        <v>1977</v>
      </c>
      <c r="G301" t="s">
        <v>2185</v>
      </c>
      <c r="H301" t="str">
        <f t="shared" si="4"/>
        <v>May</v>
      </c>
      <c r="I301" t="s">
        <v>2030</v>
      </c>
      <c r="J301">
        <v>41</v>
      </c>
      <c r="K301" t="s">
        <v>2337</v>
      </c>
      <c r="L301">
        <v>4</v>
      </c>
      <c r="M301" t="s">
        <v>2345</v>
      </c>
      <c r="N301" t="s">
        <v>2346</v>
      </c>
      <c r="O301">
        <v>145</v>
      </c>
      <c r="P301">
        <v>3</v>
      </c>
    </row>
    <row r="302" spans="1:16" x14ac:dyDescent="0.25">
      <c r="A302" t="s">
        <v>315</v>
      </c>
      <c r="B302" t="s">
        <v>1311</v>
      </c>
      <c r="C302">
        <v>598010</v>
      </c>
      <c r="D302" t="s">
        <v>1968</v>
      </c>
      <c r="E302" t="s">
        <v>1971</v>
      </c>
      <c r="F302" t="s">
        <v>1975</v>
      </c>
      <c r="G302" t="s">
        <v>2092</v>
      </c>
      <c r="H302" t="str">
        <f t="shared" si="4"/>
        <v>December</v>
      </c>
      <c r="I302" t="s">
        <v>2063</v>
      </c>
      <c r="J302">
        <v>57</v>
      </c>
      <c r="K302" t="s">
        <v>2340</v>
      </c>
      <c r="L302">
        <v>2</v>
      </c>
      <c r="M302" t="s">
        <v>2344</v>
      </c>
      <c r="N302" t="s">
        <v>2347</v>
      </c>
      <c r="O302">
        <v>45</v>
      </c>
      <c r="P302">
        <v>3</v>
      </c>
    </row>
    <row r="303" spans="1:16" x14ac:dyDescent="0.25">
      <c r="A303" t="s">
        <v>316</v>
      </c>
      <c r="B303" t="s">
        <v>1312</v>
      </c>
      <c r="C303">
        <v>115772</v>
      </c>
      <c r="D303" t="s">
        <v>1969</v>
      </c>
      <c r="E303" t="s">
        <v>1971</v>
      </c>
      <c r="F303" t="s">
        <v>1975</v>
      </c>
      <c r="G303" t="s">
        <v>2186</v>
      </c>
      <c r="H303" t="str">
        <f t="shared" si="4"/>
        <v>February</v>
      </c>
      <c r="I303" t="s">
        <v>2215</v>
      </c>
      <c r="J303">
        <v>55</v>
      </c>
      <c r="K303" t="s">
        <v>2338</v>
      </c>
      <c r="L303">
        <v>4</v>
      </c>
      <c r="M303" t="s">
        <v>2345</v>
      </c>
      <c r="N303" t="s">
        <v>2348</v>
      </c>
      <c r="O303">
        <v>51</v>
      </c>
      <c r="P303">
        <v>6</v>
      </c>
    </row>
    <row r="304" spans="1:16" x14ac:dyDescent="0.25">
      <c r="A304" t="s">
        <v>317</v>
      </c>
      <c r="B304" t="s">
        <v>1313</v>
      </c>
      <c r="C304">
        <v>973003</v>
      </c>
      <c r="D304" t="s">
        <v>1967</v>
      </c>
      <c r="E304" t="s">
        <v>1972</v>
      </c>
      <c r="F304" t="s">
        <v>1978</v>
      </c>
      <c r="G304" t="s">
        <v>2187</v>
      </c>
      <c r="H304" t="str">
        <f t="shared" si="4"/>
        <v>May</v>
      </c>
      <c r="I304" t="s">
        <v>1991</v>
      </c>
      <c r="J304">
        <v>49</v>
      </c>
      <c r="K304" t="s">
        <v>2339</v>
      </c>
      <c r="L304">
        <v>5</v>
      </c>
      <c r="M304" t="s">
        <v>2342</v>
      </c>
      <c r="N304" t="s">
        <v>2349</v>
      </c>
      <c r="O304">
        <v>76</v>
      </c>
      <c r="P304">
        <v>4</v>
      </c>
    </row>
    <row r="305" spans="1:16" x14ac:dyDescent="0.25">
      <c r="A305" t="s">
        <v>318</v>
      </c>
      <c r="B305" t="s">
        <v>1314</v>
      </c>
      <c r="C305">
        <v>434656</v>
      </c>
      <c r="D305" t="s">
        <v>1970</v>
      </c>
      <c r="E305" t="s">
        <v>1973</v>
      </c>
      <c r="F305" t="s">
        <v>1974</v>
      </c>
      <c r="G305" t="s">
        <v>2098</v>
      </c>
      <c r="H305" t="str">
        <f t="shared" si="4"/>
        <v>March</v>
      </c>
      <c r="I305" t="s">
        <v>2102</v>
      </c>
      <c r="J305">
        <v>58</v>
      </c>
      <c r="K305" t="s">
        <v>2339</v>
      </c>
      <c r="L305">
        <v>1</v>
      </c>
      <c r="M305" t="s">
        <v>2345</v>
      </c>
      <c r="N305" t="s">
        <v>2349</v>
      </c>
      <c r="O305">
        <v>155</v>
      </c>
      <c r="P305">
        <v>4</v>
      </c>
    </row>
    <row r="306" spans="1:16" x14ac:dyDescent="0.25">
      <c r="A306" t="s">
        <v>319</v>
      </c>
      <c r="B306" t="s">
        <v>1315</v>
      </c>
      <c r="C306">
        <v>471146</v>
      </c>
      <c r="D306" t="s">
        <v>1966</v>
      </c>
      <c r="E306" t="s">
        <v>1972</v>
      </c>
      <c r="F306" t="s">
        <v>1975</v>
      </c>
      <c r="G306" t="s">
        <v>2081</v>
      </c>
      <c r="H306" t="str">
        <f t="shared" si="4"/>
        <v>September</v>
      </c>
      <c r="I306" t="s">
        <v>2199</v>
      </c>
      <c r="J306">
        <v>45</v>
      </c>
      <c r="K306" t="s">
        <v>2340</v>
      </c>
      <c r="L306">
        <v>4</v>
      </c>
      <c r="M306" t="s">
        <v>2343</v>
      </c>
      <c r="N306" t="s">
        <v>2347</v>
      </c>
      <c r="O306">
        <v>57</v>
      </c>
      <c r="P306">
        <v>5</v>
      </c>
    </row>
    <row r="307" spans="1:16" x14ac:dyDescent="0.25">
      <c r="A307" t="s">
        <v>320</v>
      </c>
      <c r="B307" t="s">
        <v>1316</v>
      </c>
      <c r="C307">
        <v>975866</v>
      </c>
      <c r="D307" t="s">
        <v>1967</v>
      </c>
      <c r="E307" t="s">
        <v>1973</v>
      </c>
      <c r="F307" t="s">
        <v>1978</v>
      </c>
      <c r="G307" t="s">
        <v>2188</v>
      </c>
      <c r="H307" t="str">
        <f t="shared" si="4"/>
        <v>September</v>
      </c>
      <c r="I307" t="s">
        <v>2188</v>
      </c>
      <c r="J307">
        <v>9</v>
      </c>
      <c r="K307" t="s">
        <v>2340</v>
      </c>
      <c r="L307">
        <v>3</v>
      </c>
      <c r="M307" t="s">
        <v>2342</v>
      </c>
      <c r="N307" t="s">
        <v>2348</v>
      </c>
      <c r="O307">
        <v>171</v>
      </c>
      <c r="P307">
        <v>2</v>
      </c>
    </row>
    <row r="308" spans="1:16" x14ac:dyDescent="0.25">
      <c r="A308" t="s">
        <v>321</v>
      </c>
      <c r="B308" t="s">
        <v>1317</v>
      </c>
      <c r="C308">
        <v>305400</v>
      </c>
      <c r="D308" t="s">
        <v>1969</v>
      </c>
      <c r="E308" t="s">
        <v>1972</v>
      </c>
      <c r="F308" t="s">
        <v>1978</v>
      </c>
      <c r="G308" t="s">
        <v>2189</v>
      </c>
      <c r="H308" t="str">
        <f t="shared" si="4"/>
        <v>January</v>
      </c>
      <c r="I308" t="s">
        <v>2160</v>
      </c>
      <c r="J308">
        <v>38</v>
      </c>
      <c r="K308" t="s">
        <v>2341</v>
      </c>
      <c r="L308">
        <v>1</v>
      </c>
      <c r="M308" t="s">
        <v>2342</v>
      </c>
      <c r="N308" t="s">
        <v>2347</v>
      </c>
      <c r="O308">
        <v>120</v>
      </c>
      <c r="P308">
        <v>1</v>
      </c>
    </row>
    <row r="309" spans="1:16" x14ac:dyDescent="0.25">
      <c r="A309" t="s">
        <v>322</v>
      </c>
      <c r="B309" t="s">
        <v>1318</v>
      </c>
      <c r="C309">
        <v>995510</v>
      </c>
      <c r="D309" t="s">
        <v>1967</v>
      </c>
      <c r="E309" t="s">
        <v>1972</v>
      </c>
      <c r="F309" t="s">
        <v>1976</v>
      </c>
      <c r="G309" t="s">
        <v>2062</v>
      </c>
      <c r="H309" t="str">
        <f t="shared" si="4"/>
        <v>November</v>
      </c>
      <c r="I309" t="s">
        <v>2062</v>
      </c>
      <c r="J309">
        <v>22</v>
      </c>
      <c r="K309" t="s">
        <v>2339</v>
      </c>
      <c r="L309">
        <v>3</v>
      </c>
      <c r="M309" t="s">
        <v>2344</v>
      </c>
      <c r="N309" t="s">
        <v>2347</v>
      </c>
      <c r="O309">
        <v>81</v>
      </c>
      <c r="P309">
        <v>10</v>
      </c>
    </row>
    <row r="310" spans="1:16" x14ac:dyDescent="0.25">
      <c r="A310" t="s">
        <v>323</v>
      </c>
      <c r="B310" t="s">
        <v>1319</v>
      </c>
      <c r="C310">
        <v>253148</v>
      </c>
      <c r="D310" t="s">
        <v>1969</v>
      </c>
      <c r="E310" t="s">
        <v>1972</v>
      </c>
      <c r="F310" t="s">
        <v>1977</v>
      </c>
      <c r="G310" t="s">
        <v>2162</v>
      </c>
      <c r="H310" t="str">
        <f t="shared" si="4"/>
        <v>February</v>
      </c>
      <c r="I310" t="s">
        <v>2162</v>
      </c>
      <c r="J310">
        <v>16</v>
      </c>
      <c r="K310" t="s">
        <v>2339</v>
      </c>
      <c r="L310">
        <v>5</v>
      </c>
      <c r="M310" t="s">
        <v>2343</v>
      </c>
      <c r="N310" t="s">
        <v>2348</v>
      </c>
      <c r="O310">
        <v>40</v>
      </c>
      <c r="P310">
        <v>3</v>
      </c>
    </row>
    <row r="311" spans="1:16" x14ac:dyDescent="0.25">
      <c r="A311" t="s">
        <v>324</v>
      </c>
      <c r="B311" t="s">
        <v>1320</v>
      </c>
      <c r="C311">
        <v>459983</v>
      </c>
      <c r="D311" t="s">
        <v>1966</v>
      </c>
      <c r="E311" t="s">
        <v>1973</v>
      </c>
      <c r="F311" t="s">
        <v>1977</v>
      </c>
      <c r="G311" t="s">
        <v>2036</v>
      </c>
      <c r="H311" t="str">
        <f t="shared" si="4"/>
        <v>September</v>
      </c>
      <c r="I311" t="s">
        <v>2258</v>
      </c>
      <c r="J311">
        <v>65</v>
      </c>
      <c r="K311" t="s">
        <v>2341</v>
      </c>
      <c r="L311">
        <v>1</v>
      </c>
      <c r="M311" t="s">
        <v>2344</v>
      </c>
      <c r="N311" t="s">
        <v>2347</v>
      </c>
      <c r="O311">
        <v>19</v>
      </c>
      <c r="P311">
        <v>10</v>
      </c>
    </row>
    <row r="312" spans="1:16" x14ac:dyDescent="0.25">
      <c r="A312" t="s">
        <v>325</v>
      </c>
      <c r="B312" t="s">
        <v>1321</v>
      </c>
      <c r="C312">
        <v>486845</v>
      </c>
      <c r="D312" t="s">
        <v>1969</v>
      </c>
      <c r="E312" t="s">
        <v>1973</v>
      </c>
      <c r="F312" t="s">
        <v>1977</v>
      </c>
      <c r="G312" t="s">
        <v>2190</v>
      </c>
      <c r="H312" t="str">
        <f t="shared" si="4"/>
        <v>May</v>
      </c>
      <c r="I312" t="s">
        <v>2190</v>
      </c>
      <c r="J312">
        <v>22</v>
      </c>
      <c r="K312" t="s">
        <v>2338</v>
      </c>
      <c r="L312">
        <v>2</v>
      </c>
      <c r="M312" t="s">
        <v>2345</v>
      </c>
      <c r="N312" t="s">
        <v>2349</v>
      </c>
      <c r="O312">
        <v>91</v>
      </c>
      <c r="P312">
        <v>8</v>
      </c>
    </row>
    <row r="313" spans="1:16" x14ac:dyDescent="0.25">
      <c r="A313" t="s">
        <v>326</v>
      </c>
      <c r="B313" t="s">
        <v>1322</v>
      </c>
      <c r="C313">
        <v>427470</v>
      </c>
      <c r="D313" t="s">
        <v>1970</v>
      </c>
      <c r="E313" t="s">
        <v>1973</v>
      </c>
      <c r="F313" t="s">
        <v>1975</v>
      </c>
      <c r="G313" t="s">
        <v>2048</v>
      </c>
      <c r="H313" t="str">
        <f t="shared" si="4"/>
        <v>January</v>
      </c>
      <c r="I313" t="s">
        <v>2088</v>
      </c>
      <c r="J313">
        <v>60</v>
      </c>
      <c r="K313" t="s">
        <v>2339</v>
      </c>
      <c r="L313">
        <v>3</v>
      </c>
      <c r="M313" t="s">
        <v>2343</v>
      </c>
      <c r="N313" t="s">
        <v>2348</v>
      </c>
      <c r="O313">
        <v>32</v>
      </c>
      <c r="P313">
        <v>3</v>
      </c>
    </row>
    <row r="314" spans="1:16" x14ac:dyDescent="0.25">
      <c r="A314" t="s">
        <v>327</v>
      </c>
      <c r="B314" t="s">
        <v>1323</v>
      </c>
      <c r="C314">
        <v>414509</v>
      </c>
      <c r="D314" t="s">
        <v>1966</v>
      </c>
      <c r="E314" t="s">
        <v>1971</v>
      </c>
      <c r="F314" t="s">
        <v>1976</v>
      </c>
      <c r="G314" t="s">
        <v>2191</v>
      </c>
      <c r="H314" t="str">
        <f t="shared" si="4"/>
        <v>August</v>
      </c>
      <c r="I314" t="s">
        <v>2191</v>
      </c>
      <c r="J314">
        <v>4</v>
      </c>
      <c r="K314" t="s">
        <v>2340</v>
      </c>
      <c r="L314">
        <v>2</v>
      </c>
      <c r="M314" t="s">
        <v>2343</v>
      </c>
      <c r="N314" t="s">
        <v>2346</v>
      </c>
      <c r="O314">
        <v>73</v>
      </c>
      <c r="P314">
        <v>10</v>
      </c>
    </row>
    <row r="315" spans="1:16" x14ac:dyDescent="0.25">
      <c r="A315" t="s">
        <v>328</v>
      </c>
      <c r="B315" t="s">
        <v>1324</v>
      </c>
      <c r="C315">
        <v>661833</v>
      </c>
      <c r="D315" t="s">
        <v>1967</v>
      </c>
      <c r="E315" t="s">
        <v>1972</v>
      </c>
      <c r="F315" t="s">
        <v>1978</v>
      </c>
      <c r="G315" t="s">
        <v>2155</v>
      </c>
      <c r="H315" t="str">
        <f t="shared" si="4"/>
        <v>November</v>
      </c>
      <c r="I315" t="s">
        <v>2155</v>
      </c>
      <c r="J315">
        <v>4</v>
      </c>
      <c r="K315" t="s">
        <v>2337</v>
      </c>
      <c r="L315">
        <v>5</v>
      </c>
      <c r="M315" t="s">
        <v>2344</v>
      </c>
      <c r="N315" t="s">
        <v>2347</v>
      </c>
      <c r="O315">
        <v>143</v>
      </c>
      <c r="P315">
        <v>9</v>
      </c>
    </row>
    <row r="316" spans="1:16" x14ac:dyDescent="0.25">
      <c r="A316" t="s">
        <v>329</v>
      </c>
      <c r="B316" t="s">
        <v>1325</v>
      </c>
      <c r="C316">
        <v>634919</v>
      </c>
      <c r="D316" t="s">
        <v>1967</v>
      </c>
      <c r="E316" t="s">
        <v>1972</v>
      </c>
      <c r="F316" t="s">
        <v>1977</v>
      </c>
      <c r="G316" t="s">
        <v>2073</v>
      </c>
      <c r="H316" t="str">
        <f t="shared" si="4"/>
        <v>September</v>
      </c>
      <c r="I316" t="s">
        <v>2204</v>
      </c>
      <c r="J316">
        <v>34</v>
      </c>
      <c r="K316" t="s">
        <v>2339</v>
      </c>
      <c r="L316">
        <v>2</v>
      </c>
      <c r="M316" t="s">
        <v>2344</v>
      </c>
      <c r="N316" t="s">
        <v>2347</v>
      </c>
      <c r="O316">
        <v>95</v>
      </c>
      <c r="P316">
        <v>6</v>
      </c>
    </row>
    <row r="317" spans="1:16" x14ac:dyDescent="0.25">
      <c r="A317" t="s">
        <v>330</v>
      </c>
      <c r="B317" t="s">
        <v>1326</v>
      </c>
      <c r="C317">
        <v>581242</v>
      </c>
      <c r="D317" t="s">
        <v>1968</v>
      </c>
      <c r="E317" t="s">
        <v>1973</v>
      </c>
      <c r="F317" t="s">
        <v>1975</v>
      </c>
      <c r="G317" t="s">
        <v>2158</v>
      </c>
      <c r="H317" t="str">
        <f t="shared" si="4"/>
        <v>April</v>
      </c>
      <c r="I317" t="s">
        <v>2158</v>
      </c>
      <c r="J317">
        <v>3</v>
      </c>
      <c r="K317" t="s">
        <v>2341</v>
      </c>
      <c r="L317">
        <v>5</v>
      </c>
      <c r="M317" t="s">
        <v>2342</v>
      </c>
      <c r="N317" t="s">
        <v>2347</v>
      </c>
      <c r="O317">
        <v>102</v>
      </c>
      <c r="P317">
        <v>5</v>
      </c>
    </row>
    <row r="318" spans="1:16" x14ac:dyDescent="0.25">
      <c r="A318" t="s">
        <v>331</v>
      </c>
      <c r="B318" t="s">
        <v>1327</v>
      </c>
      <c r="C318">
        <v>915091</v>
      </c>
      <c r="D318" t="s">
        <v>1966</v>
      </c>
      <c r="E318" t="s">
        <v>1972</v>
      </c>
      <c r="F318" t="s">
        <v>1978</v>
      </c>
      <c r="G318" t="s">
        <v>2192</v>
      </c>
      <c r="H318" t="str">
        <f t="shared" si="4"/>
        <v>September</v>
      </c>
      <c r="K318" t="s">
        <v>2340</v>
      </c>
      <c r="M318" t="s">
        <v>2345</v>
      </c>
      <c r="N318" t="s">
        <v>2346</v>
      </c>
      <c r="O318">
        <v>92</v>
      </c>
      <c r="P318">
        <v>5</v>
      </c>
    </row>
    <row r="319" spans="1:16" x14ac:dyDescent="0.25">
      <c r="A319" t="s">
        <v>332</v>
      </c>
      <c r="B319" t="s">
        <v>1328</v>
      </c>
      <c r="C319">
        <v>487079</v>
      </c>
      <c r="D319" t="s">
        <v>1966</v>
      </c>
      <c r="E319" t="s">
        <v>1972</v>
      </c>
      <c r="F319" t="s">
        <v>1976</v>
      </c>
      <c r="G319" t="s">
        <v>2193</v>
      </c>
      <c r="H319" t="str">
        <f t="shared" si="4"/>
        <v>January</v>
      </c>
      <c r="I319" t="s">
        <v>2319</v>
      </c>
      <c r="J319">
        <v>48</v>
      </c>
      <c r="K319" t="s">
        <v>2340</v>
      </c>
      <c r="L319">
        <v>2</v>
      </c>
      <c r="M319" t="s">
        <v>2344</v>
      </c>
      <c r="N319" t="s">
        <v>2349</v>
      </c>
      <c r="O319">
        <v>43</v>
      </c>
      <c r="P319">
        <v>6</v>
      </c>
    </row>
    <row r="320" spans="1:16" x14ac:dyDescent="0.25">
      <c r="A320" t="s">
        <v>333</v>
      </c>
      <c r="B320" t="s">
        <v>1329</v>
      </c>
      <c r="C320">
        <v>928348</v>
      </c>
      <c r="D320" t="s">
        <v>1967</v>
      </c>
      <c r="E320" t="s">
        <v>1972</v>
      </c>
      <c r="F320" t="s">
        <v>1975</v>
      </c>
      <c r="G320" t="s">
        <v>2194</v>
      </c>
      <c r="H320" t="str">
        <f t="shared" si="4"/>
        <v>July</v>
      </c>
      <c r="K320" t="s">
        <v>2338</v>
      </c>
      <c r="M320" t="s">
        <v>2345</v>
      </c>
      <c r="N320" t="s">
        <v>2348</v>
      </c>
      <c r="O320">
        <v>95</v>
      </c>
      <c r="P320">
        <v>8</v>
      </c>
    </row>
    <row r="321" spans="1:16" x14ac:dyDescent="0.25">
      <c r="A321" t="s">
        <v>334</v>
      </c>
      <c r="B321" t="s">
        <v>1330</v>
      </c>
      <c r="C321">
        <v>363585</v>
      </c>
      <c r="D321" t="s">
        <v>1970</v>
      </c>
      <c r="E321" t="s">
        <v>1973</v>
      </c>
      <c r="F321" t="s">
        <v>1978</v>
      </c>
      <c r="G321" t="s">
        <v>2072</v>
      </c>
      <c r="H321" t="str">
        <f t="shared" si="4"/>
        <v>June</v>
      </c>
      <c r="I321" t="s">
        <v>2326</v>
      </c>
      <c r="J321">
        <v>24</v>
      </c>
      <c r="K321" t="s">
        <v>2338</v>
      </c>
      <c r="L321">
        <v>5</v>
      </c>
      <c r="M321" t="s">
        <v>2344</v>
      </c>
      <c r="N321" t="s">
        <v>2347</v>
      </c>
      <c r="O321">
        <v>112</v>
      </c>
      <c r="P321">
        <v>2</v>
      </c>
    </row>
    <row r="322" spans="1:16" x14ac:dyDescent="0.25">
      <c r="A322" t="s">
        <v>335</v>
      </c>
      <c r="B322" t="s">
        <v>1331</v>
      </c>
      <c r="C322">
        <v>892202</v>
      </c>
      <c r="D322" t="s">
        <v>1968</v>
      </c>
      <c r="E322" t="s">
        <v>1971</v>
      </c>
      <c r="F322" t="s">
        <v>1976</v>
      </c>
      <c r="G322" t="s">
        <v>2022</v>
      </c>
      <c r="H322" t="str">
        <f t="shared" si="4"/>
        <v>March</v>
      </c>
      <c r="I322" t="s">
        <v>2022</v>
      </c>
      <c r="J322">
        <v>14</v>
      </c>
      <c r="K322" t="s">
        <v>2340</v>
      </c>
      <c r="L322">
        <v>5</v>
      </c>
      <c r="M322" t="s">
        <v>2343</v>
      </c>
      <c r="N322" t="s">
        <v>2349</v>
      </c>
      <c r="O322">
        <v>64</v>
      </c>
      <c r="P322">
        <v>3</v>
      </c>
    </row>
    <row r="323" spans="1:16" x14ac:dyDescent="0.25">
      <c r="A323" t="s">
        <v>336</v>
      </c>
      <c r="B323" t="s">
        <v>1332</v>
      </c>
      <c r="C323">
        <v>689533</v>
      </c>
      <c r="D323" t="s">
        <v>1967</v>
      </c>
      <c r="E323" t="s">
        <v>1972</v>
      </c>
      <c r="F323" t="s">
        <v>1976</v>
      </c>
      <c r="G323" t="s">
        <v>2195</v>
      </c>
      <c r="H323" t="str">
        <f t="shared" ref="H323:H386" si="5">TEXT(G323,"MMMM")</f>
        <v>May</v>
      </c>
      <c r="K323" t="s">
        <v>2341</v>
      </c>
      <c r="M323" t="s">
        <v>2342</v>
      </c>
      <c r="N323" t="s">
        <v>2348</v>
      </c>
      <c r="O323">
        <v>135</v>
      </c>
      <c r="P323">
        <v>2</v>
      </c>
    </row>
    <row r="324" spans="1:16" x14ac:dyDescent="0.25">
      <c r="A324" t="s">
        <v>337</v>
      </c>
      <c r="B324" t="s">
        <v>1333</v>
      </c>
      <c r="C324">
        <v>393079</v>
      </c>
      <c r="D324" t="s">
        <v>1969</v>
      </c>
      <c r="E324" t="s">
        <v>1971</v>
      </c>
      <c r="F324" t="s">
        <v>1976</v>
      </c>
      <c r="G324" t="s">
        <v>2002</v>
      </c>
      <c r="H324" t="str">
        <f t="shared" si="5"/>
        <v>March</v>
      </c>
      <c r="I324" t="s">
        <v>2279</v>
      </c>
      <c r="J324">
        <v>61</v>
      </c>
      <c r="K324" t="s">
        <v>2340</v>
      </c>
      <c r="L324">
        <v>3</v>
      </c>
      <c r="M324" t="s">
        <v>2342</v>
      </c>
      <c r="N324" t="s">
        <v>2348</v>
      </c>
      <c r="O324">
        <v>107</v>
      </c>
      <c r="P324">
        <v>9</v>
      </c>
    </row>
    <row r="325" spans="1:16" x14ac:dyDescent="0.25">
      <c r="A325" t="s">
        <v>338</v>
      </c>
      <c r="B325" t="s">
        <v>1334</v>
      </c>
      <c r="C325">
        <v>725125</v>
      </c>
      <c r="D325" t="s">
        <v>1968</v>
      </c>
      <c r="E325" t="s">
        <v>1973</v>
      </c>
      <c r="F325" t="s">
        <v>1978</v>
      </c>
      <c r="G325" t="s">
        <v>2196</v>
      </c>
      <c r="H325" t="str">
        <f t="shared" si="5"/>
        <v>December</v>
      </c>
      <c r="I325" t="s">
        <v>2149</v>
      </c>
      <c r="J325">
        <v>56</v>
      </c>
      <c r="K325" t="s">
        <v>2341</v>
      </c>
      <c r="L325">
        <v>2</v>
      </c>
      <c r="M325" t="s">
        <v>2343</v>
      </c>
      <c r="N325" t="s">
        <v>2347</v>
      </c>
      <c r="O325">
        <v>107</v>
      </c>
      <c r="P325">
        <v>7</v>
      </c>
    </row>
    <row r="326" spans="1:16" x14ac:dyDescent="0.25">
      <c r="A326" t="s">
        <v>339</v>
      </c>
      <c r="B326" t="s">
        <v>1335</v>
      </c>
      <c r="C326">
        <v>222467</v>
      </c>
      <c r="D326" t="s">
        <v>1970</v>
      </c>
      <c r="E326" t="s">
        <v>1973</v>
      </c>
      <c r="F326" t="s">
        <v>1978</v>
      </c>
      <c r="G326" t="s">
        <v>2132</v>
      </c>
      <c r="H326" t="str">
        <f t="shared" si="5"/>
        <v>March</v>
      </c>
      <c r="I326" t="s">
        <v>2132</v>
      </c>
      <c r="J326">
        <v>5</v>
      </c>
      <c r="K326" t="s">
        <v>2337</v>
      </c>
      <c r="L326">
        <v>4</v>
      </c>
      <c r="M326" t="s">
        <v>2342</v>
      </c>
      <c r="N326" t="s">
        <v>2347</v>
      </c>
      <c r="O326">
        <v>55</v>
      </c>
      <c r="P326">
        <v>10</v>
      </c>
    </row>
    <row r="327" spans="1:16" x14ac:dyDescent="0.25">
      <c r="A327" t="s">
        <v>340</v>
      </c>
      <c r="B327" t="s">
        <v>1336</v>
      </c>
      <c r="C327">
        <v>856662</v>
      </c>
      <c r="D327" t="s">
        <v>1969</v>
      </c>
      <c r="E327" t="s">
        <v>1972</v>
      </c>
      <c r="F327" t="s">
        <v>1977</v>
      </c>
      <c r="G327" t="s">
        <v>2100</v>
      </c>
      <c r="H327" t="str">
        <f t="shared" si="5"/>
        <v>August</v>
      </c>
      <c r="I327" t="s">
        <v>2218</v>
      </c>
      <c r="J327">
        <v>34</v>
      </c>
      <c r="K327" t="s">
        <v>2339</v>
      </c>
      <c r="L327">
        <v>4</v>
      </c>
      <c r="M327" t="s">
        <v>2345</v>
      </c>
      <c r="N327" t="s">
        <v>2346</v>
      </c>
      <c r="O327">
        <v>144</v>
      </c>
      <c r="P327">
        <v>9</v>
      </c>
    </row>
    <row r="328" spans="1:16" x14ac:dyDescent="0.25">
      <c r="A328" t="s">
        <v>341</v>
      </c>
      <c r="B328" t="s">
        <v>1337</v>
      </c>
      <c r="C328">
        <v>763797</v>
      </c>
      <c r="D328" t="s">
        <v>1969</v>
      </c>
      <c r="E328" t="s">
        <v>1971</v>
      </c>
      <c r="F328" t="s">
        <v>1976</v>
      </c>
      <c r="G328" t="s">
        <v>2074</v>
      </c>
      <c r="H328" t="str">
        <f t="shared" si="5"/>
        <v>December</v>
      </c>
      <c r="I328" t="s">
        <v>2327</v>
      </c>
      <c r="J328">
        <v>72</v>
      </c>
      <c r="K328" t="s">
        <v>2339</v>
      </c>
      <c r="L328">
        <v>2</v>
      </c>
      <c r="M328" t="s">
        <v>2343</v>
      </c>
      <c r="N328" t="s">
        <v>2349</v>
      </c>
      <c r="O328">
        <v>27</v>
      </c>
      <c r="P328">
        <v>8</v>
      </c>
    </row>
    <row r="329" spans="1:16" x14ac:dyDescent="0.25">
      <c r="A329" t="s">
        <v>342</v>
      </c>
      <c r="B329" t="s">
        <v>1211</v>
      </c>
      <c r="C329">
        <v>405444</v>
      </c>
      <c r="D329" t="s">
        <v>1968</v>
      </c>
      <c r="E329" t="s">
        <v>1973</v>
      </c>
      <c r="F329" t="s">
        <v>1978</v>
      </c>
      <c r="G329" t="s">
        <v>2068</v>
      </c>
      <c r="H329" t="str">
        <f t="shared" si="5"/>
        <v>March</v>
      </c>
      <c r="I329" t="s">
        <v>2060</v>
      </c>
      <c r="J329">
        <v>40</v>
      </c>
      <c r="K329" t="s">
        <v>2337</v>
      </c>
      <c r="L329">
        <v>1</v>
      </c>
      <c r="M329" t="s">
        <v>2344</v>
      </c>
      <c r="N329" t="s">
        <v>2347</v>
      </c>
      <c r="O329">
        <v>60</v>
      </c>
      <c r="P329">
        <v>5</v>
      </c>
    </row>
    <row r="330" spans="1:16" x14ac:dyDescent="0.25">
      <c r="A330" t="s">
        <v>343</v>
      </c>
      <c r="B330" t="s">
        <v>1173</v>
      </c>
      <c r="C330">
        <v>470694</v>
      </c>
      <c r="D330" t="s">
        <v>1966</v>
      </c>
      <c r="E330" t="s">
        <v>1972</v>
      </c>
      <c r="F330" t="s">
        <v>1977</v>
      </c>
      <c r="G330" t="s">
        <v>2197</v>
      </c>
      <c r="H330" t="str">
        <f t="shared" si="5"/>
        <v>February</v>
      </c>
      <c r="K330" t="s">
        <v>2339</v>
      </c>
      <c r="M330" t="s">
        <v>2343</v>
      </c>
      <c r="N330" t="s">
        <v>2348</v>
      </c>
      <c r="O330">
        <v>34</v>
      </c>
      <c r="P330">
        <v>6</v>
      </c>
    </row>
    <row r="331" spans="1:16" x14ac:dyDescent="0.25">
      <c r="A331" t="s">
        <v>344</v>
      </c>
      <c r="B331" t="s">
        <v>1338</v>
      </c>
      <c r="C331">
        <v>274900</v>
      </c>
      <c r="D331" t="s">
        <v>1970</v>
      </c>
      <c r="E331" t="s">
        <v>1972</v>
      </c>
      <c r="F331" t="s">
        <v>1977</v>
      </c>
      <c r="G331" t="s">
        <v>2198</v>
      </c>
      <c r="H331" t="str">
        <f t="shared" si="5"/>
        <v>April</v>
      </c>
      <c r="I331" t="s">
        <v>2198</v>
      </c>
      <c r="J331">
        <v>1</v>
      </c>
      <c r="K331" t="s">
        <v>2340</v>
      </c>
      <c r="L331">
        <v>4</v>
      </c>
      <c r="M331" t="s">
        <v>2342</v>
      </c>
      <c r="N331" t="s">
        <v>2346</v>
      </c>
      <c r="O331">
        <v>88</v>
      </c>
      <c r="P331">
        <v>9</v>
      </c>
    </row>
    <row r="332" spans="1:16" x14ac:dyDescent="0.25">
      <c r="A332" t="s">
        <v>345</v>
      </c>
      <c r="B332" t="s">
        <v>1339</v>
      </c>
      <c r="C332">
        <v>514605</v>
      </c>
      <c r="D332" t="s">
        <v>1966</v>
      </c>
      <c r="E332" t="s">
        <v>1971</v>
      </c>
      <c r="F332" t="s">
        <v>1978</v>
      </c>
      <c r="G332" t="s">
        <v>2199</v>
      </c>
      <c r="H332" t="str">
        <f t="shared" si="5"/>
        <v>September</v>
      </c>
      <c r="I332" t="s">
        <v>2199</v>
      </c>
      <c r="J332">
        <v>20</v>
      </c>
      <c r="K332" t="s">
        <v>2341</v>
      </c>
      <c r="L332">
        <v>1</v>
      </c>
      <c r="M332" t="s">
        <v>2342</v>
      </c>
      <c r="N332" t="s">
        <v>2347</v>
      </c>
      <c r="O332">
        <v>134</v>
      </c>
      <c r="P332">
        <v>9</v>
      </c>
    </row>
    <row r="333" spans="1:16" x14ac:dyDescent="0.25">
      <c r="A333" t="s">
        <v>346</v>
      </c>
      <c r="B333" t="s">
        <v>1340</v>
      </c>
      <c r="C333">
        <v>581056</v>
      </c>
      <c r="D333" t="s">
        <v>1968</v>
      </c>
      <c r="E333" t="s">
        <v>1971</v>
      </c>
      <c r="F333" t="s">
        <v>1977</v>
      </c>
      <c r="G333" t="s">
        <v>2161</v>
      </c>
      <c r="H333" t="str">
        <f t="shared" si="5"/>
        <v>August</v>
      </c>
      <c r="I333" t="s">
        <v>2249</v>
      </c>
      <c r="J333">
        <v>52</v>
      </c>
      <c r="K333" t="s">
        <v>2337</v>
      </c>
      <c r="L333">
        <v>4</v>
      </c>
      <c r="M333" t="s">
        <v>2344</v>
      </c>
      <c r="N333" t="s">
        <v>2347</v>
      </c>
      <c r="O333">
        <v>91</v>
      </c>
      <c r="P333">
        <v>2</v>
      </c>
    </row>
    <row r="334" spans="1:16" x14ac:dyDescent="0.25">
      <c r="A334" t="s">
        <v>347</v>
      </c>
      <c r="B334" t="s">
        <v>1341</v>
      </c>
      <c r="C334">
        <v>761805</v>
      </c>
      <c r="D334" t="s">
        <v>1969</v>
      </c>
      <c r="E334" t="s">
        <v>1971</v>
      </c>
      <c r="F334" t="s">
        <v>1977</v>
      </c>
      <c r="G334" t="s">
        <v>2005</v>
      </c>
      <c r="H334" t="str">
        <f t="shared" si="5"/>
        <v>June</v>
      </c>
      <c r="I334" t="s">
        <v>2005</v>
      </c>
      <c r="J334">
        <v>17</v>
      </c>
      <c r="K334" t="s">
        <v>2340</v>
      </c>
      <c r="L334">
        <v>5</v>
      </c>
      <c r="M334" t="s">
        <v>2344</v>
      </c>
      <c r="N334" t="s">
        <v>2349</v>
      </c>
      <c r="O334">
        <v>19</v>
      </c>
      <c r="P334">
        <v>3</v>
      </c>
    </row>
    <row r="335" spans="1:16" x14ac:dyDescent="0.25">
      <c r="A335" t="s">
        <v>348</v>
      </c>
      <c r="B335" t="s">
        <v>1342</v>
      </c>
      <c r="C335">
        <v>193132</v>
      </c>
      <c r="D335" t="s">
        <v>1970</v>
      </c>
      <c r="E335" t="s">
        <v>1971</v>
      </c>
      <c r="F335" t="s">
        <v>1978</v>
      </c>
      <c r="G335" t="s">
        <v>2052</v>
      </c>
      <c r="H335" t="str">
        <f t="shared" si="5"/>
        <v>December</v>
      </c>
      <c r="I335" t="s">
        <v>2313</v>
      </c>
      <c r="J335">
        <v>68</v>
      </c>
      <c r="K335" t="s">
        <v>2341</v>
      </c>
      <c r="L335">
        <v>1</v>
      </c>
      <c r="M335" t="s">
        <v>2342</v>
      </c>
      <c r="N335" t="s">
        <v>2348</v>
      </c>
      <c r="O335">
        <v>66</v>
      </c>
      <c r="P335">
        <v>10</v>
      </c>
    </row>
    <row r="336" spans="1:16" x14ac:dyDescent="0.25">
      <c r="A336" t="s">
        <v>349</v>
      </c>
      <c r="B336" t="s">
        <v>1343</v>
      </c>
      <c r="C336">
        <v>702753</v>
      </c>
      <c r="D336" t="s">
        <v>1967</v>
      </c>
      <c r="E336" t="s">
        <v>1971</v>
      </c>
      <c r="F336" t="s">
        <v>1976</v>
      </c>
      <c r="G336" t="s">
        <v>1988</v>
      </c>
      <c r="H336" t="str">
        <f t="shared" si="5"/>
        <v>April</v>
      </c>
      <c r="I336" t="s">
        <v>2046</v>
      </c>
      <c r="J336">
        <v>66</v>
      </c>
      <c r="K336" t="s">
        <v>2340</v>
      </c>
      <c r="L336">
        <v>5</v>
      </c>
      <c r="M336" t="s">
        <v>2344</v>
      </c>
      <c r="N336" t="s">
        <v>2348</v>
      </c>
      <c r="O336">
        <v>173</v>
      </c>
      <c r="P336">
        <v>2</v>
      </c>
    </row>
    <row r="337" spans="1:16" x14ac:dyDescent="0.25">
      <c r="A337" t="s">
        <v>350</v>
      </c>
      <c r="B337" t="s">
        <v>1344</v>
      </c>
      <c r="C337">
        <v>989410</v>
      </c>
      <c r="D337" t="s">
        <v>1969</v>
      </c>
      <c r="E337" t="s">
        <v>1973</v>
      </c>
      <c r="F337" t="s">
        <v>1977</v>
      </c>
      <c r="G337" t="s">
        <v>2084</v>
      </c>
      <c r="H337" t="str">
        <f t="shared" si="5"/>
        <v>June</v>
      </c>
      <c r="I337" t="s">
        <v>2236</v>
      </c>
      <c r="J337">
        <v>31</v>
      </c>
      <c r="K337" t="s">
        <v>2341</v>
      </c>
      <c r="L337">
        <v>1</v>
      </c>
      <c r="M337" t="s">
        <v>2342</v>
      </c>
      <c r="N337" t="s">
        <v>2348</v>
      </c>
      <c r="O337">
        <v>157</v>
      </c>
      <c r="P337">
        <v>7</v>
      </c>
    </row>
    <row r="338" spans="1:16" x14ac:dyDescent="0.25">
      <c r="A338" t="s">
        <v>351</v>
      </c>
      <c r="B338" t="s">
        <v>1345</v>
      </c>
      <c r="C338">
        <v>986472</v>
      </c>
      <c r="D338" t="s">
        <v>1970</v>
      </c>
      <c r="E338" t="s">
        <v>1972</v>
      </c>
      <c r="F338" t="s">
        <v>1978</v>
      </c>
      <c r="G338" t="s">
        <v>2002</v>
      </c>
      <c r="H338" t="str">
        <f t="shared" si="5"/>
        <v>March</v>
      </c>
      <c r="I338" t="s">
        <v>2002</v>
      </c>
      <c r="J338">
        <v>17</v>
      </c>
      <c r="K338" t="s">
        <v>2341</v>
      </c>
      <c r="L338">
        <v>4</v>
      </c>
      <c r="M338" t="s">
        <v>2343</v>
      </c>
      <c r="N338" t="s">
        <v>2348</v>
      </c>
      <c r="O338">
        <v>173</v>
      </c>
      <c r="P338">
        <v>4</v>
      </c>
    </row>
    <row r="339" spans="1:16" x14ac:dyDescent="0.25">
      <c r="A339" t="s">
        <v>352</v>
      </c>
      <c r="B339" t="s">
        <v>1346</v>
      </c>
      <c r="C339">
        <v>288682</v>
      </c>
      <c r="D339" t="s">
        <v>1967</v>
      </c>
      <c r="E339" t="s">
        <v>1971</v>
      </c>
      <c r="F339" t="s">
        <v>1977</v>
      </c>
      <c r="G339" t="s">
        <v>2050</v>
      </c>
      <c r="H339" t="str">
        <f t="shared" si="5"/>
        <v>October</v>
      </c>
      <c r="I339" t="s">
        <v>2315</v>
      </c>
      <c r="J339">
        <v>67</v>
      </c>
      <c r="K339" t="s">
        <v>2340</v>
      </c>
      <c r="L339">
        <v>4</v>
      </c>
      <c r="M339" t="s">
        <v>2342</v>
      </c>
      <c r="N339" t="s">
        <v>2348</v>
      </c>
      <c r="O339">
        <v>115</v>
      </c>
      <c r="P339">
        <v>7</v>
      </c>
    </row>
    <row r="340" spans="1:16" x14ac:dyDescent="0.25">
      <c r="A340" t="s">
        <v>353</v>
      </c>
      <c r="B340" t="s">
        <v>1347</v>
      </c>
      <c r="C340">
        <v>483650</v>
      </c>
      <c r="D340" t="s">
        <v>1968</v>
      </c>
      <c r="E340" t="s">
        <v>1972</v>
      </c>
      <c r="F340" t="s">
        <v>1975</v>
      </c>
      <c r="G340" t="s">
        <v>2200</v>
      </c>
      <c r="H340" t="str">
        <f t="shared" si="5"/>
        <v>November</v>
      </c>
      <c r="I340" t="s">
        <v>1986</v>
      </c>
      <c r="J340">
        <v>64</v>
      </c>
      <c r="K340" t="s">
        <v>2337</v>
      </c>
      <c r="L340">
        <v>5</v>
      </c>
      <c r="M340" t="s">
        <v>2342</v>
      </c>
      <c r="N340" t="s">
        <v>2346</v>
      </c>
      <c r="O340">
        <v>143</v>
      </c>
      <c r="P340">
        <v>2</v>
      </c>
    </row>
    <row r="341" spans="1:16" x14ac:dyDescent="0.25">
      <c r="A341" t="s">
        <v>354</v>
      </c>
      <c r="B341" t="s">
        <v>1348</v>
      </c>
      <c r="C341">
        <v>953920</v>
      </c>
      <c r="D341" t="s">
        <v>1969</v>
      </c>
      <c r="E341" t="s">
        <v>1971</v>
      </c>
      <c r="F341" t="s">
        <v>1975</v>
      </c>
      <c r="G341" t="s">
        <v>2201</v>
      </c>
      <c r="H341" t="str">
        <f t="shared" si="5"/>
        <v>July</v>
      </c>
      <c r="I341" t="s">
        <v>2201</v>
      </c>
      <c r="J341">
        <v>12</v>
      </c>
      <c r="K341" t="s">
        <v>2339</v>
      </c>
      <c r="L341">
        <v>5</v>
      </c>
      <c r="M341" t="s">
        <v>2344</v>
      </c>
      <c r="N341" t="s">
        <v>2346</v>
      </c>
      <c r="O341">
        <v>81</v>
      </c>
      <c r="P341">
        <v>4</v>
      </c>
    </row>
    <row r="342" spans="1:16" x14ac:dyDescent="0.25">
      <c r="A342" t="s">
        <v>355</v>
      </c>
      <c r="B342" t="s">
        <v>1349</v>
      </c>
      <c r="C342">
        <v>923521</v>
      </c>
      <c r="D342" t="s">
        <v>1969</v>
      </c>
      <c r="E342" t="s">
        <v>1973</v>
      </c>
      <c r="F342" t="s">
        <v>1978</v>
      </c>
      <c r="G342" t="s">
        <v>2202</v>
      </c>
      <c r="H342" t="str">
        <f t="shared" si="5"/>
        <v>March</v>
      </c>
      <c r="I342" t="s">
        <v>2029</v>
      </c>
      <c r="J342">
        <v>42</v>
      </c>
      <c r="K342" t="s">
        <v>2341</v>
      </c>
      <c r="L342">
        <v>5</v>
      </c>
      <c r="M342" t="s">
        <v>2344</v>
      </c>
      <c r="N342" t="s">
        <v>2348</v>
      </c>
      <c r="O342">
        <v>33</v>
      </c>
      <c r="P342">
        <v>9</v>
      </c>
    </row>
    <row r="343" spans="1:16" x14ac:dyDescent="0.25">
      <c r="A343" t="s">
        <v>356</v>
      </c>
      <c r="B343" t="s">
        <v>1350</v>
      </c>
      <c r="C343">
        <v>343062</v>
      </c>
      <c r="D343" t="s">
        <v>1967</v>
      </c>
      <c r="E343" t="s">
        <v>1973</v>
      </c>
      <c r="F343" t="s">
        <v>1976</v>
      </c>
      <c r="G343" t="s">
        <v>2203</v>
      </c>
      <c r="H343" t="str">
        <f t="shared" si="5"/>
        <v>December</v>
      </c>
      <c r="K343" t="s">
        <v>2338</v>
      </c>
      <c r="M343" t="s">
        <v>2343</v>
      </c>
      <c r="N343" t="s">
        <v>2348</v>
      </c>
      <c r="O343">
        <v>142</v>
      </c>
      <c r="P343">
        <v>10</v>
      </c>
    </row>
    <row r="344" spans="1:16" x14ac:dyDescent="0.25">
      <c r="A344" t="s">
        <v>357</v>
      </c>
      <c r="B344" t="s">
        <v>1351</v>
      </c>
      <c r="C344">
        <v>974034</v>
      </c>
      <c r="D344" t="s">
        <v>1966</v>
      </c>
      <c r="E344" t="s">
        <v>1972</v>
      </c>
      <c r="F344" t="s">
        <v>1976</v>
      </c>
      <c r="G344" t="s">
        <v>2183</v>
      </c>
      <c r="H344" t="str">
        <f t="shared" si="5"/>
        <v>September</v>
      </c>
      <c r="I344" t="s">
        <v>2183</v>
      </c>
      <c r="J344">
        <v>9</v>
      </c>
      <c r="K344" t="s">
        <v>2338</v>
      </c>
      <c r="L344">
        <v>5</v>
      </c>
      <c r="M344" t="s">
        <v>2345</v>
      </c>
      <c r="N344" t="s">
        <v>2348</v>
      </c>
      <c r="O344">
        <v>167</v>
      </c>
      <c r="P344">
        <v>1</v>
      </c>
    </row>
    <row r="345" spans="1:16" x14ac:dyDescent="0.25">
      <c r="A345" t="s">
        <v>358</v>
      </c>
      <c r="B345" t="s">
        <v>1352</v>
      </c>
      <c r="C345">
        <v>939877</v>
      </c>
      <c r="D345" t="s">
        <v>1970</v>
      </c>
      <c r="E345" t="s">
        <v>1973</v>
      </c>
      <c r="F345" t="s">
        <v>1976</v>
      </c>
      <c r="G345" t="s">
        <v>2047</v>
      </c>
      <c r="H345" t="str">
        <f t="shared" si="5"/>
        <v>July</v>
      </c>
      <c r="I345" t="s">
        <v>2328</v>
      </c>
      <c r="J345">
        <v>54</v>
      </c>
      <c r="K345" t="s">
        <v>2339</v>
      </c>
      <c r="L345">
        <v>1</v>
      </c>
      <c r="M345" t="s">
        <v>2342</v>
      </c>
      <c r="N345" t="s">
        <v>2349</v>
      </c>
      <c r="O345">
        <v>97</v>
      </c>
      <c r="P345">
        <v>3</v>
      </c>
    </row>
    <row r="346" spans="1:16" x14ac:dyDescent="0.25">
      <c r="A346" t="s">
        <v>359</v>
      </c>
      <c r="B346" t="s">
        <v>1353</v>
      </c>
      <c r="C346">
        <v>318020</v>
      </c>
      <c r="D346" t="s">
        <v>1970</v>
      </c>
      <c r="E346" t="s">
        <v>1973</v>
      </c>
      <c r="F346" t="s">
        <v>1976</v>
      </c>
      <c r="G346" t="s">
        <v>2145</v>
      </c>
      <c r="H346" t="str">
        <f t="shared" si="5"/>
        <v>July</v>
      </c>
      <c r="I346" t="s">
        <v>2145</v>
      </c>
      <c r="J346">
        <v>15</v>
      </c>
      <c r="K346" t="s">
        <v>2339</v>
      </c>
      <c r="L346">
        <v>5</v>
      </c>
      <c r="M346" t="s">
        <v>2343</v>
      </c>
      <c r="N346" t="s">
        <v>2348</v>
      </c>
      <c r="O346">
        <v>109</v>
      </c>
      <c r="P346">
        <v>2</v>
      </c>
    </row>
    <row r="347" spans="1:16" x14ac:dyDescent="0.25">
      <c r="A347" t="s">
        <v>360</v>
      </c>
      <c r="B347" t="s">
        <v>1354</v>
      </c>
      <c r="C347">
        <v>837773</v>
      </c>
      <c r="D347" t="s">
        <v>1968</v>
      </c>
      <c r="E347" t="s">
        <v>1972</v>
      </c>
      <c r="F347" t="s">
        <v>1977</v>
      </c>
      <c r="G347" t="s">
        <v>2204</v>
      </c>
      <c r="H347" t="str">
        <f t="shared" si="5"/>
        <v>September</v>
      </c>
      <c r="I347" t="s">
        <v>2204</v>
      </c>
      <c r="J347">
        <v>4</v>
      </c>
      <c r="K347" t="s">
        <v>2338</v>
      </c>
      <c r="L347">
        <v>1</v>
      </c>
      <c r="M347" t="s">
        <v>2343</v>
      </c>
      <c r="N347" t="s">
        <v>2348</v>
      </c>
      <c r="O347">
        <v>116</v>
      </c>
      <c r="P347">
        <v>2</v>
      </c>
    </row>
    <row r="348" spans="1:16" x14ac:dyDescent="0.25">
      <c r="A348" t="s">
        <v>361</v>
      </c>
      <c r="B348" t="s">
        <v>1355</v>
      </c>
      <c r="C348">
        <v>293501</v>
      </c>
      <c r="D348" t="s">
        <v>1970</v>
      </c>
      <c r="E348" t="s">
        <v>1972</v>
      </c>
      <c r="F348" t="s">
        <v>1974</v>
      </c>
      <c r="G348" t="s">
        <v>2205</v>
      </c>
      <c r="H348" t="str">
        <f t="shared" si="5"/>
        <v>February</v>
      </c>
      <c r="I348" t="s">
        <v>2021</v>
      </c>
      <c r="J348">
        <v>36</v>
      </c>
      <c r="K348" t="s">
        <v>2340</v>
      </c>
      <c r="L348">
        <v>5</v>
      </c>
      <c r="M348" t="s">
        <v>2343</v>
      </c>
      <c r="N348" t="s">
        <v>2349</v>
      </c>
      <c r="O348">
        <v>132</v>
      </c>
      <c r="P348">
        <v>6</v>
      </c>
    </row>
    <row r="349" spans="1:16" x14ac:dyDescent="0.25">
      <c r="A349" t="s">
        <v>362</v>
      </c>
      <c r="B349" t="s">
        <v>1356</v>
      </c>
      <c r="C349">
        <v>164782</v>
      </c>
      <c r="D349" t="s">
        <v>1970</v>
      </c>
      <c r="E349" t="s">
        <v>1971</v>
      </c>
      <c r="F349" t="s">
        <v>1978</v>
      </c>
      <c r="G349" t="s">
        <v>2204</v>
      </c>
      <c r="H349" t="str">
        <f t="shared" si="5"/>
        <v>September</v>
      </c>
      <c r="I349" t="s">
        <v>2111</v>
      </c>
      <c r="J349">
        <v>24</v>
      </c>
      <c r="K349" t="s">
        <v>2340</v>
      </c>
      <c r="L349">
        <v>4</v>
      </c>
      <c r="M349" t="s">
        <v>2342</v>
      </c>
      <c r="N349" t="s">
        <v>2349</v>
      </c>
      <c r="O349">
        <v>97</v>
      </c>
      <c r="P349">
        <v>8</v>
      </c>
    </row>
    <row r="350" spans="1:16" x14ac:dyDescent="0.25">
      <c r="A350" t="s">
        <v>363</v>
      </c>
      <c r="B350" t="s">
        <v>1357</v>
      </c>
      <c r="C350">
        <v>515765</v>
      </c>
      <c r="D350" t="s">
        <v>1967</v>
      </c>
      <c r="E350" t="s">
        <v>1972</v>
      </c>
      <c r="F350" t="s">
        <v>1976</v>
      </c>
      <c r="G350" t="s">
        <v>2206</v>
      </c>
      <c r="H350" t="str">
        <f t="shared" si="5"/>
        <v>July</v>
      </c>
      <c r="I350" t="s">
        <v>2206</v>
      </c>
      <c r="J350">
        <v>10</v>
      </c>
      <c r="K350" t="s">
        <v>2340</v>
      </c>
      <c r="L350">
        <v>5</v>
      </c>
      <c r="M350" t="s">
        <v>2343</v>
      </c>
      <c r="N350" t="s">
        <v>2348</v>
      </c>
      <c r="O350">
        <v>137</v>
      </c>
      <c r="P350">
        <v>4</v>
      </c>
    </row>
    <row r="351" spans="1:16" x14ac:dyDescent="0.25">
      <c r="A351" t="s">
        <v>364</v>
      </c>
      <c r="B351" t="s">
        <v>1358</v>
      </c>
      <c r="C351">
        <v>952112</v>
      </c>
      <c r="D351" t="s">
        <v>1966</v>
      </c>
      <c r="E351" t="s">
        <v>1971</v>
      </c>
      <c r="F351" t="s">
        <v>1975</v>
      </c>
      <c r="G351" t="s">
        <v>2207</v>
      </c>
      <c r="H351" t="str">
        <f t="shared" si="5"/>
        <v>July</v>
      </c>
      <c r="I351" t="s">
        <v>2206</v>
      </c>
      <c r="J351">
        <v>69</v>
      </c>
      <c r="K351" t="s">
        <v>2340</v>
      </c>
      <c r="L351">
        <v>5</v>
      </c>
      <c r="M351" t="s">
        <v>2343</v>
      </c>
      <c r="N351" t="s">
        <v>2346</v>
      </c>
      <c r="O351">
        <v>47</v>
      </c>
      <c r="P351">
        <v>8</v>
      </c>
    </row>
    <row r="352" spans="1:16" x14ac:dyDescent="0.25">
      <c r="A352" t="s">
        <v>365</v>
      </c>
      <c r="B352" t="s">
        <v>1359</v>
      </c>
      <c r="C352">
        <v>898809</v>
      </c>
      <c r="D352" t="s">
        <v>1966</v>
      </c>
      <c r="E352" t="s">
        <v>1971</v>
      </c>
      <c r="F352" t="s">
        <v>1978</v>
      </c>
      <c r="G352" t="s">
        <v>2102</v>
      </c>
      <c r="H352" t="str">
        <f t="shared" si="5"/>
        <v>March</v>
      </c>
      <c r="I352" t="s">
        <v>2102</v>
      </c>
      <c r="J352">
        <v>5</v>
      </c>
      <c r="K352" t="s">
        <v>2340</v>
      </c>
      <c r="L352">
        <v>4</v>
      </c>
      <c r="M352" t="s">
        <v>2345</v>
      </c>
      <c r="N352" t="s">
        <v>2348</v>
      </c>
      <c r="O352">
        <v>21</v>
      </c>
      <c r="P352">
        <v>10</v>
      </c>
    </row>
    <row r="353" spans="1:16" x14ac:dyDescent="0.25">
      <c r="A353" t="s">
        <v>366</v>
      </c>
      <c r="B353" t="s">
        <v>1360</v>
      </c>
      <c r="C353">
        <v>507522</v>
      </c>
      <c r="D353" t="s">
        <v>1969</v>
      </c>
      <c r="E353" t="s">
        <v>1972</v>
      </c>
      <c r="F353" t="s">
        <v>1974</v>
      </c>
      <c r="G353" t="s">
        <v>2130</v>
      </c>
      <c r="H353" t="str">
        <f t="shared" si="5"/>
        <v>June</v>
      </c>
      <c r="I353" t="s">
        <v>2163</v>
      </c>
      <c r="J353">
        <v>42</v>
      </c>
      <c r="K353" t="s">
        <v>2341</v>
      </c>
      <c r="L353">
        <v>4</v>
      </c>
      <c r="M353" t="s">
        <v>2345</v>
      </c>
      <c r="N353" t="s">
        <v>2346</v>
      </c>
      <c r="O353">
        <v>157</v>
      </c>
      <c r="P353">
        <v>3</v>
      </c>
    </row>
    <row r="354" spans="1:16" x14ac:dyDescent="0.25">
      <c r="A354" t="s">
        <v>367</v>
      </c>
      <c r="B354" t="s">
        <v>1361</v>
      </c>
      <c r="C354">
        <v>649055</v>
      </c>
      <c r="D354" t="s">
        <v>1968</v>
      </c>
      <c r="E354" t="s">
        <v>1971</v>
      </c>
      <c r="F354" t="s">
        <v>1978</v>
      </c>
      <c r="G354" t="s">
        <v>2054</v>
      </c>
      <c r="H354" t="str">
        <f t="shared" si="5"/>
        <v>January</v>
      </c>
      <c r="K354" t="s">
        <v>2341</v>
      </c>
      <c r="M354" t="s">
        <v>2342</v>
      </c>
      <c r="N354" t="s">
        <v>2349</v>
      </c>
      <c r="O354">
        <v>8</v>
      </c>
      <c r="P354">
        <v>10</v>
      </c>
    </row>
    <row r="355" spans="1:16" x14ac:dyDescent="0.25">
      <c r="A355" t="s">
        <v>368</v>
      </c>
      <c r="B355" t="s">
        <v>1362</v>
      </c>
      <c r="C355">
        <v>791539</v>
      </c>
      <c r="D355" t="s">
        <v>1967</v>
      </c>
      <c r="E355" t="s">
        <v>1972</v>
      </c>
      <c r="F355" t="s">
        <v>1975</v>
      </c>
      <c r="G355" t="s">
        <v>2072</v>
      </c>
      <c r="H355" t="str">
        <f t="shared" si="5"/>
        <v>June</v>
      </c>
      <c r="I355" t="s">
        <v>2027</v>
      </c>
      <c r="J355">
        <v>61</v>
      </c>
      <c r="K355" t="s">
        <v>2339</v>
      </c>
      <c r="L355">
        <v>5</v>
      </c>
      <c r="M355" t="s">
        <v>2344</v>
      </c>
      <c r="N355" t="s">
        <v>2346</v>
      </c>
      <c r="O355">
        <v>92</v>
      </c>
      <c r="P355">
        <v>10</v>
      </c>
    </row>
    <row r="356" spans="1:16" x14ac:dyDescent="0.25">
      <c r="A356" t="s">
        <v>369</v>
      </c>
      <c r="B356" t="s">
        <v>1363</v>
      </c>
      <c r="C356">
        <v>697424</v>
      </c>
      <c r="D356" t="s">
        <v>1967</v>
      </c>
      <c r="E356" t="s">
        <v>1973</v>
      </c>
      <c r="F356" t="s">
        <v>1977</v>
      </c>
      <c r="G356" t="s">
        <v>2095</v>
      </c>
      <c r="H356" t="str">
        <f t="shared" si="5"/>
        <v>December</v>
      </c>
      <c r="I356" t="s">
        <v>2008</v>
      </c>
      <c r="J356">
        <v>68</v>
      </c>
      <c r="K356" t="s">
        <v>2341</v>
      </c>
      <c r="L356">
        <v>2</v>
      </c>
      <c r="M356" t="s">
        <v>2342</v>
      </c>
      <c r="N356" t="s">
        <v>2348</v>
      </c>
      <c r="O356">
        <v>162</v>
      </c>
      <c r="P356">
        <v>5</v>
      </c>
    </row>
    <row r="357" spans="1:16" x14ac:dyDescent="0.25">
      <c r="A357" t="s">
        <v>370</v>
      </c>
      <c r="B357" t="s">
        <v>1364</v>
      </c>
      <c r="C357">
        <v>439479</v>
      </c>
      <c r="D357" t="s">
        <v>1968</v>
      </c>
      <c r="E357" t="s">
        <v>1971</v>
      </c>
      <c r="F357" t="s">
        <v>1974</v>
      </c>
      <c r="G357" t="s">
        <v>2189</v>
      </c>
      <c r="H357" t="str">
        <f t="shared" si="5"/>
        <v>January</v>
      </c>
      <c r="I357" t="s">
        <v>2193</v>
      </c>
      <c r="J357">
        <v>70</v>
      </c>
      <c r="K357" t="s">
        <v>2339</v>
      </c>
      <c r="L357">
        <v>1</v>
      </c>
      <c r="M357" t="s">
        <v>2344</v>
      </c>
      <c r="N357" t="s">
        <v>2347</v>
      </c>
      <c r="O357">
        <v>51</v>
      </c>
      <c r="P357">
        <v>10</v>
      </c>
    </row>
    <row r="358" spans="1:16" x14ac:dyDescent="0.25">
      <c r="A358" t="s">
        <v>371</v>
      </c>
      <c r="B358" t="s">
        <v>1365</v>
      </c>
      <c r="C358">
        <v>649126</v>
      </c>
      <c r="D358" t="s">
        <v>1968</v>
      </c>
      <c r="E358" t="s">
        <v>1972</v>
      </c>
      <c r="F358" t="s">
        <v>1976</v>
      </c>
      <c r="G358" t="s">
        <v>2103</v>
      </c>
      <c r="H358" t="str">
        <f t="shared" si="5"/>
        <v>January</v>
      </c>
      <c r="I358" t="s">
        <v>2128</v>
      </c>
      <c r="J358">
        <v>34</v>
      </c>
      <c r="K358" t="s">
        <v>2340</v>
      </c>
      <c r="L358">
        <v>2</v>
      </c>
      <c r="M358" t="s">
        <v>2345</v>
      </c>
      <c r="N358" t="s">
        <v>2349</v>
      </c>
      <c r="O358">
        <v>133</v>
      </c>
      <c r="P358">
        <v>4</v>
      </c>
    </row>
    <row r="359" spans="1:16" x14ac:dyDescent="0.25">
      <c r="A359" t="s">
        <v>372</v>
      </c>
      <c r="B359" t="s">
        <v>1366</v>
      </c>
      <c r="C359">
        <v>501939</v>
      </c>
      <c r="D359" t="s">
        <v>1966</v>
      </c>
      <c r="E359" t="s">
        <v>1973</v>
      </c>
      <c r="F359" t="s">
        <v>1975</v>
      </c>
      <c r="G359" t="s">
        <v>2054</v>
      </c>
      <c r="H359" t="str">
        <f t="shared" si="5"/>
        <v>January</v>
      </c>
      <c r="I359" t="s">
        <v>2054</v>
      </c>
      <c r="J359">
        <v>19</v>
      </c>
      <c r="K359" t="s">
        <v>2339</v>
      </c>
      <c r="L359">
        <v>3</v>
      </c>
      <c r="M359" t="s">
        <v>2342</v>
      </c>
      <c r="N359" t="s">
        <v>2348</v>
      </c>
      <c r="O359">
        <v>36</v>
      </c>
      <c r="P359">
        <v>9</v>
      </c>
    </row>
    <row r="360" spans="1:16" x14ac:dyDescent="0.25">
      <c r="A360" t="s">
        <v>373</v>
      </c>
      <c r="B360" t="s">
        <v>1367</v>
      </c>
      <c r="C360">
        <v>938216</v>
      </c>
      <c r="D360" t="s">
        <v>1966</v>
      </c>
      <c r="E360" t="s">
        <v>1971</v>
      </c>
      <c r="F360" t="s">
        <v>1975</v>
      </c>
      <c r="G360" t="s">
        <v>2083</v>
      </c>
      <c r="H360" t="str">
        <f t="shared" si="5"/>
        <v>August</v>
      </c>
      <c r="I360" t="s">
        <v>2265</v>
      </c>
      <c r="J360">
        <v>27</v>
      </c>
      <c r="K360" t="s">
        <v>2339</v>
      </c>
      <c r="L360">
        <v>3</v>
      </c>
      <c r="M360" t="s">
        <v>2343</v>
      </c>
      <c r="N360" t="s">
        <v>2347</v>
      </c>
      <c r="O360">
        <v>83</v>
      </c>
      <c r="P360">
        <v>6</v>
      </c>
    </row>
    <row r="361" spans="1:16" x14ac:dyDescent="0.25">
      <c r="A361" t="s">
        <v>374</v>
      </c>
      <c r="B361" t="s">
        <v>1368</v>
      </c>
      <c r="C361">
        <v>651876</v>
      </c>
      <c r="D361" t="s">
        <v>1968</v>
      </c>
      <c r="E361" t="s">
        <v>1972</v>
      </c>
      <c r="F361" t="s">
        <v>1977</v>
      </c>
      <c r="G361" t="s">
        <v>2043</v>
      </c>
      <c r="H361" t="str">
        <f t="shared" si="5"/>
        <v>April</v>
      </c>
      <c r="I361" t="s">
        <v>2043</v>
      </c>
      <c r="J361">
        <v>13</v>
      </c>
      <c r="K361" t="s">
        <v>2337</v>
      </c>
      <c r="L361">
        <v>1</v>
      </c>
      <c r="M361" t="s">
        <v>2342</v>
      </c>
      <c r="N361" t="s">
        <v>2349</v>
      </c>
      <c r="O361">
        <v>18</v>
      </c>
      <c r="P361">
        <v>8</v>
      </c>
    </row>
    <row r="362" spans="1:16" x14ac:dyDescent="0.25">
      <c r="A362" t="s">
        <v>375</v>
      </c>
      <c r="B362" t="s">
        <v>1369</v>
      </c>
      <c r="C362">
        <v>247851</v>
      </c>
      <c r="D362" t="s">
        <v>1967</v>
      </c>
      <c r="E362" t="s">
        <v>1971</v>
      </c>
      <c r="F362" t="s">
        <v>1977</v>
      </c>
      <c r="G362" t="s">
        <v>2061</v>
      </c>
      <c r="H362" t="str">
        <f t="shared" si="5"/>
        <v>July</v>
      </c>
      <c r="I362" t="s">
        <v>2061</v>
      </c>
      <c r="J362">
        <v>5</v>
      </c>
      <c r="K362" t="s">
        <v>2339</v>
      </c>
      <c r="L362">
        <v>1</v>
      </c>
      <c r="M362" t="s">
        <v>2342</v>
      </c>
      <c r="N362" t="s">
        <v>2346</v>
      </c>
      <c r="O362">
        <v>43</v>
      </c>
      <c r="P362">
        <v>7</v>
      </c>
    </row>
    <row r="363" spans="1:16" x14ac:dyDescent="0.25">
      <c r="A363" t="s">
        <v>376</v>
      </c>
      <c r="B363" t="s">
        <v>1249</v>
      </c>
      <c r="C363">
        <v>256025</v>
      </c>
      <c r="D363" t="s">
        <v>1968</v>
      </c>
      <c r="E363" t="s">
        <v>1973</v>
      </c>
      <c r="F363" t="s">
        <v>1975</v>
      </c>
      <c r="G363" t="s">
        <v>2022</v>
      </c>
      <c r="H363" t="str">
        <f t="shared" si="5"/>
        <v>March</v>
      </c>
      <c r="I363" t="s">
        <v>2022</v>
      </c>
      <c r="J363">
        <v>23</v>
      </c>
      <c r="K363" t="s">
        <v>2338</v>
      </c>
      <c r="L363">
        <v>3</v>
      </c>
      <c r="M363" t="s">
        <v>2344</v>
      </c>
      <c r="N363" t="s">
        <v>2347</v>
      </c>
      <c r="O363">
        <v>74</v>
      </c>
      <c r="P363">
        <v>10</v>
      </c>
    </row>
    <row r="364" spans="1:16" x14ac:dyDescent="0.25">
      <c r="A364" t="s">
        <v>377</v>
      </c>
      <c r="B364" t="s">
        <v>1370</v>
      </c>
      <c r="C364">
        <v>393804</v>
      </c>
      <c r="D364" t="s">
        <v>1970</v>
      </c>
      <c r="E364" t="s">
        <v>1971</v>
      </c>
      <c r="F364" t="s">
        <v>1976</v>
      </c>
      <c r="G364" t="s">
        <v>2046</v>
      </c>
      <c r="H364" t="str">
        <f t="shared" si="5"/>
        <v>April</v>
      </c>
      <c r="I364" t="s">
        <v>2046</v>
      </c>
      <c r="J364">
        <v>23</v>
      </c>
      <c r="K364" t="s">
        <v>2339</v>
      </c>
      <c r="L364">
        <v>4</v>
      </c>
      <c r="M364" t="s">
        <v>2343</v>
      </c>
      <c r="N364" t="s">
        <v>2349</v>
      </c>
      <c r="O364">
        <v>159</v>
      </c>
      <c r="P364">
        <v>6</v>
      </c>
    </row>
    <row r="365" spans="1:16" x14ac:dyDescent="0.25">
      <c r="A365" t="s">
        <v>378</v>
      </c>
      <c r="B365" t="s">
        <v>1371</v>
      </c>
      <c r="C365">
        <v>551433</v>
      </c>
      <c r="D365" t="s">
        <v>1968</v>
      </c>
      <c r="E365" t="s">
        <v>1973</v>
      </c>
      <c r="F365" t="s">
        <v>1976</v>
      </c>
      <c r="G365" t="s">
        <v>1995</v>
      </c>
      <c r="H365" t="str">
        <f t="shared" si="5"/>
        <v>July</v>
      </c>
      <c r="I365" t="s">
        <v>2069</v>
      </c>
      <c r="J365">
        <v>29</v>
      </c>
      <c r="K365" t="s">
        <v>2338</v>
      </c>
      <c r="L365">
        <v>4</v>
      </c>
      <c r="M365" t="s">
        <v>2342</v>
      </c>
      <c r="N365" t="s">
        <v>2347</v>
      </c>
      <c r="O365">
        <v>10</v>
      </c>
      <c r="P365">
        <v>5</v>
      </c>
    </row>
    <row r="366" spans="1:16" x14ac:dyDescent="0.25">
      <c r="A366" t="s">
        <v>379</v>
      </c>
      <c r="B366" t="s">
        <v>1372</v>
      </c>
      <c r="C366">
        <v>686545</v>
      </c>
      <c r="D366" t="s">
        <v>1968</v>
      </c>
      <c r="E366" t="s">
        <v>1971</v>
      </c>
      <c r="F366" t="s">
        <v>1975</v>
      </c>
      <c r="G366" t="s">
        <v>2208</v>
      </c>
      <c r="H366" t="str">
        <f t="shared" si="5"/>
        <v>October</v>
      </c>
      <c r="I366" t="s">
        <v>2208</v>
      </c>
      <c r="J366">
        <v>5</v>
      </c>
      <c r="K366" t="s">
        <v>2339</v>
      </c>
      <c r="L366">
        <v>3</v>
      </c>
      <c r="M366" t="s">
        <v>2344</v>
      </c>
      <c r="N366" t="s">
        <v>2347</v>
      </c>
      <c r="O366">
        <v>132</v>
      </c>
      <c r="P366">
        <v>2</v>
      </c>
    </row>
    <row r="367" spans="1:16" x14ac:dyDescent="0.25">
      <c r="A367" t="s">
        <v>380</v>
      </c>
      <c r="B367" t="s">
        <v>1373</v>
      </c>
      <c r="C367">
        <v>855178</v>
      </c>
      <c r="D367" t="s">
        <v>1970</v>
      </c>
      <c r="E367" t="s">
        <v>1971</v>
      </c>
      <c r="F367" t="s">
        <v>1976</v>
      </c>
      <c r="G367" t="s">
        <v>2209</v>
      </c>
      <c r="H367" t="str">
        <f t="shared" si="5"/>
        <v>December</v>
      </c>
      <c r="I367" t="s">
        <v>2089</v>
      </c>
      <c r="J367">
        <v>57</v>
      </c>
      <c r="K367" t="s">
        <v>2338</v>
      </c>
      <c r="L367">
        <v>2</v>
      </c>
      <c r="M367" t="s">
        <v>2344</v>
      </c>
      <c r="N367" t="s">
        <v>2347</v>
      </c>
      <c r="O367">
        <v>33</v>
      </c>
      <c r="P367">
        <v>5</v>
      </c>
    </row>
    <row r="368" spans="1:16" x14ac:dyDescent="0.25">
      <c r="A368" t="s">
        <v>381</v>
      </c>
      <c r="B368" t="s">
        <v>1374</v>
      </c>
      <c r="C368">
        <v>807923</v>
      </c>
      <c r="D368" t="s">
        <v>1967</v>
      </c>
      <c r="E368" t="s">
        <v>1973</v>
      </c>
      <c r="F368" t="s">
        <v>1975</v>
      </c>
      <c r="G368" t="s">
        <v>2156</v>
      </c>
      <c r="H368" t="str">
        <f t="shared" si="5"/>
        <v>May</v>
      </c>
      <c r="I368" t="s">
        <v>2156</v>
      </c>
      <c r="J368">
        <v>12</v>
      </c>
      <c r="K368" t="s">
        <v>2338</v>
      </c>
      <c r="L368">
        <v>5</v>
      </c>
      <c r="M368" t="s">
        <v>2342</v>
      </c>
      <c r="N368" t="s">
        <v>2346</v>
      </c>
      <c r="O368">
        <v>5</v>
      </c>
      <c r="P368">
        <v>7</v>
      </c>
    </row>
    <row r="369" spans="1:16" x14ac:dyDescent="0.25">
      <c r="A369" t="s">
        <v>382</v>
      </c>
      <c r="B369" t="s">
        <v>1375</v>
      </c>
      <c r="C369">
        <v>787299</v>
      </c>
      <c r="D369" t="s">
        <v>1968</v>
      </c>
      <c r="E369" t="s">
        <v>1972</v>
      </c>
      <c r="F369" t="s">
        <v>1974</v>
      </c>
      <c r="G369" t="s">
        <v>2210</v>
      </c>
      <c r="H369" t="str">
        <f t="shared" si="5"/>
        <v>March</v>
      </c>
      <c r="I369" t="s">
        <v>2251</v>
      </c>
      <c r="J369">
        <v>60</v>
      </c>
      <c r="K369" t="s">
        <v>2337</v>
      </c>
      <c r="L369">
        <v>1</v>
      </c>
      <c r="M369" t="s">
        <v>2342</v>
      </c>
      <c r="N369" t="s">
        <v>2349</v>
      </c>
      <c r="O369">
        <v>112</v>
      </c>
      <c r="P369">
        <v>2</v>
      </c>
    </row>
    <row r="370" spans="1:16" x14ac:dyDescent="0.25">
      <c r="A370" t="s">
        <v>383</v>
      </c>
      <c r="B370" t="s">
        <v>1376</v>
      </c>
      <c r="C370">
        <v>801680</v>
      </c>
      <c r="D370" t="s">
        <v>1967</v>
      </c>
      <c r="E370" t="s">
        <v>1972</v>
      </c>
      <c r="F370" t="s">
        <v>1978</v>
      </c>
      <c r="G370" t="s">
        <v>2110</v>
      </c>
      <c r="H370" t="str">
        <f t="shared" si="5"/>
        <v>November</v>
      </c>
      <c r="I370" t="s">
        <v>2224</v>
      </c>
      <c r="J370">
        <v>35</v>
      </c>
      <c r="K370" t="s">
        <v>2337</v>
      </c>
      <c r="L370">
        <v>2</v>
      </c>
      <c r="M370" t="s">
        <v>2345</v>
      </c>
      <c r="N370" t="s">
        <v>2347</v>
      </c>
      <c r="O370">
        <v>94</v>
      </c>
      <c r="P370">
        <v>9</v>
      </c>
    </row>
    <row r="371" spans="1:16" x14ac:dyDescent="0.25">
      <c r="A371" t="s">
        <v>384</v>
      </c>
      <c r="B371" t="s">
        <v>1377</v>
      </c>
      <c r="C371">
        <v>976466</v>
      </c>
      <c r="D371" t="s">
        <v>1970</v>
      </c>
      <c r="E371" t="s">
        <v>1971</v>
      </c>
      <c r="F371" t="s">
        <v>1974</v>
      </c>
      <c r="G371" t="s">
        <v>2211</v>
      </c>
      <c r="H371" t="str">
        <f t="shared" si="5"/>
        <v>May</v>
      </c>
      <c r="I371" t="s">
        <v>2185</v>
      </c>
      <c r="J371">
        <v>60</v>
      </c>
      <c r="K371" t="s">
        <v>2338</v>
      </c>
      <c r="L371">
        <v>5</v>
      </c>
      <c r="M371" t="s">
        <v>2342</v>
      </c>
      <c r="N371" t="s">
        <v>2347</v>
      </c>
      <c r="O371">
        <v>51</v>
      </c>
      <c r="P371">
        <v>10</v>
      </c>
    </row>
    <row r="372" spans="1:16" x14ac:dyDescent="0.25">
      <c r="A372" t="s">
        <v>385</v>
      </c>
      <c r="B372" t="s">
        <v>1378</v>
      </c>
      <c r="C372">
        <v>878510</v>
      </c>
      <c r="D372" t="s">
        <v>1970</v>
      </c>
      <c r="E372" t="s">
        <v>1973</v>
      </c>
      <c r="F372" t="s">
        <v>1976</v>
      </c>
      <c r="G372" t="s">
        <v>2212</v>
      </c>
      <c r="H372" t="str">
        <f t="shared" si="5"/>
        <v>December</v>
      </c>
      <c r="I372" t="s">
        <v>2212</v>
      </c>
      <c r="J372">
        <v>12</v>
      </c>
      <c r="K372" t="s">
        <v>2341</v>
      </c>
      <c r="L372">
        <v>2</v>
      </c>
      <c r="M372" t="s">
        <v>2343</v>
      </c>
      <c r="N372" t="s">
        <v>2348</v>
      </c>
      <c r="O372">
        <v>130</v>
      </c>
      <c r="P372">
        <v>9</v>
      </c>
    </row>
    <row r="373" spans="1:16" x14ac:dyDescent="0.25">
      <c r="A373" t="s">
        <v>386</v>
      </c>
      <c r="B373" t="s">
        <v>1379</v>
      </c>
      <c r="C373">
        <v>643150</v>
      </c>
      <c r="D373" t="s">
        <v>1969</v>
      </c>
      <c r="E373" t="s">
        <v>1973</v>
      </c>
      <c r="F373" t="s">
        <v>1977</v>
      </c>
      <c r="G373" t="s">
        <v>2067</v>
      </c>
      <c r="H373" t="str">
        <f t="shared" si="5"/>
        <v>May</v>
      </c>
      <c r="K373" t="s">
        <v>2341</v>
      </c>
      <c r="M373" t="s">
        <v>2342</v>
      </c>
      <c r="N373" t="s">
        <v>2347</v>
      </c>
      <c r="O373">
        <v>165</v>
      </c>
      <c r="P373">
        <v>8</v>
      </c>
    </row>
    <row r="374" spans="1:16" x14ac:dyDescent="0.25">
      <c r="A374" t="s">
        <v>387</v>
      </c>
      <c r="B374" t="s">
        <v>1129</v>
      </c>
      <c r="C374">
        <v>407471</v>
      </c>
      <c r="D374" t="s">
        <v>1968</v>
      </c>
      <c r="E374" t="s">
        <v>1973</v>
      </c>
      <c r="F374" t="s">
        <v>1977</v>
      </c>
      <c r="G374" t="s">
        <v>2001</v>
      </c>
      <c r="H374" t="str">
        <f t="shared" si="5"/>
        <v>December</v>
      </c>
      <c r="I374" t="s">
        <v>2001</v>
      </c>
      <c r="J374">
        <v>3</v>
      </c>
      <c r="K374" t="s">
        <v>2339</v>
      </c>
      <c r="L374">
        <v>5</v>
      </c>
      <c r="M374" t="s">
        <v>2344</v>
      </c>
      <c r="N374" t="s">
        <v>2346</v>
      </c>
      <c r="O374">
        <v>175</v>
      </c>
      <c r="P374">
        <v>5</v>
      </c>
    </row>
    <row r="375" spans="1:16" x14ac:dyDescent="0.25">
      <c r="A375" t="s">
        <v>388</v>
      </c>
      <c r="B375" t="s">
        <v>1380</v>
      </c>
      <c r="C375">
        <v>519889</v>
      </c>
      <c r="D375" t="s">
        <v>1969</v>
      </c>
      <c r="E375" t="s">
        <v>1973</v>
      </c>
      <c r="F375" t="s">
        <v>1977</v>
      </c>
      <c r="G375" t="s">
        <v>2213</v>
      </c>
      <c r="H375" t="str">
        <f t="shared" si="5"/>
        <v>December</v>
      </c>
      <c r="I375" t="s">
        <v>2257</v>
      </c>
      <c r="J375">
        <v>39</v>
      </c>
      <c r="K375" t="s">
        <v>2337</v>
      </c>
      <c r="L375">
        <v>1</v>
      </c>
      <c r="M375" t="s">
        <v>2344</v>
      </c>
      <c r="N375" t="s">
        <v>2348</v>
      </c>
      <c r="O375">
        <v>9</v>
      </c>
      <c r="P375">
        <v>1</v>
      </c>
    </row>
    <row r="376" spans="1:16" x14ac:dyDescent="0.25">
      <c r="A376" t="s">
        <v>389</v>
      </c>
      <c r="B376" t="s">
        <v>1381</v>
      </c>
      <c r="C376">
        <v>441629</v>
      </c>
      <c r="D376" t="s">
        <v>1968</v>
      </c>
      <c r="E376" t="s">
        <v>1973</v>
      </c>
      <c r="F376" t="s">
        <v>1976</v>
      </c>
      <c r="G376" t="s">
        <v>2173</v>
      </c>
      <c r="H376" t="str">
        <f t="shared" si="5"/>
        <v>June</v>
      </c>
      <c r="I376" t="s">
        <v>2173</v>
      </c>
      <c r="J376">
        <v>2</v>
      </c>
      <c r="K376" t="s">
        <v>2337</v>
      </c>
      <c r="L376">
        <v>4</v>
      </c>
      <c r="M376" t="s">
        <v>2344</v>
      </c>
      <c r="N376" t="s">
        <v>2347</v>
      </c>
      <c r="O376">
        <v>155</v>
      </c>
      <c r="P376">
        <v>5</v>
      </c>
    </row>
    <row r="377" spans="1:16" x14ac:dyDescent="0.25">
      <c r="A377" t="s">
        <v>390</v>
      </c>
      <c r="B377" t="s">
        <v>1382</v>
      </c>
      <c r="C377">
        <v>598187</v>
      </c>
      <c r="D377" t="s">
        <v>1968</v>
      </c>
      <c r="E377" t="s">
        <v>1973</v>
      </c>
      <c r="F377" t="s">
        <v>1974</v>
      </c>
      <c r="G377" t="s">
        <v>2070</v>
      </c>
      <c r="H377" t="str">
        <f t="shared" si="5"/>
        <v>February</v>
      </c>
      <c r="K377" t="s">
        <v>2339</v>
      </c>
      <c r="M377" t="s">
        <v>2344</v>
      </c>
      <c r="N377" t="s">
        <v>2348</v>
      </c>
      <c r="O377">
        <v>93</v>
      </c>
      <c r="P377">
        <v>9</v>
      </c>
    </row>
    <row r="378" spans="1:16" x14ac:dyDescent="0.25">
      <c r="A378" t="s">
        <v>391</v>
      </c>
      <c r="B378" t="s">
        <v>1383</v>
      </c>
      <c r="C378">
        <v>873403</v>
      </c>
      <c r="D378" t="s">
        <v>1970</v>
      </c>
      <c r="E378" t="s">
        <v>1972</v>
      </c>
      <c r="F378" t="s">
        <v>1974</v>
      </c>
      <c r="G378" t="s">
        <v>2044</v>
      </c>
      <c r="H378" t="str">
        <f t="shared" si="5"/>
        <v>July</v>
      </c>
      <c r="K378" t="s">
        <v>2338</v>
      </c>
      <c r="M378" t="s">
        <v>2345</v>
      </c>
      <c r="N378" t="s">
        <v>2346</v>
      </c>
      <c r="O378">
        <v>149</v>
      </c>
      <c r="P378">
        <v>2</v>
      </c>
    </row>
    <row r="379" spans="1:16" x14ac:dyDescent="0.25">
      <c r="A379" t="s">
        <v>392</v>
      </c>
      <c r="B379" t="s">
        <v>1384</v>
      </c>
      <c r="C379">
        <v>532601</v>
      </c>
      <c r="D379" t="s">
        <v>1966</v>
      </c>
      <c r="E379" t="s">
        <v>1973</v>
      </c>
      <c r="F379" t="s">
        <v>1978</v>
      </c>
      <c r="G379" t="s">
        <v>2054</v>
      </c>
      <c r="H379" t="str">
        <f t="shared" si="5"/>
        <v>January</v>
      </c>
      <c r="K379" t="s">
        <v>2337</v>
      </c>
      <c r="M379" t="s">
        <v>2344</v>
      </c>
      <c r="N379" t="s">
        <v>2349</v>
      </c>
      <c r="O379">
        <v>32</v>
      </c>
      <c r="P379">
        <v>9</v>
      </c>
    </row>
    <row r="380" spans="1:16" x14ac:dyDescent="0.25">
      <c r="A380" t="s">
        <v>393</v>
      </c>
      <c r="B380" t="s">
        <v>1385</v>
      </c>
      <c r="C380">
        <v>125484</v>
      </c>
      <c r="D380" t="s">
        <v>1967</v>
      </c>
      <c r="E380" t="s">
        <v>1973</v>
      </c>
      <c r="F380" t="s">
        <v>1974</v>
      </c>
      <c r="G380" t="s">
        <v>2214</v>
      </c>
      <c r="H380" t="str">
        <f t="shared" si="5"/>
        <v>October</v>
      </c>
      <c r="I380" t="s">
        <v>2281</v>
      </c>
      <c r="J380">
        <v>64</v>
      </c>
      <c r="K380" t="s">
        <v>2337</v>
      </c>
      <c r="L380">
        <v>3</v>
      </c>
      <c r="M380" t="s">
        <v>2342</v>
      </c>
      <c r="N380" t="s">
        <v>2349</v>
      </c>
      <c r="O380">
        <v>152</v>
      </c>
      <c r="P380">
        <v>1</v>
      </c>
    </row>
    <row r="381" spans="1:16" x14ac:dyDescent="0.25">
      <c r="A381" t="s">
        <v>394</v>
      </c>
      <c r="B381" t="s">
        <v>1386</v>
      </c>
      <c r="C381">
        <v>327297</v>
      </c>
      <c r="D381" t="s">
        <v>1968</v>
      </c>
      <c r="E381" t="s">
        <v>1972</v>
      </c>
      <c r="F381" t="s">
        <v>1976</v>
      </c>
      <c r="G381" t="s">
        <v>2083</v>
      </c>
      <c r="H381" t="str">
        <f t="shared" si="5"/>
        <v>August</v>
      </c>
      <c r="I381" t="s">
        <v>2041</v>
      </c>
      <c r="J381">
        <v>70</v>
      </c>
      <c r="K381" t="s">
        <v>2339</v>
      </c>
      <c r="L381">
        <v>1</v>
      </c>
      <c r="M381" t="s">
        <v>2344</v>
      </c>
      <c r="N381" t="s">
        <v>2347</v>
      </c>
      <c r="O381">
        <v>96</v>
      </c>
      <c r="P381">
        <v>6</v>
      </c>
    </row>
    <row r="382" spans="1:16" x14ac:dyDescent="0.25">
      <c r="A382" t="s">
        <v>395</v>
      </c>
      <c r="B382" t="s">
        <v>1387</v>
      </c>
      <c r="C382">
        <v>988047</v>
      </c>
      <c r="D382" t="s">
        <v>1968</v>
      </c>
      <c r="E382" t="s">
        <v>1972</v>
      </c>
      <c r="F382" t="s">
        <v>1977</v>
      </c>
      <c r="G382" t="s">
        <v>2118</v>
      </c>
      <c r="H382" t="str">
        <f t="shared" si="5"/>
        <v>July</v>
      </c>
      <c r="I382" t="s">
        <v>2250</v>
      </c>
      <c r="J382">
        <v>70</v>
      </c>
      <c r="K382" t="s">
        <v>2339</v>
      </c>
      <c r="L382">
        <v>3</v>
      </c>
      <c r="M382" t="s">
        <v>2342</v>
      </c>
      <c r="N382" t="s">
        <v>2349</v>
      </c>
      <c r="O382">
        <v>33</v>
      </c>
      <c r="P382">
        <v>7</v>
      </c>
    </row>
    <row r="383" spans="1:16" x14ac:dyDescent="0.25">
      <c r="A383" t="s">
        <v>396</v>
      </c>
      <c r="B383" t="s">
        <v>1388</v>
      </c>
      <c r="C383">
        <v>451348</v>
      </c>
      <c r="D383" t="s">
        <v>1970</v>
      </c>
      <c r="E383" t="s">
        <v>1973</v>
      </c>
      <c r="F383" t="s">
        <v>1976</v>
      </c>
      <c r="G383" t="s">
        <v>2215</v>
      </c>
      <c r="H383" t="str">
        <f t="shared" si="5"/>
        <v>February</v>
      </c>
      <c r="K383" t="s">
        <v>2341</v>
      </c>
      <c r="M383" t="s">
        <v>2344</v>
      </c>
      <c r="N383" t="s">
        <v>2347</v>
      </c>
      <c r="O383">
        <v>67</v>
      </c>
      <c r="P383">
        <v>2</v>
      </c>
    </row>
    <row r="384" spans="1:16" x14ac:dyDescent="0.25">
      <c r="A384" t="s">
        <v>397</v>
      </c>
      <c r="B384" t="s">
        <v>1389</v>
      </c>
      <c r="C384">
        <v>478430</v>
      </c>
      <c r="D384" t="s">
        <v>1968</v>
      </c>
      <c r="E384" t="s">
        <v>1971</v>
      </c>
      <c r="F384" t="s">
        <v>1975</v>
      </c>
      <c r="G384" t="s">
        <v>2216</v>
      </c>
      <c r="H384" t="str">
        <f t="shared" si="5"/>
        <v>April</v>
      </c>
      <c r="K384" t="s">
        <v>2338</v>
      </c>
      <c r="M384" t="s">
        <v>2345</v>
      </c>
      <c r="N384" t="s">
        <v>2347</v>
      </c>
      <c r="O384">
        <v>95</v>
      </c>
      <c r="P384">
        <v>6</v>
      </c>
    </row>
    <row r="385" spans="1:16" x14ac:dyDescent="0.25">
      <c r="A385" t="s">
        <v>398</v>
      </c>
      <c r="B385" t="s">
        <v>1390</v>
      </c>
      <c r="C385">
        <v>280342</v>
      </c>
      <c r="D385" t="s">
        <v>1967</v>
      </c>
      <c r="E385" t="s">
        <v>1972</v>
      </c>
      <c r="F385" t="s">
        <v>1978</v>
      </c>
      <c r="G385" t="s">
        <v>2217</v>
      </c>
      <c r="H385" t="str">
        <f t="shared" si="5"/>
        <v>July</v>
      </c>
      <c r="I385" t="s">
        <v>2285</v>
      </c>
      <c r="J385">
        <v>28</v>
      </c>
      <c r="K385" t="s">
        <v>2340</v>
      </c>
      <c r="L385">
        <v>2</v>
      </c>
      <c r="M385" t="s">
        <v>2343</v>
      </c>
      <c r="N385" t="s">
        <v>2348</v>
      </c>
      <c r="O385">
        <v>125</v>
      </c>
      <c r="P385">
        <v>4</v>
      </c>
    </row>
    <row r="386" spans="1:16" x14ac:dyDescent="0.25">
      <c r="A386" t="s">
        <v>399</v>
      </c>
      <c r="B386" t="s">
        <v>1391</v>
      </c>
      <c r="C386">
        <v>217415</v>
      </c>
      <c r="D386" t="s">
        <v>1967</v>
      </c>
      <c r="E386" t="s">
        <v>1971</v>
      </c>
      <c r="F386" t="s">
        <v>1974</v>
      </c>
      <c r="G386" t="s">
        <v>2144</v>
      </c>
      <c r="H386" t="str">
        <f t="shared" si="5"/>
        <v>September</v>
      </c>
      <c r="I386" t="s">
        <v>2144</v>
      </c>
      <c r="J386">
        <v>13</v>
      </c>
      <c r="K386" t="s">
        <v>2340</v>
      </c>
      <c r="L386">
        <v>2</v>
      </c>
      <c r="M386" t="s">
        <v>2343</v>
      </c>
      <c r="N386" t="s">
        <v>2348</v>
      </c>
      <c r="O386">
        <v>117</v>
      </c>
      <c r="P386">
        <v>2</v>
      </c>
    </row>
    <row r="387" spans="1:16" x14ac:dyDescent="0.25">
      <c r="A387" t="s">
        <v>400</v>
      </c>
      <c r="B387" t="s">
        <v>1392</v>
      </c>
      <c r="C387">
        <v>883961</v>
      </c>
      <c r="D387" t="s">
        <v>1967</v>
      </c>
      <c r="E387" t="s">
        <v>1972</v>
      </c>
      <c r="F387" t="s">
        <v>1974</v>
      </c>
      <c r="G387" t="s">
        <v>2015</v>
      </c>
      <c r="H387" t="str">
        <f t="shared" ref="H387:H450" si="6">TEXT(G387,"MMMM")</f>
        <v>September</v>
      </c>
      <c r="I387" t="s">
        <v>2015</v>
      </c>
      <c r="J387">
        <v>18</v>
      </c>
      <c r="K387" t="s">
        <v>2340</v>
      </c>
      <c r="L387">
        <v>3</v>
      </c>
      <c r="M387" t="s">
        <v>2342</v>
      </c>
      <c r="N387" t="s">
        <v>2348</v>
      </c>
      <c r="O387">
        <v>90</v>
      </c>
      <c r="P387">
        <v>6</v>
      </c>
    </row>
    <row r="388" spans="1:16" x14ac:dyDescent="0.25">
      <c r="A388" t="s">
        <v>401</v>
      </c>
      <c r="B388" t="s">
        <v>1393</v>
      </c>
      <c r="C388">
        <v>102784</v>
      </c>
      <c r="D388" t="s">
        <v>1967</v>
      </c>
      <c r="E388" t="s">
        <v>1973</v>
      </c>
      <c r="F388" t="s">
        <v>1974</v>
      </c>
      <c r="G388" t="s">
        <v>2181</v>
      </c>
      <c r="H388" t="str">
        <f t="shared" si="6"/>
        <v>August</v>
      </c>
      <c r="I388" t="s">
        <v>2312</v>
      </c>
      <c r="J388">
        <v>65</v>
      </c>
      <c r="K388" t="s">
        <v>2338</v>
      </c>
      <c r="L388">
        <v>1</v>
      </c>
      <c r="M388" t="s">
        <v>2344</v>
      </c>
      <c r="N388" t="s">
        <v>2349</v>
      </c>
      <c r="O388">
        <v>29</v>
      </c>
      <c r="P388">
        <v>4</v>
      </c>
    </row>
    <row r="389" spans="1:16" x14ac:dyDescent="0.25">
      <c r="A389" t="s">
        <v>402</v>
      </c>
      <c r="B389" t="s">
        <v>1394</v>
      </c>
      <c r="C389">
        <v>117036</v>
      </c>
      <c r="D389" t="s">
        <v>1969</v>
      </c>
      <c r="E389" t="s">
        <v>1971</v>
      </c>
      <c r="F389" t="s">
        <v>1978</v>
      </c>
      <c r="G389" t="s">
        <v>2179</v>
      </c>
      <c r="H389" t="str">
        <f t="shared" si="6"/>
        <v>November</v>
      </c>
      <c r="I389" t="s">
        <v>2062</v>
      </c>
      <c r="J389">
        <v>52</v>
      </c>
      <c r="K389" t="s">
        <v>2339</v>
      </c>
      <c r="L389">
        <v>3</v>
      </c>
      <c r="M389" t="s">
        <v>2345</v>
      </c>
      <c r="N389" t="s">
        <v>2348</v>
      </c>
      <c r="O389">
        <v>173</v>
      </c>
      <c r="P389">
        <v>5</v>
      </c>
    </row>
    <row r="390" spans="1:16" x14ac:dyDescent="0.25">
      <c r="A390" t="s">
        <v>403</v>
      </c>
      <c r="B390" t="s">
        <v>1395</v>
      </c>
      <c r="C390">
        <v>428005</v>
      </c>
      <c r="D390" t="s">
        <v>1966</v>
      </c>
      <c r="E390" t="s">
        <v>1972</v>
      </c>
      <c r="F390" t="s">
        <v>1977</v>
      </c>
      <c r="G390" t="s">
        <v>1998</v>
      </c>
      <c r="H390" t="str">
        <f t="shared" si="6"/>
        <v>August</v>
      </c>
      <c r="I390" t="s">
        <v>1998</v>
      </c>
      <c r="J390">
        <v>3</v>
      </c>
      <c r="K390" t="s">
        <v>2341</v>
      </c>
      <c r="L390">
        <v>3</v>
      </c>
      <c r="M390" t="s">
        <v>2345</v>
      </c>
      <c r="N390" t="s">
        <v>2348</v>
      </c>
      <c r="O390">
        <v>62</v>
      </c>
      <c r="P390">
        <v>10</v>
      </c>
    </row>
    <row r="391" spans="1:16" x14ac:dyDescent="0.25">
      <c r="A391" t="s">
        <v>404</v>
      </c>
      <c r="B391" t="s">
        <v>1396</v>
      </c>
      <c r="C391">
        <v>738935</v>
      </c>
      <c r="D391" t="s">
        <v>1967</v>
      </c>
      <c r="E391" t="s">
        <v>1972</v>
      </c>
      <c r="F391" t="s">
        <v>1977</v>
      </c>
      <c r="G391" t="s">
        <v>2218</v>
      </c>
      <c r="H391" t="str">
        <f t="shared" si="6"/>
        <v>August</v>
      </c>
      <c r="I391" t="s">
        <v>1998</v>
      </c>
      <c r="J391">
        <v>65</v>
      </c>
      <c r="K391" t="s">
        <v>2341</v>
      </c>
      <c r="L391">
        <v>5</v>
      </c>
      <c r="M391" t="s">
        <v>2343</v>
      </c>
      <c r="N391" t="s">
        <v>2347</v>
      </c>
      <c r="O391">
        <v>33</v>
      </c>
      <c r="P391">
        <v>7</v>
      </c>
    </row>
    <row r="392" spans="1:16" x14ac:dyDescent="0.25">
      <c r="A392" t="s">
        <v>405</v>
      </c>
      <c r="B392" t="s">
        <v>1397</v>
      </c>
      <c r="C392">
        <v>424963</v>
      </c>
      <c r="D392" t="s">
        <v>1970</v>
      </c>
      <c r="E392" t="s">
        <v>1971</v>
      </c>
      <c r="F392" t="s">
        <v>1975</v>
      </c>
      <c r="G392" t="s">
        <v>2162</v>
      </c>
      <c r="H392" t="str">
        <f t="shared" si="6"/>
        <v>February</v>
      </c>
      <c r="I392" t="s">
        <v>2021</v>
      </c>
      <c r="J392">
        <v>57</v>
      </c>
      <c r="K392" t="s">
        <v>2339</v>
      </c>
      <c r="L392">
        <v>5</v>
      </c>
      <c r="M392" t="s">
        <v>2344</v>
      </c>
      <c r="N392" t="s">
        <v>2349</v>
      </c>
      <c r="O392">
        <v>109</v>
      </c>
      <c r="P392">
        <v>2</v>
      </c>
    </row>
    <row r="393" spans="1:16" x14ac:dyDescent="0.25">
      <c r="A393" t="s">
        <v>406</v>
      </c>
      <c r="B393" t="s">
        <v>1398</v>
      </c>
      <c r="C393">
        <v>831776</v>
      </c>
      <c r="D393" t="s">
        <v>1969</v>
      </c>
      <c r="E393" t="s">
        <v>1972</v>
      </c>
      <c r="F393" t="s">
        <v>1977</v>
      </c>
      <c r="G393" t="s">
        <v>2219</v>
      </c>
      <c r="H393" t="str">
        <f t="shared" si="6"/>
        <v>October</v>
      </c>
      <c r="I393" t="s">
        <v>1983</v>
      </c>
      <c r="J393">
        <v>24</v>
      </c>
      <c r="K393" t="s">
        <v>2339</v>
      </c>
      <c r="L393">
        <v>1</v>
      </c>
      <c r="M393" t="s">
        <v>2344</v>
      </c>
      <c r="N393" t="s">
        <v>2348</v>
      </c>
      <c r="O393">
        <v>10</v>
      </c>
      <c r="P393">
        <v>9</v>
      </c>
    </row>
    <row r="394" spans="1:16" x14ac:dyDescent="0.25">
      <c r="A394" t="s">
        <v>407</v>
      </c>
      <c r="B394" t="s">
        <v>1399</v>
      </c>
      <c r="C394">
        <v>121866</v>
      </c>
      <c r="D394" t="s">
        <v>1968</v>
      </c>
      <c r="E394" t="s">
        <v>1972</v>
      </c>
      <c r="F394" t="s">
        <v>1975</v>
      </c>
      <c r="G394" t="s">
        <v>2220</v>
      </c>
      <c r="H394" t="str">
        <f t="shared" si="6"/>
        <v>March</v>
      </c>
      <c r="I394" t="s">
        <v>2279</v>
      </c>
      <c r="J394">
        <v>42</v>
      </c>
      <c r="K394" t="s">
        <v>2338</v>
      </c>
      <c r="L394">
        <v>2</v>
      </c>
      <c r="M394" t="s">
        <v>2345</v>
      </c>
      <c r="N394" t="s">
        <v>2346</v>
      </c>
      <c r="O394">
        <v>121</v>
      </c>
      <c r="P394">
        <v>8</v>
      </c>
    </row>
    <row r="395" spans="1:16" x14ac:dyDescent="0.25">
      <c r="A395" t="s">
        <v>408</v>
      </c>
      <c r="B395" t="s">
        <v>1400</v>
      </c>
      <c r="C395">
        <v>326904</v>
      </c>
      <c r="D395" t="s">
        <v>1969</v>
      </c>
      <c r="E395" t="s">
        <v>1972</v>
      </c>
      <c r="F395" t="s">
        <v>1977</v>
      </c>
      <c r="G395" t="s">
        <v>2108</v>
      </c>
      <c r="H395" t="str">
        <f t="shared" si="6"/>
        <v>August</v>
      </c>
      <c r="I395" t="s">
        <v>2318</v>
      </c>
      <c r="J395">
        <v>55</v>
      </c>
      <c r="K395" t="s">
        <v>2341</v>
      </c>
      <c r="L395">
        <v>5</v>
      </c>
      <c r="M395" t="s">
        <v>2342</v>
      </c>
      <c r="N395" t="s">
        <v>2348</v>
      </c>
      <c r="O395">
        <v>127</v>
      </c>
      <c r="P395">
        <v>9</v>
      </c>
    </row>
    <row r="396" spans="1:16" x14ac:dyDescent="0.25">
      <c r="A396" t="s">
        <v>409</v>
      </c>
      <c r="B396" t="s">
        <v>1401</v>
      </c>
      <c r="C396">
        <v>527746</v>
      </c>
      <c r="D396" t="s">
        <v>1967</v>
      </c>
      <c r="E396" t="s">
        <v>1971</v>
      </c>
      <c r="F396" t="s">
        <v>1978</v>
      </c>
      <c r="G396" t="s">
        <v>2221</v>
      </c>
      <c r="H396" t="str">
        <f t="shared" si="6"/>
        <v>January</v>
      </c>
      <c r="I396" t="s">
        <v>2329</v>
      </c>
      <c r="J396">
        <v>68</v>
      </c>
      <c r="K396" t="s">
        <v>2339</v>
      </c>
      <c r="L396">
        <v>4</v>
      </c>
      <c r="M396" t="s">
        <v>2342</v>
      </c>
      <c r="N396" t="s">
        <v>2348</v>
      </c>
      <c r="O396">
        <v>55</v>
      </c>
      <c r="P396">
        <v>10</v>
      </c>
    </row>
    <row r="397" spans="1:16" x14ac:dyDescent="0.25">
      <c r="A397" t="s">
        <v>410</v>
      </c>
      <c r="B397" t="s">
        <v>1402</v>
      </c>
      <c r="C397">
        <v>802993</v>
      </c>
      <c r="D397" t="s">
        <v>1968</v>
      </c>
      <c r="E397" t="s">
        <v>1973</v>
      </c>
      <c r="F397" t="s">
        <v>1975</v>
      </c>
      <c r="G397" t="s">
        <v>2050</v>
      </c>
      <c r="H397" t="str">
        <f t="shared" si="6"/>
        <v>October</v>
      </c>
      <c r="K397" t="s">
        <v>2339</v>
      </c>
      <c r="M397" t="s">
        <v>2343</v>
      </c>
      <c r="N397" t="s">
        <v>2348</v>
      </c>
      <c r="O397">
        <v>66</v>
      </c>
      <c r="P397">
        <v>3</v>
      </c>
    </row>
    <row r="398" spans="1:16" x14ac:dyDescent="0.25">
      <c r="A398" t="s">
        <v>411</v>
      </c>
      <c r="B398" t="s">
        <v>1403</v>
      </c>
      <c r="C398">
        <v>218244</v>
      </c>
      <c r="D398" t="s">
        <v>1967</v>
      </c>
      <c r="E398" t="s">
        <v>1973</v>
      </c>
      <c r="F398" t="s">
        <v>1975</v>
      </c>
      <c r="G398" t="s">
        <v>2060</v>
      </c>
      <c r="H398" t="str">
        <f t="shared" si="6"/>
        <v>March</v>
      </c>
      <c r="K398" t="s">
        <v>2341</v>
      </c>
      <c r="M398" t="s">
        <v>2342</v>
      </c>
      <c r="N398" t="s">
        <v>2347</v>
      </c>
      <c r="O398">
        <v>126</v>
      </c>
      <c r="P398">
        <v>8</v>
      </c>
    </row>
    <row r="399" spans="1:16" x14ac:dyDescent="0.25">
      <c r="A399" t="s">
        <v>412</v>
      </c>
      <c r="B399" t="s">
        <v>1404</v>
      </c>
      <c r="C399">
        <v>370755</v>
      </c>
      <c r="D399" t="s">
        <v>1966</v>
      </c>
      <c r="E399" t="s">
        <v>1971</v>
      </c>
      <c r="F399" t="s">
        <v>1977</v>
      </c>
      <c r="G399" t="s">
        <v>2218</v>
      </c>
      <c r="H399" t="str">
        <f t="shared" si="6"/>
        <v>August</v>
      </c>
      <c r="I399" t="s">
        <v>1998</v>
      </c>
      <c r="J399">
        <v>51</v>
      </c>
      <c r="K399" t="s">
        <v>2338</v>
      </c>
      <c r="L399">
        <v>5</v>
      </c>
      <c r="M399" t="s">
        <v>2344</v>
      </c>
      <c r="N399" t="s">
        <v>2349</v>
      </c>
      <c r="O399">
        <v>159</v>
      </c>
      <c r="P399">
        <v>9</v>
      </c>
    </row>
    <row r="400" spans="1:16" x14ac:dyDescent="0.25">
      <c r="A400" t="s">
        <v>413</v>
      </c>
      <c r="B400" t="s">
        <v>1405</v>
      </c>
      <c r="C400">
        <v>166691</v>
      </c>
      <c r="D400" t="s">
        <v>1969</v>
      </c>
      <c r="E400" t="s">
        <v>1973</v>
      </c>
      <c r="F400" t="s">
        <v>1974</v>
      </c>
      <c r="G400" t="s">
        <v>2222</v>
      </c>
      <c r="H400" t="str">
        <f t="shared" si="6"/>
        <v>January</v>
      </c>
      <c r="I400" t="s">
        <v>2245</v>
      </c>
      <c r="J400">
        <v>65</v>
      </c>
      <c r="K400" t="s">
        <v>2340</v>
      </c>
      <c r="L400">
        <v>5</v>
      </c>
      <c r="M400" t="s">
        <v>2345</v>
      </c>
      <c r="N400" t="s">
        <v>2349</v>
      </c>
      <c r="O400">
        <v>42</v>
      </c>
      <c r="P400">
        <v>7</v>
      </c>
    </row>
    <row r="401" spans="1:16" x14ac:dyDescent="0.25">
      <c r="A401" t="s">
        <v>414</v>
      </c>
      <c r="B401" t="s">
        <v>1406</v>
      </c>
      <c r="C401">
        <v>291817</v>
      </c>
      <c r="D401" t="s">
        <v>1968</v>
      </c>
      <c r="E401" t="s">
        <v>1973</v>
      </c>
      <c r="F401" t="s">
        <v>1978</v>
      </c>
      <c r="G401" t="s">
        <v>2223</v>
      </c>
      <c r="H401" t="str">
        <f t="shared" si="6"/>
        <v>November</v>
      </c>
      <c r="I401" t="s">
        <v>2174</v>
      </c>
      <c r="J401">
        <v>69</v>
      </c>
      <c r="K401" t="s">
        <v>2341</v>
      </c>
      <c r="L401">
        <v>4</v>
      </c>
      <c r="M401" t="s">
        <v>2342</v>
      </c>
      <c r="N401" t="s">
        <v>2348</v>
      </c>
      <c r="O401">
        <v>153</v>
      </c>
      <c r="P401">
        <v>3</v>
      </c>
    </row>
    <row r="402" spans="1:16" x14ac:dyDescent="0.25">
      <c r="A402" t="s">
        <v>415</v>
      </c>
      <c r="B402" t="s">
        <v>1407</v>
      </c>
      <c r="C402">
        <v>810297</v>
      </c>
      <c r="D402" t="s">
        <v>1968</v>
      </c>
      <c r="E402" t="s">
        <v>1973</v>
      </c>
      <c r="F402" t="s">
        <v>1977</v>
      </c>
      <c r="G402" t="s">
        <v>2131</v>
      </c>
      <c r="H402" t="str">
        <f t="shared" si="6"/>
        <v>April</v>
      </c>
      <c r="I402" t="s">
        <v>2107</v>
      </c>
      <c r="J402">
        <v>24</v>
      </c>
      <c r="K402" t="s">
        <v>2339</v>
      </c>
      <c r="L402">
        <v>4</v>
      </c>
      <c r="M402" t="s">
        <v>2345</v>
      </c>
      <c r="N402" t="s">
        <v>2348</v>
      </c>
      <c r="O402">
        <v>154</v>
      </c>
      <c r="P402">
        <v>9</v>
      </c>
    </row>
    <row r="403" spans="1:16" x14ac:dyDescent="0.25">
      <c r="A403" t="s">
        <v>416</v>
      </c>
      <c r="B403" t="s">
        <v>1408</v>
      </c>
      <c r="C403">
        <v>740984</v>
      </c>
      <c r="D403" t="s">
        <v>1969</v>
      </c>
      <c r="E403" t="s">
        <v>1973</v>
      </c>
      <c r="F403" t="s">
        <v>1975</v>
      </c>
      <c r="G403" t="s">
        <v>2102</v>
      </c>
      <c r="H403" t="str">
        <f t="shared" si="6"/>
        <v>March</v>
      </c>
      <c r="K403" t="s">
        <v>2337</v>
      </c>
      <c r="M403" t="s">
        <v>2345</v>
      </c>
      <c r="N403" t="s">
        <v>2349</v>
      </c>
      <c r="O403">
        <v>26</v>
      </c>
      <c r="P403">
        <v>8</v>
      </c>
    </row>
    <row r="404" spans="1:16" x14ac:dyDescent="0.25">
      <c r="A404" t="s">
        <v>417</v>
      </c>
      <c r="B404" t="s">
        <v>1409</v>
      </c>
      <c r="C404">
        <v>460226</v>
      </c>
      <c r="D404" t="s">
        <v>1969</v>
      </c>
      <c r="E404" t="s">
        <v>1972</v>
      </c>
      <c r="F404" t="s">
        <v>1974</v>
      </c>
      <c r="G404" t="s">
        <v>2072</v>
      </c>
      <c r="H404" t="str">
        <f t="shared" si="6"/>
        <v>June</v>
      </c>
      <c r="I404" t="s">
        <v>2027</v>
      </c>
      <c r="J404">
        <v>54</v>
      </c>
      <c r="K404" t="s">
        <v>2339</v>
      </c>
      <c r="L404">
        <v>5</v>
      </c>
      <c r="M404" t="s">
        <v>2345</v>
      </c>
      <c r="N404" t="s">
        <v>2349</v>
      </c>
      <c r="O404">
        <v>43</v>
      </c>
      <c r="P404">
        <v>9</v>
      </c>
    </row>
    <row r="405" spans="1:16" x14ac:dyDescent="0.25">
      <c r="A405" t="s">
        <v>418</v>
      </c>
      <c r="B405" t="s">
        <v>1410</v>
      </c>
      <c r="C405">
        <v>756800</v>
      </c>
      <c r="D405" t="s">
        <v>1968</v>
      </c>
      <c r="E405" t="s">
        <v>1973</v>
      </c>
      <c r="F405" t="s">
        <v>1976</v>
      </c>
      <c r="G405" t="s">
        <v>2224</v>
      </c>
      <c r="H405" t="str">
        <f t="shared" si="6"/>
        <v>November</v>
      </c>
      <c r="I405" t="s">
        <v>2146</v>
      </c>
      <c r="J405">
        <v>63</v>
      </c>
      <c r="K405" t="s">
        <v>2340</v>
      </c>
      <c r="L405">
        <v>4</v>
      </c>
      <c r="M405" t="s">
        <v>2344</v>
      </c>
      <c r="N405" t="s">
        <v>2347</v>
      </c>
      <c r="O405">
        <v>45</v>
      </c>
      <c r="P405">
        <v>8</v>
      </c>
    </row>
    <row r="406" spans="1:16" x14ac:dyDescent="0.25">
      <c r="A406" t="s">
        <v>419</v>
      </c>
      <c r="B406" t="s">
        <v>1411</v>
      </c>
      <c r="C406">
        <v>689827</v>
      </c>
      <c r="D406" t="s">
        <v>1968</v>
      </c>
      <c r="E406" t="s">
        <v>1973</v>
      </c>
      <c r="F406" t="s">
        <v>1977</v>
      </c>
      <c r="G406" t="s">
        <v>2193</v>
      </c>
      <c r="H406" t="str">
        <f t="shared" si="6"/>
        <v>January</v>
      </c>
      <c r="I406" t="s">
        <v>2193</v>
      </c>
      <c r="J406">
        <v>15</v>
      </c>
      <c r="K406" t="s">
        <v>2339</v>
      </c>
      <c r="L406">
        <v>5</v>
      </c>
      <c r="M406" t="s">
        <v>2345</v>
      </c>
      <c r="N406" t="s">
        <v>2347</v>
      </c>
      <c r="O406">
        <v>80</v>
      </c>
      <c r="P406">
        <v>5</v>
      </c>
    </row>
    <row r="407" spans="1:16" x14ac:dyDescent="0.25">
      <c r="A407" t="s">
        <v>420</v>
      </c>
      <c r="B407" t="s">
        <v>1372</v>
      </c>
      <c r="C407">
        <v>587591</v>
      </c>
      <c r="D407" t="s">
        <v>1968</v>
      </c>
      <c r="E407" t="s">
        <v>1973</v>
      </c>
      <c r="F407" t="s">
        <v>1974</v>
      </c>
      <c r="G407" t="s">
        <v>2225</v>
      </c>
      <c r="H407" t="str">
        <f t="shared" si="6"/>
        <v>August</v>
      </c>
      <c r="I407" t="s">
        <v>2077</v>
      </c>
      <c r="J407">
        <v>68</v>
      </c>
      <c r="K407" t="s">
        <v>2341</v>
      </c>
      <c r="L407">
        <v>5</v>
      </c>
      <c r="M407" t="s">
        <v>2345</v>
      </c>
      <c r="N407" t="s">
        <v>2346</v>
      </c>
      <c r="O407">
        <v>77</v>
      </c>
      <c r="P407">
        <v>1</v>
      </c>
    </row>
    <row r="408" spans="1:16" x14ac:dyDescent="0.25">
      <c r="A408" t="s">
        <v>421</v>
      </c>
      <c r="B408" t="s">
        <v>1412</v>
      </c>
      <c r="C408">
        <v>665379</v>
      </c>
      <c r="D408" t="s">
        <v>1968</v>
      </c>
      <c r="E408" t="s">
        <v>1971</v>
      </c>
      <c r="F408" t="s">
        <v>1978</v>
      </c>
      <c r="G408" t="s">
        <v>2124</v>
      </c>
      <c r="H408" t="str">
        <f t="shared" si="6"/>
        <v>May</v>
      </c>
      <c r="I408" t="s">
        <v>2071</v>
      </c>
      <c r="J408">
        <v>64</v>
      </c>
      <c r="K408" t="s">
        <v>2340</v>
      </c>
      <c r="L408">
        <v>2</v>
      </c>
      <c r="M408" t="s">
        <v>2344</v>
      </c>
      <c r="N408" t="s">
        <v>2346</v>
      </c>
      <c r="O408">
        <v>15</v>
      </c>
      <c r="P408">
        <v>9</v>
      </c>
    </row>
    <row r="409" spans="1:16" x14ac:dyDescent="0.25">
      <c r="A409" t="s">
        <v>422</v>
      </c>
      <c r="B409" t="s">
        <v>1413</v>
      </c>
      <c r="C409">
        <v>991339</v>
      </c>
      <c r="D409" t="s">
        <v>1966</v>
      </c>
      <c r="E409" t="s">
        <v>1971</v>
      </c>
      <c r="F409" t="s">
        <v>1975</v>
      </c>
      <c r="G409" t="s">
        <v>2070</v>
      </c>
      <c r="H409" t="str">
        <f t="shared" si="6"/>
        <v>February</v>
      </c>
      <c r="K409" t="s">
        <v>2337</v>
      </c>
      <c r="M409" t="s">
        <v>2342</v>
      </c>
      <c r="N409" t="s">
        <v>2349</v>
      </c>
      <c r="O409">
        <v>76</v>
      </c>
      <c r="P409">
        <v>10</v>
      </c>
    </row>
    <row r="410" spans="1:16" x14ac:dyDescent="0.25">
      <c r="A410" t="s">
        <v>423</v>
      </c>
      <c r="B410" t="s">
        <v>1414</v>
      </c>
      <c r="C410">
        <v>439805</v>
      </c>
      <c r="D410" t="s">
        <v>1970</v>
      </c>
      <c r="E410" t="s">
        <v>1973</v>
      </c>
      <c r="F410" t="s">
        <v>1976</v>
      </c>
      <c r="G410" t="s">
        <v>2226</v>
      </c>
      <c r="H410" t="str">
        <f t="shared" si="6"/>
        <v>December</v>
      </c>
      <c r="I410" t="s">
        <v>2301</v>
      </c>
      <c r="J410">
        <v>38</v>
      </c>
      <c r="K410" t="s">
        <v>2339</v>
      </c>
      <c r="L410">
        <v>2</v>
      </c>
      <c r="M410" t="s">
        <v>2343</v>
      </c>
      <c r="N410" t="s">
        <v>2349</v>
      </c>
      <c r="O410">
        <v>107</v>
      </c>
      <c r="P410">
        <v>2</v>
      </c>
    </row>
    <row r="411" spans="1:16" x14ac:dyDescent="0.25">
      <c r="A411" t="s">
        <v>424</v>
      </c>
      <c r="B411" t="s">
        <v>1415</v>
      </c>
      <c r="C411">
        <v>781661</v>
      </c>
      <c r="D411" t="s">
        <v>1970</v>
      </c>
      <c r="E411" t="s">
        <v>1973</v>
      </c>
      <c r="F411" t="s">
        <v>1975</v>
      </c>
      <c r="G411" t="s">
        <v>2227</v>
      </c>
      <c r="H411" t="str">
        <f t="shared" si="6"/>
        <v>February</v>
      </c>
      <c r="I411" t="s">
        <v>2140</v>
      </c>
      <c r="J411">
        <v>30</v>
      </c>
      <c r="K411" t="s">
        <v>2341</v>
      </c>
      <c r="L411">
        <v>2</v>
      </c>
      <c r="M411" t="s">
        <v>2345</v>
      </c>
      <c r="N411" t="s">
        <v>2349</v>
      </c>
      <c r="O411">
        <v>144</v>
      </c>
      <c r="P411">
        <v>3</v>
      </c>
    </row>
    <row r="412" spans="1:16" x14ac:dyDescent="0.25">
      <c r="A412" t="s">
        <v>425</v>
      </c>
      <c r="B412" t="s">
        <v>1416</v>
      </c>
      <c r="C412">
        <v>836527</v>
      </c>
      <c r="D412" t="s">
        <v>1969</v>
      </c>
      <c r="E412" t="s">
        <v>1973</v>
      </c>
      <c r="F412" t="s">
        <v>1978</v>
      </c>
      <c r="G412" t="s">
        <v>2015</v>
      </c>
      <c r="H412" t="str">
        <f t="shared" si="6"/>
        <v>September</v>
      </c>
      <c r="I412" t="s">
        <v>2219</v>
      </c>
      <c r="J412">
        <v>57</v>
      </c>
      <c r="K412" t="s">
        <v>2340</v>
      </c>
      <c r="L412">
        <v>2</v>
      </c>
      <c r="M412" t="s">
        <v>2342</v>
      </c>
      <c r="N412" t="s">
        <v>2349</v>
      </c>
      <c r="O412">
        <v>170</v>
      </c>
      <c r="P412">
        <v>5</v>
      </c>
    </row>
    <row r="413" spans="1:16" x14ac:dyDescent="0.25">
      <c r="A413" t="s">
        <v>426</v>
      </c>
      <c r="B413" t="s">
        <v>1417</v>
      </c>
      <c r="C413">
        <v>959995</v>
      </c>
      <c r="D413" t="s">
        <v>1966</v>
      </c>
      <c r="E413" t="s">
        <v>1971</v>
      </c>
      <c r="F413" t="s">
        <v>1974</v>
      </c>
      <c r="G413" t="s">
        <v>2136</v>
      </c>
      <c r="H413" t="str">
        <f t="shared" si="6"/>
        <v>May</v>
      </c>
      <c r="I413" t="s">
        <v>2306</v>
      </c>
      <c r="J413">
        <v>33</v>
      </c>
      <c r="K413" t="s">
        <v>2339</v>
      </c>
      <c r="L413">
        <v>5</v>
      </c>
      <c r="M413" t="s">
        <v>2344</v>
      </c>
      <c r="N413" t="s">
        <v>2348</v>
      </c>
      <c r="O413">
        <v>102</v>
      </c>
      <c r="P413">
        <v>4</v>
      </c>
    </row>
    <row r="414" spans="1:16" x14ac:dyDescent="0.25">
      <c r="A414" t="s">
        <v>427</v>
      </c>
      <c r="B414" t="s">
        <v>1418</v>
      </c>
      <c r="C414">
        <v>718701</v>
      </c>
      <c r="D414" t="s">
        <v>1966</v>
      </c>
      <c r="E414" t="s">
        <v>1972</v>
      </c>
      <c r="F414" t="s">
        <v>1975</v>
      </c>
      <c r="G414" t="s">
        <v>2174</v>
      </c>
      <c r="H414" t="str">
        <f t="shared" si="6"/>
        <v>November</v>
      </c>
      <c r="I414" t="s">
        <v>2059</v>
      </c>
      <c r="J414">
        <v>64</v>
      </c>
      <c r="K414" t="s">
        <v>2337</v>
      </c>
      <c r="L414">
        <v>3</v>
      </c>
      <c r="M414" t="s">
        <v>2342</v>
      </c>
      <c r="N414" t="s">
        <v>2346</v>
      </c>
      <c r="O414">
        <v>79</v>
      </c>
      <c r="P414">
        <v>1</v>
      </c>
    </row>
    <row r="415" spans="1:16" x14ac:dyDescent="0.25">
      <c r="A415" t="s">
        <v>428</v>
      </c>
      <c r="B415" t="s">
        <v>1419</v>
      </c>
      <c r="C415">
        <v>911071</v>
      </c>
      <c r="D415" t="s">
        <v>1967</v>
      </c>
      <c r="E415" t="s">
        <v>1973</v>
      </c>
      <c r="F415" t="s">
        <v>1978</v>
      </c>
      <c r="G415" t="s">
        <v>2148</v>
      </c>
      <c r="H415" t="str">
        <f t="shared" si="6"/>
        <v>April</v>
      </c>
      <c r="K415" t="s">
        <v>2338</v>
      </c>
      <c r="M415" t="s">
        <v>2343</v>
      </c>
      <c r="N415" t="s">
        <v>2346</v>
      </c>
      <c r="O415">
        <v>74</v>
      </c>
      <c r="P415">
        <v>8</v>
      </c>
    </row>
    <row r="416" spans="1:16" x14ac:dyDescent="0.25">
      <c r="A416" t="s">
        <v>429</v>
      </c>
      <c r="B416" t="s">
        <v>1420</v>
      </c>
      <c r="C416">
        <v>457433</v>
      </c>
      <c r="D416" t="s">
        <v>1968</v>
      </c>
      <c r="E416" t="s">
        <v>1972</v>
      </c>
      <c r="F416" t="s">
        <v>1975</v>
      </c>
      <c r="G416" t="s">
        <v>2200</v>
      </c>
      <c r="H416" t="str">
        <f t="shared" si="6"/>
        <v>November</v>
      </c>
      <c r="I416" t="s">
        <v>2200</v>
      </c>
      <c r="J416">
        <v>8</v>
      </c>
      <c r="K416" t="s">
        <v>2339</v>
      </c>
      <c r="L416">
        <v>4</v>
      </c>
      <c r="M416" t="s">
        <v>2345</v>
      </c>
      <c r="N416" t="s">
        <v>2349</v>
      </c>
      <c r="O416">
        <v>53</v>
      </c>
      <c r="P416">
        <v>10</v>
      </c>
    </row>
    <row r="417" spans="1:16" x14ac:dyDescent="0.25">
      <c r="A417" t="s">
        <v>430</v>
      </c>
      <c r="B417" t="s">
        <v>1421</v>
      </c>
      <c r="C417">
        <v>851482</v>
      </c>
      <c r="D417" t="s">
        <v>1968</v>
      </c>
      <c r="E417" t="s">
        <v>1971</v>
      </c>
      <c r="F417" t="s">
        <v>1978</v>
      </c>
      <c r="G417" t="s">
        <v>2207</v>
      </c>
      <c r="H417" t="str">
        <f t="shared" si="6"/>
        <v>July</v>
      </c>
      <c r="I417" t="s">
        <v>2207</v>
      </c>
      <c r="J417">
        <v>7</v>
      </c>
      <c r="K417" t="s">
        <v>2341</v>
      </c>
      <c r="L417">
        <v>1</v>
      </c>
      <c r="M417" t="s">
        <v>2343</v>
      </c>
      <c r="N417" t="s">
        <v>2349</v>
      </c>
      <c r="O417">
        <v>107</v>
      </c>
      <c r="P417">
        <v>4</v>
      </c>
    </row>
    <row r="418" spans="1:16" x14ac:dyDescent="0.25">
      <c r="A418" t="s">
        <v>431</v>
      </c>
      <c r="B418" t="s">
        <v>1422</v>
      </c>
      <c r="C418">
        <v>488035</v>
      </c>
      <c r="D418" t="s">
        <v>1970</v>
      </c>
      <c r="E418" t="s">
        <v>1973</v>
      </c>
      <c r="F418" t="s">
        <v>1978</v>
      </c>
      <c r="G418" t="s">
        <v>2228</v>
      </c>
      <c r="H418" t="str">
        <f t="shared" si="6"/>
        <v>September</v>
      </c>
      <c r="I418" t="s">
        <v>2023</v>
      </c>
      <c r="J418">
        <v>59</v>
      </c>
      <c r="K418" t="s">
        <v>2337</v>
      </c>
      <c r="L418">
        <v>4</v>
      </c>
      <c r="M418" t="s">
        <v>2345</v>
      </c>
      <c r="N418" t="s">
        <v>2347</v>
      </c>
      <c r="O418">
        <v>66</v>
      </c>
      <c r="P418">
        <v>4</v>
      </c>
    </row>
    <row r="419" spans="1:16" x14ac:dyDescent="0.25">
      <c r="A419" t="s">
        <v>432</v>
      </c>
      <c r="B419" t="s">
        <v>1423</v>
      </c>
      <c r="C419">
        <v>566654</v>
      </c>
      <c r="D419" t="s">
        <v>1967</v>
      </c>
      <c r="E419" t="s">
        <v>1971</v>
      </c>
      <c r="F419" t="s">
        <v>1975</v>
      </c>
      <c r="G419" t="s">
        <v>2142</v>
      </c>
      <c r="H419" t="str">
        <f t="shared" si="6"/>
        <v>January</v>
      </c>
      <c r="K419" t="s">
        <v>2338</v>
      </c>
      <c r="M419" t="s">
        <v>2345</v>
      </c>
      <c r="N419" t="s">
        <v>2349</v>
      </c>
      <c r="O419">
        <v>122</v>
      </c>
      <c r="P419">
        <v>1</v>
      </c>
    </row>
    <row r="420" spans="1:16" x14ac:dyDescent="0.25">
      <c r="A420" t="s">
        <v>433</v>
      </c>
      <c r="B420" t="s">
        <v>1424</v>
      </c>
      <c r="C420">
        <v>906085</v>
      </c>
      <c r="D420" t="s">
        <v>1970</v>
      </c>
      <c r="E420" t="s">
        <v>1973</v>
      </c>
      <c r="F420" t="s">
        <v>1974</v>
      </c>
      <c r="G420" t="s">
        <v>2229</v>
      </c>
      <c r="H420" t="str">
        <f t="shared" si="6"/>
        <v>June</v>
      </c>
      <c r="I420" t="s">
        <v>2096</v>
      </c>
      <c r="J420">
        <v>27</v>
      </c>
      <c r="K420" t="s">
        <v>2341</v>
      </c>
      <c r="L420">
        <v>1</v>
      </c>
      <c r="M420" t="s">
        <v>2342</v>
      </c>
      <c r="N420" t="s">
        <v>2346</v>
      </c>
      <c r="O420">
        <v>77</v>
      </c>
      <c r="P420">
        <v>6</v>
      </c>
    </row>
    <row r="421" spans="1:16" x14ac:dyDescent="0.25">
      <c r="A421" t="s">
        <v>434</v>
      </c>
      <c r="B421" t="s">
        <v>1425</v>
      </c>
      <c r="C421">
        <v>665339</v>
      </c>
      <c r="D421" t="s">
        <v>1966</v>
      </c>
      <c r="E421" t="s">
        <v>1972</v>
      </c>
      <c r="F421" t="s">
        <v>1974</v>
      </c>
      <c r="G421" t="s">
        <v>2098</v>
      </c>
      <c r="H421" t="str">
        <f t="shared" si="6"/>
        <v>March</v>
      </c>
      <c r="I421" t="s">
        <v>2102</v>
      </c>
      <c r="J421">
        <v>64</v>
      </c>
      <c r="K421" t="s">
        <v>2338</v>
      </c>
      <c r="L421">
        <v>5</v>
      </c>
      <c r="M421" t="s">
        <v>2344</v>
      </c>
      <c r="N421" t="s">
        <v>2346</v>
      </c>
      <c r="O421">
        <v>117</v>
      </c>
      <c r="P421">
        <v>10</v>
      </c>
    </row>
    <row r="422" spans="1:16" x14ac:dyDescent="0.25">
      <c r="A422" t="s">
        <v>435</v>
      </c>
      <c r="B422" t="s">
        <v>1426</v>
      </c>
      <c r="C422">
        <v>898145</v>
      </c>
      <c r="D422" t="s">
        <v>1968</v>
      </c>
      <c r="E422" t="s">
        <v>1972</v>
      </c>
      <c r="F422" t="s">
        <v>1975</v>
      </c>
      <c r="G422" t="s">
        <v>2230</v>
      </c>
      <c r="H422" t="str">
        <f t="shared" si="6"/>
        <v>April</v>
      </c>
      <c r="K422" t="s">
        <v>2337</v>
      </c>
      <c r="M422" t="s">
        <v>2345</v>
      </c>
      <c r="N422" t="s">
        <v>2348</v>
      </c>
      <c r="O422">
        <v>162</v>
      </c>
      <c r="P422">
        <v>2</v>
      </c>
    </row>
    <row r="423" spans="1:16" x14ac:dyDescent="0.25">
      <c r="A423" t="s">
        <v>436</v>
      </c>
      <c r="B423" t="s">
        <v>1427</v>
      </c>
      <c r="C423">
        <v>518022</v>
      </c>
      <c r="D423" t="s">
        <v>1966</v>
      </c>
      <c r="E423" t="s">
        <v>1971</v>
      </c>
      <c r="F423" t="s">
        <v>1974</v>
      </c>
      <c r="G423" t="s">
        <v>2176</v>
      </c>
      <c r="H423" t="str">
        <f t="shared" si="6"/>
        <v>August</v>
      </c>
      <c r="I423" t="s">
        <v>2176</v>
      </c>
      <c r="J423">
        <v>5</v>
      </c>
      <c r="K423" t="s">
        <v>2341</v>
      </c>
      <c r="L423">
        <v>4</v>
      </c>
      <c r="M423" t="s">
        <v>2342</v>
      </c>
      <c r="N423" t="s">
        <v>2347</v>
      </c>
      <c r="O423">
        <v>11</v>
      </c>
      <c r="P423">
        <v>6</v>
      </c>
    </row>
    <row r="424" spans="1:16" x14ac:dyDescent="0.25">
      <c r="A424" t="s">
        <v>437</v>
      </c>
      <c r="B424" t="s">
        <v>1428</v>
      </c>
      <c r="C424">
        <v>827050</v>
      </c>
      <c r="D424" t="s">
        <v>1968</v>
      </c>
      <c r="E424" t="s">
        <v>1972</v>
      </c>
      <c r="F424" t="s">
        <v>1974</v>
      </c>
      <c r="G424" t="s">
        <v>2123</v>
      </c>
      <c r="H424" t="str">
        <f t="shared" si="6"/>
        <v>August</v>
      </c>
      <c r="I424" t="s">
        <v>2316</v>
      </c>
      <c r="J424">
        <v>59</v>
      </c>
      <c r="K424" t="s">
        <v>2340</v>
      </c>
      <c r="L424">
        <v>1</v>
      </c>
      <c r="M424" t="s">
        <v>2342</v>
      </c>
      <c r="N424" t="s">
        <v>2349</v>
      </c>
      <c r="O424">
        <v>40</v>
      </c>
      <c r="P424">
        <v>5</v>
      </c>
    </row>
    <row r="425" spans="1:16" x14ac:dyDescent="0.25">
      <c r="A425" t="s">
        <v>438</v>
      </c>
      <c r="B425" t="s">
        <v>1429</v>
      </c>
      <c r="C425">
        <v>589053</v>
      </c>
      <c r="D425" t="s">
        <v>1967</v>
      </c>
      <c r="E425" t="s">
        <v>1971</v>
      </c>
      <c r="F425" t="s">
        <v>1975</v>
      </c>
      <c r="G425" t="s">
        <v>2231</v>
      </c>
      <c r="H425" t="str">
        <f t="shared" si="6"/>
        <v>June</v>
      </c>
      <c r="K425" t="s">
        <v>2337</v>
      </c>
      <c r="M425" t="s">
        <v>2345</v>
      </c>
      <c r="N425" t="s">
        <v>2348</v>
      </c>
      <c r="O425">
        <v>72</v>
      </c>
      <c r="P425">
        <v>9</v>
      </c>
    </row>
    <row r="426" spans="1:16" x14ac:dyDescent="0.25">
      <c r="A426" t="s">
        <v>439</v>
      </c>
      <c r="B426" t="s">
        <v>1430</v>
      </c>
      <c r="C426">
        <v>134060</v>
      </c>
      <c r="D426" t="s">
        <v>1969</v>
      </c>
      <c r="E426" t="s">
        <v>1973</v>
      </c>
      <c r="F426" t="s">
        <v>1978</v>
      </c>
      <c r="G426" t="s">
        <v>2124</v>
      </c>
      <c r="H426" t="str">
        <f t="shared" si="6"/>
        <v>May</v>
      </c>
      <c r="I426" t="s">
        <v>2124</v>
      </c>
      <c r="J426">
        <v>4</v>
      </c>
      <c r="K426" t="s">
        <v>2341</v>
      </c>
      <c r="L426">
        <v>1</v>
      </c>
      <c r="M426" t="s">
        <v>2345</v>
      </c>
      <c r="N426" t="s">
        <v>2348</v>
      </c>
      <c r="O426">
        <v>57</v>
      </c>
      <c r="P426">
        <v>6</v>
      </c>
    </row>
    <row r="427" spans="1:16" x14ac:dyDescent="0.25">
      <c r="A427" t="s">
        <v>440</v>
      </c>
      <c r="B427" t="s">
        <v>1431</v>
      </c>
      <c r="C427">
        <v>463889</v>
      </c>
      <c r="D427" t="s">
        <v>1966</v>
      </c>
      <c r="E427" t="s">
        <v>1972</v>
      </c>
      <c r="F427" t="s">
        <v>1976</v>
      </c>
      <c r="G427" t="s">
        <v>1990</v>
      </c>
      <c r="H427" t="str">
        <f t="shared" si="6"/>
        <v>February</v>
      </c>
      <c r="I427" t="s">
        <v>2186</v>
      </c>
      <c r="J427">
        <v>28</v>
      </c>
      <c r="K427" t="s">
        <v>2340</v>
      </c>
      <c r="L427">
        <v>4</v>
      </c>
      <c r="M427" t="s">
        <v>2344</v>
      </c>
      <c r="N427" t="s">
        <v>2349</v>
      </c>
      <c r="O427">
        <v>98</v>
      </c>
      <c r="P427">
        <v>10</v>
      </c>
    </row>
    <row r="428" spans="1:16" x14ac:dyDescent="0.25">
      <c r="A428" t="s">
        <v>441</v>
      </c>
      <c r="B428" t="s">
        <v>1432</v>
      </c>
      <c r="C428">
        <v>484237</v>
      </c>
      <c r="D428" t="s">
        <v>1967</v>
      </c>
      <c r="E428" t="s">
        <v>1972</v>
      </c>
      <c r="F428" t="s">
        <v>1978</v>
      </c>
      <c r="G428" t="s">
        <v>2172</v>
      </c>
      <c r="H428" t="str">
        <f t="shared" si="6"/>
        <v>November</v>
      </c>
      <c r="I428" t="s">
        <v>2324</v>
      </c>
      <c r="J428">
        <v>39</v>
      </c>
      <c r="K428" t="s">
        <v>2340</v>
      </c>
      <c r="L428">
        <v>2</v>
      </c>
      <c r="M428" t="s">
        <v>2345</v>
      </c>
      <c r="N428" t="s">
        <v>2348</v>
      </c>
      <c r="O428">
        <v>83</v>
      </c>
      <c r="P428">
        <v>3</v>
      </c>
    </row>
    <row r="429" spans="1:16" x14ac:dyDescent="0.25">
      <c r="A429" t="s">
        <v>442</v>
      </c>
      <c r="B429" t="s">
        <v>1433</v>
      </c>
      <c r="C429">
        <v>100334</v>
      </c>
      <c r="D429" t="s">
        <v>1966</v>
      </c>
      <c r="E429" t="s">
        <v>1973</v>
      </c>
      <c r="F429" t="s">
        <v>1974</v>
      </c>
      <c r="G429" t="s">
        <v>2232</v>
      </c>
      <c r="H429" t="str">
        <f t="shared" si="6"/>
        <v>April</v>
      </c>
      <c r="I429" t="s">
        <v>2043</v>
      </c>
      <c r="J429">
        <v>33</v>
      </c>
      <c r="K429" t="s">
        <v>2337</v>
      </c>
      <c r="L429">
        <v>2</v>
      </c>
      <c r="M429" t="s">
        <v>2344</v>
      </c>
      <c r="N429" t="s">
        <v>2348</v>
      </c>
      <c r="O429">
        <v>66</v>
      </c>
      <c r="P429">
        <v>6</v>
      </c>
    </row>
    <row r="430" spans="1:16" x14ac:dyDescent="0.25">
      <c r="A430" t="s">
        <v>443</v>
      </c>
      <c r="B430" t="s">
        <v>1192</v>
      </c>
      <c r="C430">
        <v>989369</v>
      </c>
      <c r="D430" t="s">
        <v>1968</v>
      </c>
      <c r="E430" t="s">
        <v>1972</v>
      </c>
      <c r="F430" t="s">
        <v>1978</v>
      </c>
      <c r="G430" t="s">
        <v>2024</v>
      </c>
      <c r="H430" t="str">
        <f t="shared" si="6"/>
        <v>January</v>
      </c>
      <c r="I430" t="s">
        <v>2122</v>
      </c>
      <c r="J430">
        <v>63</v>
      </c>
      <c r="K430" t="s">
        <v>2339</v>
      </c>
      <c r="L430">
        <v>3</v>
      </c>
      <c r="M430" t="s">
        <v>2344</v>
      </c>
      <c r="N430" t="s">
        <v>2348</v>
      </c>
      <c r="O430">
        <v>169</v>
      </c>
      <c r="P430">
        <v>8</v>
      </c>
    </row>
    <row r="431" spans="1:16" x14ac:dyDescent="0.25">
      <c r="A431" t="s">
        <v>444</v>
      </c>
      <c r="B431" t="s">
        <v>1434</v>
      </c>
      <c r="C431">
        <v>680693</v>
      </c>
      <c r="D431" t="s">
        <v>1967</v>
      </c>
      <c r="E431" t="s">
        <v>1973</v>
      </c>
      <c r="F431" t="s">
        <v>1976</v>
      </c>
      <c r="G431" t="s">
        <v>2033</v>
      </c>
      <c r="H431" t="str">
        <f t="shared" si="6"/>
        <v>October</v>
      </c>
      <c r="I431" t="s">
        <v>2208</v>
      </c>
      <c r="J431">
        <v>28</v>
      </c>
      <c r="K431" t="s">
        <v>2340</v>
      </c>
      <c r="L431">
        <v>5</v>
      </c>
      <c r="M431" t="s">
        <v>2342</v>
      </c>
      <c r="N431" t="s">
        <v>2349</v>
      </c>
      <c r="O431">
        <v>118</v>
      </c>
      <c r="P431">
        <v>1</v>
      </c>
    </row>
    <row r="432" spans="1:16" x14ac:dyDescent="0.25">
      <c r="A432" t="s">
        <v>445</v>
      </c>
      <c r="B432" t="s">
        <v>1435</v>
      </c>
      <c r="C432">
        <v>901325</v>
      </c>
      <c r="D432" t="s">
        <v>1969</v>
      </c>
      <c r="E432" t="s">
        <v>1971</v>
      </c>
      <c r="F432" t="s">
        <v>1976</v>
      </c>
      <c r="G432" t="s">
        <v>2202</v>
      </c>
      <c r="H432" t="str">
        <f t="shared" si="6"/>
        <v>March</v>
      </c>
      <c r="I432" t="s">
        <v>2101</v>
      </c>
      <c r="J432">
        <v>69</v>
      </c>
      <c r="K432" t="s">
        <v>2341</v>
      </c>
      <c r="L432">
        <v>1</v>
      </c>
      <c r="M432" t="s">
        <v>2343</v>
      </c>
      <c r="N432" t="s">
        <v>2346</v>
      </c>
      <c r="O432">
        <v>83</v>
      </c>
      <c r="P432">
        <v>1</v>
      </c>
    </row>
    <row r="433" spans="1:16" x14ac:dyDescent="0.25">
      <c r="A433" t="s">
        <v>446</v>
      </c>
      <c r="B433" t="s">
        <v>1436</v>
      </c>
      <c r="C433">
        <v>975700</v>
      </c>
      <c r="D433" t="s">
        <v>1967</v>
      </c>
      <c r="E433" t="s">
        <v>1973</v>
      </c>
      <c r="F433" t="s">
        <v>1976</v>
      </c>
      <c r="G433" t="s">
        <v>2233</v>
      </c>
      <c r="H433" t="str">
        <f t="shared" si="6"/>
        <v>February</v>
      </c>
      <c r="I433" t="s">
        <v>2233</v>
      </c>
      <c r="J433">
        <v>6</v>
      </c>
      <c r="K433" t="s">
        <v>2338</v>
      </c>
      <c r="L433">
        <v>3</v>
      </c>
      <c r="M433" t="s">
        <v>2344</v>
      </c>
      <c r="N433" t="s">
        <v>2347</v>
      </c>
      <c r="O433">
        <v>57</v>
      </c>
      <c r="P433">
        <v>10</v>
      </c>
    </row>
    <row r="434" spans="1:16" x14ac:dyDescent="0.25">
      <c r="A434" t="s">
        <v>447</v>
      </c>
      <c r="B434" t="s">
        <v>1350</v>
      </c>
      <c r="C434">
        <v>544021</v>
      </c>
      <c r="D434" t="s">
        <v>1969</v>
      </c>
      <c r="E434" t="s">
        <v>1973</v>
      </c>
      <c r="F434" t="s">
        <v>1977</v>
      </c>
      <c r="G434" t="s">
        <v>2234</v>
      </c>
      <c r="H434" t="str">
        <f t="shared" si="6"/>
        <v>June</v>
      </c>
      <c r="I434" t="s">
        <v>1995</v>
      </c>
      <c r="J434">
        <v>33</v>
      </c>
      <c r="K434" t="s">
        <v>2340</v>
      </c>
      <c r="L434">
        <v>4</v>
      </c>
      <c r="M434" t="s">
        <v>2343</v>
      </c>
      <c r="N434" t="s">
        <v>2348</v>
      </c>
      <c r="O434">
        <v>18</v>
      </c>
      <c r="P434">
        <v>3</v>
      </c>
    </row>
    <row r="435" spans="1:16" x14ac:dyDescent="0.25">
      <c r="A435" t="s">
        <v>448</v>
      </c>
      <c r="B435" t="s">
        <v>1437</v>
      </c>
      <c r="C435">
        <v>758773</v>
      </c>
      <c r="D435" t="s">
        <v>1966</v>
      </c>
      <c r="E435" t="s">
        <v>1973</v>
      </c>
      <c r="F435" t="s">
        <v>1975</v>
      </c>
      <c r="G435" t="s">
        <v>2004</v>
      </c>
      <c r="H435" t="str">
        <f t="shared" si="6"/>
        <v>September</v>
      </c>
      <c r="K435" t="s">
        <v>2339</v>
      </c>
      <c r="M435" t="s">
        <v>2344</v>
      </c>
      <c r="N435" t="s">
        <v>2348</v>
      </c>
      <c r="O435">
        <v>30</v>
      </c>
      <c r="P435">
        <v>5</v>
      </c>
    </row>
    <row r="436" spans="1:16" x14ac:dyDescent="0.25">
      <c r="A436" t="s">
        <v>449</v>
      </c>
      <c r="B436" t="s">
        <v>1438</v>
      </c>
      <c r="C436">
        <v>407758</v>
      </c>
      <c r="D436" t="s">
        <v>1969</v>
      </c>
      <c r="E436" t="s">
        <v>1972</v>
      </c>
      <c r="F436" t="s">
        <v>1974</v>
      </c>
      <c r="G436" t="s">
        <v>2078</v>
      </c>
      <c r="H436" t="str">
        <f t="shared" si="6"/>
        <v>October</v>
      </c>
      <c r="K436" t="s">
        <v>2337</v>
      </c>
      <c r="M436" t="s">
        <v>2343</v>
      </c>
      <c r="N436" t="s">
        <v>2349</v>
      </c>
      <c r="O436">
        <v>172</v>
      </c>
      <c r="P436">
        <v>10</v>
      </c>
    </row>
    <row r="437" spans="1:16" x14ac:dyDescent="0.25">
      <c r="A437" t="s">
        <v>450</v>
      </c>
      <c r="B437" t="s">
        <v>1439</v>
      </c>
      <c r="C437">
        <v>162782</v>
      </c>
      <c r="D437" t="s">
        <v>1970</v>
      </c>
      <c r="E437" t="s">
        <v>1971</v>
      </c>
      <c r="F437" t="s">
        <v>1977</v>
      </c>
      <c r="G437" t="s">
        <v>1984</v>
      </c>
      <c r="H437" t="str">
        <f t="shared" si="6"/>
        <v>August</v>
      </c>
      <c r="I437" t="s">
        <v>2093</v>
      </c>
      <c r="J437">
        <v>41</v>
      </c>
      <c r="K437" t="s">
        <v>2339</v>
      </c>
      <c r="L437">
        <v>5</v>
      </c>
      <c r="M437" t="s">
        <v>2342</v>
      </c>
      <c r="N437" t="s">
        <v>2348</v>
      </c>
      <c r="O437">
        <v>81</v>
      </c>
      <c r="P437">
        <v>7</v>
      </c>
    </row>
    <row r="438" spans="1:16" x14ac:dyDescent="0.25">
      <c r="A438" t="s">
        <v>451</v>
      </c>
      <c r="B438" t="s">
        <v>1440</v>
      </c>
      <c r="C438">
        <v>475830</v>
      </c>
      <c r="D438" t="s">
        <v>1970</v>
      </c>
      <c r="E438" t="s">
        <v>1972</v>
      </c>
      <c r="F438" t="s">
        <v>1974</v>
      </c>
      <c r="G438" t="s">
        <v>2202</v>
      </c>
      <c r="H438" t="str">
        <f t="shared" si="6"/>
        <v>March</v>
      </c>
      <c r="I438" t="s">
        <v>2101</v>
      </c>
      <c r="J438">
        <v>65</v>
      </c>
      <c r="K438" t="s">
        <v>2338</v>
      </c>
      <c r="L438">
        <v>3</v>
      </c>
      <c r="M438" t="s">
        <v>2344</v>
      </c>
      <c r="N438" t="s">
        <v>2348</v>
      </c>
      <c r="O438">
        <v>120</v>
      </c>
      <c r="P438">
        <v>3</v>
      </c>
    </row>
    <row r="439" spans="1:16" x14ac:dyDescent="0.25">
      <c r="A439" t="s">
        <v>452</v>
      </c>
      <c r="B439" t="s">
        <v>1441</v>
      </c>
      <c r="C439">
        <v>201295</v>
      </c>
      <c r="D439" t="s">
        <v>1966</v>
      </c>
      <c r="E439" t="s">
        <v>1973</v>
      </c>
      <c r="F439" t="s">
        <v>1977</v>
      </c>
      <c r="G439" t="s">
        <v>2039</v>
      </c>
      <c r="H439" t="str">
        <f t="shared" si="6"/>
        <v>June</v>
      </c>
      <c r="I439" t="s">
        <v>2039</v>
      </c>
      <c r="J439">
        <v>8</v>
      </c>
      <c r="K439" t="s">
        <v>2338</v>
      </c>
      <c r="L439">
        <v>3</v>
      </c>
      <c r="M439" t="s">
        <v>2343</v>
      </c>
      <c r="N439" t="s">
        <v>2349</v>
      </c>
      <c r="O439">
        <v>113</v>
      </c>
      <c r="P439">
        <v>1</v>
      </c>
    </row>
    <row r="440" spans="1:16" x14ac:dyDescent="0.25">
      <c r="A440" t="s">
        <v>453</v>
      </c>
      <c r="B440" t="s">
        <v>1442</v>
      </c>
      <c r="C440">
        <v>176746</v>
      </c>
      <c r="D440" t="s">
        <v>1967</v>
      </c>
      <c r="E440" t="s">
        <v>1973</v>
      </c>
      <c r="F440" t="s">
        <v>1977</v>
      </c>
      <c r="G440" t="s">
        <v>2043</v>
      </c>
      <c r="H440" t="str">
        <f t="shared" si="6"/>
        <v>April</v>
      </c>
      <c r="K440" t="s">
        <v>2339</v>
      </c>
      <c r="M440" t="s">
        <v>2342</v>
      </c>
      <c r="N440" t="s">
        <v>2348</v>
      </c>
      <c r="O440">
        <v>49</v>
      </c>
      <c r="P440">
        <v>9</v>
      </c>
    </row>
    <row r="441" spans="1:16" x14ac:dyDescent="0.25">
      <c r="A441" t="s">
        <v>454</v>
      </c>
      <c r="B441" t="s">
        <v>1173</v>
      </c>
      <c r="C441">
        <v>550578</v>
      </c>
      <c r="D441" t="s">
        <v>1969</v>
      </c>
      <c r="E441" t="s">
        <v>1971</v>
      </c>
      <c r="F441" t="s">
        <v>1978</v>
      </c>
      <c r="G441" t="s">
        <v>2119</v>
      </c>
      <c r="H441" t="str">
        <f t="shared" si="6"/>
        <v>May</v>
      </c>
      <c r="I441" t="s">
        <v>2119</v>
      </c>
      <c r="J441">
        <v>19</v>
      </c>
      <c r="K441" t="s">
        <v>2338</v>
      </c>
      <c r="L441">
        <v>2</v>
      </c>
      <c r="M441" t="s">
        <v>2345</v>
      </c>
      <c r="N441" t="s">
        <v>2348</v>
      </c>
      <c r="O441">
        <v>30</v>
      </c>
      <c r="P441">
        <v>5</v>
      </c>
    </row>
    <row r="442" spans="1:16" x14ac:dyDescent="0.25">
      <c r="A442" t="s">
        <v>455</v>
      </c>
      <c r="B442" t="s">
        <v>1443</v>
      </c>
      <c r="C442">
        <v>995160</v>
      </c>
      <c r="D442" t="s">
        <v>1969</v>
      </c>
      <c r="E442" t="s">
        <v>1972</v>
      </c>
      <c r="F442" t="s">
        <v>1977</v>
      </c>
      <c r="G442" t="s">
        <v>2020</v>
      </c>
      <c r="H442" t="str">
        <f t="shared" si="6"/>
        <v>February</v>
      </c>
      <c r="K442" t="s">
        <v>2341</v>
      </c>
      <c r="M442" t="s">
        <v>2343</v>
      </c>
      <c r="N442" t="s">
        <v>2349</v>
      </c>
      <c r="O442">
        <v>126</v>
      </c>
      <c r="P442">
        <v>4</v>
      </c>
    </row>
    <row r="443" spans="1:16" x14ac:dyDescent="0.25">
      <c r="A443" t="s">
        <v>456</v>
      </c>
      <c r="B443" t="s">
        <v>1444</v>
      </c>
      <c r="C443">
        <v>391223</v>
      </c>
      <c r="D443" t="s">
        <v>1966</v>
      </c>
      <c r="E443" t="s">
        <v>1973</v>
      </c>
      <c r="F443" t="s">
        <v>1976</v>
      </c>
      <c r="G443" t="s">
        <v>2222</v>
      </c>
      <c r="H443" t="str">
        <f t="shared" si="6"/>
        <v>January</v>
      </c>
      <c r="K443" t="s">
        <v>2337</v>
      </c>
      <c r="M443" t="s">
        <v>2342</v>
      </c>
      <c r="N443" t="s">
        <v>2349</v>
      </c>
      <c r="O443">
        <v>26</v>
      </c>
      <c r="P443">
        <v>7</v>
      </c>
    </row>
    <row r="444" spans="1:16" x14ac:dyDescent="0.25">
      <c r="A444" t="s">
        <v>457</v>
      </c>
      <c r="B444" t="s">
        <v>1445</v>
      </c>
      <c r="C444">
        <v>517672</v>
      </c>
      <c r="D444" t="s">
        <v>1970</v>
      </c>
      <c r="E444" t="s">
        <v>1972</v>
      </c>
      <c r="F444" t="s">
        <v>1978</v>
      </c>
      <c r="G444" t="s">
        <v>2224</v>
      </c>
      <c r="H444" t="str">
        <f t="shared" si="6"/>
        <v>November</v>
      </c>
      <c r="K444" t="s">
        <v>2337</v>
      </c>
      <c r="M444" t="s">
        <v>2343</v>
      </c>
      <c r="N444" t="s">
        <v>2349</v>
      </c>
      <c r="O444">
        <v>138</v>
      </c>
      <c r="P444">
        <v>10</v>
      </c>
    </row>
    <row r="445" spans="1:16" x14ac:dyDescent="0.25">
      <c r="A445" t="s">
        <v>458</v>
      </c>
      <c r="B445" t="s">
        <v>1446</v>
      </c>
      <c r="C445">
        <v>165525</v>
      </c>
      <c r="D445" t="s">
        <v>1970</v>
      </c>
      <c r="E445" t="s">
        <v>1973</v>
      </c>
      <c r="F445" t="s">
        <v>1976</v>
      </c>
      <c r="G445" t="s">
        <v>2235</v>
      </c>
      <c r="H445" t="str">
        <f t="shared" si="6"/>
        <v>February</v>
      </c>
      <c r="I445" t="s">
        <v>2235</v>
      </c>
      <c r="J445">
        <v>15</v>
      </c>
      <c r="K445" t="s">
        <v>2340</v>
      </c>
      <c r="L445">
        <v>1</v>
      </c>
      <c r="M445" t="s">
        <v>2345</v>
      </c>
      <c r="N445" t="s">
        <v>2349</v>
      </c>
      <c r="O445">
        <v>136</v>
      </c>
      <c r="P445">
        <v>2</v>
      </c>
    </row>
    <row r="446" spans="1:16" x14ac:dyDescent="0.25">
      <c r="A446" t="s">
        <v>459</v>
      </c>
      <c r="B446" t="s">
        <v>1447</v>
      </c>
      <c r="C446">
        <v>111874</v>
      </c>
      <c r="D446" t="s">
        <v>1970</v>
      </c>
      <c r="E446" t="s">
        <v>1973</v>
      </c>
      <c r="F446" t="s">
        <v>1977</v>
      </c>
      <c r="G446" t="s">
        <v>2179</v>
      </c>
      <c r="H446" t="str">
        <f t="shared" si="6"/>
        <v>November</v>
      </c>
      <c r="I446" t="s">
        <v>2062</v>
      </c>
      <c r="J446">
        <v>65</v>
      </c>
      <c r="K446" t="s">
        <v>2340</v>
      </c>
      <c r="L446">
        <v>5</v>
      </c>
      <c r="M446" t="s">
        <v>2344</v>
      </c>
      <c r="N446" t="s">
        <v>2349</v>
      </c>
      <c r="O446">
        <v>65</v>
      </c>
      <c r="P446">
        <v>9</v>
      </c>
    </row>
    <row r="447" spans="1:16" x14ac:dyDescent="0.25">
      <c r="A447" t="s">
        <v>460</v>
      </c>
      <c r="B447" t="s">
        <v>1448</v>
      </c>
      <c r="C447">
        <v>295168</v>
      </c>
      <c r="D447" t="s">
        <v>1970</v>
      </c>
      <c r="E447" t="s">
        <v>1973</v>
      </c>
      <c r="F447" t="s">
        <v>1974</v>
      </c>
      <c r="G447" t="s">
        <v>2215</v>
      </c>
      <c r="H447" t="str">
        <f t="shared" si="6"/>
        <v>February</v>
      </c>
      <c r="I447" t="s">
        <v>2215</v>
      </c>
      <c r="J447">
        <v>19</v>
      </c>
      <c r="K447" t="s">
        <v>2340</v>
      </c>
      <c r="L447">
        <v>2</v>
      </c>
      <c r="M447" t="s">
        <v>2345</v>
      </c>
      <c r="N447" t="s">
        <v>2349</v>
      </c>
      <c r="O447">
        <v>33</v>
      </c>
      <c r="P447">
        <v>7</v>
      </c>
    </row>
    <row r="448" spans="1:16" x14ac:dyDescent="0.25">
      <c r="A448" t="s">
        <v>461</v>
      </c>
      <c r="B448" t="s">
        <v>1449</v>
      </c>
      <c r="C448">
        <v>491364</v>
      </c>
      <c r="D448" t="s">
        <v>1970</v>
      </c>
      <c r="E448" t="s">
        <v>1971</v>
      </c>
      <c r="F448" t="s">
        <v>1977</v>
      </c>
      <c r="G448" t="s">
        <v>2077</v>
      </c>
      <c r="H448" t="str">
        <f t="shared" si="6"/>
        <v>August</v>
      </c>
      <c r="I448" t="s">
        <v>2265</v>
      </c>
      <c r="J448">
        <v>68</v>
      </c>
      <c r="K448" t="s">
        <v>2339</v>
      </c>
      <c r="L448">
        <v>3</v>
      </c>
      <c r="M448" t="s">
        <v>2345</v>
      </c>
      <c r="N448" t="s">
        <v>2349</v>
      </c>
      <c r="O448">
        <v>119</v>
      </c>
      <c r="P448">
        <v>7</v>
      </c>
    </row>
    <row r="449" spans="1:16" x14ac:dyDescent="0.25">
      <c r="A449" t="s">
        <v>462</v>
      </c>
      <c r="B449" t="s">
        <v>1450</v>
      </c>
      <c r="C449">
        <v>823701</v>
      </c>
      <c r="D449" t="s">
        <v>1966</v>
      </c>
      <c r="E449" t="s">
        <v>1972</v>
      </c>
      <c r="F449" t="s">
        <v>1978</v>
      </c>
      <c r="G449" t="s">
        <v>2022</v>
      </c>
      <c r="H449" t="str">
        <f t="shared" si="6"/>
        <v>March</v>
      </c>
      <c r="K449" t="s">
        <v>2340</v>
      </c>
      <c r="M449" t="s">
        <v>2343</v>
      </c>
      <c r="N449" t="s">
        <v>2347</v>
      </c>
      <c r="O449">
        <v>112</v>
      </c>
      <c r="P449">
        <v>5</v>
      </c>
    </row>
    <row r="450" spans="1:16" x14ac:dyDescent="0.25">
      <c r="A450" t="s">
        <v>463</v>
      </c>
      <c r="B450" t="s">
        <v>1451</v>
      </c>
      <c r="C450">
        <v>333631</v>
      </c>
      <c r="D450" t="s">
        <v>1970</v>
      </c>
      <c r="E450" t="s">
        <v>1971</v>
      </c>
      <c r="F450" t="s">
        <v>1977</v>
      </c>
      <c r="G450" t="s">
        <v>2036</v>
      </c>
      <c r="H450" t="str">
        <f t="shared" si="6"/>
        <v>September</v>
      </c>
      <c r="I450" t="s">
        <v>2258</v>
      </c>
      <c r="J450">
        <v>68</v>
      </c>
      <c r="K450" t="s">
        <v>2341</v>
      </c>
      <c r="L450">
        <v>2</v>
      </c>
      <c r="M450" t="s">
        <v>2343</v>
      </c>
      <c r="N450" t="s">
        <v>2347</v>
      </c>
      <c r="O450">
        <v>143</v>
      </c>
      <c r="P450">
        <v>9</v>
      </c>
    </row>
    <row r="451" spans="1:16" x14ac:dyDescent="0.25">
      <c r="A451" t="s">
        <v>464</v>
      </c>
      <c r="B451" t="s">
        <v>1452</v>
      </c>
      <c r="C451">
        <v>461319</v>
      </c>
      <c r="D451" t="s">
        <v>1968</v>
      </c>
      <c r="E451" t="s">
        <v>1973</v>
      </c>
      <c r="F451" t="s">
        <v>1978</v>
      </c>
      <c r="G451" t="s">
        <v>2212</v>
      </c>
      <c r="H451" t="str">
        <f t="shared" ref="H451:H514" si="7">TEXT(G451,"MMMM")</f>
        <v>December</v>
      </c>
      <c r="I451" t="s">
        <v>1987</v>
      </c>
      <c r="J451">
        <v>58</v>
      </c>
      <c r="K451" t="s">
        <v>2339</v>
      </c>
      <c r="L451">
        <v>1</v>
      </c>
      <c r="M451" t="s">
        <v>2345</v>
      </c>
      <c r="N451" t="s">
        <v>2348</v>
      </c>
      <c r="O451">
        <v>58</v>
      </c>
      <c r="P451">
        <v>7</v>
      </c>
    </row>
    <row r="452" spans="1:16" x14ac:dyDescent="0.25">
      <c r="A452" t="s">
        <v>465</v>
      </c>
      <c r="B452" t="s">
        <v>1453</v>
      </c>
      <c r="C452">
        <v>491410</v>
      </c>
      <c r="D452" t="s">
        <v>1967</v>
      </c>
      <c r="E452" t="s">
        <v>1972</v>
      </c>
      <c r="F452" t="s">
        <v>1977</v>
      </c>
      <c r="G452" t="s">
        <v>2183</v>
      </c>
      <c r="H452" t="str">
        <f t="shared" si="7"/>
        <v>September</v>
      </c>
      <c r="I452" t="s">
        <v>2183</v>
      </c>
      <c r="J452">
        <v>23</v>
      </c>
      <c r="K452" t="s">
        <v>2340</v>
      </c>
      <c r="L452">
        <v>4</v>
      </c>
      <c r="M452" t="s">
        <v>2343</v>
      </c>
      <c r="N452" t="s">
        <v>2347</v>
      </c>
      <c r="O452">
        <v>79</v>
      </c>
      <c r="P452">
        <v>2</v>
      </c>
    </row>
    <row r="453" spans="1:16" x14ac:dyDescent="0.25">
      <c r="A453" t="s">
        <v>466</v>
      </c>
      <c r="B453" t="s">
        <v>1454</v>
      </c>
      <c r="C453">
        <v>423146</v>
      </c>
      <c r="D453" t="s">
        <v>1966</v>
      </c>
      <c r="E453" t="s">
        <v>1973</v>
      </c>
      <c r="F453" t="s">
        <v>1978</v>
      </c>
      <c r="G453" t="s">
        <v>2058</v>
      </c>
      <c r="H453" t="str">
        <f t="shared" si="7"/>
        <v>November</v>
      </c>
      <c r="I453" t="s">
        <v>2223</v>
      </c>
      <c r="J453">
        <v>25</v>
      </c>
      <c r="K453" t="s">
        <v>2337</v>
      </c>
      <c r="L453">
        <v>2</v>
      </c>
      <c r="M453" t="s">
        <v>2343</v>
      </c>
      <c r="N453" t="s">
        <v>2347</v>
      </c>
      <c r="O453">
        <v>11</v>
      </c>
      <c r="P453">
        <v>3</v>
      </c>
    </row>
    <row r="454" spans="1:16" x14ac:dyDescent="0.25">
      <c r="A454" t="s">
        <v>467</v>
      </c>
      <c r="B454" t="s">
        <v>1455</v>
      </c>
      <c r="C454">
        <v>206778</v>
      </c>
      <c r="D454" t="s">
        <v>1969</v>
      </c>
      <c r="E454" t="s">
        <v>1971</v>
      </c>
      <c r="F454" t="s">
        <v>1976</v>
      </c>
      <c r="G454" t="s">
        <v>2236</v>
      </c>
      <c r="H454" t="str">
        <f t="shared" si="7"/>
        <v>June</v>
      </c>
      <c r="I454" t="s">
        <v>2120</v>
      </c>
      <c r="J454">
        <v>35</v>
      </c>
      <c r="K454" t="s">
        <v>2340</v>
      </c>
      <c r="L454">
        <v>2</v>
      </c>
      <c r="M454" t="s">
        <v>2344</v>
      </c>
      <c r="N454" t="s">
        <v>2348</v>
      </c>
      <c r="O454">
        <v>122</v>
      </c>
      <c r="P454">
        <v>10</v>
      </c>
    </row>
    <row r="455" spans="1:16" x14ac:dyDescent="0.25">
      <c r="A455" t="s">
        <v>468</v>
      </c>
      <c r="B455" t="s">
        <v>1456</v>
      </c>
      <c r="C455">
        <v>434984</v>
      </c>
      <c r="D455" t="s">
        <v>1970</v>
      </c>
      <c r="E455" t="s">
        <v>1971</v>
      </c>
      <c r="F455" t="s">
        <v>1977</v>
      </c>
      <c r="G455" t="s">
        <v>2090</v>
      </c>
      <c r="H455" t="str">
        <f t="shared" si="7"/>
        <v>October</v>
      </c>
      <c r="I455" t="s">
        <v>2082</v>
      </c>
      <c r="J455">
        <v>70</v>
      </c>
      <c r="K455" t="s">
        <v>2338</v>
      </c>
      <c r="L455">
        <v>4</v>
      </c>
      <c r="M455" t="s">
        <v>2342</v>
      </c>
      <c r="N455" t="s">
        <v>2348</v>
      </c>
      <c r="O455">
        <v>151</v>
      </c>
      <c r="P455">
        <v>1</v>
      </c>
    </row>
    <row r="456" spans="1:16" x14ac:dyDescent="0.25">
      <c r="A456" t="s">
        <v>469</v>
      </c>
      <c r="B456" t="s">
        <v>1457</v>
      </c>
      <c r="C456">
        <v>438805</v>
      </c>
      <c r="D456" t="s">
        <v>1968</v>
      </c>
      <c r="E456" t="s">
        <v>1972</v>
      </c>
      <c r="F456" t="s">
        <v>1976</v>
      </c>
      <c r="G456" t="s">
        <v>2063</v>
      </c>
      <c r="H456" t="str">
        <f t="shared" si="7"/>
        <v>December</v>
      </c>
      <c r="I456" t="s">
        <v>2063</v>
      </c>
      <c r="J456">
        <v>2</v>
      </c>
      <c r="K456" t="s">
        <v>2338</v>
      </c>
      <c r="L456">
        <v>5</v>
      </c>
      <c r="M456" t="s">
        <v>2345</v>
      </c>
      <c r="N456" t="s">
        <v>2346</v>
      </c>
      <c r="O456">
        <v>61</v>
      </c>
      <c r="P456">
        <v>9</v>
      </c>
    </row>
    <row r="457" spans="1:16" x14ac:dyDescent="0.25">
      <c r="A457" t="s">
        <v>470</v>
      </c>
      <c r="B457" t="s">
        <v>1458</v>
      </c>
      <c r="C457">
        <v>847613</v>
      </c>
      <c r="D457" t="s">
        <v>1970</v>
      </c>
      <c r="E457" t="s">
        <v>1973</v>
      </c>
      <c r="F457" t="s">
        <v>1976</v>
      </c>
      <c r="G457" t="s">
        <v>2026</v>
      </c>
      <c r="H457" t="str">
        <f t="shared" si="7"/>
        <v>May</v>
      </c>
      <c r="I457" t="s">
        <v>2026</v>
      </c>
      <c r="J457">
        <v>3</v>
      </c>
      <c r="K457" t="s">
        <v>2338</v>
      </c>
      <c r="L457">
        <v>4</v>
      </c>
      <c r="M457" t="s">
        <v>2344</v>
      </c>
      <c r="N457" t="s">
        <v>2346</v>
      </c>
      <c r="O457">
        <v>80</v>
      </c>
      <c r="P457">
        <v>5</v>
      </c>
    </row>
    <row r="458" spans="1:16" x14ac:dyDescent="0.25">
      <c r="A458" t="s">
        <v>471</v>
      </c>
      <c r="B458" t="s">
        <v>1459</v>
      </c>
      <c r="C458">
        <v>151260</v>
      </c>
      <c r="D458" t="s">
        <v>1970</v>
      </c>
      <c r="E458" t="s">
        <v>1973</v>
      </c>
      <c r="F458" t="s">
        <v>1974</v>
      </c>
      <c r="G458" t="s">
        <v>2028</v>
      </c>
      <c r="H458" t="str">
        <f t="shared" si="7"/>
        <v>October</v>
      </c>
      <c r="I458" t="s">
        <v>2028</v>
      </c>
      <c r="J458">
        <v>23</v>
      </c>
      <c r="K458" t="s">
        <v>2337</v>
      </c>
      <c r="L458">
        <v>3</v>
      </c>
      <c r="M458" t="s">
        <v>2344</v>
      </c>
      <c r="N458" t="s">
        <v>2349</v>
      </c>
      <c r="O458">
        <v>19</v>
      </c>
      <c r="P458">
        <v>2</v>
      </c>
    </row>
    <row r="459" spans="1:16" x14ac:dyDescent="0.25">
      <c r="A459" t="s">
        <v>472</v>
      </c>
      <c r="B459" t="s">
        <v>1460</v>
      </c>
      <c r="C459">
        <v>900645</v>
      </c>
      <c r="D459" t="s">
        <v>1969</v>
      </c>
      <c r="E459" t="s">
        <v>1972</v>
      </c>
      <c r="F459" t="s">
        <v>1977</v>
      </c>
      <c r="G459" t="s">
        <v>2064</v>
      </c>
      <c r="H459" t="str">
        <f t="shared" si="7"/>
        <v>July</v>
      </c>
      <c r="I459" t="s">
        <v>2044</v>
      </c>
      <c r="J459">
        <v>35</v>
      </c>
      <c r="K459" t="s">
        <v>2340</v>
      </c>
      <c r="L459">
        <v>4</v>
      </c>
      <c r="M459" t="s">
        <v>2345</v>
      </c>
      <c r="N459" t="s">
        <v>2348</v>
      </c>
      <c r="O459">
        <v>26</v>
      </c>
      <c r="P459">
        <v>10</v>
      </c>
    </row>
    <row r="460" spans="1:16" x14ac:dyDescent="0.25">
      <c r="A460" t="s">
        <v>473</v>
      </c>
      <c r="B460" t="s">
        <v>1461</v>
      </c>
      <c r="C460">
        <v>986532</v>
      </c>
      <c r="D460" t="s">
        <v>1967</v>
      </c>
      <c r="E460" t="s">
        <v>1973</v>
      </c>
      <c r="F460" t="s">
        <v>1975</v>
      </c>
      <c r="G460" t="s">
        <v>2237</v>
      </c>
      <c r="H460" t="str">
        <f t="shared" si="7"/>
        <v>April</v>
      </c>
      <c r="I460" t="s">
        <v>2007</v>
      </c>
      <c r="J460">
        <v>45</v>
      </c>
      <c r="K460" t="s">
        <v>2341</v>
      </c>
      <c r="L460">
        <v>4</v>
      </c>
      <c r="M460" t="s">
        <v>2343</v>
      </c>
      <c r="N460" t="s">
        <v>2346</v>
      </c>
      <c r="O460">
        <v>168</v>
      </c>
      <c r="P460">
        <v>9</v>
      </c>
    </row>
    <row r="461" spans="1:16" x14ac:dyDescent="0.25">
      <c r="A461" t="s">
        <v>474</v>
      </c>
      <c r="B461" t="s">
        <v>1462</v>
      </c>
      <c r="C461">
        <v>163857</v>
      </c>
      <c r="D461" t="s">
        <v>1969</v>
      </c>
      <c r="E461" t="s">
        <v>1973</v>
      </c>
      <c r="F461" t="s">
        <v>1978</v>
      </c>
      <c r="G461" t="s">
        <v>2071</v>
      </c>
      <c r="H461" t="str">
        <f t="shared" si="7"/>
        <v>May</v>
      </c>
      <c r="I461" t="s">
        <v>2071</v>
      </c>
      <c r="J461">
        <v>16</v>
      </c>
      <c r="K461" t="s">
        <v>2338</v>
      </c>
      <c r="L461">
        <v>1</v>
      </c>
      <c r="M461" t="s">
        <v>2345</v>
      </c>
      <c r="N461" t="s">
        <v>2349</v>
      </c>
      <c r="O461">
        <v>155</v>
      </c>
      <c r="P461">
        <v>1</v>
      </c>
    </row>
    <row r="462" spans="1:16" x14ac:dyDescent="0.25">
      <c r="A462" t="s">
        <v>475</v>
      </c>
      <c r="B462" t="s">
        <v>1463</v>
      </c>
      <c r="C462">
        <v>867828</v>
      </c>
      <c r="D462" t="s">
        <v>1970</v>
      </c>
      <c r="E462" t="s">
        <v>1972</v>
      </c>
      <c r="F462" t="s">
        <v>1977</v>
      </c>
      <c r="G462" t="s">
        <v>2014</v>
      </c>
      <c r="H462" t="str">
        <f t="shared" si="7"/>
        <v>November</v>
      </c>
      <c r="K462" t="s">
        <v>2340</v>
      </c>
      <c r="M462" t="s">
        <v>2342</v>
      </c>
      <c r="N462" t="s">
        <v>2346</v>
      </c>
      <c r="O462">
        <v>167</v>
      </c>
      <c r="P462">
        <v>7</v>
      </c>
    </row>
    <row r="463" spans="1:16" x14ac:dyDescent="0.25">
      <c r="A463" t="s">
        <v>476</v>
      </c>
      <c r="B463" t="s">
        <v>1464</v>
      </c>
      <c r="C463">
        <v>530976</v>
      </c>
      <c r="D463" t="s">
        <v>1966</v>
      </c>
      <c r="E463" t="s">
        <v>1973</v>
      </c>
      <c r="F463" t="s">
        <v>1978</v>
      </c>
      <c r="G463" t="s">
        <v>2015</v>
      </c>
      <c r="H463" t="str">
        <f t="shared" si="7"/>
        <v>September</v>
      </c>
      <c r="I463" t="s">
        <v>2015</v>
      </c>
      <c r="J463">
        <v>13</v>
      </c>
      <c r="K463" t="s">
        <v>2341</v>
      </c>
      <c r="L463">
        <v>1</v>
      </c>
      <c r="M463" t="s">
        <v>2342</v>
      </c>
      <c r="N463" t="s">
        <v>2349</v>
      </c>
      <c r="O463">
        <v>166</v>
      </c>
      <c r="P463">
        <v>2</v>
      </c>
    </row>
    <row r="464" spans="1:16" x14ac:dyDescent="0.25">
      <c r="A464" t="s">
        <v>477</v>
      </c>
      <c r="B464" t="s">
        <v>1465</v>
      </c>
      <c r="C464">
        <v>687553</v>
      </c>
      <c r="D464" t="s">
        <v>1967</v>
      </c>
      <c r="E464" t="s">
        <v>1973</v>
      </c>
      <c r="F464" t="s">
        <v>1976</v>
      </c>
      <c r="G464" t="s">
        <v>2200</v>
      </c>
      <c r="H464" t="str">
        <f t="shared" si="7"/>
        <v>November</v>
      </c>
      <c r="I464" t="s">
        <v>2200</v>
      </c>
      <c r="J464">
        <v>21</v>
      </c>
      <c r="K464" t="s">
        <v>2339</v>
      </c>
      <c r="L464">
        <v>5</v>
      </c>
      <c r="M464" t="s">
        <v>2342</v>
      </c>
      <c r="N464" t="s">
        <v>2348</v>
      </c>
      <c r="O464">
        <v>13</v>
      </c>
      <c r="P464">
        <v>4</v>
      </c>
    </row>
    <row r="465" spans="1:16" x14ac:dyDescent="0.25">
      <c r="A465" t="s">
        <v>478</v>
      </c>
      <c r="B465" t="s">
        <v>1466</v>
      </c>
      <c r="C465">
        <v>487998</v>
      </c>
      <c r="D465" t="s">
        <v>1970</v>
      </c>
      <c r="E465" t="s">
        <v>1972</v>
      </c>
      <c r="F465" t="s">
        <v>1974</v>
      </c>
      <c r="G465" t="s">
        <v>2238</v>
      </c>
      <c r="H465" t="str">
        <f t="shared" si="7"/>
        <v>July</v>
      </c>
      <c r="I465" t="s">
        <v>2116</v>
      </c>
      <c r="J465">
        <v>55</v>
      </c>
      <c r="K465" t="s">
        <v>2337</v>
      </c>
      <c r="L465">
        <v>5</v>
      </c>
      <c r="M465" t="s">
        <v>2342</v>
      </c>
      <c r="N465" t="s">
        <v>2347</v>
      </c>
      <c r="O465">
        <v>98</v>
      </c>
      <c r="P465">
        <v>2</v>
      </c>
    </row>
    <row r="466" spans="1:16" x14ac:dyDescent="0.25">
      <c r="A466" t="s">
        <v>479</v>
      </c>
      <c r="B466" t="s">
        <v>1467</v>
      </c>
      <c r="C466">
        <v>669890</v>
      </c>
      <c r="D466" t="s">
        <v>1969</v>
      </c>
      <c r="E466" t="s">
        <v>1971</v>
      </c>
      <c r="F466" t="s">
        <v>1974</v>
      </c>
      <c r="G466" t="s">
        <v>2062</v>
      </c>
      <c r="H466" t="str">
        <f t="shared" si="7"/>
        <v>November</v>
      </c>
      <c r="I466" t="s">
        <v>2014</v>
      </c>
      <c r="J466">
        <v>24</v>
      </c>
      <c r="K466" t="s">
        <v>2339</v>
      </c>
      <c r="L466">
        <v>4</v>
      </c>
      <c r="M466" t="s">
        <v>2342</v>
      </c>
      <c r="N466" t="s">
        <v>2347</v>
      </c>
      <c r="O466">
        <v>67</v>
      </c>
      <c r="P466">
        <v>1</v>
      </c>
    </row>
    <row r="467" spans="1:16" x14ac:dyDescent="0.25">
      <c r="A467" t="s">
        <v>480</v>
      </c>
      <c r="B467" t="s">
        <v>1468</v>
      </c>
      <c r="C467">
        <v>438581</v>
      </c>
      <c r="D467" t="s">
        <v>1970</v>
      </c>
      <c r="E467" t="s">
        <v>1973</v>
      </c>
      <c r="F467" t="s">
        <v>1974</v>
      </c>
      <c r="G467" t="s">
        <v>2239</v>
      </c>
      <c r="H467" t="str">
        <f t="shared" si="7"/>
        <v>May</v>
      </c>
      <c r="K467" t="s">
        <v>2341</v>
      </c>
      <c r="M467" t="s">
        <v>2343</v>
      </c>
      <c r="N467" t="s">
        <v>2349</v>
      </c>
      <c r="O467">
        <v>20</v>
      </c>
      <c r="P467">
        <v>7</v>
      </c>
    </row>
    <row r="468" spans="1:16" x14ac:dyDescent="0.25">
      <c r="A468" t="s">
        <v>481</v>
      </c>
      <c r="B468" t="s">
        <v>1469</v>
      </c>
      <c r="C468">
        <v>358961</v>
      </c>
      <c r="D468" t="s">
        <v>1967</v>
      </c>
      <c r="E468" t="s">
        <v>1973</v>
      </c>
      <c r="F468" t="s">
        <v>1978</v>
      </c>
      <c r="G468" t="s">
        <v>2240</v>
      </c>
      <c r="H468" t="str">
        <f t="shared" si="7"/>
        <v>February</v>
      </c>
      <c r="I468" t="s">
        <v>2260</v>
      </c>
      <c r="J468">
        <v>71</v>
      </c>
      <c r="K468" t="s">
        <v>2337</v>
      </c>
      <c r="L468">
        <v>2</v>
      </c>
      <c r="M468" t="s">
        <v>2342</v>
      </c>
      <c r="N468" t="s">
        <v>2347</v>
      </c>
      <c r="O468">
        <v>81</v>
      </c>
      <c r="P468">
        <v>4</v>
      </c>
    </row>
    <row r="469" spans="1:16" x14ac:dyDescent="0.25">
      <c r="A469" t="s">
        <v>482</v>
      </c>
      <c r="B469" t="s">
        <v>1470</v>
      </c>
      <c r="C469">
        <v>738274</v>
      </c>
      <c r="D469" t="s">
        <v>1968</v>
      </c>
      <c r="E469" t="s">
        <v>1973</v>
      </c>
      <c r="F469" t="s">
        <v>1978</v>
      </c>
      <c r="G469" t="s">
        <v>2012</v>
      </c>
      <c r="H469" t="str">
        <f t="shared" si="7"/>
        <v>February</v>
      </c>
      <c r="I469" t="s">
        <v>2330</v>
      </c>
      <c r="J469">
        <v>45</v>
      </c>
      <c r="K469" t="s">
        <v>2338</v>
      </c>
      <c r="L469">
        <v>3</v>
      </c>
      <c r="M469" t="s">
        <v>2344</v>
      </c>
      <c r="N469" t="s">
        <v>2348</v>
      </c>
      <c r="O469">
        <v>159</v>
      </c>
      <c r="P469">
        <v>10</v>
      </c>
    </row>
    <row r="470" spans="1:16" x14ac:dyDescent="0.25">
      <c r="A470" t="s">
        <v>483</v>
      </c>
      <c r="B470" t="s">
        <v>1471</v>
      </c>
      <c r="C470">
        <v>447100</v>
      </c>
      <c r="D470" t="s">
        <v>1969</v>
      </c>
      <c r="E470" t="s">
        <v>1971</v>
      </c>
      <c r="F470" t="s">
        <v>1974</v>
      </c>
      <c r="G470" t="s">
        <v>2181</v>
      </c>
      <c r="H470" t="str">
        <f t="shared" si="7"/>
        <v>August</v>
      </c>
      <c r="I470" t="s">
        <v>2249</v>
      </c>
      <c r="J470">
        <v>29</v>
      </c>
      <c r="K470" t="s">
        <v>2340</v>
      </c>
      <c r="L470">
        <v>2</v>
      </c>
      <c r="M470" t="s">
        <v>2343</v>
      </c>
      <c r="N470" t="s">
        <v>2348</v>
      </c>
      <c r="O470">
        <v>8</v>
      </c>
      <c r="P470">
        <v>6</v>
      </c>
    </row>
    <row r="471" spans="1:16" x14ac:dyDescent="0.25">
      <c r="A471" t="s">
        <v>484</v>
      </c>
      <c r="B471" t="s">
        <v>1472</v>
      </c>
      <c r="C471">
        <v>759497</v>
      </c>
      <c r="D471" t="s">
        <v>1970</v>
      </c>
      <c r="E471" t="s">
        <v>1971</v>
      </c>
      <c r="F471" t="s">
        <v>1976</v>
      </c>
      <c r="G471" t="s">
        <v>2006</v>
      </c>
      <c r="H471" t="str">
        <f t="shared" si="7"/>
        <v>April</v>
      </c>
      <c r="I471" t="s">
        <v>2080</v>
      </c>
      <c r="J471">
        <v>29</v>
      </c>
      <c r="K471" t="s">
        <v>2339</v>
      </c>
      <c r="L471">
        <v>3</v>
      </c>
      <c r="M471" t="s">
        <v>2342</v>
      </c>
      <c r="N471" t="s">
        <v>2347</v>
      </c>
      <c r="O471">
        <v>28</v>
      </c>
      <c r="P471">
        <v>4</v>
      </c>
    </row>
    <row r="472" spans="1:16" x14ac:dyDescent="0.25">
      <c r="A472" t="s">
        <v>485</v>
      </c>
      <c r="B472" t="s">
        <v>1473</v>
      </c>
      <c r="C472">
        <v>577012</v>
      </c>
      <c r="D472" t="s">
        <v>1969</v>
      </c>
      <c r="E472" t="s">
        <v>1973</v>
      </c>
      <c r="F472" t="s">
        <v>1976</v>
      </c>
      <c r="G472" t="s">
        <v>2241</v>
      </c>
      <c r="H472" t="str">
        <f t="shared" si="7"/>
        <v>February</v>
      </c>
      <c r="K472" t="s">
        <v>2340</v>
      </c>
      <c r="M472" t="s">
        <v>2343</v>
      </c>
      <c r="N472" t="s">
        <v>2346</v>
      </c>
      <c r="O472">
        <v>39</v>
      </c>
      <c r="P472">
        <v>6</v>
      </c>
    </row>
    <row r="473" spans="1:16" x14ac:dyDescent="0.25">
      <c r="A473" t="s">
        <v>486</v>
      </c>
      <c r="B473" t="s">
        <v>1474</v>
      </c>
      <c r="C473">
        <v>588625</v>
      </c>
      <c r="D473" t="s">
        <v>1969</v>
      </c>
      <c r="E473" t="s">
        <v>1973</v>
      </c>
      <c r="F473" t="s">
        <v>1976</v>
      </c>
      <c r="G473" t="s">
        <v>2242</v>
      </c>
      <c r="H473" t="str">
        <f t="shared" si="7"/>
        <v>December</v>
      </c>
      <c r="I473" t="s">
        <v>2212</v>
      </c>
      <c r="J473">
        <v>27</v>
      </c>
      <c r="K473" t="s">
        <v>2340</v>
      </c>
      <c r="L473">
        <v>1</v>
      </c>
      <c r="M473" t="s">
        <v>2342</v>
      </c>
      <c r="N473" t="s">
        <v>2349</v>
      </c>
      <c r="O473">
        <v>21</v>
      </c>
      <c r="P473">
        <v>9</v>
      </c>
    </row>
    <row r="474" spans="1:16" x14ac:dyDescent="0.25">
      <c r="A474" t="s">
        <v>487</v>
      </c>
      <c r="B474" t="s">
        <v>1475</v>
      </c>
      <c r="C474">
        <v>830550</v>
      </c>
      <c r="D474" t="s">
        <v>1967</v>
      </c>
      <c r="E474" t="s">
        <v>1972</v>
      </c>
      <c r="F474" t="s">
        <v>1978</v>
      </c>
      <c r="G474" t="s">
        <v>2243</v>
      </c>
      <c r="H474" t="str">
        <f t="shared" si="7"/>
        <v>May</v>
      </c>
      <c r="K474" t="s">
        <v>2340</v>
      </c>
      <c r="M474" t="s">
        <v>2345</v>
      </c>
      <c r="N474" t="s">
        <v>2346</v>
      </c>
      <c r="O474">
        <v>107</v>
      </c>
      <c r="P474">
        <v>6</v>
      </c>
    </row>
    <row r="475" spans="1:16" x14ac:dyDescent="0.25">
      <c r="A475" t="s">
        <v>488</v>
      </c>
      <c r="B475" t="s">
        <v>1476</v>
      </c>
      <c r="C475">
        <v>250335</v>
      </c>
      <c r="D475" t="s">
        <v>1970</v>
      </c>
      <c r="E475" t="s">
        <v>1972</v>
      </c>
      <c r="F475" t="s">
        <v>1976</v>
      </c>
      <c r="G475" t="s">
        <v>2081</v>
      </c>
      <c r="H475" t="str">
        <f t="shared" si="7"/>
        <v>September</v>
      </c>
      <c r="I475" t="s">
        <v>2199</v>
      </c>
      <c r="J475">
        <v>34</v>
      </c>
      <c r="K475" t="s">
        <v>2337</v>
      </c>
      <c r="L475">
        <v>1</v>
      </c>
      <c r="M475" t="s">
        <v>2342</v>
      </c>
      <c r="N475" t="s">
        <v>2349</v>
      </c>
      <c r="O475">
        <v>36</v>
      </c>
      <c r="P475">
        <v>2</v>
      </c>
    </row>
    <row r="476" spans="1:16" x14ac:dyDescent="0.25">
      <c r="A476" t="s">
        <v>489</v>
      </c>
      <c r="B476" t="s">
        <v>1477</v>
      </c>
      <c r="C476">
        <v>183471</v>
      </c>
      <c r="D476" t="s">
        <v>1966</v>
      </c>
      <c r="E476" t="s">
        <v>1971</v>
      </c>
      <c r="F476" t="s">
        <v>1976</v>
      </c>
      <c r="G476" t="s">
        <v>1986</v>
      </c>
      <c r="H476" t="str">
        <f t="shared" si="7"/>
        <v>November</v>
      </c>
      <c r="K476" t="s">
        <v>2341</v>
      </c>
      <c r="M476" t="s">
        <v>2345</v>
      </c>
      <c r="N476" t="s">
        <v>2347</v>
      </c>
      <c r="O476">
        <v>162</v>
      </c>
      <c r="P476">
        <v>4</v>
      </c>
    </row>
    <row r="477" spans="1:16" x14ac:dyDescent="0.25">
      <c r="A477" t="s">
        <v>490</v>
      </c>
      <c r="B477" t="s">
        <v>1478</v>
      </c>
      <c r="C477">
        <v>153475</v>
      </c>
      <c r="D477" t="s">
        <v>1970</v>
      </c>
      <c r="E477" t="s">
        <v>1972</v>
      </c>
      <c r="F477" t="s">
        <v>1974</v>
      </c>
      <c r="G477" t="s">
        <v>2244</v>
      </c>
      <c r="H477" t="str">
        <f t="shared" si="7"/>
        <v>January</v>
      </c>
      <c r="K477" t="s">
        <v>2341</v>
      </c>
      <c r="M477" t="s">
        <v>2345</v>
      </c>
      <c r="N477" t="s">
        <v>2346</v>
      </c>
      <c r="O477">
        <v>67</v>
      </c>
      <c r="P477">
        <v>6</v>
      </c>
    </row>
    <row r="478" spans="1:16" x14ac:dyDescent="0.25">
      <c r="A478" t="s">
        <v>491</v>
      </c>
      <c r="B478" t="s">
        <v>1479</v>
      </c>
      <c r="C478">
        <v>121502</v>
      </c>
      <c r="D478" t="s">
        <v>1966</v>
      </c>
      <c r="E478" t="s">
        <v>1972</v>
      </c>
      <c r="F478" t="s">
        <v>1974</v>
      </c>
      <c r="G478" t="s">
        <v>2117</v>
      </c>
      <c r="H478" t="str">
        <f t="shared" si="7"/>
        <v>June</v>
      </c>
      <c r="I478" t="s">
        <v>2011</v>
      </c>
      <c r="J478">
        <v>70</v>
      </c>
      <c r="K478" t="s">
        <v>2340</v>
      </c>
      <c r="L478">
        <v>1</v>
      </c>
      <c r="M478" t="s">
        <v>2344</v>
      </c>
      <c r="N478" t="s">
        <v>2349</v>
      </c>
      <c r="O478">
        <v>156</v>
      </c>
      <c r="P478">
        <v>2</v>
      </c>
    </row>
    <row r="479" spans="1:16" x14ac:dyDescent="0.25">
      <c r="A479" t="s">
        <v>492</v>
      </c>
      <c r="B479" t="s">
        <v>1480</v>
      </c>
      <c r="C479">
        <v>952461</v>
      </c>
      <c r="D479" t="s">
        <v>1969</v>
      </c>
      <c r="E479" t="s">
        <v>1973</v>
      </c>
      <c r="F479" t="s">
        <v>1974</v>
      </c>
      <c r="G479" t="s">
        <v>2245</v>
      </c>
      <c r="H479" t="str">
        <f t="shared" si="7"/>
        <v>January</v>
      </c>
      <c r="K479" t="s">
        <v>2341</v>
      </c>
      <c r="M479" t="s">
        <v>2345</v>
      </c>
      <c r="N479" t="s">
        <v>2347</v>
      </c>
      <c r="O479">
        <v>68</v>
      </c>
      <c r="P479">
        <v>6</v>
      </c>
    </row>
    <row r="480" spans="1:16" x14ac:dyDescent="0.25">
      <c r="A480" t="s">
        <v>493</v>
      </c>
      <c r="B480" t="s">
        <v>1481</v>
      </c>
      <c r="C480">
        <v>229157</v>
      </c>
      <c r="D480" t="s">
        <v>1970</v>
      </c>
      <c r="E480" t="s">
        <v>1972</v>
      </c>
      <c r="F480" t="s">
        <v>1976</v>
      </c>
      <c r="G480" t="s">
        <v>2058</v>
      </c>
      <c r="H480" t="str">
        <f t="shared" si="7"/>
        <v>November</v>
      </c>
      <c r="I480" t="s">
        <v>2223</v>
      </c>
      <c r="J480">
        <v>39</v>
      </c>
      <c r="K480" t="s">
        <v>2341</v>
      </c>
      <c r="L480">
        <v>1</v>
      </c>
      <c r="M480" t="s">
        <v>2342</v>
      </c>
      <c r="N480" t="s">
        <v>2346</v>
      </c>
      <c r="O480">
        <v>80</v>
      </c>
      <c r="P480">
        <v>5</v>
      </c>
    </row>
    <row r="481" spans="1:16" x14ac:dyDescent="0.25">
      <c r="A481" t="s">
        <v>494</v>
      </c>
      <c r="B481" t="s">
        <v>1482</v>
      </c>
      <c r="C481">
        <v>655278</v>
      </c>
      <c r="D481" t="s">
        <v>1967</v>
      </c>
      <c r="E481" t="s">
        <v>1973</v>
      </c>
      <c r="F481" t="s">
        <v>1978</v>
      </c>
      <c r="G481" t="s">
        <v>2246</v>
      </c>
      <c r="H481" t="str">
        <f t="shared" si="7"/>
        <v>October</v>
      </c>
      <c r="K481" t="s">
        <v>2340</v>
      </c>
      <c r="M481" t="s">
        <v>2342</v>
      </c>
      <c r="N481" t="s">
        <v>2346</v>
      </c>
      <c r="O481">
        <v>54</v>
      </c>
      <c r="P481">
        <v>10</v>
      </c>
    </row>
    <row r="482" spans="1:16" x14ac:dyDescent="0.25">
      <c r="A482" t="s">
        <v>495</v>
      </c>
      <c r="B482" t="s">
        <v>1483</v>
      </c>
      <c r="C482">
        <v>641600</v>
      </c>
      <c r="D482" t="s">
        <v>1966</v>
      </c>
      <c r="E482" t="s">
        <v>1972</v>
      </c>
      <c r="F482" t="s">
        <v>1974</v>
      </c>
      <c r="G482" t="s">
        <v>2095</v>
      </c>
      <c r="H482" t="str">
        <f t="shared" si="7"/>
        <v>December</v>
      </c>
      <c r="I482" t="s">
        <v>2095</v>
      </c>
      <c r="J482">
        <v>21</v>
      </c>
      <c r="K482" t="s">
        <v>2340</v>
      </c>
      <c r="L482">
        <v>1</v>
      </c>
      <c r="M482" t="s">
        <v>2344</v>
      </c>
      <c r="N482" t="s">
        <v>2349</v>
      </c>
      <c r="O482">
        <v>73</v>
      </c>
      <c r="P482">
        <v>4</v>
      </c>
    </row>
    <row r="483" spans="1:16" x14ac:dyDescent="0.25">
      <c r="A483" t="s">
        <v>496</v>
      </c>
      <c r="B483" t="s">
        <v>1215</v>
      </c>
      <c r="C483">
        <v>683461</v>
      </c>
      <c r="D483" t="s">
        <v>1970</v>
      </c>
      <c r="E483" t="s">
        <v>1971</v>
      </c>
      <c r="F483" t="s">
        <v>1975</v>
      </c>
      <c r="G483" t="s">
        <v>1992</v>
      </c>
      <c r="H483" t="str">
        <f t="shared" si="7"/>
        <v>August</v>
      </c>
      <c r="I483" t="s">
        <v>2123</v>
      </c>
      <c r="J483">
        <v>31</v>
      </c>
      <c r="K483" t="s">
        <v>2339</v>
      </c>
      <c r="L483">
        <v>5</v>
      </c>
      <c r="M483" t="s">
        <v>2343</v>
      </c>
      <c r="N483" t="s">
        <v>2348</v>
      </c>
      <c r="O483">
        <v>175</v>
      </c>
      <c r="P483">
        <v>2</v>
      </c>
    </row>
    <row r="484" spans="1:16" x14ac:dyDescent="0.25">
      <c r="A484" t="s">
        <v>497</v>
      </c>
      <c r="B484" t="s">
        <v>1484</v>
      </c>
      <c r="C484">
        <v>440202</v>
      </c>
      <c r="D484" t="s">
        <v>1967</v>
      </c>
      <c r="E484" t="s">
        <v>1973</v>
      </c>
      <c r="F484" t="s">
        <v>1978</v>
      </c>
      <c r="G484" t="s">
        <v>2024</v>
      </c>
      <c r="H484" t="str">
        <f t="shared" si="7"/>
        <v>January</v>
      </c>
      <c r="I484" t="s">
        <v>2024</v>
      </c>
      <c r="J484">
        <v>14</v>
      </c>
      <c r="K484" t="s">
        <v>2338</v>
      </c>
      <c r="L484">
        <v>4</v>
      </c>
      <c r="M484" t="s">
        <v>2342</v>
      </c>
      <c r="N484" t="s">
        <v>2349</v>
      </c>
      <c r="O484">
        <v>120</v>
      </c>
      <c r="P484">
        <v>7</v>
      </c>
    </row>
    <row r="485" spans="1:16" x14ac:dyDescent="0.25">
      <c r="A485" t="s">
        <v>498</v>
      </c>
      <c r="B485" t="s">
        <v>1485</v>
      </c>
      <c r="C485">
        <v>740141</v>
      </c>
      <c r="D485" t="s">
        <v>1968</v>
      </c>
      <c r="E485" t="s">
        <v>1972</v>
      </c>
      <c r="F485" t="s">
        <v>1978</v>
      </c>
      <c r="G485" t="s">
        <v>2231</v>
      </c>
      <c r="H485" t="str">
        <f t="shared" si="7"/>
        <v>June</v>
      </c>
      <c r="I485" t="s">
        <v>2231</v>
      </c>
      <c r="J485">
        <v>13</v>
      </c>
      <c r="K485" t="s">
        <v>2338</v>
      </c>
      <c r="L485">
        <v>2</v>
      </c>
      <c r="M485" t="s">
        <v>2345</v>
      </c>
      <c r="N485" t="s">
        <v>2346</v>
      </c>
      <c r="O485">
        <v>42</v>
      </c>
      <c r="P485">
        <v>6</v>
      </c>
    </row>
    <row r="486" spans="1:16" x14ac:dyDescent="0.25">
      <c r="A486" t="s">
        <v>499</v>
      </c>
      <c r="B486" t="s">
        <v>1486</v>
      </c>
      <c r="C486">
        <v>181111</v>
      </c>
      <c r="D486" t="s">
        <v>1966</v>
      </c>
      <c r="E486" t="s">
        <v>1973</v>
      </c>
      <c r="F486" t="s">
        <v>1975</v>
      </c>
      <c r="G486" t="s">
        <v>2023</v>
      </c>
      <c r="H486" t="str">
        <f t="shared" si="7"/>
        <v>September</v>
      </c>
      <c r="I486" t="s">
        <v>2115</v>
      </c>
      <c r="J486">
        <v>68</v>
      </c>
      <c r="K486" t="s">
        <v>2340</v>
      </c>
      <c r="L486">
        <v>1</v>
      </c>
      <c r="M486" t="s">
        <v>2344</v>
      </c>
      <c r="N486" t="s">
        <v>2348</v>
      </c>
      <c r="O486">
        <v>8</v>
      </c>
      <c r="P486">
        <v>10</v>
      </c>
    </row>
    <row r="487" spans="1:16" x14ac:dyDescent="0.25">
      <c r="A487" t="s">
        <v>500</v>
      </c>
      <c r="B487" t="s">
        <v>1487</v>
      </c>
      <c r="C487">
        <v>705197</v>
      </c>
      <c r="D487" t="s">
        <v>1970</v>
      </c>
      <c r="E487" t="s">
        <v>1971</v>
      </c>
      <c r="F487" t="s">
        <v>1974</v>
      </c>
      <c r="G487" t="s">
        <v>2132</v>
      </c>
      <c r="H487" t="str">
        <f t="shared" si="7"/>
        <v>March</v>
      </c>
      <c r="I487" t="s">
        <v>2292</v>
      </c>
      <c r="J487">
        <v>43</v>
      </c>
      <c r="K487" t="s">
        <v>2340</v>
      </c>
      <c r="L487">
        <v>2</v>
      </c>
      <c r="M487" t="s">
        <v>2345</v>
      </c>
      <c r="N487" t="s">
        <v>2347</v>
      </c>
      <c r="O487">
        <v>143</v>
      </c>
      <c r="P487">
        <v>7</v>
      </c>
    </row>
    <row r="488" spans="1:16" x14ac:dyDescent="0.25">
      <c r="A488" t="s">
        <v>501</v>
      </c>
      <c r="B488" t="s">
        <v>1488</v>
      </c>
      <c r="C488">
        <v>551815</v>
      </c>
      <c r="D488" t="s">
        <v>1970</v>
      </c>
      <c r="E488" t="s">
        <v>1972</v>
      </c>
      <c r="F488" t="s">
        <v>1974</v>
      </c>
      <c r="G488" t="s">
        <v>2120</v>
      </c>
      <c r="H488" t="str">
        <f t="shared" si="7"/>
        <v>June</v>
      </c>
      <c r="K488" t="s">
        <v>2341</v>
      </c>
      <c r="M488" t="s">
        <v>2344</v>
      </c>
      <c r="N488" t="s">
        <v>2349</v>
      </c>
      <c r="O488">
        <v>179</v>
      </c>
      <c r="P488">
        <v>7</v>
      </c>
    </row>
    <row r="489" spans="1:16" x14ac:dyDescent="0.25">
      <c r="A489" t="s">
        <v>502</v>
      </c>
      <c r="B489" t="s">
        <v>1489</v>
      </c>
      <c r="C489">
        <v>484046</v>
      </c>
      <c r="D489" t="s">
        <v>1966</v>
      </c>
      <c r="E489" t="s">
        <v>1972</v>
      </c>
      <c r="F489" t="s">
        <v>1978</v>
      </c>
      <c r="G489" t="s">
        <v>2200</v>
      </c>
      <c r="H489" t="str">
        <f t="shared" si="7"/>
        <v>November</v>
      </c>
      <c r="I489" t="s">
        <v>2200</v>
      </c>
      <c r="J489">
        <v>2</v>
      </c>
      <c r="K489" t="s">
        <v>2338</v>
      </c>
      <c r="L489">
        <v>1</v>
      </c>
      <c r="M489" t="s">
        <v>2342</v>
      </c>
      <c r="N489" t="s">
        <v>2347</v>
      </c>
      <c r="O489">
        <v>152</v>
      </c>
      <c r="P489">
        <v>10</v>
      </c>
    </row>
    <row r="490" spans="1:16" x14ac:dyDescent="0.25">
      <c r="A490" t="s">
        <v>503</v>
      </c>
      <c r="B490" t="s">
        <v>1490</v>
      </c>
      <c r="C490">
        <v>548493</v>
      </c>
      <c r="D490" t="s">
        <v>1968</v>
      </c>
      <c r="E490" t="s">
        <v>1971</v>
      </c>
      <c r="F490" t="s">
        <v>1977</v>
      </c>
      <c r="G490" t="s">
        <v>2247</v>
      </c>
      <c r="H490" t="str">
        <f t="shared" si="7"/>
        <v>April</v>
      </c>
      <c r="I490" t="s">
        <v>2169</v>
      </c>
      <c r="J490">
        <v>55</v>
      </c>
      <c r="K490" t="s">
        <v>2339</v>
      </c>
      <c r="L490">
        <v>3</v>
      </c>
      <c r="M490" t="s">
        <v>2345</v>
      </c>
      <c r="N490" t="s">
        <v>2347</v>
      </c>
      <c r="O490">
        <v>95</v>
      </c>
      <c r="P490">
        <v>8</v>
      </c>
    </row>
    <row r="491" spans="1:16" x14ac:dyDescent="0.25">
      <c r="A491" t="s">
        <v>504</v>
      </c>
      <c r="B491" t="s">
        <v>1491</v>
      </c>
      <c r="C491">
        <v>849334</v>
      </c>
      <c r="D491" t="s">
        <v>1970</v>
      </c>
      <c r="E491" t="s">
        <v>1973</v>
      </c>
      <c r="F491" t="s">
        <v>1975</v>
      </c>
      <c r="G491" t="s">
        <v>1988</v>
      </c>
      <c r="H491" t="str">
        <f t="shared" si="7"/>
        <v>April</v>
      </c>
      <c r="I491" t="s">
        <v>2046</v>
      </c>
      <c r="J491">
        <v>63</v>
      </c>
      <c r="K491" t="s">
        <v>2337</v>
      </c>
      <c r="L491">
        <v>1</v>
      </c>
      <c r="M491" t="s">
        <v>2342</v>
      </c>
      <c r="N491" t="s">
        <v>2348</v>
      </c>
      <c r="O491">
        <v>168</v>
      </c>
      <c r="P491">
        <v>8</v>
      </c>
    </row>
    <row r="492" spans="1:16" x14ac:dyDescent="0.25">
      <c r="A492" t="s">
        <v>505</v>
      </c>
      <c r="B492" t="s">
        <v>1492</v>
      </c>
      <c r="C492">
        <v>155457</v>
      </c>
      <c r="D492" t="s">
        <v>1969</v>
      </c>
      <c r="E492" t="s">
        <v>1973</v>
      </c>
      <c r="F492" t="s">
        <v>1975</v>
      </c>
      <c r="G492" t="s">
        <v>2161</v>
      </c>
      <c r="H492" t="str">
        <f t="shared" si="7"/>
        <v>August</v>
      </c>
      <c r="I492" t="s">
        <v>2181</v>
      </c>
      <c r="J492">
        <v>47</v>
      </c>
      <c r="K492" t="s">
        <v>2339</v>
      </c>
      <c r="L492">
        <v>5</v>
      </c>
      <c r="M492" t="s">
        <v>2343</v>
      </c>
      <c r="N492" t="s">
        <v>2347</v>
      </c>
      <c r="O492">
        <v>8</v>
      </c>
      <c r="P492">
        <v>1</v>
      </c>
    </row>
    <row r="493" spans="1:16" x14ac:dyDescent="0.25">
      <c r="A493" t="s">
        <v>506</v>
      </c>
      <c r="B493" t="s">
        <v>1493</v>
      </c>
      <c r="C493">
        <v>220371</v>
      </c>
      <c r="D493" t="s">
        <v>1970</v>
      </c>
      <c r="E493" t="s">
        <v>1971</v>
      </c>
      <c r="F493" t="s">
        <v>1976</v>
      </c>
      <c r="G493" t="s">
        <v>2015</v>
      </c>
      <c r="H493" t="str">
        <f t="shared" si="7"/>
        <v>September</v>
      </c>
      <c r="I493" t="s">
        <v>2219</v>
      </c>
      <c r="J493">
        <v>49</v>
      </c>
      <c r="K493" t="s">
        <v>2341</v>
      </c>
      <c r="L493">
        <v>5</v>
      </c>
      <c r="M493" t="s">
        <v>2345</v>
      </c>
      <c r="N493" t="s">
        <v>2348</v>
      </c>
      <c r="O493">
        <v>65</v>
      </c>
      <c r="P493">
        <v>8</v>
      </c>
    </row>
    <row r="494" spans="1:16" x14ac:dyDescent="0.25">
      <c r="A494" t="s">
        <v>507</v>
      </c>
      <c r="B494" t="s">
        <v>1494</v>
      </c>
      <c r="C494">
        <v>143671</v>
      </c>
      <c r="D494" t="s">
        <v>1966</v>
      </c>
      <c r="E494" t="s">
        <v>1973</v>
      </c>
      <c r="F494" t="s">
        <v>1976</v>
      </c>
      <c r="G494" t="s">
        <v>2211</v>
      </c>
      <c r="H494" t="str">
        <f t="shared" si="7"/>
        <v>May</v>
      </c>
      <c r="I494" t="s">
        <v>2211</v>
      </c>
      <c r="J494">
        <v>14</v>
      </c>
      <c r="K494" t="s">
        <v>2341</v>
      </c>
      <c r="L494">
        <v>5</v>
      </c>
      <c r="M494" t="s">
        <v>2344</v>
      </c>
      <c r="N494" t="s">
        <v>2346</v>
      </c>
      <c r="O494">
        <v>8</v>
      </c>
      <c r="P494">
        <v>5</v>
      </c>
    </row>
    <row r="495" spans="1:16" x14ac:dyDescent="0.25">
      <c r="A495" t="s">
        <v>508</v>
      </c>
      <c r="B495" t="s">
        <v>1495</v>
      </c>
      <c r="C495">
        <v>778500</v>
      </c>
      <c r="D495" t="s">
        <v>1970</v>
      </c>
      <c r="E495" t="s">
        <v>1972</v>
      </c>
      <c r="F495" t="s">
        <v>1977</v>
      </c>
      <c r="G495" t="s">
        <v>2248</v>
      </c>
      <c r="H495" t="str">
        <f t="shared" si="7"/>
        <v>February</v>
      </c>
      <c r="I495" t="s">
        <v>2098</v>
      </c>
      <c r="J495">
        <v>36</v>
      </c>
      <c r="K495" t="s">
        <v>2341</v>
      </c>
      <c r="L495">
        <v>2</v>
      </c>
      <c r="M495" t="s">
        <v>2344</v>
      </c>
      <c r="N495" t="s">
        <v>2349</v>
      </c>
      <c r="O495">
        <v>53</v>
      </c>
      <c r="P495">
        <v>10</v>
      </c>
    </row>
    <row r="496" spans="1:16" x14ac:dyDescent="0.25">
      <c r="A496" t="s">
        <v>509</v>
      </c>
      <c r="B496" t="s">
        <v>1496</v>
      </c>
      <c r="C496">
        <v>592388</v>
      </c>
      <c r="D496" t="s">
        <v>1969</v>
      </c>
      <c r="E496" t="s">
        <v>1973</v>
      </c>
      <c r="F496" t="s">
        <v>1976</v>
      </c>
      <c r="G496" t="s">
        <v>1998</v>
      </c>
      <c r="H496" t="str">
        <f t="shared" si="7"/>
        <v>August</v>
      </c>
      <c r="I496" t="s">
        <v>2083</v>
      </c>
      <c r="J496">
        <v>71</v>
      </c>
      <c r="K496" t="s">
        <v>2338</v>
      </c>
      <c r="L496">
        <v>2</v>
      </c>
      <c r="M496" t="s">
        <v>2342</v>
      </c>
      <c r="N496" t="s">
        <v>2347</v>
      </c>
      <c r="O496">
        <v>18</v>
      </c>
      <c r="P496">
        <v>5</v>
      </c>
    </row>
    <row r="497" spans="1:16" x14ac:dyDescent="0.25">
      <c r="A497" t="s">
        <v>510</v>
      </c>
      <c r="B497" t="s">
        <v>1497</v>
      </c>
      <c r="C497">
        <v>436229</v>
      </c>
      <c r="D497" t="s">
        <v>1969</v>
      </c>
      <c r="E497" t="s">
        <v>1973</v>
      </c>
      <c r="F497" t="s">
        <v>1976</v>
      </c>
      <c r="G497" t="s">
        <v>2222</v>
      </c>
      <c r="H497" t="str">
        <f t="shared" si="7"/>
        <v>January</v>
      </c>
      <c r="I497" t="s">
        <v>2222</v>
      </c>
      <c r="J497">
        <v>9</v>
      </c>
      <c r="K497" t="s">
        <v>2340</v>
      </c>
      <c r="L497">
        <v>1</v>
      </c>
      <c r="M497" t="s">
        <v>2344</v>
      </c>
      <c r="N497" t="s">
        <v>2347</v>
      </c>
      <c r="O497">
        <v>98</v>
      </c>
      <c r="P497">
        <v>4</v>
      </c>
    </row>
    <row r="498" spans="1:16" x14ac:dyDescent="0.25">
      <c r="A498" t="s">
        <v>511</v>
      </c>
      <c r="B498" t="s">
        <v>1498</v>
      </c>
      <c r="C498">
        <v>595674</v>
      </c>
      <c r="D498" t="s">
        <v>1970</v>
      </c>
      <c r="E498" t="s">
        <v>1971</v>
      </c>
      <c r="F498" t="s">
        <v>1974</v>
      </c>
      <c r="G498" t="s">
        <v>2130</v>
      </c>
      <c r="H498" t="str">
        <f t="shared" si="7"/>
        <v>June</v>
      </c>
      <c r="K498" t="s">
        <v>2339</v>
      </c>
      <c r="M498" t="s">
        <v>2343</v>
      </c>
      <c r="N498" t="s">
        <v>2346</v>
      </c>
      <c r="O498">
        <v>9</v>
      </c>
      <c r="P498">
        <v>6</v>
      </c>
    </row>
    <row r="499" spans="1:16" x14ac:dyDescent="0.25">
      <c r="A499" t="s">
        <v>512</v>
      </c>
      <c r="B499" t="s">
        <v>1499</v>
      </c>
      <c r="C499">
        <v>399795</v>
      </c>
      <c r="D499" t="s">
        <v>1968</v>
      </c>
      <c r="E499" t="s">
        <v>1973</v>
      </c>
      <c r="F499" t="s">
        <v>1974</v>
      </c>
      <c r="G499" t="s">
        <v>2029</v>
      </c>
      <c r="H499" t="str">
        <f t="shared" si="7"/>
        <v>March</v>
      </c>
      <c r="I499" t="s">
        <v>2101</v>
      </c>
      <c r="J499">
        <v>27</v>
      </c>
      <c r="K499" t="s">
        <v>2341</v>
      </c>
      <c r="L499">
        <v>5</v>
      </c>
      <c r="M499" t="s">
        <v>2344</v>
      </c>
      <c r="N499" t="s">
        <v>2347</v>
      </c>
      <c r="O499">
        <v>88</v>
      </c>
      <c r="P499">
        <v>2</v>
      </c>
    </row>
    <row r="500" spans="1:16" x14ac:dyDescent="0.25">
      <c r="A500" t="s">
        <v>513</v>
      </c>
      <c r="B500" t="s">
        <v>1500</v>
      </c>
      <c r="C500">
        <v>501835</v>
      </c>
      <c r="D500" t="s">
        <v>1967</v>
      </c>
      <c r="E500" t="s">
        <v>1971</v>
      </c>
      <c r="F500" t="s">
        <v>1974</v>
      </c>
      <c r="G500" t="s">
        <v>2249</v>
      </c>
      <c r="H500" t="str">
        <f t="shared" si="7"/>
        <v>August</v>
      </c>
      <c r="I500" t="s">
        <v>1984</v>
      </c>
      <c r="J500">
        <v>72</v>
      </c>
      <c r="K500" t="s">
        <v>2341</v>
      </c>
      <c r="L500">
        <v>2</v>
      </c>
      <c r="M500" t="s">
        <v>2344</v>
      </c>
      <c r="N500" t="s">
        <v>2349</v>
      </c>
      <c r="O500">
        <v>81</v>
      </c>
      <c r="P500">
        <v>10</v>
      </c>
    </row>
    <row r="501" spans="1:16" x14ac:dyDescent="0.25">
      <c r="A501" t="s">
        <v>514</v>
      </c>
      <c r="B501" t="s">
        <v>1501</v>
      </c>
      <c r="C501">
        <v>990200</v>
      </c>
      <c r="D501" t="s">
        <v>1967</v>
      </c>
      <c r="E501" t="s">
        <v>1973</v>
      </c>
      <c r="F501" t="s">
        <v>1976</v>
      </c>
      <c r="G501" t="s">
        <v>2209</v>
      </c>
      <c r="H501" t="str">
        <f t="shared" si="7"/>
        <v>December</v>
      </c>
      <c r="I501" t="s">
        <v>2209</v>
      </c>
      <c r="J501">
        <v>8</v>
      </c>
      <c r="K501" t="s">
        <v>2340</v>
      </c>
      <c r="L501">
        <v>1</v>
      </c>
      <c r="M501" t="s">
        <v>2342</v>
      </c>
      <c r="N501" t="s">
        <v>2349</v>
      </c>
      <c r="O501">
        <v>164</v>
      </c>
      <c r="P501">
        <v>2</v>
      </c>
    </row>
    <row r="502" spans="1:16" x14ac:dyDescent="0.25">
      <c r="A502" t="s">
        <v>515</v>
      </c>
      <c r="B502" t="s">
        <v>1502</v>
      </c>
      <c r="C502">
        <v>475006</v>
      </c>
      <c r="D502" t="s">
        <v>1966</v>
      </c>
      <c r="E502" t="s">
        <v>1973</v>
      </c>
      <c r="F502" t="s">
        <v>1975</v>
      </c>
      <c r="G502" t="s">
        <v>2077</v>
      </c>
      <c r="H502" t="str">
        <f t="shared" si="7"/>
        <v>August</v>
      </c>
      <c r="I502" t="s">
        <v>2265</v>
      </c>
      <c r="J502">
        <v>68</v>
      </c>
      <c r="K502" t="s">
        <v>2337</v>
      </c>
      <c r="L502">
        <v>5</v>
      </c>
      <c r="M502" t="s">
        <v>2342</v>
      </c>
      <c r="N502" t="s">
        <v>2349</v>
      </c>
      <c r="O502">
        <v>123</v>
      </c>
      <c r="P502">
        <v>4</v>
      </c>
    </row>
    <row r="503" spans="1:16" x14ac:dyDescent="0.25">
      <c r="A503" t="s">
        <v>516</v>
      </c>
      <c r="B503" t="s">
        <v>1503</v>
      </c>
      <c r="C503">
        <v>400693</v>
      </c>
      <c r="D503" t="s">
        <v>1967</v>
      </c>
      <c r="E503" t="s">
        <v>1973</v>
      </c>
      <c r="F503" t="s">
        <v>1978</v>
      </c>
      <c r="G503" t="s">
        <v>2250</v>
      </c>
      <c r="H503" t="str">
        <f t="shared" si="7"/>
        <v>July</v>
      </c>
      <c r="I503" t="s">
        <v>2051</v>
      </c>
      <c r="J503">
        <v>44</v>
      </c>
      <c r="K503" t="s">
        <v>2339</v>
      </c>
      <c r="L503">
        <v>4</v>
      </c>
      <c r="M503" t="s">
        <v>2343</v>
      </c>
      <c r="N503" t="s">
        <v>2347</v>
      </c>
      <c r="O503">
        <v>173</v>
      </c>
      <c r="P503">
        <v>6</v>
      </c>
    </row>
    <row r="504" spans="1:16" x14ac:dyDescent="0.25">
      <c r="A504" t="s">
        <v>517</v>
      </c>
      <c r="B504" t="s">
        <v>1504</v>
      </c>
      <c r="C504">
        <v>467811</v>
      </c>
      <c r="D504" t="s">
        <v>1969</v>
      </c>
      <c r="E504" t="s">
        <v>1972</v>
      </c>
      <c r="F504" t="s">
        <v>1978</v>
      </c>
      <c r="G504" t="s">
        <v>2218</v>
      </c>
      <c r="H504" t="str">
        <f t="shared" si="7"/>
        <v>August</v>
      </c>
      <c r="I504" t="s">
        <v>2218</v>
      </c>
      <c r="J504">
        <v>17</v>
      </c>
      <c r="K504" t="s">
        <v>2340</v>
      </c>
      <c r="L504">
        <v>5</v>
      </c>
      <c r="M504" t="s">
        <v>2343</v>
      </c>
      <c r="N504" t="s">
        <v>2349</v>
      </c>
      <c r="O504">
        <v>11</v>
      </c>
      <c r="P504">
        <v>8</v>
      </c>
    </row>
    <row r="505" spans="1:16" x14ac:dyDescent="0.25">
      <c r="A505" t="s">
        <v>518</v>
      </c>
      <c r="B505" t="s">
        <v>1505</v>
      </c>
      <c r="C505">
        <v>670755</v>
      </c>
      <c r="D505" t="s">
        <v>1969</v>
      </c>
      <c r="E505" t="s">
        <v>1973</v>
      </c>
      <c r="F505" t="s">
        <v>1974</v>
      </c>
      <c r="G505" t="s">
        <v>2251</v>
      </c>
      <c r="H505" t="str">
        <f t="shared" si="7"/>
        <v>March</v>
      </c>
      <c r="I505" t="s">
        <v>2251</v>
      </c>
      <c r="J505">
        <v>11</v>
      </c>
      <c r="K505" t="s">
        <v>2339</v>
      </c>
      <c r="L505">
        <v>3</v>
      </c>
      <c r="M505" t="s">
        <v>2343</v>
      </c>
      <c r="N505" t="s">
        <v>2347</v>
      </c>
      <c r="O505">
        <v>41</v>
      </c>
      <c r="P505">
        <v>3</v>
      </c>
    </row>
    <row r="506" spans="1:16" x14ac:dyDescent="0.25">
      <c r="A506" t="s">
        <v>519</v>
      </c>
      <c r="B506" t="s">
        <v>1506</v>
      </c>
      <c r="C506">
        <v>142115</v>
      </c>
      <c r="D506" t="s">
        <v>1970</v>
      </c>
      <c r="E506" t="s">
        <v>1972</v>
      </c>
      <c r="F506" t="s">
        <v>1977</v>
      </c>
      <c r="G506" t="s">
        <v>2152</v>
      </c>
      <c r="H506" t="str">
        <f t="shared" si="7"/>
        <v>November</v>
      </c>
      <c r="I506" t="s">
        <v>2152</v>
      </c>
      <c r="J506">
        <v>11</v>
      </c>
      <c r="K506" t="s">
        <v>2338</v>
      </c>
      <c r="L506">
        <v>3</v>
      </c>
      <c r="M506" t="s">
        <v>2342</v>
      </c>
      <c r="N506" t="s">
        <v>2348</v>
      </c>
      <c r="O506">
        <v>111</v>
      </c>
      <c r="P506">
        <v>4</v>
      </c>
    </row>
    <row r="507" spans="1:16" x14ac:dyDescent="0.25">
      <c r="A507" t="s">
        <v>520</v>
      </c>
      <c r="B507" t="s">
        <v>1507</v>
      </c>
      <c r="C507">
        <v>867135</v>
      </c>
      <c r="D507" t="s">
        <v>1970</v>
      </c>
      <c r="E507" t="s">
        <v>1971</v>
      </c>
      <c r="F507" t="s">
        <v>1976</v>
      </c>
      <c r="G507" t="s">
        <v>2030</v>
      </c>
      <c r="H507" t="str">
        <f t="shared" si="7"/>
        <v>May</v>
      </c>
      <c r="I507" t="s">
        <v>2306</v>
      </c>
      <c r="J507">
        <v>56</v>
      </c>
      <c r="K507" t="s">
        <v>2341</v>
      </c>
      <c r="L507">
        <v>3</v>
      </c>
      <c r="M507" t="s">
        <v>2343</v>
      </c>
      <c r="N507" t="s">
        <v>2348</v>
      </c>
      <c r="O507">
        <v>115</v>
      </c>
      <c r="P507">
        <v>2</v>
      </c>
    </row>
    <row r="508" spans="1:16" x14ac:dyDescent="0.25">
      <c r="A508" t="s">
        <v>521</v>
      </c>
      <c r="B508" t="s">
        <v>1508</v>
      </c>
      <c r="C508">
        <v>175386</v>
      </c>
      <c r="D508" t="s">
        <v>1966</v>
      </c>
      <c r="E508" t="s">
        <v>1972</v>
      </c>
      <c r="F508" t="s">
        <v>1978</v>
      </c>
      <c r="G508" t="s">
        <v>1986</v>
      </c>
      <c r="H508" t="str">
        <f t="shared" si="7"/>
        <v>November</v>
      </c>
      <c r="I508" t="s">
        <v>2110</v>
      </c>
      <c r="J508">
        <v>36</v>
      </c>
      <c r="K508" t="s">
        <v>2339</v>
      </c>
      <c r="L508">
        <v>1</v>
      </c>
      <c r="M508" t="s">
        <v>2343</v>
      </c>
      <c r="N508" t="s">
        <v>2349</v>
      </c>
      <c r="O508">
        <v>83</v>
      </c>
      <c r="P508">
        <v>3</v>
      </c>
    </row>
    <row r="509" spans="1:16" x14ac:dyDescent="0.25">
      <c r="A509" t="s">
        <v>522</v>
      </c>
      <c r="B509" t="s">
        <v>1509</v>
      </c>
      <c r="C509">
        <v>552108</v>
      </c>
      <c r="D509" t="s">
        <v>1966</v>
      </c>
      <c r="E509" t="s">
        <v>1972</v>
      </c>
      <c r="F509" t="s">
        <v>1978</v>
      </c>
      <c r="G509" t="s">
        <v>2010</v>
      </c>
      <c r="H509" t="str">
        <f t="shared" si="7"/>
        <v>March</v>
      </c>
      <c r="I509" t="s">
        <v>2068</v>
      </c>
      <c r="J509">
        <v>64</v>
      </c>
      <c r="K509" t="s">
        <v>2337</v>
      </c>
      <c r="L509">
        <v>1</v>
      </c>
      <c r="M509" t="s">
        <v>2344</v>
      </c>
      <c r="N509" t="s">
        <v>2347</v>
      </c>
      <c r="O509">
        <v>20</v>
      </c>
      <c r="P509">
        <v>4</v>
      </c>
    </row>
    <row r="510" spans="1:16" x14ac:dyDescent="0.25">
      <c r="A510" t="s">
        <v>523</v>
      </c>
      <c r="B510" t="s">
        <v>1510</v>
      </c>
      <c r="C510">
        <v>747321</v>
      </c>
      <c r="D510" t="s">
        <v>1970</v>
      </c>
      <c r="E510" t="s">
        <v>1973</v>
      </c>
      <c r="F510" t="s">
        <v>1974</v>
      </c>
      <c r="G510" t="s">
        <v>2076</v>
      </c>
      <c r="H510" t="str">
        <f t="shared" si="7"/>
        <v>June</v>
      </c>
      <c r="I510" t="s">
        <v>2130</v>
      </c>
      <c r="J510">
        <v>70</v>
      </c>
      <c r="K510" t="s">
        <v>2340</v>
      </c>
      <c r="L510">
        <v>1</v>
      </c>
      <c r="M510" t="s">
        <v>2342</v>
      </c>
      <c r="N510" t="s">
        <v>2346</v>
      </c>
      <c r="O510">
        <v>26</v>
      </c>
      <c r="P510">
        <v>3</v>
      </c>
    </row>
    <row r="511" spans="1:16" x14ac:dyDescent="0.25">
      <c r="A511" t="s">
        <v>524</v>
      </c>
      <c r="B511" t="s">
        <v>1511</v>
      </c>
      <c r="C511">
        <v>282896</v>
      </c>
      <c r="D511" t="s">
        <v>1967</v>
      </c>
      <c r="E511" t="s">
        <v>1973</v>
      </c>
      <c r="F511" t="s">
        <v>1975</v>
      </c>
      <c r="G511" t="s">
        <v>2026</v>
      </c>
      <c r="H511" t="str">
        <f t="shared" si="7"/>
        <v>May</v>
      </c>
      <c r="I511" t="s">
        <v>2026</v>
      </c>
      <c r="J511">
        <v>22</v>
      </c>
      <c r="K511" t="s">
        <v>2340</v>
      </c>
      <c r="L511">
        <v>5</v>
      </c>
      <c r="M511" t="s">
        <v>2343</v>
      </c>
      <c r="N511" t="s">
        <v>2347</v>
      </c>
      <c r="O511">
        <v>48</v>
      </c>
      <c r="P511">
        <v>1</v>
      </c>
    </row>
    <row r="512" spans="1:16" x14ac:dyDescent="0.25">
      <c r="A512" t="s">
        <v>525</v>
      </c>
      <c r="B512" t="s">
        <v>1512</v>
      </c>
      <c r="C512">
        <v>666800</v>
      </c>
      <c r="D512" t="s">
        <v>1969</v>
      </c>
      <c r="E512" t="s">
        <v>1971</v>
      </c>
      <c r="F512" t="s">
        <v>1976</v>
      </c>
      <c r="G512" t="s">
        <v>2252</v>
      </c>
      <c r="H512" t="str">
        <f t="shared" si="7"/>
        <v>March</v>
      </c>
      <c r="I512" t="s">
        <v>2135</v>
      </c>
      <c r="J512">
        <v>51</v>
      </c>
      <c r="K512" t="s">
        <v>2339</v>
      </c>
      <c r="L512">
        <v>5</v>
      </c>
      <c r="M512" t="s">
        <v>2343</v>
      </c>
      <c r="N512" t="s">
        <v>2346</v>
      </c>
      <c r="O512">
        <v>180</v>
      </c>
      <c r="P512">
        <v>7</v>
      </c>
    </row>
    <row r="513" spans="1:16" x14ac:dyDescent="0.25">
      <c r="A513" t="s">
        <v>526</v>
      </c>
      <c r="B513" t="s">
        <v>1513</v>
      </c>
      <c r="C513">
        <v>138751</v>
      </c>
      <c r="D513" t="s">
        <v>1969</v>
      </c>
      <c r="E513" t="s">
        <v>1973</v>
      </c>
      <c r="F513" t="s">
        <v>1977</v>
      </c>
      <c r="G513" t="s">
        <v>2182</v>
      </c>
      <c r="H513" t="str">
        <f t="shared" si="7"/>
        <v>January</v>
      </c>
      <c r="I513" t="s">
        <v>2042</v>
      </c>
      <c r="J513">
        <v>58</v>
      </c>
      <c r="K513" t="s">
        <v>2339</v>
      </c>
      <c r="L513">
        <v>2</v>
      </c>
      <c r="M513" t="s">
        <v>2345</v>
      </c>
      <c r="N513" t="s">
        <v>2349</v>
      </c>
      <c r="O513">
        <v>178</v>
      </c>
      <c r="P513">
        <v>9</v>
      </c>
    </row>
    <row r="514" spans="1:16" x14ac:dyDescent="0.25">
      <c r="A514" t="s">
        <v>527</v>
      </c>
      <c r="B514" t="s">
        <v>1514</v>
      </c>
      <c r="C514">
        <v>845370</v>
      </c>
      <c r="D514" t="s">
        <v>1966</v>
      </c>
      <c r="E514" t="s">
        <v>1971</v>
      </c>
      <c r="F514" t="s">
        <v>1974</v>
      </c>
      <c r="G514" t="s">
        <v>2253</v>
      </c>
      <c r="H514" t="str">
        <f t="shared" si="7"/>
        <v>September</v>
      </c>
      <c r="K514" t="s">
        <v>2338</v>
      </c>
      <c r="M514" t="s">
        <v>2345</v>
      </c>
      <c r="N514" t="s">
        <v>2348</v>
      </c>
      <c r="O514">
        <v>142</v>
      </c>
      <c r="P514">
        <v>1</v>
      </c>
    </row>
    <row r="515" spans="1:16" x14ac:dyDescent="0.25">
      <c r="A515" t="s">
        <v>528</v>
      </c>
      <c r="B515" t="s">
        <v>1515</v>
      </c>
      <c r="C515">
        <v>150338</v>
      </c>
      <c r="D515" t="s">
        <v>1969</v>
      </c>
      <c r="E515" t="s">
        <v>1973</v>
      </c>
      <c r="F515" t="s">
        <v>1974</v>
      </c>
      <c r="G515" t="s">
        <v>2041</v>
      </c>
      <c r="H515" t="str">
        <f t="shared" ref="H515:H578" si="8">TEXT(G515,"MMMM")</f>
        <v>August</v>
      </c>
      <c r="I515" t="s">
        <v>2137</v>
      </c>
      <c r="J515">
        <v>44</v>
      </c>
      <c r="K515" t="s">
        <v>2338</v>
      </c>
      <c r="L515">
        <v>3</v>
      </c>
      <c r="M515" t="s">
        <v>2344</v>
      </c>
      <c r="N515" t="s">
        <v>2348</v>
      </c>
      <c r="O515">
        <v>10</v>
      </c>
      <c r="P515">
        <v>1</v>
      </c>
    </row>
    <row r="516" spans="1:16" x14ac:dyDescent="0.25">
      <c r="A516" t="s">
        <v>529</v>
      </c>
      <c r="B516" t="s">
        <v>1516</v>
      </c>
      <c r="C516">
        <v>903741</v>
      </c>
      <c r="D516" t="s">
        <v>1967</v>
      </c>
      <c r="E516" t="s">
        <v>1971</v>
      </c>
      <c r="F516" t="s">
        <v>1976</v>
      </c>
      <c r="G516" t="s">
        <v>2174</v>
      </c>
      <c r="H516" t="str">
        <f t="shared" si="8"/>
        <v>November</v>
      </c>
      <c r="I516" t="s">
        <v>2174</v>
      </c>
      <c r="J516">
        <v>5</v>
      </c>
      <c r="K516" t="s">
        <v>2340</v>
      </c>
      <c r="L516">
        <v>4</v>
      </c>
      <c r="M516" t="s">
        <v>2342</v>
      </c>
      <c r="N516" t="s">
        <v>2346</v>
      </c>
      <c r="O516">
        <v>74</v>
      </c>
      <c r="P516">
        <v>3</v>
      </c>
    </row>
    <row r="517" spans="1:16" x14ac:dyDescent="0.25">
      <c r="A517" t="s">
        <v>530</v>
      </c>
      <c r="B517" t="s">
        <v>1517</v>
      </c>
      <c r="C517">
        <v>595364</v>
      </c>
      <c r="D517" t="s">
        <v>1970</v>
      </c>
      <c r="E517" t="s">
        <v>1973</v>
      </c>
      <c r="F517" t="s">
        <v>1977</v>
      </c>
      <c r="G517" t="s">
        <v>2096</v>
      </c>
      <c r="H517" t="str">
        <f t="shared" si="8"/>
        <v>June</v>
      </c>
      <c r="I517" t="s">
        <v>2072</v>
      </c>
      <c r="J517">
        <v>53</v>
      </c>
      <c r="K517" t="s">
        <v>2339</v>
      </c>
      <c r="L517">
        <v>5</v>
      </c>
      <c r="M517" t="s">
        <v>2345</v>
      </c>
      <c r="N517" t="s">
        <v>2346</v>
      </c>
      <c r="O517">
        <v>83</v>
      </c>
      <c r="P517">
        <v>4</v>
      </c>
    </row>
    <row r="518" spans="1:16" x14ac:dyDescent="0.25">
      <c r="A518" t="s">
        <v>531</v>
      </c>
      <c r="B518" t="s">
        <v>1518</v>
      </c>
      <c r="C518">
        <v>315286</v>
      </c>
      <c r="D518" t="s">
        <v>1968</v>
      </c>
      <c r="E518" t="s">
        <v>1971</v>
      </c>
      <c r="F518" t="s">
        <v>1975</v>
      </c>
      <c r="G518" t="s">
        <v>2254</v>
      </c>
      <c r="H518" t="str">
        <f t="shared" si="8"/>
        <v>October</v>
      </c>
      <c r="I518" t="s">
        <v>2246</v>
      </c>
      <c r="J518">
        <v>31</v>
      </c>
      <c r="K518" t="s">
        <v>2340</v>
      </c>
      <c r="L518">
        <v>4</v>
      </c>
      <c r="M518" t="s">
        <v>2345</v>
      </c>
      <c r="N518" t="s">
        <v>2349</v>
      </c>
      <c r="O518">
        <v>91</v>
      </c>
      <c r="P518">
        <v>8</v>
      </c>
    </row>
    <row r="519" spans="1:16" x14ac:dyDescent="0.25">
      <c r="A519" t="s">
        <v>532</v>
      </c>
      <c r="B519" t="s">
        <v>1519</v>
      </c>
      <c r="C519">
        <v>901214</v>
      </c>
      <c r="D519" t="s">
        <v>1970</v>
      </c>
      <c r="E519" t="s">
        <v>1973</v>
      </c>
      <c r="F519" t="s">
        <v>1978</v>
      </c>
      <c r="G519" t="s">
        <v>2235</v>
      </c>
      <c r="H519" t="str">
        <f t="shared" si="8"/>
        <v>February</v>
      </c>
      <c r="I519" t="s">
        <v>2261</v>
      </c>
      <c r="J519">
        <v>49</v>
      </c>
      <c r="K519" t="s">
        <v>2338</v>
      </c>
      <c r="L519">
        <v>4</v>
      </c>
      <c r="M519" t="s">
        <v>2342</v>
      </c>
      <c r="N519" t="s">
        <v>2348</v>
      </c>
      <c r="O519">
        <v>96</v>
      </c>
      <c r="P519">
        <v>1</v>
      </c>
    </row>
    <row r="520" spans="1:16" x14ac:dyDescent="0.25">
      <c r="A520" t="s">
        <v>533</v>
      </c>
      <c r="B520" t="s">
        <v>1520</v>
      </c>
      <c r="C520">
        <v>132096</v>
      </c>
      <c r="D520" t="s">
        <v>1970</v>
      </c>
      <c r="E520" t="s">
        <v>1973</v>
      </c>
      <c r="F520" t="s">
        <v>1974</v>
      </c>
      <c r="G520" t="s">
        <v>2221</v>
      </c>
      <c r="H520" t="str">
        <f t="shared" si="8"/>
        <v>January</v>
      </c>
      <c r="K520" t="s">
        <v>2339</v>
      </c>
      <c r="M520" t="s">
        <v>2343</v>
      </c>
      <c r="N520" t="s">
        <v>2347</v>
      </c>
      <c r="O520">
        <v>177</v>
      </c>
      <c r="P520">
        <v>8</v>
      </c>
    </row>
    <row r="521" spans="1:16" x14ac:dyDescent="0.25">
      <c r="A521" t="s">
        <v>534</v>
      </c>
      <c r="B521" t="s">
        <v>1521</v>
      </c>
      <c r="C521">
        <v>945421</v>
      </c>
      <c r="D521" t="s">
        <v>1968</v>
      </c>
      <c r="E521" t="s">
        <v>1972</v>
      </c>
      <c r="F521" t="s">
        <v>1974</v>
      </c>
      <c r="G521" t="s">
        <v>2099</v>
      </c>
      <c r="H521" t="str">
        <f t="shared" si="8"/>
        <v>March</v>
      </c>
      <c r="I521" t="s">
        <v>2202</v>
      </c>
      <c r="J521">
        <v>62</v>
      </c>
      <c r="K521" t="s">
        <v>2341</v>
      </c>
      <c r="L521">
        <v>4</v>
      </c>
      <c r="M521" t="s">
        <v>2345</v>
      </c>
      <c r="N521" t="s">
        <v>2346</v>
      </c>
      <c r="O521">
        <v>121</v>
      </c>
      <c r="P521">
        <v>5</v>
      </c>
    </row>
    <row r="522" spans="1:16" x14ac:dyDescent="0.25">
      <c r="A522" t="s">
        <v>535</v>
      </c>
      <c r="B522" t="s">
        <v>1154</v>
      </c>
      <c r="C522">
        <v>535238</v>
      </c>
      <c r="D522" t="s">
        <v>1966</v>
      </c>
      <c r="E522" t="s">
        <v>1971</v>
      </c>
      <c r="F522" t="s">
        <v>1974</v>
      </c>
      <c r="G522" t="s">
        <v>2189</v>
      </c>
      <c r="H522" t="str">
        <f t="shared" si="8"/>
        <v>January</v>
      </c>
      <c r="I522" t="s">
        <v>2160</v>
      </c>
      <c r="J522">
        <v>40</v>
      </c>
      <c r="K522" t="s">
        <v>2341</v>
      </c>
      <c r="L522">
        <v>3</v>
      </c>
      <c r="M522" t="s">
        <v>2344</v>
      </c>
      <c r="N522" t="s">
        <v>2347</v>
      </c>
      <c r="O522">
        <v>127</v>
      </c>
      <c r="P522">
        <v>2</v>
      </c>
    </row>
    <row r="523" spans="1:16" x14ac:dyDescent="0.25">
      <c r="A523" t="s">
        <v>536</v>
      </c>
      <c r="B523" t="s">
        <v>1522</v>
      </c>
      <c r="C523">
        <v>900860</v>
      </c>
      <c r="D523" t="s">
        <v>1969</v>
      </c>
      <c r="E523" t="s">
        <v>1972</v>
      </c>
      <c r="F523" t="s">
        <v>1974</v>
      </c>
      <c r="G523" t="s">
        <v>2082</v>
      </c>
      <c r="H523" t="str">
        <f t="shared" si="8"/>
        <v>October</v>
      </c>
      <c r="I523" t="s">
        <v>2082</v>
      </c>
      <c r="J523">
        <v>7</v>
      </c>
      <c r="K523" t="s">
        <v>2341</v>
      </c>
      <c r="L523">
        <v>3</v>
      </c>
      <c r="M523" t="s">
        <v>2344</v>
      </c>
      <c r="N523" t="s">
        <v>2348</v>
      </c>
      <c r="O523">
        <v>84</v>
      </c>
      <c r="P523">
        <v>4</v>
      </c>
    </row>
    <row r="524" spans="1:16" x14ac:dyDescent="0.25">
      <c r="A524" t="s">
        <v>537</v>
      </c>
      <c r="B524" t="s">
        <v>1523</v>
      </c>
      <c r="C524">
        <v>218381</v>
      </c>
      <c r="D524" t="s">
        <v>1966</v>
      </c>
      <c r="E524" t="s">
        <v>1973</v>
      </c>
      <c r="F524" t="s">
        <v>1975</v>
      </c>
      <c r="G524" t="s">
        <v>2255</v>
      </c>
      <c r="H524" t="str">
        <f t="shared" si="8"/>
        <v>August</v>
      </c>
      <c r="I524" t="s">
        <v>2255</v>
      </c>
      <c r="J524">
        <v>17</v>
      </c>
      <c r="K524" t="s">
        <v>2337</v>
      </c>
      <c r="L524">
        <v>3</v>
      </c>
      <c r="M524" t="s">
        <v>2345</v>
      </c>
      <c r="N524" t="s">
        <v>2346</v>
      </c>
      <c r="O524">
        <v>50</v>
      </c>
      <c r="P524">
        <v>3</v>
      </c>
    </row>
    <row r="525" spans="1:16" x14ac:dyDescent="0.25">
      <c r="A525" t="s">
        <v>538</v>
      </c>
      <c r="B525" t="s">
        <v>1524</v>
      </c>
      <c r="C525">
        <v>687670</v>
      </c>
      <c r="D525" t="s">
        <v>1966</v>
      </c>
      <c r="E525" t="s">
        <v>1971</v>
      </c>
      <c r="F525" t="s">
        <v>1976</v>
      </c>
      <c r="G525" t="s">
        <v>2101</v>
      </c>
      <c r="H525" t="str">
        <f t="shared" si="8"/>
        <v>March</v>
      </c>
      <c r="I525" t="s">
        <v>2305</v>
      </c>
      <c r="J525">
        <v>68</v>
      </c>
      <c r="K525" t="s">
        <v>2340</v>
      </c>
      <c r="L525">
        <v>3</v>
      </c>
      <c r="M525" t="s">
        <v>2345</v>
      </c>
      <c r="N525" t="s">
        <v>2346</v>
      </c>
      <c r="O525">
        <v>116</v>
      </c>
      <c r="P525">
        <v>3</v>
      </c>
    </row>
    <row r="526" spans="1:16" x14ac:dyDescent="0.25">
      <c r="A526" t="s">
        <v>539</v>
      </c>
      <c r="B526" t="s">
        <v>1525</v>
      </c>
      <c r="C526">
        <v>193534</v>
      </c>
      <c r="D526" t="s">
        <v>1969</v>
      </c>
      <c r="E526" t="s">
        <v>1971</v>
      </c>
      <c r="F526" t="s">
        <v>1977</v>
      </c>
      <c r="G526" t="s">
        <v>2207</v>
      </c>
      <c r="H526" t="str">
        <f t="shared" si="8"/>
        <v>July</v>
      </c>
      <c r="K526" t="s">
        <v>2338</v>
      </c>
      <c r="M526" t="s">
        <v>2345</v>
      </c>
      <c r="N526" t="s">
        <v>2349</v>
      </c>
      <c r="O526">
        <v>20</v>
      </c>
      <c r="P526">
        <v>6</v>
      </c>
    </row>
    <row r="527" spans="1:16" x14ac:dyDescent="0.25">
      <c r="A527" t="s">
        <v>540</v>
      </c>
      <c r="B527" t="s">
        <v>1526</v>
      </c>
      <c r="C527">
        <v>943828</v>
      </c>
      <c r="D527" t="s">
        <v>1968</v>
      </c>
      <c r="E527" t="s">
        <v>1972</v>
      </c>
      <c r="F527" t="s">
        <v>1977</v>
      </c>
      <c r="G527" t="s">
        <v>2058</v>
      </c>
      <c r="H527" t="str">
        <f t="shared" si="8"/>
        <v>November</v>
      </c>
      <c r="I527" t="s">
        <v>2058</v>
      </c>
      <c r="J527">
        <v>6</v>
      </c>
      <c r="K527" t="s">
        <v>2338</v>
      </c>
      <c r="L527">
        <v>2</v>
      </c>
      <c r="M527" t="s">
        <v>2342</v>
      </c>
      <c r="N527" t="s">
        <v>2349</v>
      </c>
      <c r="O527">
        <v>116</v>
      </c>
      <c r="P527">
        <v>5</v>
      </c>
    </row>
    <row r="528" spans="1:16" x14ac:dyDescent="0.25">
      <c r="A528" t="s">
        <v>541</v>
      </c>
      <c r="B528" t="s">
        <v>1527</v>
      </c>
      <c r="C528">
        <v>839622</v>
      </c>
      <c r="D528" t="s">
        <v>1967</v>
      </c>
      <c r="E528" t="s">
        <v>1971</v>
      </c>
      <c r="F528" t="s">
        <v>1974</v>
      </c>
      <c r="G528" t="s">
        <v>2256</v>
      </c>
      <c r="H528" t="str">
        <f t="shared" si="8"/>
        <v>March</v>
      </c>
      <c r="I528" t="s">
        <v>2202</v>
      </c>
      <c r="J528">
        <v>32</v>
      </c>
      <c r="K528" t="s">
        <v>2339</v>
      </c>
      <c r="L528">
        <v>5</v>
      </c>
      <c r="M528" t="s">
        <v>2344</v>
      </c>
      <c r="N528" t="s">
        <v>2347</v>
      </c>
      <c r="O528">
        <v>161</v>
      </c>
      <c r="P528">
        <v>3</v>
      </c>
    </row>
    <row r="529" spans="1:16" x14ac:dyDescent="0.25">
      <c r="A529" t="s">
        <v>542</v>
      </c>
      <c r="B529" t="s">
        <v>1528</v>
      </c>
      <c r="C529">
        <v>753705</v>
      </c>
      <c r="D529" t="s">
        <v>1970</v>
      </c>
      <c r="E529" t="s">
        <v>1971</v>
      </c>
      <c r="F529" t="s">
        <v>1977</v>
      </c>
      <c r="G529" t="s">
        <v>2257</v>
      </c>
      <c r="H529" t="str">
        <f t="shared" si="8"/>
        <v>December</v>
      </c>
      <c r="I529" t="s">
        <v>2267</v>
      </c>
      <c r="J529">
        <v>37</v>
      </c>
      <c r="K529" t="s">
        <v>2340</v>
      </c>
      <c r="L529">
        <v>5</v>
      </c>
      <c r="M529" t="s">
        <v>2343</v>
      </c>
      <c r="N529" t="s">
        <v>2349</v>
      </c>
      <c r="O529">
        <v>139</v>
      </c>
      <c r="P529">
        <v>9</v>
      </c>
    </row>
    <row r="530" spans="1:16" x14ac:dyDescent="0.25">
      <c r="A530" t="s">
        <v>543</v>
      </c>
      <c r="B530" t="s">
        <v>1529</v>
      </c>
      <c r="C530">
        <v>921645</v>
      </c>
      <c r="D530" t="s">
        <v>1966</v>
      </c>
      <c r="E530" t="s">
        <v>1973</v>
      </c>
      <c r="F530" t="s">
        <v>1976</v>
      </c>
      <c r="G530" t="s">
        <v>2125</v>
      </c>
      <c r="H530" t="str">
        <f t="shared" si="8"/>
        <v>March</v>
      </c>
      <c r="I530" t="s">
        <v>2102</v>
      </c>
      <c r="J530">
        <v>43</v>
      </c>
      <c r="K530" t="s">
        <v>2338</v>
      </c>
      <c r="L530">
        <v>3</v>
      </c>
      <c r="M530" t="s">
        <v>2342</v>
      </c>
      <c r="N530" t="s">
        <v>2349</v>
      </c>
      <c r="O530">
        <v>133</v>
      </c>
      <c r="P530">
        <v>1</v>
      </c>
    </row>
    <row r="531" spans="1:16" x14ac:dyDescent="0.25">
      <c r="A531" t="s">
        <v>544</v>
      </c>
      <c r="B531" t="s">
        <v>1530</v>
      </c>
      <c r="C531">
        <v>397992</v>
      </c>
      <c r="D531" t="s">
        <v>1968</v>
      </c>
      <c r="E531" t="s">
        <v>1973</v>
      </c>
      <c r="F531" t="s">
        <v>1976</v>
      </c>
      <c r="G531" t="s">
        <v>2116</v>
      </c>
      <c r="H531" t="str">
        <f t="shared" si="8"/>
        <v>July</v>
      </c>
      <c r="I531" t="s">
        <v>2206</v>
      </c>
      <c r="J531">
        <v>42</v>
      </c>
      <c r="K531" t="s">
        <v>2338</v>
      </c>
      <c r="L531">
        <v>5</v>
      </c>
      <c r="M531" t="s">
        <v>2345</v>
      </c>
      <c r="N531" t="s">
        <v>2348</v>
      </c>
      <c r="O531">
        <v>89</v>
      </c>
      <c r="P531">
        <v>8</v>
      </c>
    </row>
    <row r="532" spans="1:16" x14ac:dyDescent="0.25">
      <c r="A532" t="s">
        <v>545</v>
      </c>
      <c r="B532" t="s">
        <v>1531</v>
      </c>
      <c r="C532">
        <v>190597</v>
      </c>
      <c r="D532" t="s">
        <v>1967</v>
      </c>
      <c r="E532" t="s">
        <v>1972</v>
      </c>
      <c r="F532" t="s">
        <v>1977</v>
      </c>
      <c r="G532" t="s">
        <v>2258</v>
      </c>
      <c r="H532" t="str">
        <f t="shared" si="8"/>
        <v>September</v>
      </c>
      <c r="I532" t="s">
        <v>2129</v>
      </c>
      <c r="J532">
        <v>42</v>
      </c>
      <c r="K532" t="s">
        <v>2338</v>
      </c>
      <c r="L532">
        <v>3</v>
      </c>
      <c r="M532" t="s">
        <v>2345</v>
      </c>
      <c r="N532" t="s">
        <v>2348</v>
      </c>
      <c r="O532">
        <v>7</v>
      </c>
      <c r="P532">
        <v>2</v>
      </c>
    </row>
    <row r="533" spans="1:16" x14ac:dyDescent="0.25">
      <c r="A533" t="s">
        <v>546</v>
      </c>
      <c r="B533" t="s">
        <v>1140</v>
      </c>
      <c r="C533">
        <v>183646</v>
      </c>
      <c r="D533" t="s">
        <v>1966</v>
      </c>
      <c r="E533" t="s">
        <v>1973</v>
      </c>
      <c r="F533" t="s">
        <v>1978</v>
      </c>
      <c r="G533" t="s">
        <v>1984</v>
      </c>
      <c r="H533" t="str">
        <f t="shared" si="8"/>
        <v>August</v>
      </c>
      <c r="K533" t="s">
        <v>2338</v>
      </c>
      <c r="M533" t="s">
        <v>2342</v>
      </c>
      <c r="N533" t="s">
        <v>2348</v>
      </c>
      <c r="O533">
        <v>20</v>
      </c>
      <c r="P533">
        <v>5</v>
      </c>
    </row>
    <row r="534" spans="1:16" x14ac:dyDescent="0.25">
      <c r="A534" t="s">
        <v>547</v>
      </c>
      <c r="B534" t="s">
        <v>1532</v>
      </c>
      <c r="C534">
        <v>245891</v>
      </c>
      <c r="D534" t="s">
        <v>1967</v>
      </c>
      <c r="E534" t="s">
        <v>1972</v>
      </c>
      <c r="F534" t="s">
        <v>1974</v>
      </c>
      <c r="G534" t="s">
        <v>2216</v>
      </c>
      <c r="H534" t="str">
        <f t="shared" si="8"/>
        <v>April</v>
      </c>
      <c r="I534" t="s">
        <v>2109</v>
      </c>
      <c r="J534">
        <v>34</v>
      </c>
      <c r="K534" t="s">
        <v>2337</v>
      </c>
      <c r="L534">
        <v>4</v>
      </c>
      <c r="M534" t="s">
        <v>2345</v>
      </c>
      <c r="N534" t="s">
        <v>2349</v>
      </c>
      <c r="O534">
        <v>92</v>
      </c>
      <c r="P534">
        <v>7</v>
      </c>
    </row>
    <row r="535" spans="1:16" x14ac:dyDescent="0.25">
      <c r="A535" t="s">
        <v>548</v>
      </c>
      <c r="B535" t="s">
        <v>1533</v>
      </c>
      <c r="C535">
        <v>419510</v>
      </c>
      <c r="D535" t="s">
        <v>1969</v>
      </c>
      <c r="E535" t="s">
        <v>1973</v>
      </c>
      <c r="F535" t="s">
        <v>1976</v>
      </c>
      <c r="G535" t="s">
        <v>2259</v>
      </c>
      <c r="H535" t="str">
        <f t="shared" si="8"/>
        <v>January</v>
      </c>
      <c r="I535" t="s">
        <v>2259</v>
      </c>
      <c r="J535">
        <v>9</v>
      </c>
      <c r="K535" t="s">
        <v>2337</v>
      </c>
      <c r="L535">
        <v>3</v>
      </c>
      <c r="M535" t="s">
        <v>2343</v>
      </c>
      <c r="N535" t="s">
        <v>2347</v>
      </c>
      <c r="O535">
        <v>54</v>
      </c>
      <c r="P535">
        <v>2</v>
      </c>
    </row>
    <row r="536" spans="1:16" x14ac:dyDescent="0.25">
      <c r="A536" t="s">
        <v>549</v>
      </c>
      <c r="B536" t="s">
        <v>1534</v>
      </c>
      <c r="C536">
        <v>468604</v>
      </c>
      <c r="D536" t="s">
        <v>1967</v>
      </c>
      <c r="E536" t="s">
        <v>1971</v>
      </c>
      <c r="F536" t="s">
        <v>1978</v>
      </c>
      <c r="G536" t="s">
        <v>2181</v>
      </c>
      <c r="H536" t="str">
        <f t="shared" si="8"/>
        <v>August</v>
      </c>
      <c r="K536" t="s">
        <v>2337</v>
      </c>
      <c r="M536" t="s">
        <v>2342</v>
      </c>
      <c r="N536" t="s">
        <v>2346</v>
      </c>
      <c r="O536">
        <v>47</v>
      </c>
      <c r="P536">
        <v>6</v>
      </c>
    </row>
    <row r="537" spans="1:16" x14ac:dyDescent="0.25">
      <c r="A537" t="s">
        <v>550</v>
      </c>
      <c r="B537" t="s">
        <v>1535</v>
      </c>
      <c r="C537">
        <v>982184</v>
      </c>
      <c r="D537" t="s">
        <v>1967</v>
      </c>
      <c r="E537" t="s">
        <v>1972</v>
      </c>
      <c r="F537" t="s">
        <v>1976</v>
      </c>
      <c r="G537" t="s">
        <v>2035</v>
      </c>
      <c r="H537" t="str">
        <f t="shared" si="8"/>
        <v>July</v>
      </c>
      <c r="I537" t="s">
        <v>2114</v>
      </c>
      <c r="J537">
        <v>69</v>
      </c>
      <c r="K537" t="s">
        <v>2338</v>
      </c>
      <c r="L537">
        <v>5</v>
      </c>
      <c r="M537" t="s">
        <v>2343</v>
      </c>
      <c r="N537" t="s">
        <v>2348</v>
      </c>
      <c r="O537">
        <v>172</v>
      </c>
      <c r="P537">
        <v>7</v>
      </c>
    </row>
    <row r="538" spans="1:16" x14ac:dyDescent="0.25">
      <c r="A538" t="s">
        <v>551</v>
      </c>
      <c r="B538" t="s">
        <v>1226</v>
      </c>
      <c r="C538">
        <v>451573</v>
      </c>
      <c r="D538" t="s">
        <v>1966</v>
      </c>
      <c r="E538" t="s">
        <v>1971</v>
      </c>
      <c r="F538" t="s">
        <v>1978</v>
      </c>
      <c r="G538" t="s">
        <v>2142</v>
      </c>
      <c r="H538" t="str">
        <f t="shared" si="8"/>
        <v>January</v>
      </c>
      <c r="I538" t="s">
        <v>2160</v>
      </c>
      <c r="J538">
        <v>51</v>
      </c>
      <c r="K538" t="s">
        <v>2337</v>
      </c>
      <c r="L538">
        <v>5</v>
      </c>
      <c r="M538" t="s">
        <v>2345</v>
      </c>
      <c r="N538" t="s">
        <v>2346</v>
      </c>
      <c r="O538">
        <v>105</v>
      </c>
      <c r="P538">
        <v>2</v>
      </c>
    </row>
    <row r="539" spans="1:16" x14ac:dyDescent="0.25">
      <c r="A539" t="s">
        <v>552</v>
      </c>
      <c r="B539" t="s">
        <v>1536</v>
      </c>
      <c r="C539">
        <v>732544</v>
      </c>
      <c r="D539" t="s">
        <v>1970</v>
      </c>
      <c r="E539" t="s">
        <v>1971</v>
      </c>
      <c r="F539" t="s">
        <v>1976</v>
      </c>
      <c r="G539" t="s">
        <v>2260</v>
      </c>
      <c r="H539" t="str">
        <f t="shared" si="8"/>
        <v>February</v>
      </c>
      <c r="I539" t="s">
        <v>2260</v>
      </c>
      <c r="J539">
        <v>15</v>
      </c>
      <c r="K539" t="s">
        <v>2340</v>
      </c>
      <c r="L539">
        <v>1</v>
      </c>
      <c r="M539" t="s">
        <v>2345</v>
      </c>
      <c r="N539" t="s">
        <v>2347</v>
      </c>
      <c r="O539">
        <v>84</v>
      </c>
      <c r="P539">
        <v>1</v>
      </c>
    </row>
    <row r="540" spans="1:16" x14ac:dyDescent="0.25">
      <c r="A540" t="s">
        <v>553</v>
      </c>
      <c r="B540" t="s">
        <v>1537</v>
      </c>
      <c r="C540">
        <v>871232</v>
      </c>
      <c r="D540" t="s">
        <v>1966</v>
      </c>
      <c r="E540" t="s">
        <v>1973</v>
      </c>
      <c r="F540" t="s">
        <v>1978</v>
      </c>
      <c r="G540" t="s">
        <v>2074</v>
      </c>
      <c r="H540" t="str">
        <f t="shared" si="8"/>
        <v>December</v>
      </c>
      <c r="K540" t="s">
        <v>2338</v>
      </c>
      <c r="M540" t="s">
        <v>2345</v>
      </c>
      <c r="N540" t="s">
        <v>2347</v>
      </c>
      <c r="O540">
        <v>77</v>
      </c>
      <c r="P540">
        <v>9</v>
      </c>
    </row>
    <row r="541" spans="1:16" x14ac:dyDescent="0.25">
      <c r="A541" t="s">
        <v>554</v>
      </c>
      <c r="B541" t="s">
        <v>1538</v>
      </c>
      <c r="C541">
        <v>247914</v>
      </c>
      <c r="D541" t="s">
        <v>1970</v>
      </c>
      <c r="E541" t="s">
        <v>1971</v>
      </c>
      <c r="F541" t="s">
        <v>1978</v>
      </c>
      <c r="G541" t="s">
        <v>2261</v>
      </c>
      <c r="H541" t="str">
        <f t="shared" si="8"/>
        <v>February</v>
      </c>
      <c r="I541" t="s">
        <v>2140</v>
      </c>
      <c r="J541">
        <v>59</v>
      </c>
      <c r="K541" t="s">
        <v>2338</v>
      </c>
      <c r="L541">
        <v>3</v>
      </c>
      <c r="M541" t="s">
        <v>2344</v>
      </c>
      <c r="N541" t="s">
        <v>2349</v>
      </c>
      <c r="O541">
        <v>171</v>
      </c>
      <c r="P541">
        <v>7</v>
      </c>
    </row>
    <row r="542" spans="1:16" x14ac:dyDescent="0.25">
      <c r="A542" t="s">
        <v>555</v>
      </c>
      <c r="B542" t="s">
        <v>1539</v>
      </c>
      <c r="C542">
        <v>426391</v>
      </c>
      <c r="D542" t="s">
        <v>1969</v>
      </c>
      <c r="E542" t="s">
        <v>1972</v>
      </c>
      <c r="F542" t="s">
        <v>1977</v>
      </c>
      <c r="G542" t="s">
        <v>2165</v>
      </c>
      <c r="H542" t="str">
        <f t="shared" si="8"/>
        <v>June</v>
      </c>
      <c r="I542" t="s">
        <v>2076</v>
      </c>
      <c r="J542">
        <v>40</v>
      </c>
      <c r="K542" t="s">
        <v>2338</v>
      </c>
      <c r="L542">
        <v>5</v>
      </c>
      <c r="M542" t="s">
        <v>2343</v>
      </c>
      <c r="N542" t="s">
        <v>2347</v>
      </c>
      <c r="O542">
        <v>76</v>
      </c>
      <c r="P542">
        <v>4</v>
      </c>
    </row>
    <row r="543" spans="1:16" x14ac:dyDescent="0.25">
      <c r="A543" t="s">
        <v>556</v>
      </c>
      <c r="B543" t="s">
        <v>1540</v>
      </c>
      <c r="C543">
        <v>499868</v>
      </c>
      <c r="D543" t="s">
        <v>1967</v>
      </c>
      <c r="E543" t="s">
        <v>1971</v>
      </c>
      <c r="F543" t="s">
        <v>1974</v>
      </c>
      <c r="G543" t="s">
        <v>2172</v>
      </c>
      <c r="H543" t="str">
        <f t="shared" si="8"/>
        <v>November</v>
      </c>
      <c r="I543" t="s">
        <v>2324</v>
      </c>
      <c r="J543">
        <v>38</v>
      </c>
      <c r="K543" t="s">
        <v>2340</v>
      </c>
      <c r="L543">
        <v>1</v>
      </c>
      <c r="M543" t="s">
        <v>2344</v>
      </c>
      <c r="N543" t="s">
        <v>2349</v>
      </c>
      <c r="O543">
        <v>104</v>
      </c>
      <c r="P543">
        <v>3</v>
      </c>
    </row>
    <row r="544" spans="1:16" x14ac:dyDescent="0.25">
      <c r="A544" t="s">
        <v>557</v>
      </c>
      <c r="B544" t="s">
        <v>1541</v>
      </c>
      <c r="C544">
        <v>864303</v>
      </c>
      <c r="D544" t="s">
        <v>1968</v>
      </c>
      <c r="E544" t="s">
        <v>1972</v>
      </c>
      <c r="F544" t="s">
        <v>1978</v>
      </c>
      <c r="G544" t="s">
        <v>2253</v>
      </c>
      <c r="H544" t="str">
        <f t="shared" si="8"/>
        <v>September</v>
      </c>
      <c r="K544" t="s">
        <v>2341</v>
      </c>
      <c r="M544" t="s">
        <v>2343</v>
      </c>
      <c r="N544" t="s">
        <v>2346</v>
      </c>
      <c r="O544">
        <v>7</v>
      </c>
      <c r="P544">
        <v>7</v>
      </c>
    </row>
    <row r="545" spans="1:16" x14ac:dyDescent="0.25">
      <c r="A545" t="s">
        <v>558</v>
      </c>
      <c r="B545" t="s">
        <v>1542</v>
      </c>
      <c r="C545">
        <v>550244</v>
      </c>
      <c r="D545" t="s">
        <v>1967</v>
      </c>
      <c r="E545" t="s">
        <v>1972</v>
      </c>
      <c r="F545" t="s">
        <v>1978</v>
      </c>
      <c r="G545" t="s">
        <v>2262</v>
      </c>
      <c r="H545" t="str">
        <f t="shared" si="8"/>
        <v>April</v>
      </c>
      <c r="I545" t="s">
        <v>2086</v>
      </c>
      <c r="J545">
        <v>50</v>
      </c>
      <c r="K545" t="s">
        <v>2341</v>
      </c>
      <c r="L545">
        <v>2</v>
      </c>
      <c r="M545" t="s">
        <v>2343</v>
      </c>
      <c r="N545" t="s">
        <v>2347</v>
      </c>
      <c r="O545">
        <v>84</v>
      </c>
      <c r="P545">
        <v>10</v>
      </c>
    </row>
    <row r="546" spans="1:16" x14ac:dyDescent="0.25">
      <c r="A546" t="s">
        <v>559</v>
      </c>
      <c r="B546" t="s">
        <v>1543</v>
      </c>
      <c r="C546">
        <v>576412</v>
      </c>
      <c r="D546" t="s">
        <v>1969</v>
      </c>
      <c r="E546" t="s">
        <v>1972</v>
      </c>
      <c r="F546" t="s">
        <v>1974</v>
      </c>
      <c r="G546" t="s">
        <v>2118</v>
      </c>
      <c r="H546" t="str">
        <f t="shared" si="8"/>
        <v>July</v>
      </c>
      <c r="I546" t="s">
        <v>2118</v>
      </c>
      <c r="J546">
        <v>12</v>
      </c>
      <c r="K546" t="s">
        <v>2341</v>
      </c>
      <c r="L546">
        <v>1</v>
      </c>
      <c r="M546" t="s">
        <v>2342</v>
      </c>
      <c r="N546" t="s">
        <v>2349</v>
      </c>
      <c r="O546">
        <v>117</v>
      </c>
      <c r="P546">
        <v>1</v>
      </c>
    </row>
    <row r="547" spans="1:16" x14ac:dyDescent="0.25">
      <c r="A547" t="s">
        <v>560</v>
      </c>
      <c r="B547" t="s">
        <v>1544</v>
      </c>
      <c r="C547">
        <v>231383</v>
      </c>
      <c r="D547" t="s">
        <v>1966</v>
      </c>
      <c r="E547" t="s">
        <v>1972</v>
      </c>
      <c r="F547" t="s">
        <v>1976</v>
      </c>
      <c r="G547" t="s">
        <v>2025</v>
      </c>
      <c r="H547" t="str">
        <f t="shared" si="8"/>
        <v>August</v>
      </c>
      <c r="I547" t="s">
        <v>2310</v>
      </c>
      <c r="J547">
        <v>25</v>
      </c>
      <c r="K547" t="s">
        <v>2338</v>
      </c>
      <c r="L547">
        <v>5</v>
      </c>
      <c r="M547" t="s">
        <v>2344</v>
      </c>
      <c r="N547" t="s">
        <v>2348</v>
      </c>
      <c r="O547">
        <v>67</v>
      </c>
      <c r="P547">
        <v>5</v>
      </c>
    </row>
    <row r="548" spans="1:16" x14ac:dyDescent="0.25">
      <c r="A548" t="s">
        <v>561</v>
      </c>
      <c r="B548" t="s">
        <v>1545</v>
      </c>
      <c r="C548">
        <v>234218</v>
      </c>
      <c r="D548" t="s">
        <v>1968</v>
      </c>
      <c r="E548" t="s">
        <v>1972</v>
      </c>
      <c r="F548" t="s">
        <v>1978</v>
      </c>
      <c r="G548" t="s">
        <v>1999</v>
      </c>
      <c r="H548" t="str">
        <f t="shared" si="8"/>
        <v>October</v>
      </c>
      <c r="I548" t="s">
        <v>1999</v>
      </c>
      <c r="J548">
        <v>19</v>
      </c>
      <c r="K548" t="s">
        <v>2340</v>
      </c>
      <c r="L548">
        <v>5</v>
      </c>
      <c r="M548" t="s">
        <v>2342</v>
      </c>
      <c r="N548" t="s">
        <v>2346</v>
      </c>
      <c r="O548">
        <v>164</v>
      </c>
      <c r="P548">
        <v>2</v>
      </c>
    </row>
    <row r="549" spans="1:16" x14ac:dyDescent="0.25">
      <c r="A549" t="s">
        <v>562</v>
      </c>
      <c r="B549" t="s">
        <v>1546</v>
      </c>
      <c r="C549">
        <v>896952</v>
      </c>
      <c r="D549" t="s">
        <v>1968</v>
      </c>
      <c r="E549" t="s">
        <v>1972</v>
      </c>
      <c r="F549" t="s">
        <v>1975</v>
      </c>
      <c r="G549" t="s">
        <v>2199</v>
      </c>
      <c r="H549" t="str">
        <f t="shared" si="8"/>
        <v>September</v>
      </c>
      <c r="I549" t="s">
        <v>2180</v>
      </c>
      <c r="J549">
        <v>50</v>
      </c>
      <c r="K549" t="s">
        <v>2337</v>
      </c>
      <c r="L549">
        <v>3</v>
      </c>
      <c r="M549" t="s">
        <v>2343</v>
      </c>
      <c r="N549" t="s">
        <v>2349</v>
      </c>
      <c r="O549">
        <v>60</v>
      </c>
      <c r="P549">
        <v>4</v>
      </c>
    </row>
    <row r="550" spans="1:16" x14ac:dyDescent="0.25">
      <c r="A550" t="s">
        <v>563</v>
      </c>
      <c r="B550" t="s">
        <v>1547</v>
      </c>
      <c r="C550">
        <v>371963</v>
      </c>
      <c r="D550" t="s">
        <v>1968</v>
      </c>
      <c r="E550" t="s">
        <v>1971</v>
      </c>
      <c r="F550" t="s">
        <v>1977</v>
      </c>
      <c r="G550" t="s">
        <v>2263</v>
      </c>
      <c r="H550" t="str">
        <f t="shared" si="8"/>
        <v>January</v>
      </c>
      <c r="I550" t="s">
        <v>2263</v>
      </c>
      <c r="J550">
        <v>20</v>
      </c>
      <c r="K550" t="s">
        <v>2340</v>
      </c>
      <c r="L550">
        <v>5</v>
      </c>
      <c r="M550" t="s">
        <v>2344</v>
      </c>
      <c r="N550" t="s">
        <v>2347</v>
      </c>
      <c r="O550">
        <v>178</v>
      </c>
      <c r="P550">
        <v>6</v>
      </c>
    </row>
    <row r="551" spans="1:16" x14ac:dyDescent="0.25">
      <c r="A551" t="s">
        <v>564</v>
      </c>
      <c r="B551" t="s">
        <v>1548</v>
      </c>
      <c r="C551">
        <v>272462</v>
      </c>
      <c r="D551" t="s">
        <v>1966</v>
      </c>
      <c r="E551" t="s">
        <v>1973</v>
      </c>
      <c r="F551" t="s">
        <v>1977</v>
      </c>
      <c r="G551" t="s">
        <v>2191</v>
      </c>
      <c r="H551" t="str">
        <f t="shared" si="8"/>
        <v>August</v>
      </c>
      <c r="I551" t="s">
        <v>2108</v>
      </c>
      <c r="J551">
        <v>32</v>
      </c>
      <c r="K551" t="s">
        <v>2340</v>
      </c>
      <c r="L551">
        <v>2</v>
      </c>
      <c r="M551" t="s">
        <v>2343</v>
      </c>
      <c r="N551" t="s">
        <v>2347</v>
      </c>
      <c r="O551">
        <v>137</v>
      </c>
      <c r="P551">
        <v>1</v>
      </c>
    </row>
    <row r="552" spans="1:16" x14ac:dyDescent="0.25">
      <c r="A552" t="s">
        <v>565</v>
      </c>
      <c r="B552" t="s">
        <v>1549</v>
      </c>
      <c r="C552">
        <v>933739</v>
      </c>
      <c r="D552" t="s">
        <v>1970</v>
      </c>
      <c r="E552" t="s">
        <v>1972</v>
      </c>
      <c r="F552" t="s">
        <v>1976</v>
      </c>
      <c r="G552" t="s">
        <v>2264</v>
      </c>
      <c r="H552" t="str">
        <f t="shared" si="8"/>
        <v>February</v>
      </c>
      <c r="I552" t="s">
        <v>2264</v>
      </c>
      <c r="J552">
        <v>16</v>
      </c>
      <c r="K552" t="s">
        <v>2338</v>
      </c>
      <c r="L552">
        <v>3</v>
      </c>
      <c r="M552" t="s">
        <v>2344</v>
      </c>
      <c r="N552" t="s">
        <v>2347</v>
      </c>
      <c r="O552">
        <v>140</v>
      </c>
      <c r="P552">
        <v>6</v>
      </c>
    </row>
    <row r="553" spans="1:16" x14ac:dyDescent="0.25">
      <c r="A553" t="s">
        <v>566</v>
      </c>
      <c r="B553" t="s">
        <v>1550</v>
      </c>
      <c r="C553">
        <v>813096</v>
      </c>
      <c r="D553" t="s">
        <v>1966</v>
      </c>
      <c r="E553" t="s">
        <v>1973</v>
      </c>
      <c r="F553" t="s">
        <v>1977</v>
      </c>
      <c r="G553" t="s">
        <v>2265</v>
      </c>
      <c r="H553" t="str">
        <f t="shared" si="8"/>
        <v>August</v>
      </c>
      <c r="I553" t="s">
        <v>2041</v>
      </c>
      <c r="J553">
        <v>46</v>
      </c>
      <c r="K553" t="s">
        <v>2337</v>
      </c>
      <c r="L553">
        <v>3</v>
      </c>
      <c r="M553" t="s">
        <v>2343</v>
      </c>
      <c r="N553" t="s">
        <v>2347</v>
      </c>
      <c r="O553">
        <v>79</v>
      </c>
      <c r="P553">
        <v>6</v>
      </c>
    </row>
    <row r="554" spans="1:16" x14ac:dyDescent="0.25">
      <c r="A554" t="s">
        <v>567</v>
      </c>
      <c r="B554" t="s">
        <v>1551</v>
      </c>
      <c r="C554">
        <v>763403</v>
      </c>
      <c r="D554" t="s">
        <v>1967</v>
      </c>
      <c r="E554" t="s">
        <v>1971</v>
      </c>
      <c r="F554" t="s">
        <v>1974</v>
      </c>
      <c r="G554" t="s">
        <v>2145</v>
      </c>
      <c r="H554" t="str">
        <f t="shared" si="8"/>
        <v>July</v>
      </c>
      <c r="I554" t="s">
        <v>2114</v>
      </c>
      <c r="J554">
        <v>47</v>
      </c>
      <c r="K554" t="s">
        <v>2339</v>
      </c>
      <c r="L554">
        <v>3</v>
      </c>
      <c r="M554" t="s">
        <v>2343</v>
      </c>
      <c r="N554" t="s">
        <v>2346</v>
      </c>
      <c r="O554">
        <v>154</v>
      </c>
      <c r="P554">
        <v>2</v>
      </c>
    </row>
    <row r="555" spans="1:16" x14ac:dyDescent="0.25">
      <c r="A555" t="s">
        <v>568</v>
      </c>
      <c r="B555" t="s">
        <v>1080</v>
      </c>
      <c r="C555">
        <v>482936</v>
      </c>
      <c r="D555" t="s">
        <v>1968</v>
      </c>
      <c r="E555" t="s">
        <v>1972</v>
      </c>
      <c r="F555" t="s">
        <v>1976</v>
      </c>
      <c r="G555" t="s">
        <v>2174</v>
      </c>
      <c r="H555" t="str">
        <f t="shared" si="8"/>
        <v>November</v>
      </c>
      <c r="I555" t="s">
        <v>2059</v>
      </c>
      <c r="J555">
        <v>49</v>
      </c>
      <c r="K555" t="s">
        <v>2341</v>
      </c>
      <c r="L555">
        <v>5</v>
      </c>
      <c r="M555" t="s">
        <v>2343</v>
      </c>
      <c r="N555" t="s">
        <v>2346</v>
      </c>
      <c r="O555">
        <v>77</v>
      </c>
      <c r="P555">
        <v>1</v>
      </c>
    </row>
    <row r="556" spans="1:16" x14ac:dyDescent="0.25">
      <c r="A556" t="s">
        <v>569</v>
      </c>
      <c r="B556" t="s">
        <v>1552</v>
      </c>
      <c r="C556">
        <v>634275</v>
      </c>
      <c r="D556" t="s">
        <v>1970</v>
      </c>
      <c r="E556" t="s">
        <v>1971</v>
      </c>
      <c r="F556" t="s">
        <v>1975</v>
      </c>
      <c r="G556" t="s">
        <v>2103</v>
      </c>
      <c r="H556" t="str">
        <f t="shared" si="8"/>
        <v>January</v>
      </c>
      <c r="I556" t="s">
        <v>2276</v>
      </c>
      <c r="J556">
        <v>68</v>
      </c>
      <c r="K556" t="s">
        <v>2340</v>
      </c>
      <c r="L556">
        <v>1</v>
      </c>
      <c r="M556" t="s">
        <v>2344</v>
      </c>
      <c r="N556" t="s">
        <v>2347</v>
      </c>
      <c r="O556">
        <v>10</v>
      </c>
      <c r="P556">
        <v>3</v>
      </c>
    </row>
    <row r="557" spans="1:16" x14ac:dyDescent="0.25">
      <c r="A557" t="s">
        <v>570</v>
      </c>
      <c r="B557" t="s">
        <v>1553</v>
      </c>
      <c r="C557">
        <v>157967</v>
      </c>
      <c r="D557" t="s">
        <v>1969</v>
      </c>
      <c r="E557" t="s">
        <v>1971</v>
      </c>
      <c r="F557" t="s">
        <v>1974</v>
      </c>
      <c r="G557" t="s">
        <v>2204</v>
      </c>
      <c r="H557" t="str">
        <f t="shared" si="8"/>
        <v>September</v>
      </c>
      <c r="I557" t="s">
        <v>2111</v>
      </c>
      <c r="J557">
        <v>26</v>
      </c>
      <c r="K557" t="s">
        <v>2341</v>
      </c>
      <c r="L557">
        <v>1</v>
      </c>
      <c r="M557" t="s">
        <v>2342</v>
      </c>
      <c r="N557" t="s">
        <v>2346</v>
      </c>
      <c r="O557">
        <v>128</v>
      </c>
      <c r="P557">
        <v>1</v>
      </c>
    </row>
    <row r="558" spans="1:16" x14ac:dyDescent="0.25">
      <c r="A558" t="s">
        <v>571</v>
      </c>
      <c r="B558" t="s">
        <v>1554</v>
      </c>
      <c r="C558">
        <v>170740</v>
      </c>
      <c r="D558" t="s">
        <v>1968</v>
      </c>
      <c r="E558" t="s">
        <v>1972</v>
      </c>
      <c r="F558" t="s">
        <v>1974</v>
      </c>
      <c r="G558" t="s">
        <v>2097</v>
      </c>
      <c r="H558" t="str">
        <f t="shared" si="8"/>
        <v>October</v>
      </c>
      <c r="K558" t="s">
        <v>2339</v>
      </c>
      <c r="M558" t="s">
        <v>2342</v>
      </c>
      <c r="N558" t="s">
        <v>2346</v>
      </c>
      <c r="O558">
        <v>149</v>
      </c>
      <c r="P558">
        <v>1</v>
      </c>
    </row>
    <row r="559" spans="1:16" x14ac:dyDescent="0.25">
      <c r="A559" t="s">
        <v>572</v>
      </c>
      <c r="B559" t="s">
        <v>1479</v>
      </c>
      <c r="C559">
        <v>898124</v>
      </c>
      <c r="D559" t="s">
        <v>1970</v>
      </c>
      <c r="E559" t="s">
        <v>1971</v>
      </c>
      <c r="F559" t="s">
        <v>1976</v>
      </c>
      <c r="G559" t="s">
        <v>1990</v>
      </c>
      <c r="H559" t="str">
        <f t="shared" si="8"/>
        <v>February</v>
      </c>
      <c r="K559" t="s">
        <v>2338</v>
      </c>
      <c r="M559" t="s">
        <v>2345</v>
      </c>
      <c r="N559" t="s">
        <v>2348</v>
      </c>
      <c r="O559">
        <v>119</v>
      </c>
      <c r="P559">
        <v>10</v>
      </c>
    </row>
    <row r="560" spans="1:16" x14ac:dyDescent="0.25">
      <c r="A560" t="s">
        <v>573</v>
      </c>
      <c r="B560" t="s">
        <v>1555</v>
      </c>
      <c r="C560">
        <v>117561</v>
      </c>
      <c r="D560" t="s">
        <v>1967</v>
      </c>
      <c r="E560" t="s">
        <v>1973</v>
      </c>
      <c r="F560" t="s">
        <v>1977</v>
      </c>
      <c r="G560" t="s">
        <v>2266</v>
      </c>
      <c r="H560" t="str">
        <f t="shared" si="8"/>
        <v>December</v>
      </c>
      <c r="I560" t="s">
        <v>2213</v>
      </c>
      <c r="J560">
        <v>29</v>
      </c>
      <c r="K560" t="s">
        <v>2337</v>
      </c>
      <c r="L560">
        <v>3</v>
      </c>
      <c r="M560" t="s">
        <v>2343</v>
      </c>
      <c r="N560" t="s">
        <v>2349</v>
      </c>
      <c r="O560">
        <v>84</v>
      </c>
      <c r="P560">
        <v>8</v>
      </c>
    </row>
    <row r="561" spans="1:16" x14ac:dyDescent="0.25">
      <c r="A561" t="s">
        <v>574</v>
      </c>
      <c r="B561" t="s">
        <v>1556</v>
      </c>
      <c r="C561">
        <v>462688</v>
      </c>
      <c r="D561" t="s">
        <v>1969</v>
      </c>
      <c r="E561" t="s">
        <v>1971</v>
      </c>
      <c r="F561" t="s">
        <v>1977</v>
      </c>
      <c r="G561" t="s">
        <v>2156</v>
      </c>
      <c r="H561" t="str">
        <f t="shared" si="8"/>
        <v>May</v>
      </c>
      <c r="I561" t="s">
        <v>2071</v>
      </c>
      <c r="J561">
        <v>32</v>
      </c>
      <c r="K561" t="s">
        <v>2339</v>
      </c>
      <c r="L561">
        <v>4</v>
      </c>
      <c r="M561" t="s">
        <v>2343</v>
      </c>
      <c r="N561" t="s">
        <v>2349</v>
      </c>
      <c r="O561">
        <v>29</v>
      </c>
      <c r="P561">
        <v>3</v>
      </c>
    </row>
    <row r="562" spans="1:16" x14ac:dyDescent="0.25">
      <c r="A562" t="s">
        <v>575</v>
      </c>
      <c r="B562" t="s">
        <v>1557</v>
      </c>
      <c r="C562">
        <v>653195</v>
      </c>
      <c r="D562" t="s">
        <v>1970</v>
      </c>
      <c r="E562" t="s">
        <v>1972</v>
      </c>
      <c r="F562" t="s">
        <v>1976</v>
      </c>
      <c r="G562" t="s">
        <v>2206</v>
      </c>
      <c r="H562" t="str">
        <f t="shared" si="8"/>
        <v>July</v>
      </c>
      <c r="K562" t="s">
        <v>2340</v>
      </c>
      <c r="M562" t="s">
        <v>2345</v>
      </c>
      <c r="N562" t="s">
        <v>2349</v>
      </c>
      <c r="O562">
        <v>46</v>
      </c>
      <c r="P562">
        <v>3</v>
      </c>
    </row>
    <row r="563" spans="1:16" x14ac:dyDescent="0.25">
      <c r="A563" t="s">
        <v>576</v>
      </c>
      <c r="B563" t="s">
        <v>1558</v>
      </c>
      <c r="C563">
        <v>977811</v>
      </c>
      <c r="D563" t="s">
        <v>1966</v>
      </c>
      <c r="E563" t="s">
        <v>1971</v>
      </c>
      <c r="F563" t="s">
        <v>1976</v>
      </c>
      <c r="G563" t="s">
        <v>2149</v>
      </c>
      <c r="H563" t="str">
        <f t="shared" si="8"/>
        <v>December</v>
      </c>
      <c r="K563" t="s">
        <v>2340</v>
      </c>
      <c r="M563" t="s">
        <v>2345</v>
      </c>
      <c r="N563" t="s">
        <v>2349</v>
      </c>
      <c r="O563">
        <v>98</v>
      </c>
      <c r="P563">
        <v>9</v>
      </c>
    </row>
    <row r="564" spans="1:16" x14ac:dyDescent="0.25">
      <c r="A564" t="s">
        <v>577</v>
      </c>
      <c r="B564" t="s">
        <v>1559</v>
      </c>
      <c r="C564">
        <v>215298</v>
      </c>
      <c r="D564" t="s">
        <v>1966</v>
      </c>
      <c r="E564" t="s">
        <v>1973</v>
      </c>
      <c r="F564" t="s">
        <v>1977</v>
      </c>
      <c r="G564" t="s">
        <v>2267</v>
      </c>
      <c r="H564" t="str">
        <f t="shared" si="8"/>
        <v>December</v>
      </c>
      <c r="I564" t="s">
        <v>2331</v>
      </c>
      <c r="J564">
        <v>55</v>
      </c>
      <c r="K564" t="s">
        <v>2339</v>
      </c>
      <c r="L564">
        <v>5</v>
      </c>
      <c r="M564" t="s">
        <v>2342</v>
      </c>
      <c r="N564" t="s">
        <v>2349</v>
      </c>
      <c r="O564">
        <v>129</v>
      </c>
      <c r="P564">
        <v>2</v>
      </c>
    </row>
    <row r="565" spans="1:16" x14ac:dyDescent="0.25">
      <c r="A565" t="s">
        <v>578</v>
      </c>
      <c r="B565" t="s">
        <v>1560</v>
      </c>
      <c r="C565">
        <v>548980</v>
      </c>
      <c r="D565" t="s">
        <v>1970</v>
      </c>
      <c r="E565" t="s">
        <v>1971</v>
      </c>
      <c r="F565" t="s">
        <v>1975</v>
      </c>
      <c r="G565" t="s">
        <v>2181</v>
      </c>
      <c r="H565" t="str">
        <f t="shared" si="8"/>
        <v>August</v>
      </c>
      <c r="I565" t="s">
        <v>2181</v>
      </c>
      <c r="J565">
        <v>11</v>
      </c>
      <c r="K565" t="s">
        <v>2339</v>
      </c>
      <c r="L565">
        <v>2</v>
      </c>
      <c r="M565" t="s">
        <v>2345</v>
      </c>
      <c r="N565" t="s">
        <v>2349</v>
      </c>
      <c r="O565">
        <v>112</v>
      </c>
      <c r="P565">
        <v>7</v>
      </c>
    </row>
    <row r="566" spans="1:16" x14ac:dyDescent="0.25">
      <c r="A566" t="s">
        <v>579</v>
      </c>
      <c r="B566" t="s">
        <v>1561</v>
      </c>
      <c r="C566">
        <v>171442</v>
      </c>
      <c r="D566" t="s">
        <v>1969</v>
      </c>
      <c r="E566" t="s">
        <v>1973</v>
      </c>
      <c r="F566" t="s">
        <v>1976</v>
      </c>
      <c r="G566" t="s">
        <v>2268</v>
      </c>
      <c r="H566" t="str">
        <f t="shared" si="8"/>
        <v>November</v>
      </c>
      <c r="I566" t="s">
        <v>2268</v>
      </c>
      <c r="J566">
        <v>21</v>
      </c>
      <c r="K566" t="s">
        <v>2339</v>
      </c>
      <c r="L566">
        <v>2</v>
      </c>
      <c r="M566" t="s">
        <v>2343</v>
      </c>
      <c r="N566" t="s">
        <v>2346</v>
      </c>
      <c r="O566">
        <v>26</v>
      </c>
      <c r="P566">
        <v>7</v>
      </c>
    </row>
    <row r="567" spans="1:16" x14ac:dyDescent="0.25">
      <c r="A567" t="s">
        <v>580</v>
      </c>
      <c r="B567" t="s">
        <v>1562</v>
      </c>
      <c r="C567">
        <v>726043</v>
      </c>
      <c r="D567" t="s">
        <v>1966</v>
      </c>
      <c r="E567" t="s">
        <v>1972</v>
      </c>
      <c r="F567" t="s">
        <v>1977</v>
      </c>
      <c r="G567" t="s">
        <v>2269</v>
      </c>
      <c r="H567" t="str">
        <f t="shared" si="8"/>
        <v>January</v>
      </c>
      <c r="I567" t="s">
        <v>2269</v>
      </c>
      <c r="J567">
        <v>16</v>
      </c>
      <c r="K567" t="s">
        <v>2337</v>
      </c>
      <c r="L567">
        <v>2</v>
      </c>
      <c r="M567" t="s">
        <v>2343</v>
      </c>
      <c r="N567" t="s">
        <v>2349</v>
      </c>
      <c r="O567">
        <v>115</v>
      </c>
      <c r="P567">
        <v>8</v>
      </c>
    </row>
    <row r="568" spans="1:16" x14ac:dyDescent="0.25">
      <c r="A568" t="s">
        <v>581</v>
      </c>
      <c r="B568" t="s">
        <v>1563</v>
      </c>
      <c r="C568">
        <v>648976</v>
      </c>
      <c r="D568" t="s">
        <v>1969</v>
      </c>
      <c r="E568" t="s">
        <v>1971</v>
      </c>
      <c r="F568" t="s">
        <v>1975</v>
      </c>
      <c r="G568" t="s">
        <v>2040</v>
      </c>
      <c r="H568" t="str">
        <f t="shared" si="8"/>
        <v>June</v>
      </c>
      <c r="I568" t="s">
        <v>2040</v>
      </c>
      <c r="J568">
        <v>10</v>
      </c>
      <c r="K568" t="s">
        <v>2341</v>
      </c>
      <c r="L568">
        <v>3</v>
      </c>
      <c r="M568" t="s">
        <v>2342</v>
      </c>
      <c r="N568" t="s">
        <v>2349</v>
      </c>
      <c r="O568">
        <v>97</v>
      </c>
      <c r="P568">
        <v>2</v>
      </c>
    </row>
    <row r="569" spans="1:16" x14ac:dyDescent="0.25">
      <c r="A569" t="s">
        <v>582</v>
      </c>
      <c r="B569" t="s">
        <v>1564</v>
      </c>
      <c r="C569">
        <v>601787</v>
      </c>
      <c r="D569" t="s">
        <v>1966</v>
      </c>
      <c r="E569" t="s">
        <v>1973</v>
      </c>
      <c r="F569" t="s">
        <v>1975</v>
      </c>
      <c r="G569" t="s">
        <v>2040</v>
      </c>
      <c r="H569" t="str">
        <f t="shared" si="8"/>
        <v>June</v>
      </c>
      <c r="I569" t="s">
        <v>2084</v>
      </c>
      <c r="J569">
        <v>58</v>
      </c>
      <c r="K569" t="s">
        <v>2340</v>
      </c>
      <c r="L569">
        <v>2</v>
      </c>
      <c r="M569" t="s">
        <v>2345</v>
      </c>
      <c r="N569" t="s">
        <v>2349</v>
      </c>
      <c r="O569">
        <v>102</v>
      </c>
      <c r="P569">
        <v>7</v>
      </c>
    </row>
    <row r="570" spans="1:16" x14ac:dyDescent="0.25">
      <c r="A570" t="s">
        <v>583</v>
      </c>
      <c r="B570" t="s">
        <v>1565</v>
      </c>
      <c r="C570">
        <v>677973</v>
      </c>
      <c r="D570" t="s">
        <v>1969</v>
      </c>
      <c r="E570" t="s">
        <v>1973</v>
      </c>
      <c r="F570" t="s">
        <v>1978</v>
      </c>
      <c r="G570" t="s">
        <v>2199</v>
      </c>
      <c r="H570" t="str">
        <f t="shared" si="8"/>
        <v>September</v>
      </c>
      <c r="I570" t="s">
        <v>2180</v>
      </c>
      <c r="J570">
        <v>62</v>
      </c>
      <c r="K570" t="s">
        <v>2341</v>
      </c>
      <c r="L570">
        <v>5</v>
      </c>
      <c r="M570" t="s">
        <v>2344</v>
      </c>
      <c r="N570" t="s">
        <v>2348</v>
      </c>
      <c r="O570">
        <v>163</v>
      </c>
      <c r="P570">
        <v>4</v>
      </c>
    </row>
    <row r="571" spans="1:16" x14ac:dyDescent="0.25">
      <c r="A571" t="s">
        <v>584</v>
      </c>
      <c r="B571" t="s">
        <v>1090</v>
      </c>
      <c r="C571">
        <v>584600</v>
      </c>
      <c r="D571" t="s">
        <v>1967</v>
      </c>
      <c r="E571" t="s">
        <v>1973</v>
      </c>
      <c r="F571" t="s">
        <v>1974</v>
      </c>
      <c r="G571" t="s">
        <v>2270</v>
      </c>
      <c r="H571" t="str">
        <f t="shared" si="8"/>
        <v>September</v>
      </c>
      <c r="K571" t="s">
        <v>2338</v>
      </c>
      <c r="M571" t="s">
        <v>2345</v>
      </c>
      <c r="N571" t="s">
        <v>2349</v>
      </c>
      <c r="O571">
        <v>42</v>
      </c>
      <c r="P571">
        <v>7</v>
      </c>
    </row>
    <row r="572" spans="1:16" x14ac:dyDescent="0.25">
      <c r="A572" t="s">
        <v>585</v>
      </c>
      <c r="B572" t="s">
        <v>1566</v>
      </c>
      <c r="C572">
        <v>450430</v>
      </c>
      <c r="D572" t="s">
        <v>1966</v>
      </c>
      <c r="E572" t="s">
        <v>1973</v>
      </c>
      <c r="F572" t="s">
        <v>1974</v>
      </c>
      <c r="G572" t="s">
        <v>1983</v>
      </c>
      <c r="H572" t="str">
        <f t="shared" si="8"/>
        <v>October</v>
      </c>
      <c r="I572" t="s">
        <v>2254</v>
      </c>
      <c r="J572">
        <v>44</v>
      </c>
      <c r="K572" t="s">
        <v>2338</v>
      </c>
      <c r="L572">
        <v>1</v>
      </c>
      <c r="M572" t="s">
        <v>2344</v>
      </c>
      <c r="N572" t="s">
        <v>2347</v>
      </c>
      <c r="O572">
        <v>169</v>
      </c>
      <c r="P572">
        <v>2</v>
      </c>
    </row>
    <row r="573" spans="1:16" x14ac:dyDescent="0.25">
      <c r="A573" t="s">
        <v>586</v>
      </c>
      <c r="B573" t="s">
        <v>1567</v>
      </c>
      <c r="C573">
        <v>454590</v>
      </c>
      <c r="D573" t="s">
        <v>1966</v>
      </c>
      <c r="E573" t="s">
        <v>1973</v>
      </c>
      <c r="F573" t="s">
        <v>1974</v>
      </c>
      <c r="G573" t="s">
        <v>2102</v>
      </c>
      <c r="H573" t="str">
        <f t="shared" si="8"/>
        <v>March</v>
      </c>
      <c r="I573" t="s">
        <v>2292</v>
      </c>
      <c r="J573">
        <v>55</v>
      </c>
      <c r="K573" t="s">
        <v>2341</v>
      </c>
      <c r="L573">
        <v>4</v>
      </c>
      <c r="M573" t="s">
        <v>2343</v>
      </c>
      <c r="N573" t="s">
        <v>2347</v>
      </c>
      <c r="O573">
        <v>112</v>
      </c>
      <c r="P573">
        <v>9</v>
      </c>
    </row>
    <row r="574" spans="1:16" x14ac:dyDescent="0.25">
      <c r="A574" t="s">
        <v>587</v>
      </c>
      <c r="B574" t="s">
        <v>1568</v>
      </c>
      <c r="C574">
        <v>457339</v>
      </c>
      <c r="D574" t="s">
        <v>1966</v>
      </c>
      <c r="E574" t="s">
        <v>1971</v>
      </c>
      <c r="F574" t="s">
        <v>1977</v>
      </c>
      <c r="G574" t="s">
        <v>2271</v>
      </c>
      <c r="H574" t="str">
        <f t="shared" si="8"/>
        <v>September</v>
      </c>
      <c r="K574" t="s">
        <v>2338</v>
      </c>
      <c r="M574" t="s">
        <v>2345</v>
      </c>
      <c r="N574" t="s">
        <v>2348</v>
      </c>
      <c r="O574">
        <v>117</v>
      </c>
      <c r="P574">
        <v>4</v>
      </c>
    </row>
    <row r="575" spans="1:16" x14ac:dyDescent="0.25">
      <c r="A575" t="s">
        <v>588</v>
      </c>
      <c r="B575" t="s">
        <v>1569</v>
      </c>
      <c r="C575">
        <v>638075</v>
      </c>
      <c r="D575" t="s">
        <v>1968</v>
      </c>
      <c r="E575" t="s">
        <v>1972</v>
      </c>
      <c r="F575" t="s">
        <v>1976</v>
      </c>
      <c r="G575" t="s">
        <v>2119</v>
      </c>
      <c r="H575" t="str">
        <f t="shared" si="8"/>
        <v>May</v>
      </c>
      <c r="I575" t="s">
        <v>2119</v>
      </c>
      <c r="J575">
        <v>22</v>
      </c>
      <c r="K575" t="s">
        <v>2340</v>
      </c>
      <c r="L575">
        <v>5</v>
      </c>
      <c r="M575" t="s">
        <v>2342</v>
      </c>
      <c r="N575" t="s">
        <v>2349</v>
      </c>
      <c r="O575">
        <v>66</v>
      </c>
      <c r="P575">
        <v>5</v>
      </c>
    </row>
    <row r="576" spans="1:16" x14ac:dyDescent="0.25">
      <c r="A576" t="s">
        <v>589</v>
      </c>
      <c r="B576" t="s">
        <v>1570</v>
      </c>
      <c r="C576">
        <v>400609</v>
      </c>
      <c r="D576" t="s">
        <v>1966</v>
      </c>
      <c r="E576" t="s">
        <v>1973</v>
      </c>
      <c r="F576" t="s">
        <v>1977</v>
      </c>
      <c r="G576" t="s">
        <v>2272</v>
      </c>
      <c r="H576" t="str">
        <f t="shared" si="8"/>
        <v>October</v>
      </c>
      <c r="I576" t="s">
        <v>2053</v>
      </c>
      <c r="J576">
        <v>35</v>
      </c>
      <c r="K576" t="s">
        <v>2337</v>
      </c>
      <c r="L576">
        <v>2</v>
      </c>
      <c r="M576" t="s">
        <v>2345</v>
      </c>
      <c r="N576" t="s">
        <v>2346</v>
      </c>
      <c r="O576">
        <v>83</v>
      </c>
      <c r="P576">
        <v>6</v>
      </c>
    </row>
    <row r="577" spans="1:16" x14ac:dyDescent="0.25">
      <c r="A577" t="s">
        <v>590</v>
      </c>
      <c r="B577" t="s">
        <v>1571</v>
      </c>
      <c r="C577">
        <v>592121</v>
      </c>
      <c r="D577" t="s">
        <v>1969</v>
      </c>
      <c r="E577" t="s">
        <v>1972</v>
      </c>
      <c r="F577" t="s">
        <v>1975</v>
      </c>
      <c r="G577" t="s">
        <v>2260</v>
      </c>
      <c r="H577" t="str">
        <f t="shared" si="8"/>
        <v>February</v>
      </c>
      <c r="I577" t="s">
        <v>2227</v>
      </c>
      <c r="J577">
        <v>60</v>
      </c>
      <c r="K577" t="s">
        <v>2337</v>
      </c>
      <c r="L577">
        <v>1</v>
      </c>
      <c r="M577" t="s">
        <v>2343</v>
      </c>
      <c r="N577" t="s">
        <v>2348</v>
      </c>
      <c r="O577">
        <v>64</v>
      </c>
      <c r="P577">
        <v>1</v>
      </c>
    </row>
    <row r="578" spans="1:16" x14ac:dyDescent="0.25">
      <c r="A578" t="s">
        <v>591</v>
      </c>
      <c r="B578" t="s">
        <v>1572</v>
      </c>
      <c r="C578">
        <v>471011</v>
      </c>
      <c r="D578" t="s">
        <v>1968</v>
      </c>
      <c r="E578" t="s">
        <v>1973</v>
      </c>
      <c r="F578" t="s">
        <v>1977</v>
      </c>
      <c r="G578" t="s">
        <v>2073</v>
      </c>
      <c r="H578" t="str">
        <f t="shared" si="8"/>
        <v>September</v>
      </c>
      <c r="I578" t="s">
        <v>2073</v>
      </c>
      <c r="J578">
        <v>3</v>
      </c>
      <c r="K578" t="s">
        <v>2338</v>
      </c>
      <c r="L578">
        <v>1</v>
      </c>
      <c r="M578" t="s">
        <v>2344</v>
      </c>
      <c r="N578" t="s">
        <v>2349</v>
      </c>
      <c r="O578">
        <v>170</v>
      </c>
      <c r="P578">
        <v>3</v>
      </c>
    </row>
    <row r="579" spans="1:16" x14ac:dyDescent="0.25">
      <c r="A579" t="s">
        <v>592</v>
      </c>
      <c r="B579" t="s">
        <v>1573</v>
      </c>
      <c r="C579">
        <v>272137</v>
      </c>
      <c r="D579" t="s">
        <v>1970</v>
      </c>
      <c r="E579" t="s">
        <v>1973</v>
      </c>
      <c r="F579" t="s">
        <v>1977</v>
      </c>
      <c r="G579" t="s">
        <v>2103</v>
      </c>
      <c r="H579" t="str">
        <f t="shared" ref="H579:H642" si="9">TEXT(G579,"MMMM")</f>
        <v>January</v>
      </c>
      <c r="I579" t="s">
        <v>2103</v>
      </c>
      <c r="J579">
        <v>7</v>
      </c>
      <c r="K579" t="s">
        <v>2341</v>
      </c>
      <c r="L579">
        <v>3</v>
      </c>
      <c r="M579" t="s">
        <v>2342</v>
      </c>
      <c r="N579" t="s">
        <v>2349</v>
      </c>
      <c r="O579">
        <v>58</v>
      </c>
      <c r="P579">
        <v>5</v>
      </c>
    </row>
    <row r="580" spans="1:16" x14ac:dyDescent="0.25">
      <c r="A580" t="s">
        <v>593</v>
      </c>
      <c r="B580" t="s">
        <v>1574</v>
      </c>
      <c r="C580">
        <v>259352</v>
      </c>
      <c r="D580" t="s">
        <v>1970</v>
      </c>
      <c r="E580" t="s">
        <v>1971</v>
      </c>
      <c r="F580" t="s">
        <v>1974</v>
      </c>
      <c r="G580" t="s">
        <v>2033</v>
      </c>
      <c r="H580" t="str">
        <f t="shared" si="9"/>
        <v>October</v>
      </c>
      <c r="K580" t="s">
        <v>2338</v>
      </c>
      <c r="M580" t="s">
        <v>2345</v>
      </c>
      <c r="N580" t="s">
        <v>2349</v>
      </c>
      <c r="O580">
        <v>35</v>
      </c>
      <c r="P580">
        <v>3</v>
      </c>
    </row>
    <row r="581" spans="1:16" x14ac:dyDescent="0.25">
      <c r="A581" t="s">
        <v>594</v>
      </c>
      <c r="B581" t="s">
        <v>1575</v>
      </c>
      <c r="C581">
        <v>491280</v>
      </c>
      <c r="D581" t="s">
        <v>1969</v>
      </c>
      <c r="E581" t="s">
        <v>1972</v>
      </c>
      <c r="F581" t="s">
        <v>1975</v>
      </c>
      <c r="G581" t="s">
        <v>2174</v>
      </c>
      <c r="H581" t="str">
        <f t="shared" si="9"/>
        <v>November</v>
      </c>
      <c r="I581" t="s">
        <v>1986</v>
      </c>
      <c r="J581">
        <v>72</v>
      </c>
      <c r="K581" t="s">
        <v>2340</v>
      </c>
      <c r="L581">
        <v>1</v>
      </c>
      <c r="M581" t="s">
        <v>2342</v>
      </c>
      <c r="N581" t="s">
        <v>2349</v>
      </c>
      <c r="O581">
        <v>140</v>
      </c>
      <c r="P581">
        <v>10</v>
      </c>
    </row>
    <row r="582" spans="1:16" x14ac:dyDescent="0.25">
      <c r="A582" t="s">
        <v>595</v>
      </c>
      <c r="B582" t="s">
        <v>1049</v>
      </c>
      <c r="C582">
        <v>862799</v>
      </c>
      <c r="D582" t="s">
        <v>1970</v>
      </c>
      <c r="E582" t="s">
        <v>1971</v>
      </c>
      <c r="F582" t="s">
        <v>1977</v>
      </c>
      <c r="G582" t="s">
        <v>2063</v>
      </c>
      <c r="H582" t="str">
        <f t="shared" si="9"/>
        <v>December</v>
      </c>
      <c r="K582" t="s">
        <v>2338</v>
      </c>
      <c r="M582" t="s">
        <v>2343</v>
      </c>
      <c r="N582" t="s">
        <v>2348</v>
      </c>
      <c r="O582">
        <v>51</v>
      </c>
      <c r="P582">
        <v>6</v>
      </c>
    </row>
    <row r="583" spans="1:16" x14ac:dyDescent="0.25">
      <c r="A583" t="s">
        <v>596</v>
      </c>
      <c r="B583" t="s">
        <v>1576</v>
      </c>
      <c r="C583">
        <v>951335</v>
      </c>
      <c r="D583" t="s">
        <v>1969</v>
      </c>
      <c r="E583" t="s">
        <v>1971</v>
      </c>
      <c r="F583" t="s">
        <v>1975</v>
      </c>
      <c r="G583" t="s">
        <v>2182</v>
      </c>
      <c r="H583" t="str">
        <f t="shared" si="9"/>
        <v>January</v>
      </c>
      <c r="I583" t="s">
        <v>2042</v>
      </c>
      <c r="J583">
        <v>60</v>
      </c>
      <c r="K583" t="s">
        <v>2339</v>
      </c>
      <c r="L583">
        <v>1</v>
      </c>
      <c r="M583" t="s">
        <v>2345</v>
      </c>
      <c r="N583" t="s">
        <v>2348</v>
      </c>
      <c r="O583">
        <v>14</v>
      </c>
      <c r="P583">
        <v>3</v>
      </c>
    </row>
    <row r="584" spans="1:16" x14ac:dyDescent="0.25">
      <c r="A584" t="s">
        <v>597</v>
      </c>
      <c r="B584" t="s">
        <v>1577</v>
      </c>
      <c r="C584">
        <v>685783</v>
      </c>
      <c r="D584" t="s">
        <v>1968</v>
      </c>
      <c r="E584" t="s">
        <v>1973</v>
      </c>
      <c r="F584" t="s">
        <v>1977</v>
      </c>
      <c r="G584" t="s">
        <v>2273</v>
      </c>
      <c r="H584" t="str">
        <f t="shared" si="9"/>
        <v>October</v>
      </c>
      <c r="I584" t="s">
        <v>2273</v>
      </c>
      <c r="J584">
        <v>8</v>
      </c>
      <c r="K584" t="s">
        <v>2338</v>
      </c>
      <c r="L584">
        <v>3</v>
      </c>
      <c r="M584" t="s">
        <v>2344</v>
      </c>
      <c r="N584" t="s">
        <v>2348</v>
      </c>
      <c r="O584">
        <v>132</v>
      </c>
      <c r="P584">
        <v>6</v>
      </c>
    </row>
    <row r="585" spans="1:16" x14ac:dyDescent="0.25">
      <c r="A585" t="s">
        <v>598</v>
      </c>
      <c r="B585" t="s">
        <v>1578</v>
      </c>
      <c r="C585">
        <v>945595</v>
      </c>
      <c r="D585" t="s">
        <v>1968</v>
      </c>
      <c r="E585" t="s">
        <v>1973</v>
      </c>
      <c r="F585" t="s">
        <v>1975</v>
      </c>
      <c r="G585" t="s">
        <v>2058</v>
      </c>
      <c r="H585" t="str">
        <f t="shared" si="9"/>
        <v>November</v>
      </c>
      <c r="I585" t="s">
        <v>2223</v>
      </c>
      <c r="J585">
        <v>40</v>
      </c>
      <c r="K585" t="s">
        <v>2341</v>
      </c>
      <c r="L585">
        <v>5</v>
      </c>
      <c r="M585" t="s">
        <v>2345</v>
      </c>
      <c r="N585" t="s">
        <v>2348</v>
      </c>
      <c r="O585">
        <v>96</v>
      </c>
      <c r="P585">
        <v>3</v>
      </c>
    </row>
    <row r="586" spans="1:16" x14ac:dyDescent="0.25">
      <c r="A586" t="s">
        <v>599</v>
      </c>
      <c r="B586" t="s">
        <v>1579</v>
      </c>
      <c r="C586">
        <v>782669</v>
      </c>
      <c r="D586" t="s">
        <v>1968</v>
      </c>
      <c r="E586" t="s">
        <v>1973</v>
      </c>
      <c r="F586" t="s">
        <v>1977</v>
      </c>
      <c r="G586" t="s">
        <v>2016</v>
      </c>
      <c r="H586" t="str">
        <f t="shared" si="9"/>
        <v>October</v>
      </c>
      <c r="I586" t="s">
        <v>2033</v>
      </c>
      <c r="J586">
        <v>61</v>
      </c>
      <c r="K586" t="s">
        <v>2340</v>
      </c>
      <c r="L586">
        <v>4</v>
      </c>
      <c r="M586" t="s">
        <v>2342</v>
      </c>
      <c r="N586" t="s">
        <v>2346</v>
      </c>
      <c r="O586">
        <v>133</v>
      </c>
      <c r="P586">
        <v>1</v>
      </c>
    </row>
    <row r="587" spans="1:16" x14ac:dyDescent="0.25">
      <c r="A587" t="s">
        <v>600</v>
      </c>
      <c r="B587" t="s">
        <v>1580</v>
      </c>
      <c r="C587">
        <v>204945</v>
      </c>
      <c r="D587" t="s">
        <v>1966</v>
      </c>
      <c r="E587" t="s">
        <v>1971</v>
      </c>
      <c r="F587" t="s">
        <v>1976</v>
      </c>
      <c r="G587" t="s">
        <v>2274</v>
      </c>
      <c r="H587" t="str">
        <f t="shared" si="9"/>
        <v>April</v>
      </c>
      <c r="K587" t="s">
        <v>2339</v>
      </c>
      <c r="M587" t="s">
        <v>2345</v>
      </c>
      <c r="N587" t="s">
        <v>2346</v>
      </c>
      <c r="O587">
        <v>75</v>
      </c>
      <c r="P587">
        <v>6</v>
      </c>
    </row>
    <row r="588" spans="1:16" x14ac:dyDescent="0.25">
      <c r="A588" t="s">
        <v>601</v>
      </c>
      <c r="B588" t="s">
        <v>1581</v>
      </c>
      <c r="C588">
        <v>280584</v>
      </c>
      <c r="D588" t="s">
        <v>1969</v>
      </c>
      <c r="E588" t="s">
        <v>1972</v>
      </c>
      <c r="F588" t="s">
        <v>1976</v>
      </c>
      <c r="G588" t="s">
        <v>1990</v>
      </c>
      <c r="H588" t="str">
        <f t="shared" si="9"/>
        <v>February</v>
      </c>
      <c r="I588" t="s">
        <v>2159</v>
      </c>
      <c r="J588">
        <v>67</v>
      </c>
      <c r="K588" t="s">
        <v>2338</v>
      </c>
      <c r="L588">
        <v>1</v>
      </c>
      <c r="M588" t="s">
        <v>2345</v>
      </c>
      <c r="N588" t="s">
        <v>2347</v>
      </c>
      <c r="O588">
        <v>89</v>
      </c>
      <c r="P588">
        <v>6</v>
      </c>
    </row>
    <row r="589" spans="1:16" x14ac:dyDescent="0.25">
      <c r="A589" t="s">
        <v>602</v>
      </c>
      <c r="B589" t="s">
        <v>1582</v>
      </c>
      <c r="C589">
        <v>775203</v>
      </c>
      <c r="D589" t="s">
        <v>1966</v>
      </c>
      <c r="E589" t="s">
        <v>1972</v>
      </c>
      <c r="F589" t="s">
        <v>1977</v>
      </c>
      <c r="G589" t="s">
        <v>2019</v>
      </c>
      <c r="H589" t="str">
        <f t="shared" si="9"/>
        <v>March</v>
      </c>
      <c r="I589" t="s">
        <v>2106</v>
      </c>
      <c r="J589">
        <v>27</v>
      </c>
      <c r="K589" t="s">
        <v>2340</v>
      </c>
      <c r="L589">
        <v>3</v>
      </c>
      <c r="M589" t="s">
        <v>2342</v>
      </c>
      <c r="N589" t="s">
        <v>2346</v>
      </c>
      <c r="O589">
        <v>20</v>
      </c>
      <c r="P589">
        <v>2</v>
      </c>
    </row>
    <row r="590" spans="1:16" x14ac:dyDescent="0.25">
      <c r="A590" t="s">
        <v>603</v>
      </c>
      <c r="B590" t="s">
        <v>1583</v>
      </c>
      <c r="C590">
        <v>405938</v>
      </c>
      <c r="D590" t="s">
        <v>1968</v>
      </c>
      <c r="E590" t="s">
        <v>1972</v>
      </c>
      <c r="F590" t="s">
        <v>1976</v>
      </c>
      <c r="G590" t="s">
        <v>2074</v>
      </c>
      <c r="H590" t="str">
        <f t="shared" si="9"/>
        <v>December</v>
      </c>
      <c r="I590" t="s">
        <v>2226</v>
      </c>
      <c r="J590">
        <v>31</v>
      </c>
      <c r="K590" t="s">
        <v>2341</v>
      </c>
      <c r="L590">
        <v>2</v>
      </c>
      <c r="M590" t="s">
        <v>2342</v>
      </c>
      <c r="N590" t="s">
        <v>2349</v>
      </c>
      <c r="O590">
        <v>52</v>
      </c>
      <c r="P590">
        <v>6</v>
      </c>
    </row>
    <row r="591" spans="1:16" x14ac:dyDescent="0.25">
      <c r="A591" t="s">
        <v>604</v>
      </c>
      <c r="B591" t="s">
        <v>1584</v>
      </c>
      <c r="C591">
        <v>979623</v>
      </c>
      <c r="D591" t="s">
        <v>1967</v>
      </c>
      <c r="E591" t="s">
        <v>1973</v>
      </c>
      <c r="F591" t="s">
        <v>1977</v>
      </c>
      <c r="G591" t="s">
        <v>2110</v>
      </c>
      <c r="H591" t="str">
        <f t="shared" si="9"/>
        <v>November</v>
      </c>
      <c r="I591" t="s">
        <v>2224</v>
      </c>
      <c r="J591">
        <v>24</v>
      </c>
      <c r="K591" t="s">
        <v>2339</v>
      </c>
      <c r="L591">
        <v>5</v>
      </c>
      <c r="M591" t="s">
        <v>2345</v>
      </c>
      <c r="N591" t="s">
        <v>2346</v>
      </c>
      <c r="O591">
        <v>70</v>
      </c>
      <c r="P591">
        <v>9</v>
      </c>
    </row>
    <row r="592" spans="1:16" x14ac:dyDescent="0.25">
      <c r="A592" t="s">
        <v>605</v>
      </c>
      <c r="B592" t="s">
        <v>1585</v>
      </c>
      <c r="C592">
        <v>966346</v>
      </c>
      <c r="D592" t="s">
        <v>1967</v>
      </c>
      <c r="E592" t="s">
        <v>1973</v>
      </c>
      <c r="F592" t="s">
        <v>1977</v>
      </c>
      <c r="G592" t="s">
        <v>2095</v>
      </c>
      <c r="H592" t="str">
        <f t="shared" si="9"/>
        <v>December</v>
      </c>
      <c r="I592" t="s">
        <v>2008</v>
      </c>
      <c r="J592">
        <v>60</v>
      </c>
      <c r="K592" t="s">
        <v>2341</v>
      </c>
      <c r="L592">
        <v>2</v>
      </c>
      <c r="M592" t="s">
        <v>2343</v>
      </c>
      <c r="N592" t="s">
        <v>2349</v>
      </c>
      <c r="O592">
        <v>61</v>
      </c>
      <c r="P592">
        <v>2</v>
      </c>
    </row>
    <row r="593" spans="1:16" x14ac:dyDescent="0.25">
      <c r="A593" t="s">
        <v>606</v>
      </c>
      <c r="B593" t="s">
        <v>1586</v>
      </c>
      <c r="C593">
        <v>655410</v>
      </c>
      <c r="D593" t="s">
        <v>1966</v>
      </c>
      <c r="E593" t="s">
        <v>1972</v>
      </c>
      <c r="F593" t="s">
        <v>1978</v>
      </c>
      <c r="G593" t="s">
        <v>2121</v>
      </c>
      <c r="H593" t="str">
        <f t="shared" si="9"/>
        <v>March</v>
      </c>
      <c r="I593" t="s">
        <v>2010</v>
      </c>
      <c r="J593">
        <v>24</v>
      </c>
      <c r="K593" t="s">
        <v>2339</v>
      </c>
      <c r="L593">
        <v>3</v>
      </c>
      <c r="M593" t="s">
        <v>2343</v>
      </c>
      <c r="N593" t="s">
        <v>2347</v>
      </c>
      <c r="O593">
        <v>126</v>
      </c>
      <c r="P593">
        <v>10</v>
      </c>
    </row>
    <row r="594" spans="1:16" x14ac:dyDescent="0.25">
      <c r="A594" t="s">
        <v>607</v>
      </c>
      <c r="B594" t="s">
        <v>1587</v>
      </c>
      <c r="C594">
        <v>603110</v>
      </c>
      <c r="D594" t="s">
        <v>1969</v>
      </c>
      <c r="E594" t="s">
        <v>1973</v>
      </c>
      <c r="F594" t="s">
        <v>1974</v>
      </c>
      <c r="G594" t="s">
        <v>2018</v>
      </c>
      <c r="H594" t="str">
        <f t="shared" si="9"/>
        <v>October</v>
      </c>
      <c r="I594" t="s">
        <v>1999</v>
      </c>
      <c r="J594">
        <v>43</v>
      </c>
      <c r="K594" t="s">
        <v>2338</v>
      </c>
      <c r="L594">
        <v>3</v>
      </c>
      <c r="M594" t="s">
        <v>2345</v>
      </c>
      <c r="N594" t="s">
        <v>2348</v>
      </c>
      <c r="O594">
        <v>41</v>
      </c>
      <c r="P594">
        <v>4</v>
      </c>
    </row>
    <row r="595" spans="1:16" x14ac:dyDescent="0.25">
      <c r="A595" t="s">
        <v>608</v>
      </c>
      <c r="B595" t="s">
        <v>1588</v>
      </c>
      <c r="C595">
        <v>341147</v>
      </c>
      <c r="D595" t="s">
        <v>1966</v>
      </c>
      <c r="E595" t="s">
        <v>1972</v>
      </c>
      <c r="F595" t="s">
        <v>1976</v>
      </c>
      <c r="G595" t="s">
        <v>2220</v>
      </c>
      <c r="H595" t="str">
        <f t="shared" si="9"/>
        <v>March</v>
      </c>
      <c r="I595" t="s">
        <v>2279</v>
      </c>
      <c r="J595">
        <v>33</v>
      </c>
      <c r="K595" t="s">
        <v>2340</v>
      </c>
      <c r="L595">
        <v>3</v>
      </c>
      <c r="M595" t="s">
        <v>2343</v>
      </c>
      <c r="N595" t="s">
        <v>2347</v>
      </c>
      <c r="O595">
        <v>145</v>
      </c>
      <c r="P595">
        <v>2</v>
      </c>
    </row>
    <row r="596" spans="1:16" x14ac:dyDescent="0.25">
      <c r="A596" t="s">
        <v>609</v>
      </c>
      <c r="B596" t="s">
        <v>1589</v>
      </c>
      <c r="C596">
        <v>142113</v>
      </c>
      <c r="D596" t="s">
        <v>1968</v>
      </c>
      <c r="E596" t="s">
        <v>1972</v>
      </c>
      <c r="F596" t="s">
        <v>1975</v>
      </c>
      <c r="G596" t="s">
        <v>2111</v>
      </c>
      <c r="H596" t="str">
        <f t="shared" si="9"/>
        <v>September</v>
      </c>
      <c r="K596" t="s">
        <v>2338</v>
      </c>
      <c r="M596" t="s">
        <v>2343</v>
      </c>
      <c r="N596" t="s">
        <v>2347</v>
      </c>
      <c r="O596">
        <v>53</v>
      </c>
      <c r="P596">
        <v>5</v>
      </c>
    </row>
    <row r="597" spans="1:16" x14ac:dyDescent="0.25">
      <c r="A597" t="s">
        <v>610</v>
      </c>
      <c r="B597" t="s">
        <v>1590</v>
      </c>
      <c r="C597">
        <v>659001</v>
      </c>
      <c r="D597" t="s">
        <v>1966</v>
      </c>
      <c r="E597" t="s">
        <v>1971</v>
      </c>
      <c r="F597" t="s">
        <v>1976</v>
      </c>
      <c r="G597" t="s">
        <v>2099</v>
      </c>
      <c r="H597" t="str">
        <f t="shared" si="9"/>
        <v>March</v>
      </c>
      <c r="I597" t="s">
        <v>2256</v>
      </c>
      <c r="J597">
        <v>24</v>
      </c>
      <c r="K597" t="s">
        <v>2337</v>
      </c>
      <c r="L597">
        <v>2</v>
      </c>
      <c r="M597" t="s">
        <v>2343</v>
      </c>
      <c r="N597" t="s">
        <v>2349</v>
      </c>
      <c r="O597">
        <v>77</v>
      </c>
      <c r="P597">
        <v>10</v>
      </c>
    </row>
    <row r="598" spans="1:16" x14ac:dyDescent="0.25">
      <c r="A598" t="s">
        <v>611</v>
      </c>
      <c r="B598" t="s">
        <v>1591</v>
      </c>
      <c r="C598">
        <v>853060</v>
      </c>
      <c r="D598" t="s">
        <v>1969</v>
      </c>
      <c r="E598" t="s">
        <v>1973</v>
      </c>
      <c r="F598" t="s">
        <v>1977</v>
      </c>
      <c r="G598" t="s">
        <v>2029</v>
      </c>
      <c r="H598" t="str">
        <f t="shared" si="9"/>
        <v>March</v>
      </c>
      <c r="I598" t="s">
        <v>2293</v>
      </c>
      <c r="J598">
        <v>59</v>
      </c>
      <c r="K598" t="s">
        <v>2337</v>
      </c>
      <c r="L598">
        <v>4</v>
      </c>
      <c r="M598" t="s">
        <v>2343</v>
      </c>
      <c r="N598" t="s">
        <v>2348</v>
      </c>
      <c r="O598">
        <v>133</v>
      </c>
      <c r="P598">
        <v>1</v>
      </c>
    </row>
    <row r="599" spans="1:16" x14ac:dyDescent="0.25">
      <c r="A599" t="s">
        <v>612</v>
      </c>
      <c r="B599" t="s">
        <v>1592</v>
      </c>
      <c r="C599">
        <v>857323</v>
      </c>
      <c r="D599" t="s">
        <v>1966</v>
      </c>
      <c r="E599" t="s">
        <v>1972</v>
      </c>
      <c r="F599" t="s">
        <v>1977</v>
      </c>
      <c r="G599" t="s">
        <v>2275</v>
      </c>
      <c r="H599" t="str">
        <f t="shared" si="9"/>
        <v>November</v>
      </c>
      <c r="K599" t="s">
        <v>2341</v>
      </c>
      <c r="M599" t="s">
        <v>2342</v>
      </c>
      <c r="N599" t="s">
        <v>2347</v>
      </c>
      <c r="O599">
        <v>49</v>
      </c>
      <c r="P599">
        <v>9</v>
      </c>
    </row>
    <row r="600" spans="1:16" x14ac:dyDescent="0.25">
      <c r="A600" t="s">
        <v>613</v>
      </c>
      <c r="B600" t="s">
        <v>1593</v>
      </c>
      <c r="C600">
        <v>723534</v>
      </c>
      <c r="D600" t="s">
        <v>1970</v>
      </c>
      <c r="E600" t="s">
        <v>1973</v>
      </c>
      <c r="F600" t="s">
        <v>1975</v>
      </c>
      <c r="G600" t="s">
        <v>1993</v>
      </c>
      <c r="H600" t="str">
        <f t="shared" si="9"/>
        <v>April</v>
      </c>
      <c r="I600" t="s">
        <v>2237</v>
      </c>
      <c r="J600">
        <v>32</v>
      </c>
      <c r="K600" t="s">
        <v>2337</v>
      </c>
      <c r="L600">
        <v>1</v>
      </c>
      <c r="M600" t="s">
        <v>2344</v>
      </c>
      <c r="N600" t="s">
        <v>2346</v>
      </c>
      <c r="O600">
        <v>163</v>
      </c>
      <c r="P600">
        <v>5</v>
      </c>
    </row>
    <row r="601" spans="1:16" x14ac:dyDescent="0.25">
      <c r="A601" t="s">
        <v>614</v>
      </c>
      <c r="B601" t="s">
        <v>1594</v>
      </c>
      <c r="C601">
        <v>557631</v>
      </c>
      <c r="D601" t="s">
        <v>1970</v>
      </c>
      <c r="E601" t="s">
        <v>1971</v>
      </c>
      <c r="F601" t="s">
        <v>1977</v>
      </c>
      <c r="G601" t="s">
        <v>2249</v>
      </c>
      <c r="H601" t="str">
        <f t="shared" si="9"/>
        <v>August</v>
      </c>
      <c r="I601" t="s">
        <v>2312</v>
      </c>
      <c r="J601">
        <v>35</v>
      </c>
      <c r="K601" t="s">
        <v>2339</v>
      </c>
      <c r="L601">
        <v>2</v>
      </c>
      <c r="M601" t="s">
        <v>2343</v>
      </c>
      <c r="N601" t="s">
        <v>2347</v>
      </c>
      <c r="O601">
        <v>127</v>
      </c>
      <c r="P601">
        <v>7</v>
      </c>
    </row>
    <row r="602" spans="1:16" x14ac:dyDescent="0.25">
      <c r="A602" t="s">
        <v>615</v>
      </c>
      <c r="B602" t="s">
        <v>1595</v>
      </c>
      <c r="C602">
        <v>357563</v>
      </c>
      <c r="D602" t="s">
        <v>1967</v>
      </c>
      <c r="E602" t="s">
        <v>1971</v>
      </c>
      <c r="F602" t="s">
        <v>1978</v>
      </c>
      <c r="G602" t="s">
        <v>1993</v>
      </c>
      <c r="H602" t="str">
        <f t="shared" si="9"/>
        <v>April</v>
      </c>
      <c r="I602" t="s">
        <v>1993</v>
      </c>
      <c r="J602">
        <v>1</v>
      </c>
      <c r="K602" t="s">
        <v>2341</v>
      </c>
      <c r="L602">
        <v>5</v>
      </c>
      <c r="M602" t="s">
        <v>2344</v>
      </c>
      <c r="N602" t="s">
        <v>2348</v>
      </c>
      <c r="O602">
        <v>8</v>
      </c>
      <c r="P602">
        <v>9</v>
      </c>
    </row>
    <row r="603" spans="1:16" x14ac:dyDescent="0.25">
      <c r="A603" t="s">
        <v>616</v>
      </c>
      <c r="B603" t="s">
        <v>1596</v>
      </c>
      <c r="C603">
        <v>468938</v>
      </c>
      <c r="D603" t="s">
        <v>1970</v>
      </c>
      <c r="E603" t="s">
        <v>1973</v>
      </c>
      <c r="F603" t="s">
        <v>1977</v>
      </c>
      <c r="G603" t="s">
        <v>2060</v>
      </c>
      <c r="H603" t="str">
        <f t="shared" si="9"/>
        <v>March</v>
      </c>
      <c r="I603" t="s">
        <v>2302</v>
      </c>
      <c r="J603">
        <v>43</v>
      </c>
      <c r="K603" t="s">
        <v>2341</v>
      </c>
      <c r="L603">
        <v>3</v>
      </c>
      <c r="M603" t="s">
        <v>2343</v>
      </c>
      <c r="N603" t="s">
        <v>2349</v>
      </c>
      <c r="O603">
        <v>61</v>
      </c>
      <c r="P603">
        <v>7</v>
      </c>
    </row>
    <row r="604" spans="1:16" x14ac:dyDescent="0.25">
      <c r="A604" t="s">
        <v>617</v>
      </c>
      <c r="B604" t="s">
        <v>1597</v>
      </c>
      <c r="C604">
        <v>223670</v>
      </c>
      <c r="D604" t="s">
        <v>1969</v>
      </c>
      <c r="E604" t="s">
        <v>1972</v>
      </c>
      <c r="F604" t="s">
        <v>1978</v>
      </c>
      <c r="G604" t="s">
        <v>2077</v>
      </c>
      <c r="H604" t="str">
        <f t="shared" si="9"/>
        <v>August</v>
      </c>
      <c r="K604" t="s">
        <v>2340</v>
      </c>
      <c r="M604" t="s">
        <v>2344</v>
      </c>
      <c r="N604" t="s">
        <v>2349</v>
      </c>
      <c r="O604">
        <v>107</v>
      </c>
      <c r="P604">
        <v>6</v>
      </c>
    </row>
    <row r="605" spans="1:16" x14ac:dyDescent="0.25">
      <c r="A605" t="s">
        <v>618</v>
      </c>
      <c r="B605" t="s">
        <v>1598</v>
      </c>
      <c r="C605">
        <v>107033</v>
      </c>
      <c r="D605" t="s">
        <v>1967</v>
      </c>
      <c r="E605" t="s">
        <v>1971</v>
      </c>
      <c r="F605" t="s">
        <v>1976</v>
      </c>
      <c r="G605" t="s">
        <v>2112</v>
      </c>
      <c r="H605" t="str">
        <f t="shared" si="9"/>
        <v>May</v>
      </c>
      <c r="K605" t="s">
        <v>2341</v>
      </c>
      <c r="M605" t="s">
        <v>2345</v>
      </c>
      <c r="N605" t="s">
        <v>2349</v>
      </c>
      <c r="O605">
        <v>85</v>
      </c>
      <c r="P605">
        <v>3</v>
      </c>
    </row>
    <row r="606" spans="1:16" x14ac:dyDescent="0.25">
      <c r="A606" t="s">
        <v>619</v>
      </c>
      <c r="B606" t="s">
        <v>1599</v>
      </c>
      <c r="C606">
        <v>654376</v>
      </c>
      <c r="D606" t="s">
        <v>1970</v>
      </c>
      <c r="E606" t="s">
        <v>1973</v>
      </c>
      <c r="F606" t="s">
        <v>1977</v>
      </c>
      <c r="G606" t="s">
        <v>2116</v>
      </c>
      <c r="H606" t="str">
        <f t="shared" si="9"/>
        <v>July</v>
      </c>
      <c r="I606" t="s">
        <v>2206</v>
      </c>
      <c r="J606">
        <v>34</v>
      </c>
      <c r="K606" t="s">
        <v>2339</v>
      </c>
      <c r="L606">
        <v>1</v>
      </c>
      <c r="M606" t="s">
        <v>2343</v>
      </c>
      <c r="N606" t="s">
        <v>2346</v>
      </c>
      <c r="O606">
        <v>53</v>
      </c>
      <c r="P606">
        <v>7</v>
      </c>
    </row>
    <row r="607" spans="1:16" x14ac:dyDescent="0.25">
      <c r="A607" t="s">
        <v>620</v>
      </c>
      <c r="B607" t="s">
        <v>1600</v>
      </c>
      <c r="C607">
        <v>945526</v>
      </c>
      <c r="D607" t="s">
        <v>1966</v>
      </c>
      <c r="E607" t="s">
        <v>1971</v>
      </c>
      <c r="F607" t="s">
        <v>1974</v>
      </c>
      <c r="G607" t="s">
        <v>2263</v>
      </c>
      <c r="H607" t="str">
        <f t="shared" si="9"/>
        <v>January</v>
      </c>
      <c r="I607" t="s">
        <v>2259</v>
      </c>
      <c r="J607">
        <v>32</v>
      </c>
      <c r="K607" t="s">
        <v>2339</v>
      </c>
      <c r="L607">
        <v>2</v>
      </c>
      <c r="M607" t="s">
        <v>2343</v>
      </c>
      <c r="N607" t="s">
        <v>2349</v>
      </c>
      <c r="O607">
        <v>172</v>
      </c>
      <c r="P607">
        <v>4</v>
      </c>
    </row>
    <row r="608" spans="1:16" x14ac:dyDescent="0.25">
      <c r="A608" t="s">
        <v>621</v>
      </c>
      <c r="B608" t="s">
        <v>1601</v>
      </c>
      <c r="C608">
        <v>627278</v>
      </c>
      <c r="D608" t="s">
        <v>1968</v>
      </c>
      <c r="E608" t="s">
        <v>1972</v>
      </c>
      <c r="F608" t="s">
        <v>1978</v>
      </c>
      <c r="G608" t="s">
        <v>2129</v>
      </c>
      <c r="H608" t="str">
        <f t="shared" si="9"/>
        <v>September</v>
      </c>
      <c r="I608" t="s">
        <v>2271</v>
      </c>
      <c r="J608">
        <v>24</v>
      </c>
      <c r="K608" t="s">
        <v>2339</v>
      </c>
      <c r="L608">
        <v>2</v>
      </c>
      <c r="M608" t="s">
        <v>2343</v>
      </c>
      <c r="N608" t="s">
        <v>2349</v>
      </c>
      <c r="O608">
        <v>42</v>
      </c>
      <c r="P608">
        <v>9</v>
      </c>
    </row>
    <row r="609" spans="1:16" x14ac:dyDescent="0.25">
      <c r="A609" t="s">
        <v>622</v>
      </c>
      <c r="B609" t="s">
        <v>1602</v>
      </c>
      <c r="C609">
        <v>911466</v>
      </c>
      <c r="D609" t="s">
        <v>1966</v>
      </c>
      <c r="E609" t="s">
        <v>1972</v>
      </c>
      <c r="F609" t="s">
        <v>1977</v>
      </c>
      <c r="G609" t="s">
        <v>2178</v>
      </c>
      <c r="H609" t="str">
        <f t="shared" si="9"/>
        <v>January</v>
      </c>
      <c r="I609" t="s">
        <v>2222</v>
      </c>
      <c r="J609">
        <v>69</v>
      </c>
      <c r="K609" t="s">
        <v>2337</v>
      </c>
      <c r="L609">
        <v>1</v>
      </c>
      <c r="M609" t="s">
        <v>2345</v>
      </c>
      <c r="N609" t="s">
        <v>2346</v>
      </c>
      <c r="O609">
        <v>106</v>
      </c>
      <c r="P609">
        <v>1</v>
      </c>
    </row>
    <row r="610" spans="1:16" x14ac:dyDescent="0.25">
      <c r="A610" t="s">
        <v>623</v>
      </c>
      <c r="B610" t="s">
        <v>1603</v>
      </c>
      <c r="C610">
        <v>454430</v>
      </c>
      <c r="D610" t="s">
        <v>1967</v>
      </c>
      <c r="E610" t="s">
        <v>1973</v>
      </c>
      <c r="F610" t="s">
        <v>1976</v>
      </c>
      <c r="G610" t="s">
        <v>2256</v>
      </c>
      <c r="H610" t="str">
        <f t="shared" si="9"/>
        <v>March</v>
      </c>
      <c r="I610" t="s">
        <v>2202</v>
      </c>
      <c r="J610">
        <v>47</v>
      </c>
      <c r="K610" t="s">
        <v>2339</v>
      </c>
      <c r="L610">
        <v>5</v>
      </c>
      <c r="M610" t="s">
        <v>2342</v>
      </c>
      <c r="N610" t="s">
        <v>2347</v>
      </c>
      <c r="O610">
        <v>156</v>
      </c>
      <c r="P610">
        <v>4</v>
      </c>
    </row>
    <row r="611" spans="1:16" x14ac:dyDescent="0.25">
      <c r="A611" t="s">
        <v>624</v>
      </c>
      <c r="B611" t="s">
        <v>1604</v>
      </c>
      <c r="C611">
        <v>663488</v>
      </c>
      <c r="D611" t="s">
        <v>1969</v>
      </c>
      <c r="E611" t="s">
        <v>1971</v>
      </c>
      <c r="F611" t="s">
        <v>1974</v>
      </c>
      <c r="G611" t="s">
        <v>2045</v>
      </c>
      <c r="H611" t="str">
        <f t="shared" si="9"/>
        <v>August</v>
      </c>
      <c r="I611" t="s">
        <v>2100</v>
      </c>
      <c r="J611">
        <v>69</v>
      </c>
      <c r="K611" t="s">
        <v>2339</v>
      </c>
      <c r="L611">
        <v>1</v>
      </c>
      <c r="M611" t="s">
        <v>2342</v>
      </c>
      <c r="N611" t="s">
        <v>2349</v>
      </c>
      <c r="O611">
        <v>103</v>
      </c>
      <c r="P611">
        <v>1</v>
      </c>
    </row>
    <row r="612" spans="1:16" x14ac:dyDescent="0.25">
      <c r="A612" t="s">
        <v>625</v>
      </c>
      <c r="B612" t="s">
        <v>1605</v>
      </c>
      <c r="C612">
        <v>603766</v>
      </c>
      <c r="D612" t="s">
        <v>1966</v>
      </c>
      <c r="E612" t="s">
        <v>1973</v>
      </c>
      <c r="F612" t="s">
        <v>1975</v>
      </c>
      <c r="G612" t="s">
        <v>2051</v>
      </c>
      <c r="H612" t="str">
        <f t="shared" si="9"/>
        <v>July</v>
      </c>
      <c r="K612" t="s">
        <v>2341</v>
      </c>
      <c r="M612" t="s">
        <v>2344</v>
      </c>
      <c r="N612" t="s">
        <v>2348</v>
      </c>
      <c r="O612">
        <v>31</v>
      </c>
      <c r="P612">
        <v>3</v>
      </c>
    </row>
    <row r="613" spans="1:16" x14ac:dyDescent="0.25">
      <c r="A613" t="s">
        <v>626</v>
      </c>
      <c r="B613" t="s">
        <v>1606</v>
      </c>
      <c r="C613">
        <v>989039</v>
      </c>
      <c r="D613" t="s">
        <v>1967</v>
      </c>
      <c r="E613" t="s">
        <v>1972</v>
      </c>
      <c r="F613" t="s">
        <v>1975</v>
      </c>
      <c r="G613" t="s">
        <v>2065</v>
      </c>
      <c r="H613" t="str">
        <f t="shared" si="9"/>
        <v>October</v>
      </c>
      <c r="I613" t="s">
        <v>2281</v>
      </c>
      <c r="J613">
        <v>29</v>
      </c>
      <c r="K613" t="s">
        <v>2340</v>
      </c>
      <c r="L613">
        <v>3</v>
      </c>
      <c r="M613" t="s">
        <v>2344</v>
      </c>
      <c r="N613" t="s">
        <v>2347</v>
      </c>
      <c r="O613">
        <v>140</v>
      </c>
      <c r="P613">
        <v>3</v>
      </c>
    </row>
    <row r="614" spans="1:16" x14ac:dyDescent="0.25">
      <c r="A614" t="s">
        <v>627</v>
      </c>
      <c r="B614" t="s">
        <v>1607</v>
      </c>
      <c r="C614">
        <v>902415</v>
      </c>
      <c r="D614" t="s">
        <v>1966</v>
      </c>
      <c r="E614" t="s">
        <v>1972</v>
      </c>
      <c r="F614" t="s">
        <v>1976</v>
      </c>
      <c r="G614" t="s">
        <v>2276</v>
      </c>
      <c r="H614" t="str">
        <f t="shared" si="9"/>
        <v>January</v>
      </c>
      <c r="I614" t="s">
        <v>2276</v>
      </c>
      <c r="J614">
        <v>4</v>
      </c>
      <c r="K614" t="s">
        <v>2338</v>
      </c>
      <c r="L614">
        <v>5</v>
      </c>
      <c r="M614" t="s">
        <v>2344</v>
      </c>
      <c r="N614" t="s">
        <v>2347</v>
      </c>
      <c r="O614">
        <v>73</v>
      </c>
      <c r="P614">
        <v>2</v>
      </c>
    </row>
    <row r="615" spans="1:16" x14ac:dyDescent="0.25">
      <c r="A615" t="s">
        <v>628</v>
      </c>
      <c r="B615" t="s">
        <v>1608</v>
      </c>
      <c r="C615">
        <v>122985</v>
      </c>
      <c r="D615" t="s">
        <v>1967</v>
      </c>
      <c r="E615" t="s">
        <v>1972</v>
      </c>
      <c r="F615" t="s">
        <v>1978</v>
      </c>
      <c r="G615" t="s">
        <v>2011</v>
      </c>
      <c r="H615" t="str">
        <f t="shared" si="9"/>
        <v>June</v>
      </c>
      <c r="I615" t="s">
        <v>2011</v>
      </c>
      <c r="J615">
        <v>7</v>
      </c>
      <c r="K615" t="s">
        <v>2339</v>
      </c>
      <c r="L615">
        <v>4</v>
      </c>
      <c r="M615" t="s">
        <v>2345</v>
      </c>
      <c r="N615" t="s">
        <v>2349</v>
      </c>
      <c r="O615">
        <v>102</v>
      </c>
      <c r="P615">
        <v>1</v>
      </c>
    </row>
    <row r="616" spans="1:16" x14ac:dyDescent="0.25">
      <c r="A616" t="s">
        <v>629</v>
      </c>
      <c r="B616" t="s">
        <v>1609</v>
      </c>
      <c r="C616">
        <v>454785</v>
      </c>
      <c r="D616" t="s">
        <v>1966</v>
      </c>
      <c r="E616" t="s">
        <v>1971</v>
      </c>
      <c r="F616" t="s">
        <v>1978</v>
      </c>
      <c r="G616" t="s">
        <v>2154</v>
      </c>
      <c r="H616" t="str">
        <f t="shared" si="9"/>
        <v>December</v>
      </c>
      <c r="K616" t="s">
        <v>2341</v>
      </c>
      <c r="M616" t="s">
        <v>2343</v>
      </c>
      <c r="N616" t="s">
        <v>2347</v>
      </c>
      <c r="O616">
        <v>60</v>
      </c>
      <c r="P616">
        <v>7</v>
      </c>
    </row>
    <row r="617" spans="1:16" x14ac:dyDescent="0.25">
      <c r="A617" t="s">
        <v>630</v>
      </c>
      <c r="B617" t="s">
        <v>1610</v>
      </c>
      <c r="C617">
        <v>538036</v>
      </c>
      <c r="D617" t="s">
        <v>1967</v>
      </c>
      <c r="E617" t="s">
        <v>1973</v>
      </c>
      <c r="F617" t="s">
        <v>1977</v>
      </c>
      <c r="G617" t="s">
        <v>2213</v>
      </c>
      <c r="H617" t="str">
        <f t="shared" si="9"/>
        <v>December</v>
      </c>
      <c r="I617" t="s">
        <v>2267</v>
      </c>
      <c r="J617">
        <v>56</v>
      </c>
      <c r="K617" t="s">
        <v>2339</v>
      </c>
      <c r="L617">
        <v>4</v>
      </c>
      <c r="M617" t="s">
        <v>2342</v>
      </c>
      <c r="N617" t="s">
        <v>2349</v>
      </c>
      <c r="O617">
        <v>73</v>
      </c>
      <c r="P617">
        <v>5</v>
      </c>
    </row>
    <row r="618" spans="1:16" x14ac:dyDescent="0.25">
      <c r="A618" t="s">
        <v>631</v>
      </c>
      <c r="B618" t="s">
        <v>1611</v>
      </c>
      <c r="C618">
        <v>296702</v>
      </c>
      <c r="D618" t="s">
        <v>1966</v>
      </c>
      <c r="E618" t="s">
        <v>1972</v>
      </c>
      <c r="F618" t="s">
        <v>1976</v>
      </c>
      <c r="G618" t="s">
        <v>2016</v>
      </c>
      <c r="H618" t="str">
        <f t="shared" si="9"/>
        <v>October</v>
      </c>
      <c r="I618" t="s">
        <v>2033</v>
      </c>
      <c r="J618">
        <v>66</v>
      </c>
      <c r="K618" t="s">
        <v>2340</v>
      </c>
      <c r="L618">
        <v>4</v>
      </c>
      <c r="M618" t="s">
        <v>2342</v>
      </c>
      <c r="N618" t="s">
        <v>2348</v>
      </c>
      <c r="O618">
        <v>78</v>
      </c>
      <c r="P618">
        <v>2</v>
      </c>
    </row>
    <row r="619" spans="1:16" x14ac:dyDescent="0.25">
      <c r="A619" t="s">
        <v>632</v>
      </c>
      <c r="B619" t="s">
        <v>1612</v>
      </c>
      <c r="C619">
        <v>544345</v>
      </c>
      <c r="D619" t="s">
        <v>1967</v>
      </c>
      <c r="E619" t="s">
        <v>1973</v>
      </c>
      <c r="F619" t="s">
        <v>1978</v>
      </c>
      <c r="G619" t="s">
        <v>2089</v>
      </c>
      <c r="H619" t="str">
        <f t="shared" si="9"/>
        <v>December</v>
      </c>
      <c r="I619" t="s">
        <v>2095</v>
      </c>
      <c r="J619">
        <v>25</v>
      </c>
      <c r="K619" t="s">
        <v>2337</v>
      </c>
      <c r="L619">
        <v>5</v>
      </c>
      <c r="M619" t="s">
        <v>2344</v>
      </c>
      <c r="N619" t="s">
        <v>2348</v>
      </c>
      <c r="O619">
        <v>133</v>
      </c>
      <c r="P619">
        <v>5</v>
      </c>
    </row>
    <row r="620" spans="1:16" x14ac:dyDescent="0.25">
      <c r="A620" t="s">
        <v>633</v>
      </c>
      <c r="B620" t="s">
        <v>1613</v>
      </c>
      <c r="C620">
        <v>153772</v>
      </c>
      <c r="D620" t="s">
        <v>1968</v>
      </c>
      <c r="E620" t="s">
        <v>1972</v>
      </c>
      <c r="F620" t="s">
        <v>1977</v>
      </c>
      <c r="G620" t="s">
        <v>2216</v>
      </c>
      <c r="H620" t="str">
        <f t="shared" si="9"/>
        <v>April</v>
      </c>
      <c r="I620" t="s">
        <v>2109</v>
      </c>
      <c r="J620">
        <v>27</v>
      </c>
      <c r="K620" t="s">
        <v>2340</v>
      </c>
      <c r="L620">
        <v>2</v>
      </c>
      <c r="M620" t="s">
        <v>2344</v>
      </c>
      <c r="N620" t="s">
        <v>2349</v>
      </c>
      <c r="O620">
        <v>138</v>
      </c>
      <c r="P620">
        <v>1</v>
      </c>
    </row>
    <row r="621" spans="1:16" x14ac:dyDescent="0.25">
      <c r="A621" t="s">
        <v>634</v>
      </c>
      <c r="B621" t="s">
        <v>1614</v>
      </c>
      <c r="C621">
        <v>231401</v>
      </c>
      <c r="D621" t="s">
        <v>1966</v>
      </c>
      <c r="E621" t="s">
        <v>1971</v>
      </c>
      <c r="F621" t="s">
        <v>1974</v>
      </c>
      <c r="G621" t="s">
        <v>2223</v>
      </c>
      <c r="H621" t="str">
        <f t="shared" si="9"/>
        <v>November</v>
      </c>
      <c r="I621" t="s">
        <v>2223</v>
      </c>
      <c r="J621">
        <v>2</v>
      </c>
      <c r="K621" t="s">
        <v>2341</v>
      </c>
      <c r="L621">
        <v>4</v>
      </c>
      <c r="M621" t="s">
        <v>2343</v>
      </c>
      <c r="N621" t="s">
        <v>2348</v>
      </c>
      <c r="O621">
        <v>116</v>
      </c>
      <c r="P621">
        <v>7</v>
      </c>
    </row>
    <row r="622" spans="1:16" x14ac:dyDescent="0.25">
      <c r="A622" t="s">
        <v>635</v>
      </c>
      <c r="B622" t="s">
        <v>1615</v>
      </c>
      <c r="C622">
        <v>465781</v>
      </c>
      <c r="D622" t="s">
        <v>1969</v>
      </c>
      <c r="E622" t="s">
        <v>1971</v>
      </c>
      <c r="F622" t="s">
        <v>1977</v>
      </c>
      <c r="G622" t="s">
        <v>2174</v>
      </c>
      <c r="H622" t="str">
        <f t="shared" si="9"/>
        <v>November</v>
      </c>
      <c r="I622" t="s">
        <v>2174</v>
      </c>
      <c r="J622">
        <v>5</v>
      </c>
      <c r="K622" t="s">
        <v>2338</v>
      </c>
      <c r="L622">
        <v>1</v>
      </c>
      <c r="M622" t="s">
        <v>2345</v>
      </c>
      <c r="N622" t="s">
        <v>2347</v>
      </c>
      <c r="O622">
        <v>119</v>
      </c>
      <c r="P622">
        <v>2</v>
      </c>
    </row>
    <row r="623" spans="1:16" x14ac:dyDescent="0.25">
      <c r="A623" t="s">
        <v>636</v>
      </c>
      <c r="B623" t="s">
        <v>1616</v>
      </c>
      <c r="C623">
        <v>178995</v>
      </c>
      <c r="D623" t="s">
        <v>1970</v>
      </c>
      <c r="E623" t="s">
        <v>1973</v>
      </c>
      <c r="F623" t="s">
        <v>1976</v>
      </c>
      <c r="G623" t="s">
        <v>2028</v>
      </c>
      <c r="H623" t="str">
        <f t="shared" si="9"/>
        <v>October</v>
      </c>
      <c r="I623" t="s">
        <v>2028</v>
      </c>
      <c r="J623">
        <v>19</v>
      </c>
      <c r="K623" t="s">
        <v>2337</v>
      </c>
      <c r="L623">
        <v>2</v>
      </c>
      <c r="M623" t="s">
        <v>2342</v>
      </c>
      <c r="N623" t="s">
        <v>2348</v>
      </c>
      <c r="O623">
        <v>45</v>
      </c>
      <c r="P623">
        <v>6</v>
      </c>
    </row>
    <row r="624" spans="1:16" x14ac:dyDescent="0.25">
      <c r="A624" t="s">
        <v>637</v>
      </c>
      <c r="B624" t="s">
        <v>1617</v>
      </c>
      <c r="C624">
        <v>878591</v>
      </c>
      <c r="D624" t="s">
        <v>1969</v>
      </c>
      <c r="E624" t="s">
        <v>1973</v>
      </c>
      <c r="F624" t="s">
        <v>1977</v>
      </c>
      <c r="G624" t="s">
        <v>2055</v>
      </c>
      <c r="H624" t="str">
        <f t="shared" si="9"/>
        <v>April</v>
      </c>
      <c r="I624" t="s">
        <v>2237</v>
      </c>
      <c r="J624">
        <v>53</v>
      </c>
      <c r="K624" t="s">
        <v>2337</v>
      </c>
      <c r="L624">
        <v>4</v>
      </c>
      <c r="M624" t="s">
        <v>2345</v>
      </c>
      <c r="N624" t="s">
        <v>2348</v>
      </c>
      <c r="O624">
        <v>37</v>
      </c>
      <c r="P624">
        <v>5</v>
      </c>
    </row>
    <row r="625" spans="1:16" x14ac:dyDescent="0.25">
      <c r="A625" t="s">
        <v>638</v>
      </c>
      <c r="B625" t="s">
        <v>1618</v>
      </c>
      <c r="C625">
        <v>175697</v>
      </c>
      <c r="D625" t="s">
        <v>1969</v>
      </c>
      <c r="E625" t="s">
        <v>1973</v>
      </c>
      <c r="F625" t="s">
        <v>1978</v>
      </c>
      <c r="G625" t="s">
        <v>2085</v>
      </c>
      <c r="H625" t="str">
        <f t="shared" si="9"/>
        <v>May</v>
      </c>
      <c r="I625" t="s">
        <v>2085</v>
      </c>
      <c r="J625">
        <v>3</v>
      </c>
      <c r="K625" t="s">
        <v>2341</v>
      </c>
      <c r="L625">
        <v>5</v>
      </c>
      <c r="M625" t="s">
        <v>2344</v>
      </c>
      <c r="N625" t="s">
        <v>2348</v>
      </c>
      <c r="O625">
        <v>15</v>
      </c>
      <c r="P625">
        <v>2</v>
      </c>
    </row>
    <row r="626" spans="1:16" x14ac:dyDescent="0.25">
      <c r="A626" t="s">
        <v>639</v>
      </c>
      <c r="B626" t="s">
        <v>1619</v>
      </c>
      <c r="C626">
        <v>227816</v>
      </c>
      <c r="D626" t="s">
        <v>1969</v>
      </c>
      <c r="E626" t="s">
        <v>1972</v>
      </c>
      <c r="F626" t="s">
        <v>1978</v>
      </c>
      <c r="G626" t="s">
        <v>2106</v>
      </c>
      <c r="H626" t="str">
        <f t="shared" si="9"/>
        <v>March</v>
      </c>
      <c r="I626" t="s">
        <v>2002</v>
      </c>
      <c r="J626">
        <v>31</v>
      </c>
      <c r="K626" t="s">
        <v>2340</v>
      </c>
      <c r="L626">
        <v>3</v>
      </c>
      <c r="M626" t="s">
        <v>2343</v>
      </c>
      <c r="N626" t="s">
        <v>2349</v>
      </c>
      <c r="O626">
        <v>83</v>
      </c>
      <c r="P626">
        <v>5</v>
      </c>
    </row>
    <row r="627" spans="1:16" x14ac:dyDescent="0.25">
      <c r="A627" t="s">
        <v>640</v>
      </c>
      <c r="B627" t="s">
        <v>1620</v>
      </c>
      <c r="C627">
        <v>657417</v>
      </c>
      <c r="D627" t="s">
        <v>1968</v>
      </c>
      <c r="E627" t="s">
        <v>1971</v>
      </c>
      <c r="F627" t="s">
        <v>1977</v>
      </c>
      <c r="G627" t="s">
        <v>2153</v>
      </c>
      <c r="H627" t="str">
        <f t="shared" si="9"/>
        <v>November</v>
      </c>
      <c r="I627" t="s">
        <v>2141</v>
      </c>
      <c r="J627">
        <v>47</v>
      </c>
      <c r="K627" t="s">
        <v>2339</v>
      </c>
      <c r="L627">
        <v>2</v>
      </c>
      <c r="M627" t="s">
        <v>2345</v>
      </c>
      <c r="N627" t="s">
        <v>2346</v>
      </c>
      <c r="O627">
        <v>177</v>
      </c>
      <c r="P627">
        <v>4</v>
      </c>
    </row>
    <row r="628" spans="1:16" x14ac:dyDescent="0.25">
      <c r="A628" t="s">
        <v>641</v>
      </c>
      <c r="B628" t="s">
        <v>1621</v>
      </c>
      <c r="C628">
        <v>654756</v>
      </c>
      <c r="D628" t="s">
        <v>1967</v>
      </c>
      <c r="E628" t="s">
        <v>1971</v>
      </c>
      <c r="F628" t="s">
        <v>1978</v>
      </c>
      <c r="G628" t="s">
        <v>2277</v>
      </c>
      <c r="H628" t="str">
        <f t="shared" si="9"/>
        <v>May</v>
      </c>
      <c r="I628" t="s">
        <v>2133</v>
      </c>
      <c r="J628">
        <v>53</v>
      </c>
      <c r="K628" t="s">
        <v>2339</v>
      </c>
      <c r="L628">
        <v>1</v>
      </c>
      <c r="M628" t="s">
        <v>2345</v>
      </c>
      <c r="N628" t="s">
        <v>2348</v>
      </c>
      <c r="O628">
        <v>166</v>
      </c>
      <c r="P628">
        <v>4</v>
      </c>
    </row>
    <row r="629" spans="1:16" x14ac:dyDescent="0.25">
      <c r="A629" t="s">
        <v>642</v>
      </c>
      <c r="B629" t="s">
        <v>1622</v>
      </c>
      <c r="C629">
        <v>233063</v>
      </c>
      <c r="D629" t="s">
        <v>1970</v>
      </c>
      <c r="E629" t="s">
        <v>1972</v>
      </c>
      <c r="F629" t="s">
        <v>1976</v>
      </c>
      <c r="G629" t="s">
        <v>2024</v>
      </c>
      <c r="H629" t="str">
        <f t="shared" si="9"/>
        <v>January</v>
      </c>
      <c r="K629" t="s">
        <v>2340</v>
      </c>
      <c r="M629" t="s">
        <v>2343</v>
      </c>
      <c r="N629" t="s">
        <v>2346</v>
      </c>
      <c r="O629">
        <v>55</v>
      </c>
      <c r="P629">
        <v>1</v>
      </c>
    </row>
    <row r="630" spans="1:16" x14ac:dyDescent="0.25">
      <c r="A630" t="s">
        <v>643</v>
      </c>
      <c r="B630" t="s">
        <v>1623</v>
      </c>
      <c r="C630">
        <v>224400</v>
      </c>
      <c r="D630" t="s">
        <v>1967</v>
      </c>
      <c r="E630" t="s">
        <v>1972</v>
      </c>
      <c r="F630" t="s">
        <v>1978</v>
      </c>
      <c r="G630" t="s">
        <v>2232</v>
      </c>
      <c r="H630" t="str">
        <f t="shared" si="9"/>
        <v>April</v>
      </c>
      <c r="I630" t="s">
        <v>2232</v>
      </c>
      <c r="J630">
        <v>16</v>
      </c>
      <c r="K630" t="s">
        <v>2339</v>
      </c>
      <c r="L630">
        <v>1</v>
      </c>
      <c r="M630" t="s">
        <v>2342</v>
      </c>
      <c r="N630" t="s">
        <v>2347</v>
      </c>
      <c r="O630">
        <v>128</v>
      </c>
      <c r="P630">
        <v>3</v>
      </c>
    </row>
    <row r="631" spans="1:16" x14ac:dyDescent="0.25">
      <c r="A631" t="s">
        <v>644</v>
      </c>
      <c r="B631" t="s">
        <v>1282</v>
      </c>
      <c r="C631">
        <v>732147</v>
      </c>
      <c r="D631" t="s">
        <v>1967</v>
      </c>
      <c r="E631" t="s">
        <v>1971</v>
      </c>
      <c r="F631" t="s">
        <v>1976</v>
      </c>
      <c r="G631" t="s">
        <v>2133</v>
      </c>
      <c r="H631" t="str">
        <f t="shared" si="9"/>
        <v>May</v>
      </c>
      <c r="I631" t="s">
        <v>2133</v>
      </c>
      <c r="J631">
        <v>19</v>
      </c>
      <c r="K631" t="s">
        <v>2339</v>
      </c>
      <c r="L631">
        <v>2</v>
      </c>
      <c r="M631" t="s">
        <v>2342</v>
      </c>
      <c r="N631" t="s">
        <v>2348</v>
      </c>
      <c r="O631">
        <v>127</v>
      </c>
      <c r="P631">
        <v>10</v>
      </c>
    </row>
    <row r="632" spans="1:16" x14ac:dyDescent="0.25">
      <c r="A632" t="s">
        <v>645</v>
      </c>
      <c r="B632" t="s">
        <v>1624</v>
      </c>
      <c r="C632">
        <v>755755</v>
      </c>
      <c r="D632" t="s">
        <v>1969</v>
      </c>
      <c r="E632" t="s">
        <v>1973</v>
      </c>
      <c r="F632" t="s">
        <v>1975</v>
      </c>
      <c r="G632" t="s">
        <v>2204</v>
      </c>
      <c r="H632" t="str">
        <f t="shared" si="9"/>
        <v>September</v>
      </c>
      <c r="I632" t="s">
        <v>2204</v>
      </c>
      <c r="J632">
        <v>23</v>
      </c>
      <c r="K632" t="s">
        <v>2341</v>
      </c>
      <c r="L632">
        <v>5</v>
      </c>
      <c r="M632" t="s">
        <v>2343</v>
      </c>
      <c r="N632" t="s">
        <v>2347</v>
      </c>
      <c r="O632">
        <v>111</v>
      </c>
      <c r="P632">
        <v>8</v>
      </c>
    </row>
    <row r="633" spans="1:16" x14ac:dyDescent="0.25">
      <c r="A633" t="s">
        <v>646</v>
      </c>
      <c r="B633" t="s">
        <v>1625</v>
      </c>
      <c r="C633">
        <v>994818</v>
      </c>
      <c r="D633" t="s">
        <v>1970</v>
      </c>
      <c r="E633" t="s">
        <v>1971</v>
      </c>
      <c r="F633" t="s">
        <v>1978</v>
      </c>
      <c r="G633" t="s">
        <v>2200</v>
      </c>
      <c r="H633" t="str">
        <f t="shared" si="9"/>
        <v>November</v>
      </c>
      <c r="I633" t="s">
        <v>2200</v>
      </c>
      <c r="J633">
        <v>15</v>
      </c>
      <c r="K633" t="s">
        <v>2337</v>
      </c>
      <c r="L633">
        <v>1</v>
      </c>
      <c r="M633" t="s">
        <v>2344</v>
      </c>
      <c r="N633" t="s">
        <v>2346</v>
      </c>
      <c r="O633">
        <v>145</v>
      </c>
      <c r="P633">
        <v>7</v>
      </c>
    </row>
    <row r="634" spans="1:16" x14ac:dyDescent="0.25">
      <c r="A634" t="s">
        <v>647</v>
      </c>
      <c r="B634" t="s">
        <v>1626</v>
      </c>
      <c r="C634">
        <v>900485</v>
      </c>
      <c r="D634" t="s">
        <v>1970</v>
      </c>
      <c r="E634" t="s">
        <v>1973</v>
      </c>
      <c r="F634" t="s">
        <v>1975</v>
      </c>
      <c r="G634" t="s">
        <v>2272</v>
      </c>
      <c r="H634" t="str">
        <f t="shared" si="9"/>
        <v>October</v>
      </c>
      <c r="I634" t="s">
        <v>2184</v>
      </c>
      <c r="J634">
        <v>69</v>
      </c>
      <c r="K634" t="s">
        <v>2339</v>
      </c>
      <c r="L634">
        <v>3</v>
      </c>
      <c r="M634" t="s">
        <v>2343</v>
      </c>
      <c r="N634" t="s">
        <v>2346</v>
      </c>
      <c r="O634">
        <v>23</v>
      </c>
      <c r="P634">
        <v>2</v>
      </c>
    </row>
    <row r="635" spans="1:16" x14ac:dyDescent="0.25">
      <c r="A635" t="s">
        <v>648</v>
      </c>
      <c r="B635" t="s">
        <v>1627</v>
      </c>
      <c r="C635">
        <v>260402</v>
      </c>
      <c r="D635" t="s">
        <v>1967</v>
      </c>
      <c r="E635" t="s">
        <v>1972</v>
      </c>
      <c r="F635" t="s">
        <v>1975</v>
      </c>
      <c r="G635" t="s">
        <v>2278</v>
      </c>
      <c r="H635" t="str">
        <f t="shared" si="9"/>
        <v>July</v>
      </c>
      <c r="I635" t="s">
        <v>2035</v>
      </c>
      <c r="J635">
        <v>57</v>
      </c>
      <c r="K635" t="s">
        <v>2341</v>
      </c>
      <c r="L635">
        <v>2</v>
      </c>
      <c r="M635" t="s">
        <v>2344</v>
      </c>
      <c r="N635" t="s">
        <v>2348</v>
      </c>
      <c r="O635">
        <v>63</v>
      </c>
      <c r="P635">
        <v>2</v>
      </c>
    </row>
    <row r="636" spans="1:16" x14ac:dyDescent="0.25">
      <c r="A636" t="s">
        <v>649</v>
      </c>
      <c r="B636" t="s">
        <v>1628</v>
      </c>
      <c r="C636">
        <v>390079</v>
      </c>
      <c r="D636" t="s">
        <v>1968</v>
      </c>
      <c r="E636" t="s">
        <v>1973</v>
      </c>
      <c r="F636" t="s">
        <v>1975</v>
      </c>
      <c r="G636" t="s">
        <v>2149</v>
      </c>
      <c r="H636" t="str">
        <f t="shared" si="9"/>
        <v>December</v>
      </c>
      <c r="K636" t="s">
        <v>2341</v>
      </c>
      <c r="M636" t="s">
        <v>2345</v>
      </c>
      <c r="N636" t="s">
        <v>2349</v>
      </c>
      <c r="O636">
        <v>69</v>
      </c>
      <c r="P636">
        <v>6</v>
      </c>
    </row>
    <row r="637" spans="1:16" x14ac:dyDescent="0.25">
      <c r="A637" t="s">
        <v>650</v>
      </c>
      <c r="B637" t="s">
        <v>1629</v>
      </c>
      <c r="C637">
        <v>215459</v>
      </c>
      <c r="D637" t="s">
        <v>1966</v>
      </c>
      <c r="E637" t="s">
        <v>1973</v>
      </c>
      <c r="F637" t="s">
        <v>1976</v>
      </c>
      <c r="G637" t="s">
        <v>2279</v>
      </c>
      <c r="H637" t="str">
        <f t="shared" si="9"/>
        <v>March</v>
      </c>
      <c r="I637" t="s">
        <v>2279</v>
      </c>
      <c r="J637">
        <v>11</v>
      </c>
      <c r="K637" t="s">
        <v>2339</v>
      </c>
      <c r="L637">
        <v>5</v>
      </c>
      <c r="M637" t="s">
        <v>2342</v>
      </c>
      <c r="N637" t="s">
        <v>2346</v>
      </c>
      <c r="O637">
        <v>130</v>
      </c>
      <c r="P637">
        <v>2</v>
      </c>
    </row>
    <row r="638" spans="1:16" x14ac:dyDescent="0.25">
      <c r="A638" t="s">
        <v>651</v>
      </c>
      <c r="B638" t="s">
        <v>1630</v>
      </c>
      <c r="C638">
        <v>738912</v>
      </c>
      <c r="D638" t="s">
        <v>1966</v>
      </c>
      <c r="E638" t="s">
        <v>1972</v>
      </c>
      <c r="F638" t="s">
        <v>1976</v>
      </c>
      <c r="G638" t="s">
        <v>2280</v>
      </c>
      <c r="H638" t="str">
        <f t="shared" si="9"/>
        <v>July</v>
      </c>
      <c r="K638" t="s">
        <v>2337</v>
      </c>
      <c r="M638" t="s">
        <v>2344</v>
      </c>
      <c r="N638" t="s">
        <v>2349</v>
      </c>
      <c r="O638">
        <v>131</v>
      </c>
      <c r="P638">
        <v>5</v>
      </c>
    </row>
    <row r="639" spans="1:16" x14ac:dyDescent="0.25">
      <c r="A639" t="s">
        <v>652</v>
      </c>
      <c r="B639" t="s">
        <v>1631</v>
      </c>
      <c r="C639">
        <v>818340</v>
      </c>
      <c r="D639" t="s">
        <v>1968</v>
      </c>
      <c r="E639" t="s">
        <v>1971</v>
      </c>
      <c r="F639" t="s">
        <v>1978</v>
      </c>
      <c r="G639" t="s">
        <v>2089</v>
      </c>
      <c r="H639" t="str">
        <f t="shared" si="9"/>
        <v>December</v>
      </c>
      <c r="I639" t="s">
        <v>2095</v>
      </c>
      <c r="J639">
        <v>45</v>
      </c>
      <c r="K639" t="s">
        <v>2339</v>
      </c>
      <c r="L639">
        <v>5</v>
      </c>
      <c r="M639" t="s">
        <v>2342</v>
      </c>
      <c r="N639" t="s">
        <v>2346</v>
      </c>
      <c r="O639">
        <v>39</v>
      </c>
      <c r="P639">
        <v>3</v>
      </c>
    </row>
    <row r="640" spans="1:16" x14ac:dyDescent="0.25">
      <c r="A640" t="s">
        <v>653</v>
      </c>
      <c r="B640" t="s">
        <v>1632</v>
      </c>
      <c r="C640">
        <v>845401</v>
      </c>
      <c r="D640" t="s">
        <v>1970</v>
      </c>
      <c r="E640" t="s">
        <v>1973</v>
      </c>
      <c r="F640" t="s">
        <v>1974</v>
      </c>
      <c r="G640" t="s">
        <v>2173</v>
      </c>
      <c r="H640" t="str">
        <f t="shared" si="9"/>
        <v>June</v>
      </c>
      <c r="I640" t="s">
        <v>2117</v>
      </c>
      <c r="J640">
        <v>71</v>
      </c>
      <c r="K640" t="s">
        <v>2340</v>
      </c>
      <c r="L640">
        <v>4</v>
      </c>
      <c r="M640" t="s">
        <v>2343</v>
      </c>
      <c r="N640" t="s">
        <v>2349</v>
      </c>
      <c r="O640">
        <v>44</v>
      </c>
      <c r="P640">
        <v>5</v>
      </c>
    </row>
    <row r="641" spans="1:16" x14ac:dyDescent="0.25">
      <c r="A641" t="s">
        <v>654</v>
      </c>
      <c r="B641" t="s">
        <v>1154</v>
      </c>
      <c r="C641">
        <v>951025</v>
      </c>
      <c r="D641" t="s">
        <v>1969</v>
      </c>
      <c r="E641" t="s">
        <v>1972</v>
      </c>
      <c r="F641" t="s">
        <v>1975</v>
      </c>
      <c r="G641" t="s">
        <v>2145</v>
      </c>
      <c r="H641" t="str">
        <f t="shared" si="9"/>
        <v>July</v>
      </c>
      <c r="I641" t="s">
        <v>2207</v>
      </c>
      <c r="J641">
        <v>72</v>
      </c>
      <c r="K641" t="s">
        <v>2341</v>
      </c>
      <c r="L641">
        <v>1</v>
      </c>
      <c r="M641" t="s">
        <v>2344</v>
      </c>
      <c r="N641" t="s">
        <v>2346</v>
      </c>
      <c r="O641">
        <v>153</v>
      </c>
      <c r="P641">
        <v>4</v>
      </c>
    </row>
    <row r="642" spans="1:16" x14ac:dyDescent="0.25">
      <c r="A642" t="s">
        <v>655</v>
      </c>
      <c r="B642" t="s">
        <v>1633</v>
      </c>
      <c r="C642">
        <v>534402</v>
      </c>
      <c r="D642" t="s">
        <v>1970</v>
      </c>
      <c r="E642" t="s">
        <v>1973</v>
      </c>
      <c r="F642" t="s">
        <v>1978</v>
      </c>
      <c r="G642" t="s">
        <v>2279</v>
      </c>
      <c r="H642" t="str">
        <f t="shared" si="9"/>
        <v>March</v>
      </c>
      <c r="I642" t="s">
        <v>2279</v>
      </c>
      <c r="J642">
        <v>1</v>
      </c>
      <c r="K642" t="s">
        <v>2341</v>
      </c>
      <c r="L642">
        <v>1</v>
      </c>
      <c r="M642" t="s">
        <v>2343</v>
      </c>
      <c r="N642" t="s">
        <v>2348</v>
      </c>
      <c r="O642">
        <v>13</v>
      </c>
      <c r="P642">
        <v>5</v>
      </c>
    </row>
    <row r="643" spans="1:16" x14ac:dyDescent="0.25">
      <c r="A643" t="s">
        <v>656</v>
      </c>
      <c r="B643" t="s">
        <v>1599</v>
      </c>
      <c r="C643">
        <v>569346</v>
      </c>
      <c r="D643" t="s">
        <v>1966</v>
      </c>
      <c r="E643" t="s">
        <v>1973</v>
      </c>
      <c r="F643" t="s">
        <v>1975</v>
      </c>
      <c r="G643" t="s">
        <v>2149</v>
      </c>
      <c r="H643" t="str">
        <f t="shared" ref="H643:H706" si="10">TEXT(G643,"MMMM")</f>
        <v>December</v>
      </c>
      <c r="I643" t="s">
        <v>2089</v>
      </c>
      <c r="J643">
        <v>24</v>
      </c>
      <c r="K643" t="s">
        <v>2337</v>
      </c>
      <c r="L643">
        <v>3</v>
      </c>
      <c r="M643" t="s">
        <v>2342</v>
      </c>
      <c r="N643" t="s">
        <v>2346</v>
      </c>
      <c r="O643">
        <v>66</v>
      </c>
      <c r="P643">
        <v>2</v>
      </c>
    </row>
    <row r="644" spans="1:16" x14ac:dyDescent="0.25">
      <c r="A644" t="s">
        <v>657</v>
      </c>
      <c r="B644" t="s">
        <v>1560</v>
      </c>
      <c r="C644">
        <v>506519</v>
      </c>
      <c r="D644" t="s">
        <v>1970</v>
      </c>
      <c r="E644" t="s">
        <v>1971</v>
      </c>
      <c r="F644" t="s">
        <v>1976</v>
      </c>
      <c r="G644" t="s">
        <v>2146</v>
      </c>
      <c r="H644" t="str">
        <f t="shared" si="10"/>
        <v>November</v>
      </c>
      <c r="I644" t="s">
        <v>2014</v>
      </c>
      <c r="J644">
        <v>71</v>
      </c>
      <c r="K644" t="s">
        <v>2339</v>
      </c>
      <c r="L644">
        <v>2</v>
      </c>
      <c r="M644" t="s">
        <v>2344</v>
      </c>
      <c r="N644" t="s">
        <v>2347</v>
      </c>
      <c r="O644">
        <v>128</v>
      </c>
      <c r="P644">
        <v>10</v>
      </c>
    </row>
    <row r="645" spans="1:16" x14ac:dyDescent="0.25">
      <c r="A645" t="s">
        <v>658</v>
      </c>
      <c r="B645" t="s">
        <v>1634</v>
      </c>
      <c r="C645">
        <v>129349</v>
      </c>
      <c r="D645" t="s">
        <v>1970</v>
      </c>
      <c r="E645" t="s">
        <v>1971</v>
      </c>
      <c r="F645" t="s">
        <v>1978</v>
      </c>
      <c r="G645" t="s">
        <v>2035</v>
      </c>
      <c r="H645" t="str">
        <f t="shared" si="10"/>
        <v>July</v>
      </c>
      <c r="I645" t="s">
        <v>2114</v>
      </c>
      <c r="J645">
        <v>58</v>
      </c>
      <c r="K645" t="s">
        <v>2338</v>
      </c>
      <c r="L645">
        <v>2</v>
      </c>
      <c r="M645" t="s">
        <v>2345</v>
      </c>
      <c r="N645" t="s">
        <v>2346</v>
      </c>
      <c r="O645">
        <v>124</v>
      </c>
      <c r="P645">
        <v>8</v>
      </c>
    </row>
    <row r="646" spans="1:16" x14ac:dyDescent="0.25">
      <c r="A646" t="s">
        <v>659</v>
      </c>
      <c r="B646" t="s">
        <v>1635</v>
      </c>
      <c r="C646">
        <v>244675</v>
      </c>
      <c r="D646" t="s">
        <v>1967</v>
      </c>
      <c r="E646" t="s">
        <v>1971</v>
      </c>
      <c r="F646" t="s">
        <v>1974</v>
      </c>
      <c r="G646" t="s">
        <v>2068</v>
      </c>
      <c r="H646" t="str">
        <f t="shared" si="10"/>
        <v>March</v>
      </c>
      <c r="I646" t="s">
        <v>2068</v>
      </c>
      <c r="J646">
        <v>12</v>
      </c>
      <c r="K646" t="s">
        <v>2340</v>
      </c>
      <c r="L646">
        <v>1</v>
      </c>
      <c r="M646" t="s">
        <v>2342</v>
      </c>
      <c r="N646" t="s">
        <v>2348</v>
      </c>
      <c r="O646">
        <v>28</v>
      </c>
      <c r="P646">
        <v>3</v>
      </c>
    </row>
    <row r="647" spans="1:16" x14ac:dyDescent="0.25">
      <c r="A647" t="s">
        <v>660</v>
      </c>
      <c r="B647" t="s">
        <v>1636</v>
      </c>
      <c r="C647">
        <v>889750</v>
      </c>
      <c r="D647" t="s">
        <v>1967</v>
      </c>
      <c r="E647" t="s">
        <v>1973</v>
      </c>
      <c r="F647" t="s">
        <v>1976</v>
      </c>
      <c r="G647" t="s">
        <v>2132</v>
      </c>
      <c r="H647" t="str">
        <f t="shared" si="10"/>
        <v>March</v>
      </c>
      <c r="I647" t="s">
        <v>2292</v>
      </c>
      <c r="J647">
        <v>47</v>
      </c>
      <c r="K647" t="s">
        <v>2341</v>
      </c>
      <c r="L647">
        <v>3</v>
      </c>
      <c r="M647" t="s">
        <v>2343</v>
      </c>
      <c r="N647" t="s">
        <v>2346</v>
      </c>
      <c r="O647">
        <v>143</v>
      </c>
      <c r="P647">
        <v>9</v>
      </c>
    </row>
    <row r="648" spans="1:16" x14ac:dyDescent="0.25">
      <c r="A648" t="s">
        <v>661</v>
      </c>
      <c r="B648" t="s">
        <v>1637</v>
      </c>
      <c r="C648">
        <v>459529</v>
      </c>
      <c r="D648" t="s">
        <v>1970</v>
      </c>
      <c r="E648" t="s">
        <v>1972</v>
      </c>
      <c r="F648" t="s">
        <v>1977</v>
      </c>
      <c r="G648" t="s">
        <v>2199</v>
      </c>
      <c r="H648" t="str">
        <f t="shared" si="10"/>
        <v>September</v>
      </c>
      <c r="K648" t="s">
        <v>2337</v>
      </c>
      <c r="M648" t="s">
        <v>2342</v>
      </c>
      <c r="N648" t="s">
        <v>2347</v>
      </c>
      <c r="O648">
        <v>5</v>
      </c>
      <c r="P648">
        <v>10</v>
      </c>
    </row>
    <row r="649" spans="1:16" x14ac:dyDescent="0.25">
      <c r="A649" t="s">
        <v>662</v>
      </c>
      <c r="B649" t="s">
        <v>1638</v>
      </c>
      <c r="C649">
        <v>883326</v>
      </c>
      <c r="D649" t="s">
        <v>1970</v>
      </c>
      <c r="E649" t="s">
        <v>1971</v>
      </c>
      <c r="F649" t="s">
        <v>1977</v>
      </c>
      <c r="G649" t="s">
        <v>2281</v>
      </c>
      <c r="H649" t="str">
        <f t="shared" si="10"/>
        <v>November</v>
      </c>
      <c r="I649" t="s">
        <v>2152</v>
      </c>
      <c r="J649">
        <v>67</v>
      </c>
      <c r="K649" t="s">
        <v>2338</v>
      </c>
      <c r="L649">
        <v>2</v>
      </c>
      <c r="M649" t="s">
        <v>2344</v>
      </c>
      <c r="N649" t="s">
        <v>2348</v>
      </c>
      <c r="O649">
        <v>147</v>
      </c>
      <c r="P649">
        <v>10</v>
      </c>
    </row>
    <row r="650" spans="1:16" x14ac:dyDescent="0.25">
      <c r="A650" t="s">
        <v>663</v>
      </c>
      <c r="B650" t="s">
        <v>1639</v>
      </c>
      <c r="C650">
        <v>440704</v>
      </c>
      <c r="D650" t="s">
        <v>1968</v>
      </c>
      <c r="E650" t="s">
        <v>1971</v>
      </c>
      <c r="F650" t="s">
        <v>1975</v>
      </c>
      <c r="G650" t="s">
        <v>2028</v>
      </c>
      <c r="H650" t="str">
        <f t="shared" si="10"/>
        <v>October</v>
      </c>
      <c r="I650" t="s">
        <v>2018</v>
      </c>
      <c r="J650">
        <v>67</v>
      </c>
      <c r="K650" t="s">
        <v>2341</v>
      </c>
      <c r="L650">
        <v>2</v>
      </c>
      <c r="M650" t="s">
        <v>2344</v>
      </c>
      <c r="N650" t="s">
        <v>2348</v>
      </c>
      <c r="O650">
        <v>168</v>
      </c>
      <c r="P650">
        <v>2</v>
      </c>
    </row>
    <row r="651" spans="1:16" x14ac:dyDescent="0.25">
      <c r="A651" t="s">
        <v>664</v>
      </c>
      <c r="B651" t="s">
        <v>1640</v>
      </c>
      <c r="C651">
        <v>762769</v>
      </c>
      <c r="D651" t="s">
        <v>1968</v>
      </c>
      <c r="E651" t="s">
        <v>1973</v>
      </c>
      <c r="F651" t="s">
        <v>1978</v>
      </c>
      <c r="G651" t="s">
        <v>2282</v>
      </c>
      <c r="H651" t="str">
        <f t="shared" si="10"/>
        <v>June</v>
      </c>
      <c r="I651" t="s">
        <v>2282</v>
      </c>
      <c r="J651">
        <v>16</v>
      </c>
      <c r="K651" t="s">
        <v>2341</v>
      </c>
      <c r="L651">
        <v>3</v>
      </c>
      <c r="M651" t="s">
        <v>2343</v>
      </c>
      <c r="N651" t="s">
        <v>2349</v>
      </c>
      <c r="O651">
        <v>177</v>
      </c>
      <c r="P651">
        <v>10</v>
      </c>
    </row>
    <row r="652" spans="1:16" x14ac:dyDescent="0.25">
      <c r="A652" t="s">
        <v>665</v>
      </c>
      <c r="B652" t="s">
        <v>1641</v>
      </c>
      <c r="C652">
        <v>436544</v>
      </c>
      <c r="D652" t="s">
        <v>1966</v>
      </c>
      <c r="E652" t="s">
        <v>1971</v>
      </c>
      <c r="F652" t="s">
        <v>1978</v>
      </c>
      <c r="G652" t="s">
        <v>2283</v>
      </c>
      <c r="H652" t="str">
        <f t="shared" si="10"/>
        <v>September</v>
      </c>
      <c r="I652" t="s">
        <v>2023</v>
      </c>
      <c r="J652">
        <v>29</v>
      </c>
      <c r="K652" t="s">
        <v>2340</v>
      </c>
      <c r="L652">
        <v>1</v>
      </c>
      <c r="M652" t="s">
        <v>2343</v>
      </c>
      <c r="N652" t="s">
        <v>2346</v>
      </c>
      <c r="O652">
        <v>152</v>
      </c>
      <c r="P652">
        <v>10</v>
      </c>
    </row>
    <row r="653" spans="1:16" x14ac:dyDescent="0.25">
      <c r="A653" t="s">
        <v>666</v>
      </c>
      <c r="B653" t="s">
        <v>1642</v>
      </c>
      <c r="C653">
        <v>345216</v>
      </c>
      <c r="D653" t="s">
        <v>1968</v>
      </c>
      <c r="E653" t="s">
        <v>1973</v>
      </c>
      <c r="F653" t="s">
        <v>1977</v>
      </c>
      <c r="G653" t="s">
        <v>2284</v>
      </c>
      <c r="H653" t="str">
        <f t="shared" si="10"/>
        <v>January</v>
      </c>
      <c r="I653" t="s">
        <v>2284</v>
      </c>
      <c r="J653">
        <v>20</v>
      </c>
      <c r="K653" t="s">
        <v>2337</v>
      </c>
      <c r="L653">
        <v>4</v>
      </c>
      <c r="M653" t="s">
        <v>2342</v>
      </c>
      <c r="N653" t="s">
        <v>2346</v>
      </c>
      <c r="O653">
        <v>140</v>
      </c>
      <c r="P653">
        <v>1</v>
      </c>
    </row>
    <row r="654" spans="1:16" x14ac:dyDescent="0.25">
      <c r="A654" t="s">
        <v>667</v>
      </c>
      <c r="B654" t="s">
        <v>1429</v>
      </c>
      <c r="C654">
        <v>174478</v>
      </c>
      <c r="D654" t="s">
        <v>1966</v>
      </c>
      <c r="E654" t="s">
        <v>1973</v>
      </c>
      <c r="F654" t="s">
        <v>1976</v>
      </c>
      <c r="G654" t="s">
        <v>2200</v>
      </c>
      <c r="H654" t="str">
        <f t="shared" si="10"/>
        <v>November</v>
      </c>
      <c r="I654" t="s">
        <v>2059</v>
      </c>
      <c r="J654">
        <v>44</v>
      </c>
      <c r="K654" t="s">
        <v>2341</v>
      </c>
      <c r="L654">
        <v>4</v>
      </c>
      <c r="M654" t="s">
        <v>2342</v>
      </c>
      <c r="N654" t="s">
        <v>2348</v>
      </c>
      <c r="O654">
        <v>7</v>
      </c>
      <c r="P654">
        <v>2</v>
      </c>
    </row>
    <row r="655" spans="1:16" x14ac:dyDescent="0.25">
      <c r="A655" t="s">
        <v>668</v>
      </c>
      <c r="B655" t="s">
        <v>1643</v>
      </c>
      <c r="C655">
        <v>236743</v>
      </c>
      <c r="D655" t="s">
        <v>1967</v>
      </c>
      <c r="E655" t="s">
        <v>1972</v>
      </c>
      <c r="F655" t="s">
        <v>1976</v>
      </c>
      <c r="G655" t="s">
        <v>2159</v>
      </c>
      <c r="H655" t="str">
        <f t="shared" si="10"/>
        <v>February</v>
      </c>
      <c r="I655" t="s">
        <v>2264</v>
      </c>
      <c r="J655">
        <v>70</v>
      </c>
      <c r="K655" t="s">
        <v>2341</v>
      </c>
      <c r="L655">
        <v>4</v>
      </c>
      <c r="M655" t="s">
        <v>2343</v>
      </c>
      <c r="N655" t="s">
        <v>2348</v>
      </c>
      <c r="O655">
        <v>158</v>
      </c>
      <c r="P655">
        <v>5</v>
      </c>
    </row>
    <row r="656" spans="1:16" x14ac:dyDescent="0.25">
      <c r="A656" t="s">
        <v>669</v>
      </c>
      <c r="B656" t="s">
        <v>1644</v>
      </c>
      <c r="C656">
        <v>947598</v>
      </c>
      <c r="D656" t="s">
        <v>1970</v>
      </c>
      <c r="E656" t="s">
        <v>1971</v>
      </c>
      <c r="F656" t="s">
        <v>1974</v>
      </c>
      <c r="G656" t="s">
        <v>2152</v>
      </c>
      <c r="H656" t="str">
        <f t="shared" si="10"/>
        <v>November</v>
      </c>
      <c r="K656" t="s">
        <v>2339</v>
      </c>
      <c r="M656" t="s">
        <v>2345</v>
      </c>
      <c r="N656" t="s">
        <v>2347</v>
      </c>
      <c r="O656">
        <v>6</v>
      </c>
      <c r="P656">
        <v>3</v>
      </c>
    </row>
    <row r="657" spans="1:16" x14ac:dyDescent="0.25">
      <c r="A657" t="s">
        <v>670</v>
      </c>
      <c r="B657" t="s">
        <v>1645</v>
      </c>
      <c r="C657">
        <v>436474</v>
      </c>
      <c r="D657" t="s">
        <v>1968</v>
      </c>
      <c r="E657" t="s">
        <v>1973</v>
      </c>
      <c r="F657" t="s">
        <v>1976</v>
      </c>
      <c r="G657" t="s">
        <v>2076</v>
      </c>
      <c r="H657" t="str">
        <f t="shared" si="10"/>
        <v>June</v>
      </c>
      <c r="I657" t="s">
        <v>2076</v>
      </c>
      <c r="J657">
        <v>6</v>
      </c>
      <c r="K657" t="s">
        <v>2339</v>
      </c>
      <c r="L657">
        <v>1</v>
      </c>
      <c r="M657" t="s">
        <v>2343</v>
      </c>
      <c r="N657" t="s">
        <v>2348</v>
      </c>
      <c r="O657">
        <v>27</v>
      </c>
      <c r="P657">
        <v>9</v>
      </c>
    </row>
    <row r="658" spans="1:16" x14ac:dyDescent="0.25">
      <c r="A658" t="s">
        <v>671</v>
      </c>
      <c r="B658" t="s">
        <v>1646</v>
      </c>
      <c r="C658">
        <v>443924</v>
      </c>
      <c r="D658" t="s">
        <v>1970</v>
      </c>
      <c r="E658" t="s">
        <v>1972</v>
      </c>
      <c r="F658" t="s">
        <v>1976</v>
      </c>
      <c r="G658" t="s">
        <v>2224</v>
      </c>
      <c r="H658" t="str">
        <f t="shared" si="10"/>
        <v>November</v>
      </c>
      <c r="I658" t="s">
        <v>2179</v>
      </c>
      <c r="J658">
        <v>45</v>
      </c>
      <c r="K658" t="s">
        <v>2338</v>
      </c>
      <c r="L658">
        <v>1</v>
      </c>
      <c r="M658" t="s">
        <v>2345</v>
      </c>
      <c r="N658" t="s">
        <v>2348</v>
      </c>
      <c r="O658">
        <v>44</v>
      </c>
      <c r="P658">
        <v>5</v>
      </c>
    </row>
    <row r="659" spans="1:16" x14ac:dyDescent="0.25">
      <c r="A659" t="s">
        <v>672</v>
      </c>
      <c r="B659" t="s">
        <v>1647</v>
      </c>
      <c r="C659">
        <v>439470</v>
      </c>
      <c r="D659" t="s">
        <v>1966</v>
      </c>
      <c r="E659" t="s">
        <v>1972</v>
      </c>
      <c r="F659" t="s">
        <v>1977</v>
      </c>
      <c r="G659" t="s">
        <v>2247</v>
      </c>
      <c r="H659" t="str">
        <f t="shared" si="10"/>
        <v>April</v>
      </c>
      <c r="I659" t="s">
        <v>1988</v>
      </c>
      <c r="J659">
        <v>31</v>
      </c>
      <c r="K659" t="s">
        <v>2338</v>
      </c>
      <c r="L659">
        <v>2</v>
      </c>
      <c r="M659" t="s">
        <v>2343</v>
      </c>
      <c r="N659" t="s">
        <v>2348</v>
      </c>
      <c r="O659">
        <v>46</v>
      </c>
      <c r="P659">
        <v>10</v>
      </c>
    </row>
    <row r="660" spans="1:16" x14ac:dyDescent="0.25">
      <c r="A660" t="s">
        <v>673</v>
      </c>
      <c r="B660" t="s">
        <v>1648</v>
      </c>
      <c r="C660">
        <v>934430</v>
      </c>
      <c r="D660" t="s">
        <v>1966</v>
      </c>
      <c r="E660" t="s">
        <v>1973</v>
      </c>
      <c r="F660" t="s">
        <v>1978</v>
      </c>
      <c r="G660" t="s">
        <v>2285</v>
      </c>
      <c r="H660" t="str">
        <f t="shared" si="10"/>
        <v>July</v>
      </c>
      <c r="K660" t="s">
        <v>2341</v>
      </c>
      <c r="M660" t="s">
        <v>2345</v>
      </c>
      <c r="N660" t="s">
        <v>2349</v>
      </c>
      <c r="O660">
        <v>55</v>
      </c>
      <c r="P660">
        <v>7</v>
      </c>
    </row>
    <row r="661" spans="1:16" x14ac:dyDescent="0.25">
      <c r="A661" t="s">
        <v>674</v>
      </c>
      <c r="B661" t="s">
        <v>1649</v>
      </c>
      <c r="C661">
        <v>387681</v>
      </c>
      <c r="D661" t="s">
        <v>1969</v>
      </c>
      <c r="E661" t="s">
        <v>1972</v>
      </c>
      <c r="F661" t="s">
        <v>1976</v>
      </c>
      <c r="G661" t="s">
        <v>2155</v>
      </c>
      <c r="H661" t="str">
        <f t="shared" si="10"/>
        <v>November</v>
      </c>
      <c r="K661" t="s">
        <v>2340</v>
      </c>
      <c r="M661" t="s">
        <v>2343</v>
      </c>
      <c r="N661" t="s">
        <v>2346</v>
      </c>
      <c r="O661">
        <v>150</v>
      </c>
      <c r="P661">
        <v>1</v>
      </c>
    </row>
    <row r="662" spans="1:16" x14ac:dyDescent="0.25">
      <c r="A662" t="s">
        <v>675</v>
      </c>
      <c r="B662" t="s">
        <v>1650</v>
      </c>
      <c r="C662">
        <v>584425</v>
      </c>
      <c r="D662" t="s">
        <v>1966</v>
      </c>
      <c r="E662" t="s">
        <v>1972</v>
      </c>
      <c r="F662" t="s">
        <v>1978</v>
      </c>
      <c r="G662" t="s">
        <v>2127</v>
      </c>
      <c r="H662" t="str">
        <f t="shared" si="10"/>
        <v>November</v>
      </c>
      <c r="I662" t="s">
        <v>2242</v>
      </c>
      <c r="J662">
        <v>24</v>
      </c>
      <c r="K662" t="s">
        <v>2341</v>
      </c>
      <c r="L662">
        <v>5</v>
      </c>
      <c r="M662" t="s">
        <v>2343</v>
      </c>
      <c r="N662" t="s">
        <v>2347</v>
      </c>
      <c r="O662">
        <v>96</v>
      </c>
      <c r="P662">
        <v>6</v>
      </c>
    </row>
    <row r="663" spans="1:16" x14ac:dyDescent="0.25">
      <c r="A663" t="s">
        <v>676</v>
      </c>
      <c r="B663" t="s">
        <v>1651</v>
      </c>
      <c r="C663">
        <v>241529</v>
      </c>
      <c r="D663" t="s">
        <v>1967</v>
      </c>
      <c r="E663" t="s">
        <v>1973</v>
      </c>
      <c r="F663" t="s">
        <v>1975</v>
      </c>
      <c r="G663" t="s">
        <v>2252</v>
      </c>
      <c r="H663" t="str">
        <f t="shared" si="10"/>
        <v>March</v>
      </c>
      <c r="K663" t="s">
        <v>2338</v>
      </c>
      <c r="M663" t="s">
        <v>2342</v>
      </c>
      <c r="N663" t="s">
        <v>2348</v>
      </c>
      <c r="O663">
        <v>75</v>
      </c>
      <c r="P663">
        <v>2</v>
      </c>
    </row>
    <row r="664" spans="1:16" x14ac:dyDescent="0.25">
      <c r="A664" t="s">
        <v>677</v>
      </c>
      <c r="B664" t="s">
        <v>1652</v>
      </c>
      <c r="C664">
        <v>747937</v>
      </c>
      <c r="D664" t="s">
        <v>1966</v>
      </c>
      <c r="E664" t="s">
        <v>1973</v>
      </c>
      <c r="F664" t="s">
        <v>1976</v>
      </c>
      <c r="G664" t="s">
        <v>2160</v>
      </c>
      <c r="H664" t="str">
        <f t="shared" si="10"/>
        <v>January</v>
      </c>
      <c r="I664" t="s">
        <v>2160</v>
      </c>
      <c r="J664">
        <v>12</v>
      </c>
      <c r="K664" t="s">
        <v>2337</v>
      </c>
      <c r="L664">
        <v>5</v>
      </c>
      <c r="M664" t="s">
        <v>2342</v>
      </c>
      <c r="N664" t="s">
        <v>2347</v>
      </c>
      <c r="O664">
        <v>32</v>
      </c>
      <c r="P664">
        <v>5</v>
      </c>
    </row>
    <row r="665" spans="1:16" x14ac:dyDescent="0.25">
      <c r="A665" t="s">
        <v>678</v>
      </c>
      <c r="B665" t="s">
        <v>1653</v>
      </c>
      <c r="C665">
        <v>427294</v>
      </c>
      <c r="D665" t="s">
        <v>1968</v>
      </c>
      <c r="E665" t="s">
        <v>1973</v>
      </c>
      <c r="F665" t="s">
        <v>1978</v>
      </c>
      <c r="G665" t="s">
        <v>2202</v>
      </c>
      <c r="H665" t="str">
        <f t="shared" si="10"/>
        <v>March</v>
      </c>
      <c r="I665" t="s">
        <v>2029</v>
      </c>
      <c r="J665">
        <v>43</v>
      </c>
      <c r="K665" t="s">
        <v>2341</v>
      </c>
      <c r="L665">
        <v>5</v>
      </c>
      <c r="M665" t="s">
        <v>2345</v>
      </c>
      <c r="N665" t="s">
        <v>2349</v>
      </c>
      <c r="O665">
        <v>92</v>
      </c>
      <c r="P665">
        <v>8</v>
      </c>
    </row>
    <row r="666" spans="1:16" x14ac:dyDescent="0.25">
      <c r="A666" t="s">
        <v>679</v>
      </c>
      <c r="B666" t="s">
        <v>1654</v>
      </c>
      <c r="C666">
        <v>805711</v>
      </c>
      <c r="D666" t="s">
        <v>1967</v>
      </c>
      <c r="E666" t="s">
        <v>1971</v>
      </c>
      <c r="F666" t="s">
        <v>1976</v>
      </c>
      <c r="G666" t="s">
        <v>2286</v>
      </c>
      <c r="H666" t="str">
        <f t="shared" si="10"/>
        <v>December</v>
      </c>
      <c r="I666" t="s">
        <v>2052</v>
      </c>
      <c r="J666">
        <v>40</v>
      </c>
      <c r="K666" t="s">
        <v>2337</v>
      </c>
      <c r="L666">
        <v>4</v>
      </c>
      <c r="M666" t="s">
        <v>2344</v>
      </c>
      <c r="N666" t="s">
        <v>2348</v>
      </c>
      <c r="O666">
        <v>165</v>
      </c>
      <c r="P666">
        <v>10</v>
      </c>
    </row>
    <row r="667" spans="1:16" x14ac:dyDescent="0.25">
      <c r="A667" t="s">
        <v>680</v>
      </c>
      <c r="B667" t="s">
        <v>1655</v>
      </c>
      <c r="C667">
        <v>858052</v>
      </c>
      <c r="D667" t="s">
        <v>1968</v>
      </c>
      <c r="E667" t="s">
        <v>1971</v>
      </c>
      <c r="F667" t="s">
        <v>1977</v>
      </c>
      <c r="G667" t="s">
        <v>2287</v>
      </c>
      <c r="H667" t="str">
        <f t="shared" si="10"/>
        <v>January</v>
      </c>
      <c r="I667" t="s">
        <v>2287</v>
      </c>
      <c r="J667">
        <v>7</v>
      </c>
      <c r="K667" t="s">
        <v>2339</v>
      </c>
      <c r="L667">
        <v>3</v>
      </c>
      <c r="M667" t="s">
        <v>2343</v>
      </c>
      <c r="N667" t="s">
        <v>2348</v>
      </c>
      <c r="O667">
        <v>113</v>
      </c>
      <c r="P667">
        <v>7</v>
      </c>
    </row>
    <row r="668" spans="1:16" x14ac:dyDescent="0.25">
      <c r="A668" t="s">
        <v>681</v>
      </c>
      <c r="B668" t="s">
        <v>1656</v>
      </c>
      <c r="C668">
        <v>216004</v>
      </c>
      <c r="D668" t="s">
        <v>1966</v>
      </c>
      <c r="E668" t="s">
        <v>1973</v>
      </c>
      <c r="F668" t="s">
        <v>1976</v>
      </c>
      <c r="G668" t="s">
        <v>2244</v>
      </c>
      <c r="H668" t="str">
        <f t="shared" si="10"/>
        <v>January</v>
      </c>
      <c r="I668" t="s">
        <v>2244</v>
      </c>
      <c r="J668">
        <v>1</v>
      </c>
      <c r="K668" t="s">
        <v>2340</v>
      </c>
      <c r="L668">
        <v>1</v>
      </c>
      <c r="M668" t="s">
        <v>2344</v>
      </c>
      <c r="N668" t="s">
        <v>2346</v>
      </c>
      <c r="O668">
        <v>77</v>
      </c>
      <c r="P668">
        <v>9</v>
      </c>
    </row>
    <row r="669" spans="1:16" x14ac:dyDescent="0.25">
      <c r="A669" t="s">
        <v>682</v>
      </c>
      <c r="B669" t="s">
        <v>1657</v>
      </c>
      <c r="C669">
        <v>332789</v>
      </c>
      <c r="D669" t="s">
        <v>1969</v>
      </c>
      <c r="E669" t="s">
        <v>1971</v>
      </c>
      <c r="F669" t="s">
        <v>1977</v>
      </c>
      <c r="G669" t="s">
        <v>1994</v>
      </c>
      <c r="H669" t="str">
        <f t="shared" si="10"/>
        <v>February</v>
      </c>
      <c r="I669" t="s">
        <v>2322</v>
      </c>
      <c r="J669">
        <v>61</v>
      </c>
      <c r="K669" t="s">
        <v>2339</v>
      </c>
      <c r="L669">
        <v>2</v>
      </c>
      <c r="M669" t="s">
        <v>2342</v>
      </c>
      <c r="N669" t="s">
        <v>2348</v>
      </c>
      <c r="O669">
        <v>104</v>
      </c>
      <c r="P669">
        <v>3</v>
      </c>
    </row>
    <row r="670" spans="1:16" x14ac:dyDescent="0.25">
      <c r="A670" t="s">
        <v>683</v>
      </c>
      <c r="B670" t="s">
        <v>1658</v>
      </c>
      <c r="C670">
        <v>288618</v>
      </c>
      <c r="D670" t="s">
        <v>1968</v>
      </c>
      <c r="E670" t="s">
        <v>1972</v>
      </c>
      <c r="F670" t="s">
        <v>1974</v>
      </c>
      <c r="G670" t="s">
        <v>2151</v>
      </c>
      <c r="H670" t="str">
        <f t="shared" si="10"/>
        <v>August</v>
      </c>
      <c r="K670" t="s">
        <v>2339</v>
      </c>
      <c r="M670" t="s">
        <v>2343</v>
      </c>
      <c r="N670" t="s">
        <v>2347</v>
      </c>
      <c r="O670">
        <v>82</v>
      </c>
      <c r="P670">
        <v>9</v>
      </c>
    </row>
    <row r="671" spans="1:16" x14ac:dyDescent="0.25">
      <c r="A671" t="s">
        <v>684</v>
      </c>
      <c r="B671" t="s">
        <v>1659</v>
      </c>
      <c r="C671">
        <v>525377</v>
      </c>
      <c r="D671" t="s">
        <v>1967</v>
      </c>
      <c r="E671" t="s">
        <v>1972</v>
      </c>
      <c r="F671" t="s">
        <v>1978</v>
      </c>
      <c r="G671" t="s">
        <v>2239</v>
      </c>
      <c r="H671" t="str">
        <f t="shared" si="10"/>
        <v>May</v>
      </c>
      <c r="K671" t="s">
        <v>2337</v>
      </c>
      <c r="M671" t="s">
        <v>2342</v>
      </c>
      <c r="N671" t="s">
        <v>2347</v>
      </c>
      <c r="O671">
        <v>131</v>
      </c>
      <c r="P671">
        <v>3</v>
      </c>
    </row>
    <row r="672" spans="1:16" x14ac:dyDescent="0.25">
      <c r="A672" t="s">
        <v>685</v>
      </c>
      <c r="B672" t="s">
        <v>1660</v>
      </c>
      <c r="C672">
        <v>962521</v>
      </c>
      <c r="D672" t="s">
        <v>1970</v>
      </c>
      <c r="E672" t="s">
        <v>1971</v>
      </c>
      <c r="F672" t="s">
        <v>1978</v>
      </c>
      <c r="G672" t="s">
        <v>2200</v>
      </c>
      <c r="H672" t="str">
        <f t="shared" si="10"/>
        <v>November</v>
      </c>
      <c r="I672" t="s">
        <v>2110</v>
      </c>
      <c r="J672">
        <v>72</v>
      </c>
      <c r="K672" t="s">
        <v>2341</v>
      </c>
      <c r="L672">
        <v>2</v>
      </c>
      <c r="M672" t="s">
        <v>2342</v>
      </c>
      <c r="N672" t="s">
        <v>2347</v>
      </c>
      <c r="O672">
        <v>149</v>
      </c>
      <c r="P672">
        <v>2</v>
      </c>
    </row>
    <row r="673" spans="1:16" x14ac:dyDescent="0.25">
      <c r="A673" t="s">
        <v>686</v>
      </c>
      <c r="B673" t="s">
        <v>1615</v>
      </c>
      <c r="C673">
        <v>660428</v>
      </c>
      <c r="D673" t="s">
        <v>1966</v>
      </c>
      <c r="E673" t="s">
        <v>1972</v>
      </c>
      <c r="F673" t="s">
        <v>1977</v>
      </c>
      <c r="G673" t="s">
        <v>2288</v>
      </c>
      <c r="H673" t="str">
        <f t="shared" si="10"/>
        <v>January</v>
      </c>
      <c r="I673" t="s">
        <v>2288</v>
      </c>
      <c r="J673">
        <v>7</v>
      </c>
      <c r="K673" t="s">
        <v>2341</v>
      </c>
      <c r="L673">
        <v>3</v>
      </c>
      <c r="M673" t="s">
        <v>2344</v>
      </c>
      <c r="N673" t="s">
        <v>2346</v>
      </c>
      <c r="O673">
        <v>21</v>
      </c>
      <c r="P673">
        <v>2</v>
      </c>
    </row>
    <row r="674" spans="1:16" x14ac:dyDescent="0.25">
      <c r="A674" t="s">
        <v>687</v>
      </c>
      <c r="B674" t="s">
        <v>1661</v>
      </c>
      <c r="C674">
        <v>740753</v>
      </c>
      <c r="D674" t="s">
        <v>1970</v>
      </c>
      <c r="E674" t="s">
        <v>1972</v>
      </c>
      <c r="F674" t="s">
        <v>1975</v>
      </c>
      <c r="G674" t="s">
        <v>2209</v>
      </c>
      <c r="H674" t="str">
        <f t="shared" si="10"/>
        <v>December</v>
      </c>
      <c r="I674" t="s">
        <v>2149</v>
      </c>
      <c r="J674">
        <v>43</v>
      </c>
      <c r="K674" t="s">
        <v>2337</v>
      </c>
      <c r="L674">
        <v>3</v>
      </c>
      <c r="M674" t="s">
        <v>2345</v>
      </c>
      <c r="N674" t="s">
        <v>2346</v>
      </c>
      <c r="O674">
        <v>88</v>
      </c>
      <c r="P674">
        <v>2</v>
      </c>
    </row>
    <row r="675" spans="1:16" x14ac:dyDescent="0.25">
      <c r="A675" t="s">
        <v>688</v>
      </c>
      <c r="B675" t="s">
        <v>1662</v>
      </c>
      <c r="C675">
        <v>335832</v>
      </c>
      <c r="D675" t="s">
        <v>1969</v>
      </c>
      <c r="E675" t="s">
        <v>1973</v>
      </c>
      <c r="F675" t="s">
        <v>1976</v>
      </c>
      <c r="G675" t="s">
        <v>2289</v>
      </c>
      <c r="H675" t="str">
        <f t="shared" si="10"/>
        <v>August</v>
      </c>
      <c r="I675" t="s">
        <v>2289</v>
      </c>
      <c r="J675">
        <v>18</v>
      </c>
      <c r="K675" t="s">
        <v>2338</v>
      </c>
      <c r="L675">
        <v>1</v>
      </c>
      <c r="M675" t="s">
        <v>2344</v>
      </c>
      <c r="N675" t="s">
        <v>2349</v>
      </c>
      <c r="O675">
        <v>166</v>
      </c>
      <c r="P675">
        <v>4</v>
      </c>
    </row>
    <row r="676" spans="1:16" x14ac:dyDescent="0.25">
      <c r="A676" t="s">
        <v>689</v>
      </c>
      <c r="B676" t="s">
        <v>1663</v>
      </c>
      <c r="C676">
        <v>792021</v>
      </c>
      <c r="D676" t="s">
        <v>1969</v>
      </c>
      <c r="E676" t="s">
        <v>1973</v>
      </c>
      <c r="F676" t="s">
        <v>1974</v>
      </c>
      <c r="G676" t="s">
        <v>2210</v>
      </c>
      <c r="H676" t="str">
        <f t="shared" si="10"/>
        <v>March</v>
      </c>
      <c r="I676" t="s">
        <v>2135</v>
      </c>
      <c r="J676">
        <v>24</v>
      </c>
      <c r="K676" t="s">
        <v>2338</v>
      </c>
      <c r="L676">
        <v>3</v>
      </c>
      <c r="M676" t="s">
        <v>2343</v>
      </c>
      <c r="N676" t="s">
        <v>2349</v>
      </c>
      <c r="O676">
        <v>72</v>
      </c>
      <c r="P676">
        <v>1</v>
      </c>
    </row>
    <row r="677" spans="1:16" x14ac:dyDescent="0.25">
      <c r="A677" t="s">
        <v>690</v>
      </c>
      <c r="B677" t="s">
        <v>1664</v>
      </c>
      <c r="C677">
        <v>567748</v>
      </c>
      <c r="D677" t="s">
        <v>1966</v>
      </c>
      <c r="E677" t="s">
        <v>1973</v>
      </c>
      <c r="F677" t="s">
        <v>1978</v>
      </c>
      <c r="G677" t="s">
        <v>2285</v>
      </c>
      <c r="H677" t="str">
        <f t="shared" si="10"/>
        <v>July</v>
      </c>
      <c r="I677" t="s">
        <v>2126</v>
      </c>
      <c r="J677">
        <v>26</v>
      </c>
      <c r="K677" t="s">
        <v>2340</v>
      </c>
      <c r="L677">
        <v>5</v>
      </c>
      <c r="M677" t="s">
        <v>2343</v>
      </c>
      <c r="N677" t="s">
        <v>2348</v>
      </c>
      <c r="O677">
        <v>92</v>
      </c>
      <c r="P677">
        <v>4</v>
      </c>
    </row>
    <row r="678" spans="1:16" x14ac:dyDescent="0.25">
      <c r="A678" t="s">
        <v>691</v>
      </c>
      <c r="B678" t="s">
        <v>1665</v>
      </c>
      <c r="C678">
        <v>251401</v>
      </c>
      <c r="D678" t="s">
        <v>1967</v>
      </c>
      <c r="E678" t="s">
        <v>1972</v>
      </c>
      <c r="F678" t="s">
        <v>1974</v>
      </c>
      <c r="G678" t="s">
        <v>2141</v>
      </c>
      <c r="H678" t="str">
        <f t="shared" si="10"/>
        <v>November</v>
      </c>
      <c r="K678" t="s">
        <v>2337</v>
      </c>
      <c r="M678" t="s">
        <v>2344</v>
      </c>
      <c r="N678" t="s">
        <v>2347</v>
      </c>
      <c r="O678">
        <v>53</v>
      </c>
      <c r="P678">
        <v>6</v>
      </c>
    </row>
    <row r="679" spans="1:16" x14ac:dyDescent="0.25">
      <c r="A679" t="s">
        <v>692</v>
      </c>
      <c r="B679" t="s">
        <v>1666</v>
      </c>
      <c r="C679">
        <v>387526</v>
      </c>
      <c r="D679" t="s">
        <v>1967</v>
      </c>
      <c r="E679" t="s">
        <v>1973</v>
      </c>
      <c r="F679" t="s">
        <v>1976</v>
      </c>
      <c r="G679" t="s">
        <v>2074</v>
      </c>
      <c r="H679" t="str">
        <f t="shared" si="10"/>
        <v>December</v>
      </c>
      <c r="K679" t="s">
        <v>2340</v>
      </c>
      <c r="M679" t="s">
        <v>2343</v>
      </c>
      <c r="N679" t="s">
        <v>2346</v>
      </c>
      <c r="O679">
        <v>90</v>
      </c>
      <c r="P679">
        <v>9</v>
      </c>
    </row>
    <row r="680" spans="1:16" x14ac:dyDescent="0.25">
      <c r="A680" t="s">
        <v>693</v>
      </c>
      <c r="B680" t="s">
        <v>1667</v>
      </c>
      <c r="C680">
        <v>390169</v>
      </c>
      <c r="D680" t="s">
        <v>1968</v>
      </c>
      <c r="E680" t="s">
        <v>1973</v>
      </c>
      <c r="F680" t="s">
        <v>1978</v>
      </c>
      <c r="G680" t="s">
        <v>1996</v>
      </c>
      <c r="H680" t="str">
        <f t="shared" si="10"/>
        <v>April</v>
      </c>
      <c r="K680" t="s">
        <v>2338</v>
      </c>
      <c r="M680" t="s">
        <v>2344</v>
      </c>
      <c r="N680" t="s">
        <v>2346</v>
      </c>
      <c r="O680">
        <v>100</v>
      </c>
      <c r="P680">
        <v>10</v>
      </c>
    </row>
    <row r="681" spans="1:16" x14ac:dyDescent="0.25">
      <c r="A681" t="s">
        <v>694</v>
      </c>
      <c r="B681" t="s">
        <v>1668</v>
      </c>
      <c r="C681">
        <v>630888</v>
      </c>
      <c r="D681" t="s">
        <v>1967</v>
      </c>
      <c r="E681" t="s">
        <v>1972</v>
      </c>
      <c r="F681" t="s">
        <v>1976</v>
      </c>
      <c r="G681" t="s">
        <v>2290</v>
      </c>
      <c r="H681" t="str">
        <f t="shared" si="10"/>
        <v>March</v>
      </c>
      <c r="I681" t="s">
        <v>2121</v>
      </c>
      <c r="J681">
        <v>58</v>
      </c>
      <c r="K681" t="s">
        <v>2338</v>
      </c>
      <c r="L681">
        <v>3</v>
      </c>
      <c r="M681" t="s">
        <v>2344</v>
      </c>
      <c r="N681" t="s">
        <v>2346</v>
      </c>
      <c r="O681">
        <v>36</v>
      </c>
      <c r="P681">
        <v>8</v>
      </c>
    </row>
    <row r="682" spans="1:16" x14ac:dyDescent="0.25">
      <c r="A682" t="s">
        <v>695</v>
      </c>
      <c r="B682" t="s">
        <v>1669</v>
      </c>
      <c r="C682">
        <v>450218</v>
      </c>
      <c r="D682" t="s">
        <v>1970</v>
      </c>
      <c r="E682" t="s">
        <v>1971</v>
      </c>
      <c r="F682" t="s">
        <v>1974</v>
      </c>
      <c r="G682" t="s">
        <v>2108</v>
      </c>
      <c r="H682" t="str">
        <f t="shared" si="10"/>
        <v>August</v>
      </c>
      <c r="I682" t="s">
        <v>2318</v>
      </c>
      <c r="J682">
        <v>57</v>
      </c>
      <c r="K682" t="s">
        <v>2341</v>
      </c>
      <c r="L682">
        <v>4</v>
      </c>
      <c r="M682" t="s">
        <v>2343</v>
      </c>
      <c r="N682" t="s">
        <v>2349</v>
      </c>
      <c r="O682">
        <v>16</v>
      </c>
      <c r="P682">
        <v>1</v>
      </c>
    </row>
    <row r="683" spans="1:16" x14ac:dyDescent="0.25">
      <c r="A683" t="s">
        <v>696</v>
      </c>
      <c r="B683" t="s">
        <v>1670</v>
      </c>
      <c r="C683">
        <v>978357</v>
      </c>
      <c r="D683" t="s">
        <v>1967</v>
      </c>
      <c r="E683" t="s">
        <v>1972</v>
      </c>
      <c r="F683" t="s">
        <v>1976</v>
      </c>
      <c r="G683" t="s">
        <v>2151</v>
      </c>
      <c r="H683" t="str">
        <f t="shared" si="10"/>
        <v>August</v>
      </c>
      <c r="I683" t="s">
        <v>2318</v>
      </c>
      <c r="J683">
        <v>32</v>
      </c>
      <c r="K683" t="s">
        <v>2339</v>
      </c>
      <c r="L683">
        <v>2</v>
      </c>
      <c r="M683" t="s">
        <v>2342</v>
      </c>
      <c r="N683" t="s">
        <v>2349</v>
      </c>
      <c r="O683">
        <v>113</v>
      </c>
      <c r="P683">
        <v>5</v>
      </c>
    </row>
    <row r="684" spans="1:16" x14ac:dyDescent="0.25">
      <c r="A684" t="s">
        <v>697</v>
      </c>
      <c r="B684" t="s">
        <v>1671</v>
      </c>
      <c r="C684">
        <v>465658</v>
      </c>
      <c r="D684" t="s">
        <v>1969</v>
      </c>
      <c r="E684" t="s">
        <v>1973</v>
      </c>
      <c r="F684" t="s">
        <v>1976</v>
      </c>
      <c r="G684" t="s">
        <v>2161</v>
      </c>
      <c r="H684" t="str">
        <f t="shared" si="10"/>
        <v>August</v>
      </c>
      <c r="I684" t="s">
        <v>2161</v>
      </c>
      <c r="J684">
        <v>2</v>
      </c>
      <c r="K684" t="s">
        <v>2341</v>
      </c>
      <c r="L684">
        <v>4</v>
      </c>
      <c r="M684" t="s">
        <v>2345</v>
      </c>
      <c r="N684" t="s">
        <v>2348</v>
      </c>
      <c r="O684">
        <v>103</v>
      </c>
      <c r="P684">
        <v>8</v>
      </c>
    </row>
    <row r="685" spans="1:16" x14ac:dyDescent="0.25">
      <c r="A685" t="s">
        <v>698</v>
      </c>
      <c r="B685" t="s">
        <v>1672</v>
      </c>
      <c r="C685">
        <v>211732</v>
      </c>
      <c r="D685" t="s">
        <v>1968</v>
      </c>
      <c r="E685" t="s">
        <v>1973</v>
      </c>
      <c r="F685" t="s">
        <v>1978</v>
      </c>
      <c r="G685" t="s">
        <v>2291</v>
      </c>
      <c r="H685" t="str">
        <f t="shared" si="10"/>
        <v>May</v>
      </c>
      <c r="I685" t="s">
        <v>2332</v>
      </c>
      <c r="J685">
        <v>51</v>
      </c>
      <c r="K685" t="s">
        <v>2338</v>
      </c>
      <c r="L685">
        <v>1</v>
      </c>
      <c r="M685" t="s">
        <v>2343</v>
      </c>
      <c r="N685" t="s">
        <v>2348</v>
      </c>
      <c r="O685">
        <v>90</v>
      </c>
      <c r="P685">
        <v>5</v>
      </c>
    </row>
    <row r="686" spans="1:16" x14ac:dyDescent="0.25">
      <c r="A686" t="s">
        <v>699</v>
      </c>
      <c r="B686" t="s">
        <v>1673</v>
      </c>
      <c r="C686">
        <v>827372</v>
      </c>
      <c r="D686" t="s">
        <v>1970</v>
      </c>
      <c r="E686" t="s">
        <v>1972</v>
      </c>
      <c r="F686" t="s">
        <v>1974</v>
      </c>
      <c r="G686" t="s">
        <v>1982</v>
      </c>
      <c r="H686" t="str">
        <f t="shared" si="10"/>
        <v>March</v>
      </c>
      <c r="K686" t="s">
        <v>2341</v>
      </c>
      <c r="M686" t="s">
        <v>2342</v>
      </c>
      <c r="N686" t="s">
        <v>2347</v>
      </c>
      <c r="O686">
        <v>99</v>
      </c>
      <c r="P686">
        <v>2</v>
      </c>
    </row>
    <row r="687" spans="1:16" x14ac:dyDescent="0.25">
      <c r="A687" t="s">
        <v>700</v>
      </c>
      <c r="B687" t="s">
        <v>1674</v>
      </c>
      <c r="C687">
        <v>800921</v>
      </c>
      <c r="D687" t="s">
        <v>1969</v>
      </c>
      <c r="E687" t="s">
        <v>1972</v>
      </c>
      <c r="F687" t="s">
        <v>1975</v>
      </c>
      <c r="G687" t="s">
        <v>2106</v>
      </c>
      <c r="H687" t="str">
        <f t="shared" si="10"/>
        <v>March</v>
      </c>
      <c r="K687" t="s">
        <v>2340</v>
      </c>
      <c r="M687" t="s">
        <v>2344</v>
      </c>
      <c r="N687" t="s">
        <v>2347</v>
      </c>
      <c r="O687">
        <v>167</v>
      </c>
      <c r="P687">
        <v>10</v>
      </c>
    </row>
    <row r="688" spans="1:16" x14ac:dyDescent="0.25">
      <c r="A688" t="s">
        <v>701</v>
      </c>
      <c r="B688" t="s">
        <v>1675</v>
      </c>
      <c r="C688">
        <v>481757</v>
      </c>
      <c r="D688" t="s">
        <v>1968</v>
      </c>
      <c r="E688" t="s">
        <v>1972</v>
      </c>
      <c r="F688" t="s">
        <v>1974</v>
      </c>
      <c r="G688" t="s">
        <v>2292</v>
      </c>
      <c r="H688" t="str">
        <f t="shared" si="10"/>
        <v>March</v>
      </c>
      <c r="I688" t="s">
        <v>2252</v>
      </c>
      <c r="J688">
        <v>27</v>
      </c>
      <c r="K688" t="s">
        <v>2338</v>
      </c>
      <c r="L688">
        <v>4</v>
      </c>
      <c r="M688" t="s">
        <v>2344</v>
      </c>
      <c r="N688" t="s">
        <v>2346</v>
      </c>
      <c r="O688">
        <v>23</v>
      </c>
      <c r="P688">
        <v>10</v>
      </c>
    </row>
    <row r="689" spans="1:16" x14ac:dyDescent="0.25">
      <c r="A689" t="s">
        <v>702</v>
      </c>
      <c r="B689" t="s">
        <v>1676</v>
      </c>
      <c r="C689">
        <v>992946</v>
      </c>
      <c r="D689" t="s">
        <v>1970</v>
      </c>
      <c r="E689" t="s">
        <v>1973</v>
      </c>
      <c r="F689" t="s">
        <v>1977</v>
      </c>
      <c r="G689" t="s">
        <v>2049</v>
      </c>
      <c r="H689" t="str">
        <f t="shared" si="10"/>
        <v>June</v>
      </c>
      <c r="I689" t="s">
        <v>2297</v>
      </c>
      <c r="J689">
        <v>31</v>
      </c>
      <c r="K689" t="s">
        <v>2338</v>
      </c>
      <c r="L689">
        <v>4</v>
      </c>
      <c r="M689" t="s">
        <v>2345</v>
      </c>
      <c r="N689" t="s">
        <v>2346</v>
      </c>
      <c r="O689">
        <v>87</v>
      </c>
      <c r="P689">
        <v>10</v>
      </c>
    </row>
    <row r="690" spans="1:16" x14ac:dyDescent="0.25">
      <c r="A690" t="s">
        <v>703</v>
      </c>
      <c r="B690" t="s">
        <v>1177</v>
      </c>
      <c r="C690">
        <v>150190</v>
      </c>
      <c r="D690" t="s">
        <v>1967</v>
      </c>
      <c r="E690" t="s">
        <v>1971</v>
      </c>
      <c r="F690" t="s">
        <v>1977</v>
      </c>
      <c r="G690" t="s">
        <v>2116</v>
      </c>
      <c r="H690" t="str">
        <f t="shared" si="10"/>
        <v>July</v>
      </c>
      <c r="I690" t="s">
        <v>2116</v>
      </c>
      <c r="J690">
        <v>12</v>
      </c>
      <c r="K690" t="s">
        <v>2338</v>
      </c>
      <c r="L690">
        <v>1</v>
      </c>
      <c r="M690" t="s">
        <v>2344</v>
      </c>
      <c r="N690" t="s">
        <v>2347</v>
      </c>
      <c r="O690">
        <v>104</v>
      </c>
      <c r="P690">
        <v>6</v>
      </c>
    </row>
    <row r="691" spans="1:16" x14ac:dyDescent="0.25">
      <c r="A691" t="s">
        <v>704</v>
      </c>
      <c r="B691" t="s">
        <v>1677</v>
      </c>
      <c r="C691">
        <v>935616</v>
      </c>
      <c r="D691" t="s">
        <v>1970</v>
      </c>
      <c r="E691" t="s">
        <v>1972</v>
      </c>
      <c r="F691" t="s">
        <v>1976</v>
      </c>
      <c r="G691" t="s">
        <v>2293</v>
      </c>
      <c r="H691" t="str">
        <f t="shared" si="10"/>
        <v>March</v>
      </c>
      <c r="I691" t="s">
        <v>2309</v>
      </c>
      <c r="J691">
        <v>70</v>
      </c>
      <c r="K691" t="s">
        <v>2340</v>
      </c>
      <c r="L691">
        <v>4</v>
      </c>
      <c r="M691" t="s">
        <v>2342</v>
      </c>
      <c r="N691" t="s">
        <v>2349</v>
      </c>
      <c r="O691">
        <v>127</v>
      </c>
      <c r="P691">
        <v>4</v>
      </c>
    </row>
    <row r="692" spans="1:16" x14ac:dyDescent="0.25">
      <c r="A692" t="s">
        <v>705</v>
      </c>
      <c r="B692" t="s">
        <v>1678</v>
      </c>
      <c r="C692">
        <v>639641</v>
      </c>
      <c r="D692" t="s">
        <v>1969</v>
      </c>
      <c r="E692" t="s">
        <v>1972</v>
      </c>
      <c r="F692" t="s">
        <v>1977</v>
      </c>
      <c r="G692" t="s">
        <v>2050</v>
      </c>
      <c r="H692" t="str">
        <f t="shared" si="10"/>
        <v>October</v>
      </c>
      <c r="I692" t="s">
        <v>2018</v>
      </c>
      <c r="J692">
        <v>72</v>
      </c>
      <c r="K692" t="s">
        <v>2337</v>
      </c>
      <c r="L692">
        <v>1</v>
      </c>
      <c r="M692" t="s">
        <v>2343</v>
      </c>
      <c r="N692" t="s">
        <v>2346</v>
      </c>
      <c r="O692">
        <v>69</v>
      </c>
      <c r="P692">
        <v>7</v>
      </c>
    </row>
    <row r="693" spans="1:16" x14ac:dyDescent="0.25">
      <c r="A693" t="s">
        <v>706</v>
      </c>
      <c r="B693" t="s">
        <v>1679</v>
      </c>
      <c r="C693">
        <v>233022</v>
      </c>
      <c r="D693" t="s">
        <v>1970</v>
      </c>
      <c r="E693" t="s">
        <v>1973</v>
      </c>
      <c r="F693" t="s">
        <v>1977</v>
      </c>
      <c r="G693" t="s">
        <v>2048</v>
      </c>
      <c r="H693" t="str">
        <f t="shared" si="10"/>
        <v>January</v>
      </c>
      <c r="I693" t="s">
        <v>2048</v>
      </c>
      <c r="J693">
        <v>2</v>
      </c>
      <c r="K693" t="s">
        <v>2340</v>
      </c>
      <c r="L693">
        <v>4</v>
      </c>
      <c r="M693" t="s">
        <v>2342</v>
      </c>
      <c r="N693" t="s">
        <v>2347</v>
      </c>
      <c r="O693">
        <v>99</v>
      </c>
      <c r="P693">
        <v>4</v>
      </c>
    </row>
    <row r="694" spans="1:16" x14ac:dyDescent="0.25">
      <c r="A694" t="s">
        <v>707</v>
      </c>
      <c r="B694" t="s">
        <v>1680</v>
      </c>
      <c r="C694">
        <v>610741</v>
      </c>
      <c r="D694" t="s">
        <v>1966</v>
      </c>
      <c r="E694" t="s">
        <v>1972</v>
      </c>
      <c r="F694" t="s">
        <v>1978</v>
      </c>
      <c r="G694" t="s">
        <v>2286</v>
      </c>
      <c r="H694" t="str">
        <f t="shared" si="10"/>
        <v>December</v>
      </c>
      <c r="I694" t="s">
        <v>2299</v>
      </c>
      <c r="J694">
        <v>51</v>
      </c>
      <c r="K694" t="s">
        <v>2339</v>
      </c>
      <c r="L694">
        <v>3</v>
      </c>
      <c r="M694" t="s">
        <v>2344</v>
      </c>
      <c r="N694" t="s">
        <v>2346</v>
      </c>
      <c r="O694">
        <v>30</v>
      </c>
      <c r="P694">
        <v>4</v>
      </c>
    </row>
    <row r="695" spans="1:16" x14ac:dyDescent="0.25">
      <c r="A695" t="s">
        <v>708</v>
      </c>
      <c r="B695" t="s">
        <v>1681</v>
      </c>
      <c r="C695">
        <v>248144</v>
      </c>
      <c r="D695" t="s">
        <v>1967</v>
      </c>
      <c r="E695" t="s">
        <v>1971</v>
      </c>
      <c r="F695" t="s">
        <v>1976</v>
      </c>
      <c r="G695" t="s">
        <v>2294</v>
      </c>
      <c r="H695" t="str">
        <f t="shared" si="10"/>
        <v>December</v>
      </c>
      <c r="I695" t="s">
        <v>2317</v>
      </c>
      <c r="J695">
        <v>62</v>
      </c>
      <c r="K695" t="s">
        <v>2338</v>
      </c>
      <c r="L695">
        <v>2</v>
      </c>
      <c r="M695" t="s">
        <v>2343</v>
      </c>
      <c r="N695" t="s">
        <v>2346</v>
      </c>
      <c r="O695">
        <v>166</v>
      </c>
      <c r="P695">
        <v>4</v>
      </c>
    </row>
    <row r="696" spans="1:16" x14ac:dyDescent="0.25">
      <c r="A696" t="s">
        <v>709</v>
      </c>
      <c r="B696" t="s">
        <v>1682</v>
      </c>
      <c r="C696">
        <v>311806</v>
      </c>
      <c r="D696" t="s">
        <v>1969</v>
      </c>
      <c r="E696" t="s">
        <v>1972</v>
      </c>
      <c r="F696" t="s">
        <v>1975</v>
      </c>
      <c r="G696" t="s">
        <v>1991</v>
      </c>
      <c r="H696" t="str">
        <f t="shared" si="10"/>
        <v>May</v>
      </c>
      <c r="I696" t="s">
        <v>2190</v>
      </c>
      <c r="J696">
        <v>40</v>
      </c>
      <c r="K696" t="s">
        <v>2341</v>
      </c>
      <c r="L696">
        <v>1</v>
      </c>
      <c r="M696" t="s">
        <v>2343</v>
      </c>
      <c r="N696" t="s">
        <v>2349</v>
      </c>
      <c r="O696">
        <v>95</v>
      </c>
      <c r="P696">
        <v>9</v>
      </c>
    </row>
    <row r="697" spans="1:16" x14ac:dyDescent="0.25">
      <c r="A697" t="s">
        <v>710</v>
      </c>
      <c r="B697" t="s">
        <v>1683</v>
      </c>
      <c r="C697">
        <v>967550</v>
      </c>
      <c r="D697" t="s">
        <v>1968</v>
      </c>
      <c r="E697" t="s">
        <v>1972</v>
      </c>
      <c r="F697" t="s">
        <v>1977</v>
      </c>
      <c r="G697" t="s">
        <v>2272</v>
      </c>
      <c r="H697" t="str">
        <f t="shared" si="10"/>
        <v>October</v>
      </c>
      <c r="I697" t="s">
        <v>2272</v>
      </c>
      <c r="J697">
        <v>3</v>
      </c>
      <c r="K697" t="s">
        <v>2340</v>
      </c>
      <c r="L697">
        <v>2</v>
      </c>
      <c r="M697" t="s">
        <v>2344</v>
      </c>
      <c r="N697" t="s">
        <v>2348</v>
      </c>
      <c r="O697">
        <v>53</v>
      </c>
      <c r="P697">
        <v>5</v>
      </c>
    </row>
    <row r="698" spans="1:16" x14ac:dyDescent="0.25">
      <c r="A698" t="s">
        <v>711</v>
      </c>
      <c r="B698" t="s">
        <v>1684</v>
      </c>
      <c r="C698">
        <v>669529</v>
      </c>
      <c r="D698" t="s">
        <v>1966</v>
      </c>
      <c r="E698" t="s">
        <v>1972</v>
      </c>
      <c r="F698" t="s">
        <v>1975</v>
      </c>
      <c r="G698" t="s">
        <v>2087</v>
      </c>
      <c r="H698" t="str">
        <f t="shared" si="10"/>
        <v>September</v>
      </c>
      <c r="I698" t="s">
        <v>1979</v>
      </c>
      <c r="J698">
        <v>67</v>
      </c>
      <c r="K698" t="s">
        <v>2338</v>
      </c>
      <c r="L698">
        <v>3</v>
      </c>
      <c r="M698" t="s">
        <v>2342</v>
      </c>
      <c r="N698" t="s">
        <v>2347</v>
      </c>
      <c r="O698">
        <v>74</v>
      </c>
      <c r="P698">
        <v>8</v>
      </c>
    </row>
    <row r="699" spans="1:16" x14ac:dyDescent="0.25">
      <c r="A699" t="s">
        <v>712</v>
      </c>
      <c r="B699" t="s">
        <v>1685</v>
      </c>
      <c r="C699">
        <v>429579</v>
      </c>
      <c r="D699" t="s">
        <v>1969</v>
      </c>
      <c r="E699" t="s">
        <v>1971</v>
      </c>
      <c r="F699" t="s">
        <v>1978</v>
      </c>
      <c r="G699" t="s">
        <v>2088</v>
      </c>
      <c r="H699" t="str">
        <f t="shared" si="10"/>
        <v>January</v>
      </c>
      <c r="I699" t="s">
        <v>2024</v>
      </c>
      <c r="J699">
        <v>56</v>
      </c>
      <c r="K699" t="s">
        <v>2338</v>
      </c>
      <c r="L699">
        <v>1</v>
      </c>
      <c r="M699" t="s">
        <v>2344</v>
      </c>
      <c r="N699" t="s">
        <v>2347</v>
      </c>
      <c r="O699">
        <v>136</v>
      </c>
      <c r="P699">
        <v>6</v>
      </c>
    </row>
    <row r="700" spans="1:16" x14ac:dyDescent="0.25">
      <c r="A700" t="s">
        <v>713</v>
      </c>
      <c r="B700" t="s">
        <v>1686</v>
      </c>
      <c r="C700">
        <v>968106</v>
      </c>
      <c r="D700" t="s">
        <v>1966</v>
      </c>
      <c r="E700" t="s">
        <v>1971</v>
      </c>
      <c r="F700" t="s">
        <v>1975</v>
      </c>
      <c r="G700" t="s">
        <v>2080</v>
      </c>
      <c r="H700" t="str">
        <f t="shared" si="10"/>
        <v>April</v>
      </c>
      <c r="K700" t="s">
        <v>2337</v>
      </c>
      <c r="M700" t="s">
        <v>2344</v>
      </c>
      <c r="N700" t="s">
        <v>2349</v>
      </c>
      <c r="O700">
        <v>141</v>
      </c>
      <c r="P700">
        <v>1</v>
      </c>
    </row>
    <row r="701" spans="1:16" x14ac:dyDescent="0.25">
      <c r="A701" t="s">
        <v>714</v>
      </c>
      <c r="B701" t="s">
        <v>1687</v>
      </c>
      <c r="C701">
        <v>820243</v>
      </c>
      <c r="D701" t="s">
        <v>1968</v>
      </c>
      <c r="E701" t="s">
        <v>1971</v>
      </c>
      <c r="F701" t="s">
        <v>1977</v>
      </c>
      <c r="G701" t="s">
        <v>2002</v>
      </c>
      <c r="H701" t="str">
        <f t="shared" si="10"/>
        <v>March</v>
      </c>
      <c r="I701" t="s">
        <v>2002</v>
      </c>
      <c r="J701">
        <v>9</v>
      </c>
      <c r="K701" t="s">
        <v>2338</v>
      </c>
      <c r="L701">
        <v>5</v>
      </c>
      <c r="M701" t="s">
        <v>2342</v>
      </c>
      <c r="N701" t="s">
        <v>2349</v>
      </c>
      <c r="O701">
        <v>97</v>
      </c>
      <c r="P701">
        <v>3</v>
      </c>
    </row>
    <row r="702" spans="1:16" x14ac:dyDescent="0.25">
      <c r="A702" t="s">
        <v>715</v>
      </c>
      <c r="B702" t="s">
        <v>1688</v>
      </c>
      <c r="C702">
        <v>815436</v>
      </c>
      <c r="D702" t="s">
        <v>1968</v>
      </c>
      <c r="E702" t="s">
        <v>1971</v>
      </c>
      <c r="F702" t="s">
        <v>1978</v>
      </c>
      <c r="G702" t="s">
        <v>2144</v>
      </c>
      <c r="H702" t="str">
        <f t="shared" si="10"/>
        <v>September</v>
      </c>
      <c r="I702" t="s">
        <v>2144</v>
      </c>
      <c r="J702">
        <v>8</v>
      </c>
      <c r="K702" t="s">
        <v>2339</v>
      </c>
      <c r="L702">
        <v>2</v>
      </c>
      <c r="M702" t="s">
        <v>2343</v>
      </c>
      <c r="N702" t="s">
        <v>2346</v>
      </c>
      <c r="O702">
        <v>119</v>
      </c>
      <c r="P702">
        <v>4</v>
      </c>
    </row>
    <row r="703" spans="1:16" x14ac:dyDescent="0.25">
      <c r="A703" t="s">
        <v>716</v>
      </c>
      <c r="B703" t="s">
        <v>1689</v>
      </c>
      <c r="C703">
        <v>274298</v>
      </c>
      <c r="D703" t="s">
        <v>1966</v>
      </c>
      <c r="E703" t="s">
        <v>1972</v>
      </c>
      <c r="F703" t="s">
        <v>1978</v>
      </c>
      <c r="G703" t="s">
        <v>2042</v>
      </c>
      <c r="H703" t="str">
        <f t="shared" si="10"/>
        <v>January</v>
      </c>
      <c r="I703" t="s">
        <v>2103</v>
      </c>
      <c r="J703">
        <v>46</v>
      </c>
      <c r="K703" t="s">
        <v>2338</v>
      </c>
      <c r="L703">
        <v>1</v>
      </c>
      <c r="M703" t="s">
        <v>2343</v>
      </c>
      <c r="N703" t="s">
        <v>2348</v>
      </c>
      <c r="O703">
        <v>44</v>
      </c>
      <c r="P703">
        <v>6</v>
      </c>
    </row>
    <row r="704" spans="1:16" x14ac:dyDescent="0.25">
      <c r="A704" t="s">
        <v>717</v>
      </c>
      <c r="B704" t="s">
        <v>1690</v>
      </c>
      <c r="C704">
        <v>367957</v>
      </c>
      <c r="D704" t="s">
        <v>1968</v>
      </c>
      <c r="E704" t="s">
        <v>1973</v>
      </c>
      <c r="F704" t="s">
        <v>1976</v>
      </c>
      <c r="G704" t="s">
        <v>2097</v>
      </c>
      <c r="H704" t="str">
        <f t="shared" si="10"/>
        <v>October</v>
      </c>
      <c r="I704" t="s">
        <v>2097</v>
      </c>
      <c r="J704">
        <v>23</v>
      </c>
      <c r="K704" t="s">
        <v>2341</v>
      </c>
      <c r="L704">
        <v>1</v>
      </c>
      <c r="M704" t="s">
        <v>2343</v>
      </c>
      <c r="N704" t="s">
        <v>2349</v>
      </c>
      <c r="O704">
        <v>87</v>
      </c>
      <c r="P704">
        <v>2</v>
      </c>
    </row>
    <row r="705" spans="1:16" x14ac:dyDescent="0.25">
      <c r="A705" t="s">
        <v>718</v>
      </c>
      <c r="B705" t="s">
        <v>1691</v>
      </c>
      <c r="C705">
        <v>299422</v>
      </c>
      <c r="D705" t="s">
        <v>1968</v>
      </c>
      <c r="E705" t="s">
        <v>1972</v>
      </c>
      <c r="F705" t="s">
        <v>1978</v>
      </c>
      <c r="G705" t="s">
        <v>2295</v>
      </c>
      <c r="H705" t="str">
        <f t="shared" si="10"/>
        <v>June</v>
      </c>
      <c r="I705" t="s">
        <v>2117</v>
      </c>
      <c r="J705">
        <v>44</v>
      </c>
      <c r="K705" t="s">
        <v>2340</v>
      </c>
      <c r="L705">
        <v>1</v>
      </c>
      <c r="M705" t="s">
        <v>2345</v>
      </c>
      <c r="N705" t="s">
        <v>2348</v>
      </c>
      <c r="O705">
        <v>105</v>
      </c>
      <c r="P705">
        <v>6</v>
      </c>
    </row>
    <row r="706" spans="1:16" x14ac:dyDescent="0.25">
      <c r="A706" t="s">
        <v>719</v>
      </c>
      <c r="B706" t="s">
        <v>1692</v>
      </c>
      <c r="C706">
        <v>915691</v>
      </c>
      <c r="D706" t="s">
        <v>1970</v>
      </c>
      <c r="E706" t="s">
        <v>1971</v>
      </c>
      <c r="F706" t="s">
        <v>1978</v>
      </c>
      <c r="G706" t="s">
        <v>2224</v>
      </c>
      <c r="H706" t="str">
        <f t="shared" si="10"/>
        <v>November</v>
      </c>
      <c r="I706" t="s">
        <v>2146</v>
      </c>
      <c r="J706">
        <v>64</v>
      </c>
      <c r="K706" t="s">
        <v>2341</v>
      </c>
      <c r="L706">
        <v>4</v>
      </c>
      <c r="M706" t="s">
        <v>2345</v>
      </c>
      <c r="N706" t="s">
        <v>2348</v>
      </c>
      <c r="O706">
        <v>138</v>
      </c>
      <c r="P706">
        <v>5</v>
      </c>
    </row>
    <row r="707" spans="1:16" x14ac:dyDescent="0.25">
      <c r="A707" t="s">
        <v>720</v>
      </c>
      <c r="B707" t="s">
        <v>1693</v>
      </c>
      <c r="C707">
        <v>735191</v>
      </c>
      <c r="D707" t="s">
        <v>1966</v>
      </c>
      <c r="E707" t="s">
        <v>1973</v>
      </c>
      <c r="F707" t="s">
        <v>1974</v>
      </c>
      <c r="G707" t="s">
        <v>2078</v>
      </c>
      <c r="H707" t="str">
        <f t="shared" ref="H707:H770" si="11">TEXT(G707,"MMMM")</f>
        <v>October</v>
      </c>
      <c r="I707" t="s">
        <v>2078</v>
      </c>
      <c r="J707">
        <v>15</v>
      </c>
      <c r="K707" t="s">
        <v>2339</v>
      </c>
      <c r="L707">
        <v>3</v>
      </c>
      <c r="M707" t="s">
        <v>2342</v>
      </c>
      <c r="N707" t="s">
        <v>2346</v>
      </c>
      <c r="O707">
        <v>163</v>
      </c>
      <c r="P707">
        <v>9</v>
      </c>
    </row>
    <row r="708" spans="1:16" x14ac:dyDescent="0.25">
      <c r="A708" t="s">
        <v>721</v>
      </c>
      <c r="B708" t="s">
        <v>1441</v>
      </c>
      <c r="C708">
        <v>616659</v>
      </c>
      <c r="D708" t="s">
        <v>1967</v>
      </c>
      <c r="E708" t="s">
        <v>1973</v>
      </c>
      <c r="F708" t="s">
        <v>1976</v>
      </c>
      <c r="G708" t="s">
        <v>1984</v>
      </c>
      <c r="H708" t="str">
        <f t="shared" si="11"/>
        <v>August</v>
      </c>
      <c r="I708" t="s">
        <v>1984</v>
      </c>
      <c r="J708">
        <v>3</v>
      </c>
      <c r="K708" t="s">
        <v>2338</v>
      </c>
      <c r="L708">
        <v>5</v>
      </c>
      <c r="M708" t="s">
        <v>2342</v>
      </c>
      <c r="N708" t="s">
        <v>2348</v>
      </c>
      <c r="O708">
        <v>107</v>
      </c>
      <c r="P708">
        <v>2</v>
      </c>
    </row>
    <row r="709" spans="1:16" x14ac:dyDescent="0.25">
      <c r="A709" t="s">
        <v>722</v>
      </c>
      <c r="B709" t="s">
        <v>1137</v>
      </c>
      <c r="C709">
        <v>360963</v>
      </c>
      <c r="D709" t="s">
        <v>1968</v>
      </c>
      <c r="E709" t="s">
        <v>1973</v>
      </c>
      <c r="F709" t="s">
        <v>1977</v>
      </c>
      <c r="G709" t="s">
        <v>2094</v>
      </c>
      <c r="H709" t="str">
        <f t="shared" si="11"/>
        <v>November</v>
      </c>
      <c r="K709" t="s">
        <v>2337</v>
      </c>
      <c r="M709" t="s">
        <v>2345</v>
      </c>
      <c r="N709" t="s">
        <v>2348</v>
      </c>
      <c r="O709">
        <v>149</v>
      </c>
      <c r="P709">
        <v>1</v>
      </c>
    </row>
    <row r="710" spans="1:16" x14ac:dyDescent="0.25">
      <c r="A710" t="s">
        <v>723</v>
      </c>
      <c r="B710" t="s">
        <v>1694</v>
      </c>
      <c r="C710">
        <v>210042</v>
      </c>
      <c r="D710" t="s">
        <v>1970</v>
      </c>
      <c r="E710" t="s">
        <v>1972</v>
      </c>
      <c r="F710" t="s">
        <v>1975</v>
      </c>
      <c r="G710" t="s">
        <v>2291</v>
      </c>
      <c r="H710" t="str">
        <f t="shared" si="11"/>
        <v>May</v>
      </c>
      <c r="I710" t="s">
        <v>2291</v>
      </c>
      <c r="J710">
        <v>17</v>
      </c>
      <c r="K710" t="s">
        <v>2339</v>
      </c>
      <c r="L710">
        <v>1</v>
      </c>
      <c r="M710" t="s">
        <v>2343</v>
      </c>
      <c r="N710" t="s">
        <v>2347</v>
      </c>
      <c r="O710">
        <v>156</v>
      </c>
      <c r="P710">
        <v>9</v>
      </c>
    </row>
    <row r="711" spans="1:16" x14ac:dyDescent="0.25">
      <c r="A711" t="s">
        <v>724</v>
      </c>
      <c r="B711" t="s">
        <v>1695</v>
      </c>
      <c r="C711">
        <v>283222</v>
      </c>
      <c r="D711" t="s">
        <v>1970</v>
      </c>
      <c r="E711" t="s">
        <v>1972</v>
      </c>
      <c r="F711" t="s">
        <v>1974</v>
      </c>
      <c r="G711" t="s">
        <v>2041</v>
      </c>
      <c r="H711" t="str">
        <f t="shared" si="11"/>
        <v>August</v>
      </c>
      <c r="I711" t="s">
        <v>2041</v>
      </c>
      <c r="J711">
        <v>5</v>
      </c>
      <c r="K711" t="s">
        <v>2339</v>
      </c>
      <c r="L711">
        <v>3</v>
      </c>
      <c r="M711" t="s">
        <v>2342</v>
      </c>
      <c r="N711" t="s">
        <v>2348</v>
      </c>
      <c r="O711">
        <v>87</v>
      </c>
      <c r="P711">
        <v>5</v>
      </c>
    </row>
    <row r="712" spans="1:16" x14ac:dyDescent="0.25">
      <c r="A712" t="s">
        <v>725</v>
      </c>
      <c r="B712" t="s">
        <v>1696</v>
      </c>
      <c r="C712">
        <v>653999</v>
      </c>
      <c r="D712" t="s">
        <v>1970</v>
      </c>
      <c r="E712" t="s">
        <v>1973</v>
      </c>
      <c r="F712" t="s">
        <v>1978</v>
      </c>
      <c r="G712" t="s">
        <v>2130</v>
      </c>
      <c r="H712" t="str">
        <f t="shared" si="11"/>
        <v>June</v>
      </c>
      <c r="K712" t="s">
        <v>2339</v>
      </c>
      <c r="M712" t="s">
        <v>2344</v>
      </c>
      <c r="N712" t="s">
        <v>2349</v>
      </c>
      <c r="O712">
        <v>147</v>
      </c>
      <c r="P712">
        <v>6</v>
      </c>
    </row>
    <row r="713" spans="1:16" x14ac:dyDescent="0.25">
      <c r="A713" t="s">
        <v>726</v>
      </c>
      <c r="B713" t="s">
        <v>1697</v>
      </c>
      <c r="C713">
        <v>979928</v>
      </c>
      <c r="D713" t="s">
        <v>1970</v>
      </c>
      <c r="E713" t="s">
        <v>1973</v>
      </c>
      <c r="F713" t="s">
        <v>1975</v>
      </c>
      <c r="G713" t="s">
        <v>2296</v>
      </c>
      <c r="H713" t="str">
        <f t="shared" si="11"/>
        <v>April</v>
      </c>
      <c r="I713" t="s">
        <v>2148</v>
      </c>
      <c r="J713">
        <v>35</v>
      </c>
      <c r="K713" t="s">
        <v>2337</v>
      </c>
      <c r="L713">
        <v>1</v>
      </c>
      <c r="M713" t="s">
        <v>2345</v>
      </c>
      <c r="N713" t="s">
        <v>2346</v>
      </c>
      <c r="O713">
        <v>169</v>
      </c>
      <c r="P713">
        <v>1</v>
      </c>
    </row>
    <row r="714" spans="1:16" x14ac:dyDescent="0.25">
      <c r="A714" t="s">
        <v>727</v>
      </c>
      <c r="B714" t="s">
        <v>1698</v>
      </c>
      <c r="C714">
        <v>763114</v>
      </c>
      <c r="D714" t="s">
        <v>1966</v>
      </c>
      <c r="E714" t="s">
        <v>1973</v>
      </c>
      <c r="F714" t="s">
        <v>1976</v>
      </c>
      <c r="G714" t="s">
        <v>2125</v>
      </c>
      <c r="H714" t="str">
        <f t="shared" si="11"/>
        <v>March</v>
      </c>
      <c r="I714" t="s">
        <v>2125</v>
      </c>
      <c r="J714">
        <v>1</v>
      </c>
      <c r="K714" t="s">
        <v>2341</v>
      </c>
      <c r="L714">
        <v>3</v>
      </c>
      <c r="M714" t="s">
        <v>2343</v>
      </c>
      <c r="N714" t="s">
        <v>2348</v>
      </c>
      <c r="O714">
        <v>107</v>
      </c>
      <c r="P714">
        <v>3</v>
      </c>
    </row>
    <row r="715" spans="1:16" x14ac:dyDescent="0.25">
      <c r="A715" t="s">
        <v>728</v>
      </c>
      <c r="B715" t="s">
        <v>1699</v>
      </c>
      <c r="C715">
        <v>841520</v>
      </c>
      <c r="D715" t="s">
        <v>1970</v>
      </c>
      <c r="E715" t="s">
        <v>1973</v>
      </c>
      <c r="F715" t="s">
        <v>1976</v>
      </c>
      <c r="G715" t="s">
        <v>2160</v>
      </c>
      <c r="H715" t="str">
        <f t="shared" si="11"/>
        <v>January</v>
      </c>
      <c r="I715" t="s">
        <v>2178</v>
      </c>
      <c r="J715">
        <v>56</v>
      </c>
      <c r="K715" t="s">
        <v>2337</v>
      </c>
      <c r="L715">
        <v>1</v>
      </c>
      <c r="M715" t="s">
        <v>2344</v>
      </c>
      <c r="N715" t="s">
        <v>2346</v>
      </c>
      <c r="O715">
        <v>56</v>
      </c>
      <c r="P715">
        <v>5</v>
      </c>
    </row>
    <row r="716" spans="1:16" x14ac:dyDescent="0.25">
      <c r="A716" t="s">
        <v>729</v>
      </c>
      <c r="B716" t="s">
        <v>1700</v>
      </c>
      <c r="C716">
        <v>663896</v>
      </c>
      <c r="D716" t="s">
        <v>1969</v>
      </c>
      <c r="E716" t="s">
        <v>1973</v>
      </c>
      <c r="F716" t="s">
        <v>1975</v>
      </c>
      <c r="G716" t="s">
        <v>2277</v>
      </c>
      <c r="H716" t="str">
        <f t="shared" si="11"/>
        <v>May</v>
      </c>
      <c r="K716" t="s">
        <v>2339</v>
      </c>
      <c r="M716" t="s">
        <v>2342</v>
      </c>
      <c r="N716" t="s">
        <v>2349</v>
      </c>
      <c r="O716">
        <v>107</v>
      </c>
      <c r="P716">
        <v>8</v>
      </c>
    </row>
    <row r="717" spans="1:16" x14ac:dyDescent="0.25">
      <c r="A717" t="s">
        <v>730</v>
      </c>
      <c r="B717" t="s">
        <v>1701</v>
      </c>
      <c r="C717">
        <v>516011</v>
      </c>
      <c r="D717" t="s">
        <v>1967</v>
      </c>
      <c r="E717" t="s">
        <v>1972</v>
      </c>
      <c r="F717" t="s">
        <v>1976</v>
      </c>
      <c r="G717" t="s">
        <v>2297</v>
      </c>
      <c r="H717" t="str">
        <f t="shared" si="11"/>
        <v>June</v>
      </c>
      <c r="I717" t="s">
        <v>2282</v>
      </c>
      <c r="J717">
        <v>39</v>
      </c>
      <c r="K717" t="s">
        <v>2339</v>
      </c>
      <c r="L717">
        <v>2</v>
      </c>
      <c r="M717" t="s">
        <v>2342</v>
      </c>
      <c r="N717" t="s">
        <v>2349</v>
      </c>
      <c r="O717">
        <v>17</v>
      </c>
      <c r="P717">
        <v>6</v>
      </c>
    </row>
    <row r="718" spans="1:16" x14ac:dyDescent="0.25">
      <c r="A718" t="s">
        <v>731</v>
      </c>
      <c r="B718" t="s">
        <v>1702</v>
      </c>
      <c r="C718">
        <v>808400</v>
      </c>
      <c r="D718" t="s">
        <v>1970</v>
      </c>
      <c r="E718" t="s">
        <v>1972</v>
      </c>
      <c r="F718" t="s">
        <v>1974</v>
      </c>
      <c r="G718" t="s">
        <v>2063</v>
      </c>
      <c r="H718" t="str">
        <f t="shared" si="11"/>
        <v>December</v>
      </c>
      <c r="I718" t="s">
        <v>2063</v>
      </c>
      <c r="J718">
        <v>11</v>
      </c>
      <c r="K718" t="s">
        <v>2340</v>
      </c>
      <c r="L718">
        <v>2</v>
      </c>
      <c r="M718" t="s">
        <v>2342</v>
      </c>
      <c r="N718" t="s">
        <v>2346</v>
      </c>
      <c r="O718">
        <v>35</v>
      </c>
      <c r="P718">
        <v>8</v>
      </c>
    </row>
    <row r="719" spans="1:16" x14ac:dyDescent="0.25">
      <c r="A719" t="s">
        <v>732</v>
      </c>
      <c r="B719" t="s">
        <v>1703</v>
      </c>
      <c r="C719">
        <v>882655</v>
      </c>
      <c r="D719" t="s">
        <v>1966</v>
      </c>
      <c r="E719" t="s">
        <v>1972</v>
      </c>
      <c r="F719" t="s">
        <v>1976</v>
      </c>
      <c r="G719" t="s">
        <v>2099</v>
      </c>
      <c r="H719" t="str">
        <f t="shared" si="11"/>
        <v>March</v>
      </c>
      <c r="I719" t="s">
        <v>2256</v>
      </c>
      <c r="J719">
        <v>42</v>
      </c>
      <c r="K719" t="s">
        <v>2338</v>
      </c>
      <c r="L719">
        <v>5</v>
      </c>
      <c r="M719" t="s">
        <v>2345</v>
      </c>
      <c r="N719" t="s">
        <v>2349</v>
      </c>
      <c r="O719">
        <v>121</v>
      </c>
      <c r="P719">
        <v>9</v>
      </c>
    </row>
    <row r="720" spans="1:16" x14ac:dyDescent="0.25">
      <c r="A720" t="s">
        <v>733</v>
      </c>
      <c r="B720" t="s">
        <v>1704</v>
      </c>
      <c r="C720">
        <v>674307</v>
      </c>
      <c r="D720" t="s">
        <v>1966</v>
      </c>
      <c r="E720" t="s">
        <v>1971</v>
      </c>
      <c r="F720" t="s">
        <v>1977</v>
      </c>
      <c r="G720" t="s">
        <v>2091</v>
      </c>
      <c r="H720" t="str">
        <f t="shared" si="11"/>
        <v>January</v>
      </c>
      <c r="I720" t="s">
        <v>2091</v>
      </c>
      <c r="J720">
        <v>18</v>
      </c>
      <c r="K720" t="s">
        <v>2341</v>
      </c>
      <c r="L720">
        <v>3</v>
      </c>
      <c r="M720" t="s">
        <v>2344</v>
      </c>
      <c r="N720" t="s">
        <v>2346</v>
      </c>
      <c r="O720">
        <v>107</v>
      </c>
      <c r="P720">
        <v>4</v>
      </c>
    </row>
    <row r="721" spans="1:16" x14ac:dyDescent="0.25">
      <c r="A721" t="s">
        <v>734</v>
      </c>
      <c r="B721" t="s">
        <v>1036</v>
      </c>
      <c r="C721">
        <v>802615</v>
      </c>
      <c r="D721" t="s">
        <v>1970</v>
      </c>
      <c r="E721" t="s">
        <v>1971</v>
      </c>
      <c r="F721" t="s">
        <v>1976</v>
      </c>
      <c r="G721" t="s">
        <v>2144</v>
      </c>
      <c r="H721" t="str">
        <f t="shared" si="11"/>
        <v>September</v>
      </c>
      <c r="I721" t="s">
        <v>2283</v>
      </c>
      <c r="J721">
        <v>68</v>
      </c>
      <c r="K721" t="s">
        <v>2337</v>
      </c>
      <c r="L721">
        <v>2</v>
      </c>
      <c r="M721" t="s">
        <v>2345</v>
      </c>
      <c r="N721" t="s">
        <v>2347</v>
      </c>
      <c r="O721">
        <v>37</v>
      </c>
      <c r="P721">
        <v>3</v>
      </c>
    </row>
    <row r="722" spans="1:16" x14ac:dyDescent="0.25">
      <c r="A722" t="s">
        <v>735</v>
      </c>
      <c r="B722" t="s">
        <v>1705</v>
      </c>
      <c r="C722">
        <v>242813</v>
      </c>
      <c r="D722" t="s">
        <v>1969</v>
      </c>
      <c r="E722" t="s">
        <v>1972</v>
      </c>
      <c r="F722" t="s">
        <v>1978</v>
      </c>
      <c r="G722" t="s">
        <v>2192</v>
      </c>
      <c r="H722" t="str">
        <f t="shared" si="11"/>
        <v>September</v>
      </c>
      <c r="I722" t="s">
        <v>2333</v>
      </c>
      <c r="J722">
        <v>50</v>
      </c>
      <c r="K722" t="s">
        <v>2341</v>
      </c>
      <c r="L722">
        <v>3</v>
      </c>
      <c r="M722" t="s">
        <v>2343</v>
      </c>
      <c r="N722" t="s">
        <v>2348</v>
      </c>
      <c r="O722">
        <v>138</v>
      </c>
      <c r="P722">
        <v>10</v>
      </c>
    </row>
    <row r="723" spans="1:16" x14ac:dyDescent="0.25">
      <c r="A723" t="s">
        <v>736</v>
      </c>
      <c r="B723" t="s">
        <v>1706</v>
      </c>
      <c r="C723">
        <v>720188</v>
      </c>
      <c r="D723" t="s">
        <v>1970</v>
      </c>
      <c r="E723" t="s">
        <v>1973</v>
      </c>
      <c r="F723" t="s">
        <v>1978</v>
      </c>
      <c r="G723" t="s">
        <v>2298</v>
      </c>
      <c r="H723" t="str">
        <f t="shared" si="11"/>
        <v>October</v>
      </c>
      <c r="I723" t="s">
        <v>2298</v>
      </c>
      <c r="J723">
        <v>16</v>
      </c>
      <c r="K723" t="s">
        <v>2339</v>
      </c>
      <c r="L723">
        <v>3</v>
      </c>
      <c r="M723" t="s">
        <v>2342</v>
      </c>
      <c r="N723" t="s">
        <v>2349</v>
      </c>
      <c r="O723">
        <v>135</v>
      </c>
      <c r="P723">
        <v>4</v>
      </c>
    </row>
    <row r="724" spans="1:16" x14ac:dyDescent="0.25">
      <c r="A724" t="s">
        <v>737</v>
      </c>
      <c r="B724" t="s">
        <v>1707</v>
      </c>
      <c r="C724">
        <v>675659</v>
      </c>
      <c r="D724" t="s">
        <v>1966</v>
      </c>
      <c r="E724" t="s">
        <v>1972</v>
      </c>
      <c r="F724" t="s">
        <v>1974</v>
      </c>
      <c r="G724" t="s">
        <v>1999</v>
      </c>
      <c r="H724" t="str">
        <f t="shared" si="11"/>
        <v>October</v>
      </c>
      <c r="I724" t="s">
        <v>2016</v>
      </c>
      <c r="J724">
        <v>56</v>
      </c>
      <c r="K724" t="s">
        <v>2338</v>
      </c>
      <c r="L724">
        <v>3</v>
      </c>
      <c r="M724" t="s">
        <v>2342</v>
      </c>
      <c r="N724" t="s">
        <v>2348</v>
      </c>
      <c r="O724">
        <v>117</v>
      </c>
      <c r="P724">
        <v>2</v>
      </c>
    </row>
    <row r="725" spans="1:16" x14ac:dyDescent="0.25">
      <c r="A725" t="s">
        <v>738</v>
      </c>
      <c r="B725" t="s">
        <v>1708</v>
      </c>
      <c r="C725">
        <v>924725</v>
      </c>
      <c r="D725" t="s">
        <v>1967</v>
      </c>
      <c r="E725" t="s">
        <v>1972</v>
      </c>
      <c r="F725" t="s">
        <v>1975</v>
      </c>
      <c r="G725" t="s">
        <v>2248</v>
      </c>
      <c r="H725" t="str">
        <f t="shared" si="11"/>
        <v>February</v>
      </c>
      <c r="I725" t="s">
        <v>2248</v>
      </c>
      <c r="J725">
        <v>13</v>
      </c>
      <c r="K725" t="s">
        <v>2340</v>
      </c>
      <c r="L725">
        <v>2</v>
      </c>
      <c r="M725" t="s">
        <v>2345</v>
      </c>
      <c r="N725" t="s">
        <v>2347</v>
      </c>
      <c r="O725">
        <v>73</v>
      </c>
      <c r="P725">
        <v>7</v>
      </c>
    </row>
    <row r="726" spans="1:16" x14ac:dyDescent="0.25">
      <c r="A726" t="s">
        <v>739</v>
      </c>
      <c r="B726" t="s">
        <v>1709</v>
      </c>
      <c r="C726">
        <v>297690</v>
      </c>
      <c r="D726" t="s">
        <v>1970</v>
      </c>
      <c r="E726" t="s">
        <v>1972</v>
      </c>
      <c r="F726" t="s">
        <v>1974</v>
      </c>
      <c r="G726" t="s">
        <v>2120</v>
      </c>
      <c r="H726" t="str">
        <f t="shared" si="11"/>
        <v>June</v>
      </c>
      <c r="K726" t="s">
        <v>2339</v>
      </c>
      <c r="M726" t="s">
        <v>2342</v>
      </c>
      <c r="N726" t="s">
        <v>2346</v>
      </c>
      <c r="O726">
        <v>170</v>
      </c>
      <c r="P726">
        <v>9</v>
      </c>
    </row>
    <row r="727" spans="1:16" x14ac:dyDescent="0.25">
      <c r="A727" t="s">
        <v>740</v>
      </c>
      <c r="B727" t="s">
        <v>1710</v>
      </c>
      <c r="C727">
        <v>554962</v>
      </c>
      <c r="D727" t="s">
        <v>1968</v>
      </c>
      <c r="E727" t="s">
        <v>1972</v>
      </c>
      <c r="F727" t="s">
        <v>1976</v>
      </c>
      <c r="G727" t="s">
        <v>2115</v>
      </c>
      <c r="H727" t="str">
        <f t="shared" si="11"/>
        <v>September</v>
      </c>
      <c r="K727" t="s">
        <v>2338</v>
      </c>
      <c r="M727" t="s">
        <v>2345</v>
      </c>
      <c r="N727" t="s">
        <v>2347</v>
      </c>
      <c r="O727">
        <v>149</v>
      </c>
      <c r="P727">
        <v>5</v>
      </c>
    </row>
    <row r="728" spans="1:16" x14ac:dyDescent="0.25">
      <c r="A728" t="s">
        <v>741</v>
      </c>
      <c r="B728" t="s">
        <v>1711</v>
      </c>
      <c r="C728">
        <v>956012</v>
      </c>
      <c r="D728" t="s">
        <v>1970</v>
      </c>
      <c r="E728" t="s">
        <v>1971</v>
      </c>
      <c r="F728" t="s">
        <v>1975</v>
      </c>
      <c r="G728" t="s">
        <v>2220</v>
      </c>
      <c r="H728" t="str">
        <f t="shared" si="11"/>
        <v>March</v>
      </c>
      <c r="K728" t="s">
        <v>2338</v>
      </c>
      <c r="M728" t="s">
        <v>2345</v>
      </c>
      <c r="N728" t="s">
        <v>2347</v>
      </c>
      <c r="O728">
        <v>74</v>
      </c>
      <c r="P728">
        <v>9</v>
      </c>
    </row>
    <row r="729" spans="1:16" x14ac:dyDescent="0.25">
      <c r="A729" t="s">
        <v>742</v>
      </c>
      <c r="B729" t="s">
        <v>1712</v>
      </c>
      <c r="C729">
        <v>563086</v>
      </c>
      <c r="D729" t="s">
        <v>1969</v>
      </c>
      <c r="E729" t="s">
        <v>1973</v>
      </c>
      <c r="F729" t="s">
        <v>1977</v>
      </c>
      <c r="G729" t="s">
        <v>2032</v>
      </c>
      <c r="H729" t="str">
        <f t="shared" si="11"/>
        <v>November</v>
      </c>
      <c r="K729" t="s">
        <v>2338</v>
      </c>
      <c r="M729" t="s">
        <v>2344</v>
      </c>
      <c r="N729" t="s">
        <v>2346</v>
      </c>
      <c r="O729">
        <v>29</v>
      </c>
      <c r="P729">
        <v>1</v>
      </c>
    </row>
    <row r="730" spans="1:16" x14ac:dyDescent="0.25">
      <c r="A730" t="s">
        <v>743</v>
      </c>
      <c r="B730" t="s">
        <v>1713</v>
      </c>
      <c r="C730">
        <v>872068</v>
      </c>
      <c r="D730" t="s">
        <v>1969</v>
      </c>
      <c r="E730" t="s">
        <v>1972</v>
      </c>
      <c r="F730" t="s">
        <v>1977</v>
      </c>
      <c r="G730" t="s">
        <v>2299</v>
      </c>
      <c r="H730" t="str">
        <f t="shared" si="11"/>
        <v>December</v>
      </c>
      <c r="I730" t="s">
        <v>1981</v>
      </c>
      <c r="J730">
        <v>52</v>
      </c>
      <c r="K730" t="s">
        <v>2337</v>
      </c>
      <c r="L730">
        <v>1</v>
      </c>
      <c r="M730" t="s">
        <v>2344</v>
      </c>
      <c r="N730" t="s">
        <v>2349</v>
      </c>
      <c r="O730">
        <v>176</v>
      </c>
      <c r="P730">
        <v>4</v>
      </c>
    </row>
    <row r="731" spans="1:16" x14ac:dyDescent="0.25">
      <c r="A731" t="s">
        <v>744</v>
      </c>
      <c r="B731" t="s">
        <v>1462</v>
      </c>
      <c r="C731">
        <v>961197</v>
      </c>
      <c r="D731" t="s">
        <v>1966</v>
      </c>
      <c r="E731" t="s">
        <v>1971</v>
      </c>
      <c r="F731" t="s">
        <v>1977</v>
      </c>
      <c r="G731" t="s">
        <v>2220</v>
      </c>
      <c r="H731" t="str">
        <f t="shared" si="11"/>
        <v>March</v>
      </c>
      <c r="I731" t="s">
        <v>2279</v>
      </c>
      <c r="J731">
        <v>38</v>
      </c>
      <c r="K731" t="s">
        <v>2340</v>
      </c>
      <c r="L731">
        <v>4</v>
      </c>
      <c r="M731" t="s">
        <v>2342</v>
      </c>
      <c r="N731" t="s">
        <v>2348</v>
      </c>
      <c r="O731">
        <v>67</v>
      </c>
      <c r="P731">
        <v>8</v>
      </c>
    </row>
    <row r="732" spans="1:16" x14ac:dyDescent="0.25">
      <c r="A732" t="s">
        <v>745</v>
      </c>
      <c r="B732" t="s">
        <v>1714</v>
      </c>
      <c r="C732">
        <v>556327</v>
      </c>
      <c r="D732" t="s">
        <v>1969</v>
      </c>
      <c r="E732" t="s">
        <v>1973</v>
      </c>
      <c r="F732" t="s">
        <v>1976</v>
      </c>
      <c r="G732" t="s">
        <v>2300</v>
      </c>
      <c r="H732" t="str">
        <f t="shared" si="11"/>
        <v>September</v>
      </c>
      <c r="I732" t="s">
        <v>2300</v>
      </c>
      <c r="J732">
        <v>2</v>
      </c>
      <c r="K732" t="s">
        <v>2339</v>
      </c>
      <c r="L732">
        <v>5</v>
      </c>
      <c r="M732" t="s">
        <v>2342</v>
      </c>
      <c r="N732" t="s">
        <v>2348</v>
      </c>
      <c r="O732">
        <v>67</v>
      </c>
      <c r="P732">
        <v>8</v>
      </c>
    </row>
    <row r="733" spans="1:16" x14ac:dyDescent="0.25">
      <c r="A733" t="s">
        <v>746</v>
      </c>
      <c r="B733" t="s">
        <v>1715</v>
      </c>
      <c r="C733">
        <v>520460</v>
      </c>
      <c r="D733" t="s">
        <v>1967</v>
      </c>
      <c r="E733" t="s">
        <v>1971</v>
      </c>
      <c r="F733" t="s">
        <v>1978</v>
      </c>
      <c r="G733" t="s">
        <v>2114</v>
      </c>
      <c r="H733" t="str">
        <f t="shared" si="11"/>
        <v>July</v>
      </c>
      <c r="I733" t="s">
        <v>2114</v>
      </c>
      <c r="J733">
        <v>15</v>
      </c>
      <c r="K733" t="s">
        <v>2340</v>
      </c>
      <c r="L733">
        <v>3</v>
      </c>
      <c r="M733" t="s">
        <v>2345</v>
      </c>
      <c r="N733" t="s">
        <v>2348</v>
      </c>
      <c r="O733">
        <v>106</v>
      </c>
      <c r="P733">
        <v>6</v>
      </c>
    </row>
    <row r="734" spans="1:16" x14ac:dyDescent="0.25">
      <c r="A734" t="s">
        <v>747</v>
      </c>
      <c r="B734" t="s">
        <v>1628</v>
      </c>
      <c r="C734">
        <v>707638</v>
      </c>
      <c r="D734" t="s">
        <v>1970</v>
      </c>
      <c r="E734" t="s">
        <v>1972</v>
      </c>
      <c r="F734" t="s">
        <v>1978</v>
      </c>
      <c r="G734" t="s">
        <v>2178</v>
      </c>
      <c r="H734" t="str">
        <f t="shared" si="11"/>
        <v>January</v>
      </c>
      <c r="I734" t="s">
        <v>2222</v>
      </c>
      <c r="J734">
        <v>64</v>
      </c>
      <c r="K734" t="s">
        <v>2338</v>
      </c>
      <c r="L734">
        <v>3</v>
      </c>
      <c r="M734" t="s">
        <v>2343</v>
      </c>
      <c r="N734" t="s">
        <v>2347</v>
      </c>
      <c r="O734">
        <v>123</v>
      </c>
      <c r="P734">
        <v>4</v>
      </c>
    </row>
    <row r="735" spans="1:16" x14ac:dyDescent="0.25">
      <c r="A735" t="s">
        <v>748</v>
      </c>
      <c r="B735" t="s">
        <v>1716</v>
      </c>
      <c r="C735">
        <v>474081</v>
      </c>
      <c r="D735" t="s">
        <v>1968</v>
      </c>
      <c r="E735" t="s">
        <v>1971</v>
      </c>
      <c r="F735" t="s">
        <v>1975</v>
      </c>
      <c r="G735" t="s">
        <v>2044</v>
      </c>
      <c r="H735" t="str">
        <f t="shared" si="11"/>
        <v>July</v>
      </c>
      <c r="I735" t="s">
        <v>2044</v>
      </c>
      <c r="J735">
        <v>12</v>
      </c>
      <c r="K735" t="s">
        <v>2341</v>
      </c>
      <c r="L735">
        <v>2</v>
      </c>
      <c r="M735" t="s">
        <v>2343</v>
      </c>
      <c r="N735" t="s">
        <v>2346</v>
      </c>
      <c r="O735">
        <v>157</v>
      </c>
      <c r="P735">
        <v>2</v>
      </c>
    </row>
    <row r="736" spans="1:16" x14ac:dyDescent="0.25">
      <c r="A736" t="s">
        <v>749</v>
      </c>
      <c r="B736" t="s">
        <v>1717</v>
      </c>
      <c r="C736">
        <v>624111</v>
      </c>
      <c r="D736" t="s">
        <v>1970</v>
      </c>
      <c r="E736" t="s">
        <v>1972</v>
      </c>
      <c r="F736" t="s">
        <v>1976</v>
      </c>
      <c r="G736" t="s">
        <v>2069</v>
      </c>
      <c r="H736" t="str">
        <f t="shared" si="11"/>
        <v>July</v>
      </c>
      <c r="I736" t="s">
        <v>2194</v>
      </c>
      <c r="J736">
        <v>26</v>
      </c>
      <c r="K736" t="s">
        <v>2338</v>
      </c>
      <c r="L736">
        <v>1</v>
      </c>
      <c r="M736" t="s">
        <v>2344</v>
      </c>
      <c r="N736" t="s">
        <v>2346</v>
      </c>
      <c r="O736">
        <v>55</v>
      </c>
      <c r="P736">
        <v>7</v>
      </c>
    </row>
    <row r="737" spans="1:16" x14ac:dyDescent="0.25">
      <c r="A737" t="s">
        <v>750</v>
      </c>
      <c r="B737" t="s">
        <v>1131</v>
      </c>
      <c r="C737">
        <v>824037</v>
      </c>
      <c r="D737" t="s">
        <v>1966</v>
      </c>
      <c r="E737" t="s">
        <v>1971</v>
      </c>
      <c r="F737" t="s">
        <v>1976</v>
      </c>
      <c r="G737" t="s">
        <v>2014</v>
      </c>
      <c r="H737" t="str">
        <f t="shared" si="11"/>
        <v>November</v>
      </c>
      <c r="I737" t="s">
        <v>2014</v>
      </c>
      <c r="J737">
        <v>9</v>
      </c>
      <c r="K737" t="s">
        <v>2339</v>
      </c>
      <c r="L737">
        <v>1</v>
      </c>
      <c r="M737" t="s">
        <v>2345</v>
      </c>
      <c r="N737" t="s">
        <v>2349</v>
      </c>
      <c r="O737">
        <v>74</v>
      </c>
      <c r="P737">
        <v>4</v>
      </c>
    </row>
    <row r="738" spans="1:16" x14ac:dyDescent="0.25">
      <c r="A738" t="s">
        <v>751</v>
      </c>
      <c r="B738" t="s">
        <v>1718</v>
      </c>
      <c r="C738">
        <v>401472</v>
      </c>
      <c r="D738" t="s">
        <v>1967</v>
      </c>
      <c r="E738" t="s">
        <v>1971</v>
      </c>
      <c r="F738" t="s">
        <v>1978</v>
      </c>
      <c r="G738" t="s">
        <v>2238</v>
      </c>
      <c r="H738" t="str">
        <f t="shared" si="11"/>
        <v>July</v>
      </c>
      <c r="I738" t="s">
        <v>2238</v>
      </c>
      <c r="J738">
        <v>11</v>
      </c>
      <c r="K738" t="s">
        <v>2339</v>
      </c>
      <c r="L738">
        <v>4</v>
      </c>
      <c r="M738" t="s">
        <v>2343</v>
      </c>
      <c r="N738" t="s">
        <v>2347</v>
      </c>
      <c r="O738">
        <v>7</v>
      </c>
      <c r="P738">
        <v>8</v>
      </c>
    </row>
    <row r="739" spans="1:16" x14ac:dyDescent="0.25">
      <c r="A739" t="s">
        <v>752</v>
      </c>
      <c r="B739" t="s">
        <v>1719</v>
      </c>
      <c r="C739">
        <v>116638</v>
      </c>
      <c r="D739" t="s">
        <v>1970</v>
      </c>
      <c r="E739" t="s">
        <v>1973</v>
      </c>
      <c r="F739" t="s">
        <v>1974</v>
      </c>
      <c r="G739" t="s">
        <v>2186</v>
      </c>
      <c r="H739" t="str">
        <f t="shared" si="11"/>
        <v>February</v>
      </c>
      <c r="I739" t="s">
        <v>2215</v>
      </c>
      <c r="J739">
        <v>68</v>
      </c>
      <c r="K739" t="s">
        <v>2339</v>
      </c>
      <c r="L739">
        <v>4</v>
      </c>
      <c r="M739" t="s">
        <v>2345</v>
      </c>
      <c r="N739" t="s">
        <v>2348</v>
      </c>
      <c r="O739">
        <v>71</v>
      </c>
      <c r="P739">
        <v>10</v>
      </c>
    </row>
    <row r="740" spans="1:16" x14ac:dyDescent="0.25">
      <c r="A740" t="s">
        <v>753</v>
      </c>
      <c r="B740" t="s">
        <v>1720</v>
      </c>
      <c r="C740">
        <v>289964</v>
      </c>
      <c r="D740" t="s">
        <v>1969</v>
      </c>
      <c r="E740" t="s">
        <v>1971</v>
      </c>
      <c r="F740" t="s">
        <v>1977</v>
      </c>
      <c r="G740" t="s">
        <v>2292</v>
      </c>
      <c r="H740" t="str">
        <f t="shared" si="11"/>
        <v>March</v>
      </c>
      <c r="K740" t="s">
        <v>2337</v>
      </c>
      <c r="M740" t="s">
        <v>2343</v>
      </c>
      <c r="N740" t="s">
        <v>2348</v>
      </c>
      <c r="O740">
        <v>73</v>
      </c>
      <c r="P740">
        <v>2</v>
      </c>
    </row>
    <row r="741" spans="1:16" x14ac:dyDescent="0.25">
      <c r="A741" t="s">
        <v>754</v>
      </c>
      <c r="B741" t="s">
        <v>1721</v>
      </c>
      <c r="C741">
        <v>433676</v>
      </c>
      <c r="D741" t="s">
        <v>1970</v>
      </c>
      <c r="E741" t="s">
        <v>1972</v>
      </c>
      <c r="F741" t="s">
        <v>1978</v>
      </c>
      <c r="G741" t="s">
        <v>2297</v>
      </c>
      <c r="H741" t="str">
        <f t="shared" si="11"/>
        <v>June</v>
      </c>
      <c r="I741" t="s">
        <v>2297</v>
      </c>
      <c r="J741">
        <v>10</v>
      </c>
      <c r="K741" t="s">
        <v>2340</v>
      </c>
      <c r="L741">
        <v>4</v>
      </c>
      <c r="M741" t="s">
        <v>2342</v>
      </c>
      <c r="N741" t="s">
        <v>2347</v>
      </c>
      <c r="O741">
        <v>145</v>
      </c>
      <c r="P741">
        <v>6</v>
      </c>
    </row>
    <row r="742" spans="1:16" x14ac:dyDescent="0.25">
      <c r="A742" t="s">
        <v>755</v>
      </c>
      <c r="B742" t="s">
        <v>1722</v>
      </c>
      <c r="C742">
        <v>615701</v>
      </c>
      <c r="D742" t="s">
        <v>1966</v>
      </c>
      <c r="E742" t="s">
        <v>1972</v>
      </c>
      <c r="F742" t="s">
        <v>1978</v>
      </c>
      <c r="G742" t="s">
        <v>2168</v>
      </c>
      <c r="H742" t="str">
        <f t="shared" si="11"/>
        <v>November</v>
      </c>
      <c r="I742" t="s">
        <v>2168</v>
      </c>
      <c r="J742">
        <v>14</v>
      </c>
      <c r="K742" t="s">
        <v>2338</v>
      </c>
      <c r="L742">
        <v>3</v>
      </c>
      <c r="M742" t="s">
        <v>2345</v>
      </c>
      <c r="N742" t="s">
        <v>2346</v>
      </c>
      <c r="O742">
        <v>168</v>
      </c>
      <c r="P742">
        <v>7</v>
      </c>
    </row>
    <row r="743" spans="1:16" x14ac:dyDescent="0.25">
      <c r="A743" t="s">
        <v>756</v>
      </c>
      <c r="B743" t="s">
        <v>1056</v>
      </c>
      <c r="C743">
        <v>534990</v>
      </c>
      <c r="D743" t="s">
        <v>1967</v>
      </c>
      <c r="E743" t="s">
        <v>1971</v>
      </c>
      <c r="F743" t="s">
        <v>1977</v>
      </c>
      <c r="G743" t="s">
        <v>2301</v>
      </c>
      <c r="H743" t="str">
        <f t="shared" si="11"/>
        <v>December</v>
      </c>
      <c r="I743" t="s">
        <v>2154</v>
      </c>
      <c r="J743">
        <v>52</v>
      </c>
      <c r="K743" t="s">
        <v>2340</v>
      </c>
      <c r="L743">
        <v>1</v>
      </c>
      <c r="M743" t="s">
        <v>2345</v>
      </c>
      <c r="N743" t="s">
        <v>2346</v>
      </c>
      <c r="O743">
        <v>130</v>
      </c>
      <c r="P743">
        <v>1</v>
      </c>
    </row>
    <row r="744" spans="1:16" x14ac:dyDescent="0.25">
      <c r="A744" t="s">
        <v>757</v>
      </c>
      <c r="B744" t="s">
        <v>1723</v>
      </c>
      <c r="C744">
        <v>662873</v>
      </c>
      <c r="D744" t="s">
        <v>1970</v>
      </c>
      <c r="E744" t="s">
        <v>1973</v>
      </c>
      <c r="F744" t="s">
        <v>1975</v>
      </c>
      <c r="G744" t="s">
        <v>2014</v>
      </c>
      <c r="H744" t="str">
        <f t="shared" si="11"/>
        <v>November</v>
      </c>
      <c r="I744" t="s">
        <v>2172</v>
      </c>
      <c r="J744">
        <v>31</v>
      </c>
      <c r="K744" t="s">
        <v>2339</v>
      </c>
      <c r="L744">
        <v>1</v>
      </c>
      <c r="M744" t="s">
        <v>2342</v>
      </c>
      <c r="N744" t="s">
        <v>2348</v>
      </c>
      <c r="O744">
        <v>175</v>
      </c>
      <c r="P744">
        <v>6</v>
      </c>
    </row>
    <row r="745" spans="1:16" x14ac:dyDescent="0.25">
      <c r="A745" t="s">
        <v>758</v>
      </c>
      <c r="B745" t="s">
        <v>1724</v>
      </c>
      <c r="C745">
        <v>831992</v>
      </c>
      <c r="D745" t="s">
        <v>1967</v>
      </c>
      <c r="E745" t="s">
        <v>1972</v>
      </c>
      <c r="F745" t="s">
        <v>1975</v>
      </c>
      <c r="G745" t="s">
        <v>2061</v>
      </c>
      <c r="H745" t="str">
        <f t="shared" si="11"/>
        <v>July</v>
      </c>
      <c r="I745" t="s">
        <v>2217</v>
      </c>
      <c r="J745">
        <v>55</v>
      </c>
      <c r="K745" t="s">
        <v>2339</v>
      </c>
      <c r="L745">
        <v>4</v>
      </c>
      <c r="M745" t="s">
        <v>2344</v>
      </c>
      <c r="N745" t="s">
        <v>2349</v>
      </c>
      <c r="O745">
        <v>142</v>
      </c>
      <c r="P745">
        <v>9</v>
      </c>
    </row>
    <row r="746" spans="1:16" x14ac:dyDescent="0.25">
      <c r="A746" t="s">
        <v>759</v>
      </c>
      <c r="B746" t="s">
        <v>1725</v>
      </c>
      <c r="C746">
        <v>585234</v>
      </c>
      <c r="D746" t="s">
        <v>1967</v>
      </c>
      <c r="E746" t="s">
        <v>1972</v>
      </c>
      <c r="F746" t="s">
        <v>1975</v>
      </c>
      <c r="G746" t="s">
        <v>2210</v>
      </c>
      <c r="H746" t="str">
        <f t="shared" si="11"/>
        <v>March</v>
      </c>
      <c r="I746" t="s">
        <v>2251</v>
      </c>
      <c r="J746">
        <v>58</v>
      </c>
      <c r="K746" t="s">
        <v>2339</v>
      </c>
      <c r="L746">
        <v>5</v>
      </c>
      <c r="M746" t="s">
        <v>2342</v>
      </c>
      <c r="N746" t="s">
        <v>2348</v>
      </c>
      <c r="O746">
        <v>45</v>
      </c>
      <c r="P746">
        <v>10</v>
      </c>
    </row>
    <row r="747" spans="1:16" x14ac:dyDescent="0.25">
      <c r="A747" t="s">
        <v>760</v>
      </c>
      <c r="B747" t="s">
        <v>1726</v>
      </c>
      <c r="C747">
        <v>184476</v>
      </c>
      <c r="D747" t="s">
        <v>1966</v>
      </c>
      <c r="E747" t="s">
        <v>1971</v>
      </c>
      <c r="F747" t="s">
        <v>1974</v>
      </c>
      <c r="G747" t="s">
        <v>1989</v>
      </c>
      <c r="H747" t="str">
        <f t="shared" si="11"/>
        <v>May</v>
      </c>
      <c r="I747" t="s">
        <v>1989</v>
      </c>
      <c r="J747">
        <v>7</v>
      </c>
      <c r="K747" t="s">
        <v>2337</v>
      </c>
      <c r="L747">
        <v>1</v>
      </c>
      <c r="M747" t="s">
        <v>2343</v>
      </c>
      <c r="N747" t="s">
        <v>2346</v>
      </c>
      <c r="O747">
        <v>140</v>
      </c>
      <c r="P747">
        <v>4</v>
      </c>
    </row>
    <row r="748" spans="1:16" x14ac:dyDescent="0.25">
      <c r="A748" t="s">
        <v>761</v>
      </c>
      <c r="B748" t="s">
        <v>1727</v>
      </c>
      <c r="C748">
        <v>674319</v>
      </c>
      <c r="D748" t="s">
        <v>1969</v>
      </c>
      <c r="E748" t="s">
        <v>1971</v>
      </c>
      <c r="F748" t="s">
        <v>1976</v>
      </c>
      <c r="G748" t="s">
        <v>2027</v>
      </c>
      <c r="H748" t="str">
        <f t="shared" si="11"/>
        <v>June</v>
      </c>
      <c r="I748" t="s">
        <v>2320</v>
      </c>
      <c r="J748">
        <v>61</v>
      </c>
      <c r="K748" t="s">
        <v>2339</v>
      </c>
      <c r="L748">
        <v>2</v>
      </c>
      <c r="M748" t="s">
        <v>2342</v>
      </c>
      <c r="N748" t="s">
        <v>2348</v>
      </c>
      <c r="O748">
        <v>152</v>
      </c>
      <c r="P748">
        <v>8</v>
      </c>
    </row>
    <row r="749" spans="1:16" x14ac:dyDescent="0.25">
      <c r="A749" t="s">
        <v>762</v>
      </c>
      <c r="B749" t="s">
        <v>1728</v>
      </c>
      <c r="C749">
        <v>462672</v>
      </c>
      <c r="D749" t="s">
        <v>1969</v>
      </c>
      <c r="E749" t="s">
        <v>1973</v>
      </c>
      <c r="F749" t="s">
        <v>1976</v>
      </c>
      <c r="G749" t="s">
        <v>2086</v>
      </c>
      <c r="H749" t="str">
        <f t="shared" si="11"/>
        <v>April</v>
      </c>
      <c r="K749" t="s">
        <v>2337</v>
      </c>
      <c r="M749" t="s">
        <v>2342</v>
      </c>
      <c r="N749" t="s">
        <v>2346</v>
      </c>
      <c r="O749">
        <v>98</v>
      </c>
      <c r="P749">
        <v>1</v>
      </c>
    </row>
    <row r="750" spans="1:16" x14ac:dyDescent="0.25">
      <c r="A750" t="s">
        <v>763</v>
      </c>
      <c r="B750" t="s">
        <v>1689</v>
      </c>
      <c r="C750">
        <v>536075</v>
      </c>
      <c r="D750" t="s">
        <v>1969</v>
      </c>
      <c r="E750" t="s">
        <v>1972</v>
      </c>
      <c r="F750" t="s">
        <v>1975</v>
      </c>
      <c r="G750" t="s">
        <v>2229</v>
      </c>
      <c r="H750" t="str">
        <f t="shared" si="11"/>
        <v>June</v>
      </c>
      <c r="I750" t="s">
        <v>2096</v>
      </c>
      <c r="J750">
        <v>38</v>
      </c>
      <c r="K750" t="s">
        <v>2339</v>
      </c>
      <c r="L750">
        <v>5</v>
      </c>
      <c r="M750" t="s">
        <v>2342</v>
      </c>
      <c r="N750" t="s">
        <v>2347</v>
      </c>
      <c r="O750">
        <v>64</v>
      </c>
      <c r="P750">
        <v>2</v>
      </c>
    </row>
    <row r="751" spans="1:16" x14ac:dyDescent="0.25">
      <c r="A751" t="s">
        <v>764</v>
      </c>
      <c r="B751" t="s">
        <v>1729</v>
      </c>
      <c r="C751">
        <v>734090</v>
      </c>
      <c r="D751" t="s">
        <v>1967</v>
      </c>
      <c r="E751" t="s">
        <v>1971</v>
      </c>
      <c r="F751" t="s">
        <v>1978</v>
      </c>
      <c r="G751" t="s">
        <v>2017</v>
      </c>
      <c r="H751" t="str">
        <f t="shared" si="11"/>
        <v>October</v>
      </c>
      <c r="I751" t="s">
        <v>2017</v>
      </c>
      <c r="J751">
        <v>13</v>
      </c>
      <c r="K751" t="s">
        <v>2337</v>
      </c>
      <c r="L751">
        <v>4</v>
      </c>
      <c r="M751" t="s">
        <v>2345</v>
      </c>
      <c r="N751" t="s">
        <v>2349</v>
      </c>
      <c r="O751">
        <v>84</v>
      </c>
      <c r="P751">
        <v>7</v>
      </c>
    </row>
    <row r="752" spans="1:16" x14ac:dyDescent="0.25">
      <c r="A752" t="s">
        <v>765</v>
      </c>
      <c r="B752" t="s">
        <v>1730</v>
      </c>
      <c r="C752">
        <v>777433</v>
      </c>
      <c r="D752" t="s">
        <v>1970</v>
      </c>
      <c r="E752" t="s">
        <v>1971</v>
      </c>
      <c r="F752" t="s">
        <v>1974</v>
      </c>
      <c r="G752" t="s">
        <v>2302</v>
      </c>
      <c r="H752" t="str">
        <f t="shared" si="11"/>
        <v>April</v>
      </c>
      <c r="I752" t="s">
        <v>2148</v>
      </c>
      <c r="J752">
        <v>59</v>
      </c>
      <c r="K752" t="s">
        <v>2341</v>
      </c>
      <c r="L752">
        <v>4</v>
      </c>
      <c r="M752" t="s">
        <v>2345</v>
      </c>
      <c r="N752" t="s">
        <v>2349</v>
      </c>
      <c r="O752">
        <v>107</v>
      </c>
      <c r="P752">
        <v>2</v>
      </c>
    </row>
    <row r="753" spans="1:16" x14ac:dyDescent="0.25">
      <c r="A753" t="s">
        <v>766</v>
      </c>
      <c r="B753" t="s">
        <v>1731</v>
      </c>
      <c r="C753">
        <v>386549</v>
      </c>
      <c r="D753" t="s">
        <v>1970</v>
      </c>
      <c r="E753" t="s">
        <v>1972</v>
      </c>
      <c r="F753" t="s">
        <v>1974</v>
      </c>
      <c r="G753" t="s">
        <v>2066</v>
      </c>
      <c r="H753" t="str">
        <f t="shared" si="11"/>
        <v>July</v>
      </c>
      <c r="I753" t="s">
        <v>2066</v>
      </c>
      <c r="J753">
        <v>21</v>
      </c>
      <c r="K753" t="s">
        <v>2340</v>
      </c>
      <c r="L753">
        <v>5</v>
      </c>
      <c r="M753" t="s">
        <v>2344</v>
      </c>
      <c r="N753" t="s">
        <v>2346</v>
      </c>
      <c r="O753">
        <v>178</v>
      </c>
      <c r="P753">
        <v>2</v>
      </c>
    </row>
    <row r="754" spans="1:16" x14ac:dyDescent="0.25">
      <c r="A754" t="s">
        <v>767</v>
      </c>
      <c r="B754" t="s">
        <v>1732</v>
      </c>
      <c r="C754">
        <v>910993</v>
      </c>
      <c r="D754" t="s">
        <v>1969</v>
      </c>
      <c r="E754" t="s">
        <v>1972</v>
      </c>
      <c r="F754" t="s">
        <v>1978</v>
      </c>
      <c r="G754" t="s">
        <v>2070</v>
      </c>
      <c r="H754" t="str">
        <f t="shared" si="11"/>
        <v>February</v>
      </c>
      <c r="K754" t="s">
        <v>2338</v>
      </c>
      <c r="M754" t="s">
        <v>2345</v>
      </c>
      <c r="N754" t="s">
        <v>2346</v>
      </c>
      <c r="O754">
        <v>149</v>
      </c>
      <c r="P754">
        <v>8</v>
      </c>
    </row>
    <row r="755" spans="1:16" x14ac:dyDescent="0.25">
      <c r="A755" t="s">
        <v>768</v>
      </c>
      <c r="B755" t="s">
        <v>1733</v>
      </c>
      <c r="C755">
        <v>421733</v>
      </c>
      <c r="D755" t="s">
        <v>1970</v>
      </c>
      <c r="E755" t="s">
        <v>1972</v>
      </c>
      <c r="F755" t="s">
        <v>1978</v>
      </c>
      <c r="G755" t="s">
        <v>2244</v>
      </c>
      <c r="H755" t="str">
        <f t="shared" si="11"/>
        <v>January</v>
      </c>
      <c r="K755" t="s">
        <v>2337</v>
      </c>
      <c r="M755" t="s">
        <v>2343</v>
      </c>
      <c r="N755" t="s">
        <v>2346</v>
      </c>
      <c r="O755">
        <v>27</v>
      </c>
      <c r="P755">
        <v>6</v>
      </c>
    </row>
    <row r="756" spans="1:16" x14ac:dyDescent="0.25">
      <c r="A756" t="s">
        <v>769</v>
      </c>
      <c r="B756" t="s">
        <v>1734</v>
      </c>
      <c r="C756">
        <v>622002</v>
      </c>
      <c r="D756" t="s">
        <v>1969</v>
      </c>
      <c r="E756" t="s">
        <v>1972</v>
      </c>
      <c r="F756" t="s">
        <v>1976</v>
      </c>
      <c r="G756" t="s">
        <v>2217</v>
      </c>
      <c r="H756" t="str">
        <f t="shared" si="11"/>
        <v>July</v>
      </c>
      <c r="K756" t="s">
        <v>2341</v>
      </c>
      <c r="M756" t="s">
        <v>2343</v>
      </c>
      <c r="N756" t="s">
        <v>2347</v>
      </c>
      <c r="O756">
        <v>74</v>
      </c>
      <c r="P756">
        <v>6</v>
      </c>
    </row>
    <row r="757" spans="1:16" x14ac:dyDescent="0.25">
      <c r="A757" t="s">
        <v>770</v>
      </c>
      <c r="B757" t="s">
        <v>1735</v>
      </c>
      <c r="C757">
        <v>122223</v>
      </c>
      <c r="D757" t="s">
        <v>1968</v>
      </c>
      <c r="E757" t="s">
        <v>1971</v>
      </c>
      <c r="F757" t="s">
        <v>1976</v>
      </c>
      <c r="G757" t="s">
        <v>2164</v>
      </c>
      <c r="H757" t="str">
        <f t="shared" si="11"/>
        <v>March</v>
      </c>
      <c r="I757" t="s">
        <v>2068</v>
      </c>
      <c r="J757">
        <v>33</v>
      </c>
      <c r="K757" t="s">
        <v>2337</v>
      </c>
      <c r="L757">
        <v>2</v>
      </c>
      <c r="M757" t="s">
        <v>2343</v>
      </c>
      <c r="N757" t="s">
        <v>2347</v>
      </c>
      <c r="O757">
        <v>55</v>
      </c>
      <c r="P757">
        <v>8</v>
      </c>
    </row>
    <row r="758" spans="1:16" x14ac:dyDescent="0.25">
      <c r="A758" t="s">
        <v>771</v>
      </c>
      <c r="B758" t="s">
        <v>1736</v>
      </c>
      <c r="C758">
        <v>881723</v>
      </c>
      <c r="D758" t="s">
        <v>1968</v>
      </c>
      <c r="E758" t="s">
        <v>1972</v>
      </c>
      <c r="F758" t="s">
        <v>1976</v>
      </c>
      <c r="G758" t="s">
        <v>2020</v>
      </c>
      <c r="H758" t="str">
        <f t="shared" si="11"/>
        <v>February</v>
      </c>
      <c r="K758" t="s">
        <v>2338</v>
      </c>
      <c r="M758" t="s">
        <v>2342</v>
      </c>
      <c r="N758" t="s">
        <v>2346</v>
      </c>
      <c r="O758">
        <v>163</v>
      </c>
      <c r="P758">
        <v>3</v>
      </c>
    </row>
    <row r="759" spans="1:16" x14ac:dyDescent="0.25">
      <c r="A759" t="s">
        <v>772</v>
      </c>
      <c r="B759" t="s">
        <v>1737</v>
      </c>
      <c r="C759">
        <v>404279</v>
      </c>
      <c r="D759" t="s">
        <v>1968</v>
      </c>
      <c r="E759" t="s">
        <v>1971</v>
      </c>
      <c r="F759" t="s">
        <v>1976</v>
      </c>
      <c r="G759" t="s">
        <v>2010</v>
      </c>
      <c r="H759" t="str">
        <f t="shared" si="11"/>
        <v>March</v>
      </c>
      <c r="K759" t="s">
        <v>2337</v>
      </c>
      <c r="M759" t="s">
        <v>2343</v>
      </c>
      <c r="N759" t="s">
        <v>2347</v>
      </c>
      <c r="O759">
        <v>148</v>
      </c>
      <c r="P759">
        <v>6</v>
      </c>
    </row>
    <row r="760" spans="1:16" x14ac:dyDescent="0.25">
      <c r="A760" t="s">
        <v>773</v>
      </c>
      <c r="B760" t="s">
        <v>1738</v>
      </c>
      <c r="C760">
        <v>737566</v>
      </c>
      <c r="D760" t="s">
        <v>1968</v>
      </c>
      <c r="E760" t="s">
        <v>1972</v>
      </c>
      <c r="F760" t="s">
        <v>1978</v>
      </c>
      <c r="G760" t="s">
        <v>2302</v>
      </c>
      <c r="H760" t="str">
        <f t="shared" si="11"/>
        <v>April</v>
      </c>
      <c r="I760" t="s">
        <v>2148</v>
      </c>
      <c r="J760">
        <v>67</v>
      </c>
      <c r="K760" t="s">
        <v>2337</v>
      </c>
      <c r="L760">
        <v>1</v>
      </c>
      <c r="M760" t="s">
        <v>2343</v>
      </c>
      <c r="N760" t="s">
        <v>2349</v>
      </c>
      <c r="O760">
        <v>63</v>
      </c>
      <c r="P760">
        <v>2</v>
      </c>
    </row>
    <row r="761" spans="1:16" x14ac:dyDescent="0.25">
      <c r="A761" t="s">
        <v>774</v>
      </c>
      <c r="B761" t="s">
        <v>1739</v>
      </c>
      <c r="C761">
        <v>839156</v>
      </c>
      <c r="D761" t="s">
        <v>1970</v>
      </c>
      <c r="E761" t="s">
        <v>1972</v>
      </c>
      <c r="F761" t="s">
        <v>1974</v>
      </c>
      <c r="G761" t="s">
        <v>2238</v>
      </c>
      <c r="H761" t="str">
        <f t="shared" si="11"/>
        <v>July</v>
      </c>
      <c r="I761" t="s">
        <v>2238</v>
      </c>
      <c r="J761">
        <v>20</v>
      </c>
      <c r="K761" t="s">
        <v>2341</v>
      </c>
      <c r="L761">
        <v>2</v>
      </c>
      <c r="M761" t="s">
        <v>2345</v>
      </c>
      <c r="N761" t="s">
        <v>2349</v>
      </c>
      <c r="O761">
        <v>132</v>
      </c>
      <c r="P761">
        <v>1</v>
      </c>
    </row>
    <row r="762" spans="1:16" x14ac:dyDescent="0.25">
      <c r="A762" t="s">
        <v>775</v>
      </c>
      <c r="B762" t="s">
        <v>1740</v>
      </c>
      <c r="C762">
        <v>175524</v>
      </c>
      <c r="D762" t="s">
        <v>1969</v>
      </c>
      <c r="E762" t="s">
        <v>1972</v>
      </c>
      <c r="F762" t="s">
        <v>1976</v>
      </c>
      <c r="G762" t="s">
        <v>2303</v>
      </c>
      <c r="H762" t="str">
        <f t="shared" si="11"/>
        <v>January</v>
      </c>
      <c r="I762" t="s">
        <v>2303</v>
      </c>
      <c r="J762">
        <v>3</v>
      </c>
      <c r="K762" t="s">
        <v>2339</v>
      </c>
      <c r="L762">
        <v>1</v>
      </c>
      <c r="M762" t="s">
        <v>2345</v>
      </c>
      <c r="N762" t="s">
        <v>2346</v>
      </c>
      <c r="O762">
        <v>56</v>
      </c>
      <c r="P762">
        <v>2</v>
      </c>
    </row>
    <row r="763" spans="1:16" x14ac:dyDescent="0.25">
      <c r="A763" t="s">
        <v>776</v>
      </c>
      <c r="B763" t="s">
        <v>1741</v>
      </c>
      <c r="C763">
        <v>202157</v>
      </c>
      <c r="D763" t="s">
        <v>1970</v>
      </c>
      <c r="E763" t="s">
        <v>1971</v>
      </c>
      <c r="F763" t="s">
        <v>1975</v>
      </c>
      <c r="G763" t="s">
        <v>2095</v>
      </c>
      <c r="H763" t="str">
        <f t="shared" si="11"/>
        <v>December</v>
      </c>
      <c r="K763" t="s">
        <v>2340</v>
      </c>
      <c r="M763" t="s">
        <v>2345</v>
      </c>
      <c r="N763" t="s">
        <v>2349</v>
      </c>
      <c r="O763">
        <v>43</v>
      </c>
      <c r="P763">
        <v>6</v>
      </c>
    </row>
    <row r="764" spans="1:16" x14ac:dyDescent="0.25">
      <c r="A764" t="s">
        <v>777</v>
      </c>
      <c r="B764" t="s">
        <v>1742</v>
      </c>
      <c r="C764">
        <v>870070</v>
      </c>
      <c r="D764" t="s">
        <v>1967</v>
      </c>
      <c r="E764" t="s">
        <v>1973</v>
      </c>
      <c r="F764" t="s">
        <v>1975</v>
      </c>
      <c r="G764" t="s">
        <v>2142</v>
      </c>
      <c r="H764" t="str">
        <f t="shared" si="11"/>
        <v>January</v>
      </c>
      <c r="I764" t="s">
        <v>2142</v>
      </c>
      <c r="J764">
        <v>11</v>
      </c>
      <c r="K764" t="s">
        <v>2340</v>
      </c>
      <c r="L764">
        <v>3</v>
      </c>
      <c r="M764" t="s">
        <v>2344</v>
      </c>
      <c r="N764" t="s">
        <v>2349</v>
      </c>
      <c r="O764">
        <v>86</v>
      </c>
      <c r="P764">
        <v>3</v>
      </c>
    </row>
    <row r="765" spans="1:16" x14ac:dyDescent="0.25">
      <c r="A765" t="s">
        <v>778</v>
      </c>
      <c r="B765" t="s">
        <v>1743</v>
      </c>
      <c r="C765">
        <v>227030</v>
      </c>
      <c r="D765" t="s">
        <v>1968</v>
      </c>
      <c r="E765" t="s">
        <v>1972</v>
      </c>
      <c r="F765" t="s">
        <v>1978</v>
      </c>
      <c r="G765" t="s">
        <v>2166</v>
      </c>
      <c r="H765" t="str">
        <f t="shared" si="11"/>
        <v>August</v>
      </c>
      <c r="I765" t="s">
        <v>2181</v>
      </c>
      <c r="J765">
        <v>63</v>
      </c>
      <c r="K765" t="s">
        <v>2341</v>
      </c>
      <c r="L765">
        <v>2</v>
      </c>
      <c r="M765" t="s">
        <v>2344</v>
      </c>
      <c r="N765" t="s">
        <v>2349</v>
      </c>
      <c r="O765">
        <v>156</v>
      </c>
      <c r="P765">
        <v>6</v>
      </c>
    </row>
    <row r="766" spans="1:16" x14ac:dyDescent="0.25">
      <c r="A766" t="s">
        <v>779</v>
      </c>
      <c r="B766" t="s">
        <v>1744</v>
      </c>
      <c r="C766">
        <v>577531</v>
      </c>
      <c r="D766" t="s">
        <v>1968</v>
      </c>
      <c r="E766" t="s">
        <v>1973</v>
      </c>
      <c r="F766" t="s">
        <v>1976</v>
      </c>
      <c r="G766" t="s">
        <v>2211</v>
      </c>
      <c r="H766" t="str">
        <f t="shared" si="11"/>
        <v>May</v>
      </c>
      <c r="I766" t="s">
        <v>2185</v>
      </c>
      <c r="J766">
        <v>70</v>
      </c>
      <c r="K766" t="s">
        <v>2341</v>
      </c>
      <c r="L766">
        <v>2</v>
      </c>
      <c r="M766" t="s">
        <v>2345</v>
      </c>
      <c r="N766" t="s">
        <v>2349</v>
      </c>
      <c r="O766">
        <v>79</v>
      </c>
      <c r="P766">
        <v>1</v>
      </c>
    </row>
    <row r="767" spans="1:16" x14ac:dyDescent="0.25">
      <c r="A767" t="s">
        <v>780</v>
      </c>
      <c r="B767" t="s">
        <v>1745</v>
      </c>
      <c r="C767">
        <v>366728</v>
      </c>
      <c r="D767" t="s">
        <v>1969</v>
      </c>
      <c r="E767" t="s">
        <v>1973</v>
      </c>
      <c r="F767" t="s">
        <v>1975</v>
      </c>
      <c r="G767" t="s">
        <v>2118</v>
      </c>
      <c r="H767" t="str">
        <f t="shared" si="11"/>
        <v>July</v>
      </c>
      <c r="I767" t="s">
        <v>2118</v>
      </c>
      <c r="J767">
        <v>16</v>
      </c>
      <c r="K767" t="s">
        <v>2337</v>
      </c>
      <c r="L767">
        <v>3</v>
      </c>
      <c r="M767" t="s">
        <v>2343</v>
      </c>
      <c r="N767" t="s">
        <v>2347</v>
      </c>
      <c r="O767">
        <v>122</v>
      </c>
      <c r="P767">
        <v>5</v>
      </c>
    </row>
    <row r="768" spans="1:16" x14ac:dyDescent="0.25">
      <c r="A768" t="s">
        <v>781</v>
      </c>
      <c r="B768" t="s">
        <v>1746</v>
      </c>
      <c r="C768">
        <v>671523</v>
      </c>
      <c r="D768" t="s">
        <v>1970</v>
      </c>
      <c r="E768" t="s">
        <v>1972</v>
      </c>
      <c r="F768" t="s">
        <v>1977</v>
      </c>
      <c r="G768" t="s">
        <v>2177</v>
      </c>
      <c r="H768" t="str">
        <f t="shared" si="11"/>
        <v>July</v>
      </c>
      <c r="I768" t="s">
        <v>2047</v>
      </c>
      <c r="J768">
        <v>38</v>
      </c>
      <c r="K768" t="s">
        <v>2340</v>
      </c>
      <c r="L768">
        <v>4</v>
      </c>
      <c r="M768" t="s">
        <v>2345</v>
      </c>
      <c r="N768" t="s">
        <v>2347</v>
      </c>
      <c r="O768">
        <v>113</v>
      </c>
      <c r="P768">
        <v>1</v>
      </c>
    </row>
    <row r="769" spans="1:16" x14ac:dyDescent="0.25">
      <c r="A769" t="s">
        <v>782</v>
      </c>
      <c r="B769" t="s">
        <v>1747</v>
      </c>
      <c r="C769">
        <v>506819</v>
      </c>
      <c r="D769" t="s">
        <v>1966</v>
      </c>
      <c r="E769" t="s">
        <v>1972</v>
      </c>
      <c r="F769" t="s">
        <v>1975</v>
      </c>
      <c r="G769" t="s">
        <v>2083</v>
      </c>
      <c r="H769" t="str">
        <f t="shared" si="11"/>
        <v>August</v>
      </c>
      <c r="I769" t="s">
        <v>2265</v>
      </c>
      <c r="J769">
        <v>35</v>
      </c>
      <c r="K769" t="s">
        <v>2341</v>
      </c>
      <c r="L769">
        <v>3</v>
      </c>
      <c r="M769" t="s">
        <v>2343</v>
      </c>
      <c r="N769" t="s">
        <v>2349</v>
      </c>
      <c r="O769">
        <v>142</v>
      </c>
      <c r="P769">
        <v>5</v>
      </c>
    </row>
    <row r="770" spans="1:16" x14ac:dyDescent="0.25">
      <c r="A770" t="s">
        <v>783</v>
      </c>
      <c r="B770" t="s">
        <v>1748</v>
      </c>
      <c r="C770">
        <v>877592</v>
      </c>
      <c r="D770" t="s">
        <v>1970</v>
      </c>
      <c r="E770" t="s">
        <v>1973</v>
      </c>
      <c r="F770" t="s">
        <v>1976</v>
      </c>
      <c r="G770" t="s">
        <v>2304</v>
      </c>
      <c r="H770" t="str">
        <f t="shared" si="11"/>
        <v>May</v>
      </c>
      <c r="I770" t="s">
        <v>2147</v>
      </c>
      <c r="J770">
        <v>39</v>
      </c>
      <c r="K770" t="s">
        <v>2337</v>
      </c>
      <c r="L770">
        <v>4</v>
      </c>
      <c r="M770" t="s">
        <v>2342</v>
      </c>
      <c r="N770" t="s">
        <v>2346</v>
      </c>
      <c r="O770">
        <v>121</v>
      </c>
      <c r="P770">
        <v>5</v>
      </c>
    </row>
    <row r="771" spans="1:16" x14ac:dyDescent="0.25">
      <c r="A771" t="s">
        <v>784</v>
      </c>
      <c r="B771" t="s">
        <v>1749</v>
      </c>
      <c r="C771">
        <v>932571</v>
      </c>
      <c r="D771" t="s">
        <v>1967</v>
      </c>
      <c r="E771" t="s">
        <v>1972</v>
      </c>
      <c r="F771" t="s">
        <v>1974</v>
      </c>
      <c r="G771" t="s">
        <v>2287</v>
      </c>
      <c r="H771" t="str">
        <f t="shared" ref="H771:H834" si="12">TEXT(G771,"MMMM")</f>
        <v>January</v>
      </c>
      <c r="I771" t="s">
        <v>2287</v>
      </c>
      <c r="J771">
        <v>12</v>
      </c>
      <c r="K771" t="s">
        <v>2340</v>
      </c>
      <c r="L771">
        <v>5</v>
      </c>
      <c r="M771" t="s">
        <v>2345</v>
      </c>
      <c r="N771" t="s">
        <v>2347</v>
      </c>
      <c r="O771">
        <v>146</v>
      </c>
      <c r="P771">
        <v>7</v>
      </c>
    </row>
    <row r="772" spans="1:16" x14ac:dyDescent="0.25">
      <c r="A772" t="s">
        <v>785</v>
      </c>
      <c r="B772" t="s">
        <v>1659</v>
      </c>
      <c r="C772">
        <v>995370</v>
      </c>
      <c r="D772" t="s">
        <v>1967</v>
      </c>
      <c r="E772" t="s">
        <v>1973</v>
      </c>
      <c r="F772" t="s">
        <v>1977</v>
      </c>
      <c r="G772" t="s">
        <v>2305</v>
      </c>
      <c r="H772" t="str">
        <f t="shared" si="12"/>
        <v>March</v>
      </c>
      <c r="I772" t="s">
        <v>2034</v>
      </c>
      <c r="J772">
        <v>55</v>
      </c>
      <c r="K772" t="s">
        <v>2341</v>
      </c>
      <c r="L772">
        <v>1</v>
      </c>
      <c r="M772" t="s">
        <v>2342</v>
      </c>
      <c r="N772" t="s">
        <v>2347</v>
      </c>
      <c r="O772">
        <v>129</v>
      </c>
      <c r="P772">
        <v>5</v>
      </c>
    </row>
    <row r="773" spans="1:16" x14ac:dyDescent="0.25">
      <c r="A773" t="s">
        <v>786</v>
      </c>
      <c r="B773" t="s">
        <v>1750</v>
      </c>
      <c r="C773">
        <v>298378</v>
      </c>
      <c r="D773" t="s">
        <v>1970</v>
      </c>
      <c r="E773" t="s">
        <v>1972</v>
      </c>
      <c r="F773" t="s">
        <v>1975</v>
      </c>
      <c r="G773" t="s">
        <v>2110</v>
      </c>
      <c r="H773" t="str">
        <f t="shared" si="12"/>
        <v>November</v>
      </c>
      <c r="K773" t="s">
        <v>2340</v>
      </c>
      <c r="M773" t="s">
        <v>2343</v>
      </c>
      <c r="N773" t="s">
        <v>2349</v>
      </c>
      <c r="O773">
        <v>46</v>
      </c>
      <c r="P773">
        <v>6</v>
      </c>
    </row>
    <row r="774" spans="1:16" x14ac:dyDescent="0.25">
      <c r="A774" t="s">
        <v>787</v>
      </c>
      <c r="B774" t="s">
        <v>1751</v>
      </c>
      <c r="C774">
        <v>928083</v>
      </c>
      <c r="D774" t="s">
        <v>1969</v>
      </c>
      <c r="E774" t="s">
        <v>1973</v>
      </c>
      <c r="F774" t="s">
        <v>1974</v>
      </c>
      <c r="G774" t="s">
        <v>2059</v>
      </c>
      <c r="H774" t="str">
        <f t="shared" si="12"/>
        <v>November</v>
      </c>
      <c r="I774" t="s">
        <v>2059</v>
      </c>
      <c r="J774">
        <v>19</v>
      </c>
      <c r="K774" t="s">
        <v>2337</v>
      </c>
      <c r="L774">
        <v>2</v>
      </c>
      <c r="M774" t="s">
        <v>2345</v>
      </c>
      <c r="N774" t="s">
        <v>2348</v>
      </c>
      <c r="O774">
        <v>86</v>
      </c>
      <c r="P774">
        <v>10</v>
      </c>
    </row>
    <row r="775" spans="1:16" x14ac:dyDescent="0.25">
      <c r="A775" t="s">
        <v>788</v>
      </c>
      <c r="B775" t="s">
        <v>1752</v>
      </c>
      <c r="C775">
        <v>396858</v>
      </c>
      <c r="D775" t="s">
        <v>1966</v>
      </c>
      <c r="E775" t="s">
        <v>1972</v>
      </c>
      <c r="F775" t="s">
        <v>1974</v>
      </c>
      <c r="G775" t="s">
        <v>2187</v>
      </c>
      <c r="H775" t="str">
        <f t="shared" si="12"/>
        <v>May</v>
      </c>
      <c r="I775" t="s">
        <v>1991</v>
      </c>
      <c r="J775">
        <v>67</v>
      </c>
      <c r="K775" t="s">
        <v>2338</v>
      </c>
      <c r="L775">
        <v>3</v>
      </c>
      <c r="M775" t="s">
        <v>2344</v>
      </c>
      <c r="N775" t="s">
        <v>2348</v>
      </c>
      <c r="O775">
        <v>149</v>
      </c>
      <c r="P775">
        <v>1</v>
      </c>
    </row>
    <row r="776" spans="1:16" x14ac:dyDescent="0.25">
      <c r="A776" t="s">
        <v>789</v>
      </c>
      <c r="B776" t="s">
        <v>1753</v>
      </c>
      <c r="C776">
        <v>795202</v>
      </c>
      <c r="D776" t="s">
        <v>1968</v>
      </c>
      <c r="E776" t="s">
        <v>1973</v>
      </c>
      <c r="F776" t="s">
        <v>1976</v>
      </c>
      <c r="G776" t="s">
        <v>2233</v>
      </c>
      <c r="H776" t="str">
        <f t="shared" si="12"/>
        <v>February</v>
      </c>
      <c r="K776" t="s">
        <v>2339</v>
      </c>
      <c r="M776" t="s">
        <v>2342</v>
      </c>
      <c r="N776" t="s">
        <v>2348</v>
      </c>
      <c r="O776">
        <v>69</v>
      </c>
      <c r="P776">
        <v>1</v>
      </c>
    </row>
    <row r="777" spans="1:16" x14ac:dyDescent="0.25">
      <c r="A777" t="s">
        <v>790</v>
      </c>
      <c r="B777" t="s">
        <v>1754</v>
      </c>
      <c r="C777">
        <v>144743</v>
      </c>
      <c r="D777" t="s">
        <v>1966</v>
      </c>
      <c r="E777" t="s">
        <v>1971</v>
      </c>
      <c r="F777" t="s">
        <v>1978</v>
      </c>
      <c r="G777" t="s">
        <v>2187</v>
      </c>
      <c r="H777" t="str">
        <f t="shared" si="12"/>
        <v>May</v>
      </c>
      <c r="I777" t="s">
        <v>1991</v>
      </c>
      <c r="J777">
        <v>50</v>
      </c>
      <c r="K777" t="s">
        <v>2340</v>
      </c>
      <c r="L777">
        <v>3</v>
      </c>
      <c r="M777" t="s">
        <v>2344</v>
      </c>
      <c r="N777" t="s">
        <v>2346</v>
      </c>
      <c r="O777">
        <v>134</v>
      </c>
      <c r="P777">
        <v>10</v>
      </c>
    </row>
    <row r="778" spans="1:16" x14ac:dyDescent="0.25">
      <c r="A778" t="s">
        <v>791</v>
      </c>
      <c r="B778" t="s">
        <v>1755</v>
      </c>
      <c r="C778">
        <v>672761</v>
      </c>
      <c r="D778" t="s">
        <v>1970</v>
      </c>
      <c r="E778" t="s">
        <v>1973</v>
      </c>
      <c r="F778" t="s">
        <v>1976</v>
      </c>
      <c r="G778" t="s">
        <v>2105</v>
      </c>
      <c r="H778" t="str">
        <f t="shared" si="12"/>
        <v>August</v>
      </c>
      <c r="I778" t="s">
        <v>2105</v>
      </c>
      <c r="J778">
        <v>13</v>
      </c>
      <c r="K778" t="s">
        <v>2339</v>
      </c>
      <c r="L778">
        <v>3</v>
      </c>
      <c r="M778" t="s">
        <v>2343</v>
      </c>
      <c r="N778" t="s">
        <v>2349</v>
      </c>
      <c r="O778">
        <v>26</v>
      </c>
      <c r="P778">
        <v>5</v>
      </c>
    </row>
    <row r="779" spans="1:16" x14ac:dyDescent="0.25">
      <c r="A779" t="s">
        <v>792</v>
      </c>
      <c r="B779" t="s">
        <v>1756</v>
      </c>
      <c r="C779">
        <v>891842</v>
      </c>
      <c r="D779" t="s">
        <v>1969</v>
      </c>
      <c r="E779" t="s">
        <v>1971</v>
      </c>
      <c r="F779" t="s">
        <v>1975</v>
      </c>
      <c r="G779" t="s">
        <v>2072</v>
      </c>
      <c r="H779" t="str">
        <f t="shared" si="12"/>
        <v>June</v>
      </c>
      <c r="I779" t="s">
        <v>2027</v>
      </c>
      <c r="J779">
        <v>60</v>
      </c>
      <c r="K779" t="s">
        <v>2341</v>
      </c>
      <c r="L779">
        <v>4</v>
      </c>
      <c r="M779" t="s">
        <v>2343</v>
      </c>
      <c r="N779" t="s">
        <v>2347</v>
      </c>
      <c r="O779">
        <v>148</v>
      </c>
      <c r="P779">
        <v>3</v>
      </c>
    </row>
    <row r="780" spans="1:16" x14ac:dyDescent="0.25">
      <c r="A780" t="s">
        <v>793</v>
      </c>
      <c r="B780" t="s">
        <v>1757</v>
      </c>
      <c r="C780">
        <v>826661</v>
      </c>
      <c r="D780" t="s">
        <v>1967</v>
      </c>
      <c r="E780" t="s">
        <v>1973</v>
      </c>
      <c r="F780" t="s">
        <v>1976</v>
      </c>
      <c r="G780" t="s">
        <v>2050</v>
      </c>
      <c r="H780" t="str">
        <f t="shared" si="12"/>
        <v>October</v>
      </c>
      <c r="I780" t="s">
        <v>2315</v>
      </c>
      <c r="J780">
        <v>64</v>
      </c>
      <c r="K780" t="s">
        <v>2340</v>
      </c>
      <c r="L780">
        <v>4</v>
      </c>
      <c r="M780" t="s">
        <v>2344</v>
      </c>
      <c r="N780" t="s">
        <v>2346</v>
      </c>
      <c r="O780">
        <v>140</v>
      </c>
      <c r="P780">
        <v>10</v>
      </c>
    </row>
    <row r="781" spans="1:16" x14ac:dyDescent="0.25">
      <c r="A781" t="s">
        <v>794</v>
      </c>
      <c r="B781" t="s">
        <v>1758</v>
      </c>
      <c r="C781">
        <v>751744</v>
      </c>
      <c r="D781" t="s">
        <v>1970</v>
      </c>
      <c r="E781" t="s">
        <v>1972</v>
      </c>
      <c r="F781" t="s">
        <v>1975</v>
      </c>
      <c r="G781" t="s">
        <v>2306</v>
      </c>
      <c r="H781" t="str">
        <f t="shared" si="12"/>
        <v>May</v>
      </c>
      <c r="I781" t="s">
        <v>2147</v>
      </c>
      <c r="J781">
        <v>67</v>
      </c>
      <c r="K781" t="s">
        <v>2339</v>
      </c>
      <c r="L781">
        <v>3</v>
      </c>
      <c r="M781" t="s">
        <v>2345</v>
      </c>
      <c r="N781" t="s">
        <v>2349</v>
      </c>
      <c r="O781">
        <v>139</v>
      </c>
      <c r="P781">
        <v>4</v>
      </c>
    </row>
    <row r="782" spans="1:16" x14ac:dyDescent="0.25">
      <c r="A782" t="s">
        <v>795</v>
      </c>
      <c r="B782" t="s">
        <v>1759</v>
      </c>
      <c r="C782">
        <v>236219</v>
      </c>
      <c r="D782" t="s">
        <v>1968</v>
      </c>
      <c r="E782" t="s">
        <v>1971</v>
      </c>
      <c r="F782" t="s">
        <v>1978</v>
      </c>
      <c r="G782" t="s">
        <v>2099</v>
      </c>
      <c r="H782" t="str">
        <f t="shared" si="12"/>
        <v>March</v>
      </c>
      <c r="K782" t="s">
        <v>2340</v>
      </c>
      <c r="M782" t="s">
        <v>2344</v>
      </c>
      <c r="N782" t="s">
        <v>2347</v>
      </c>
      <c r="O782">
        <v>107</v>
      </c>
      <c r="P782">
        <v>10</v>
      </c>
    </row>
    <row r="783" spans="1:16" x14ac:dyDescent="0.25">
      <c r="A783" t="s">
        <v>796</v>
      </c>
      <c r="B783" t="s">
        <v>1760</v>
      </c>
      <c r="C783">
        <v>179251</v>
      </c>
      <c r="D783" t="s">
        <v>1966</v>
      </c>
      <c r="E783" t="s">
        <v>1972</v>
      </c>
      <c r="F783" t="s">
        <v>1978</v>
      </c>
      <c r="G783" t="s">
        <v>2073</v>
      </c>
      <c r="H783" t="str">
        <f t="shared" si="12"/>
        <v>September</v>
      </c>
      <c r="I783" t="s">
        <v>2204</v>
      </c>
      <c r="J783">
        <v>25</v>
      </c>
      <c r="K783" t="s">
        <v>2340</v>
      </c>
      <c r="L783">
        <v>5</v>
      </c>
      <c r="M783" t="s">
        <v>2343</v>
      </c>
      <c r="N783" t="s">
        <v>2347</v>
      </c>
      <c r="O783">
        <v>55</v>
      </c>
      <c r="P783">
        <v>7</v>
      </c>
    </row>
    <row r="784" spans="1:16" x14ac:dyDescent="0.25">
      <c r="A784" t="s">
        <v>797</v>
      </c>
      <c r="B784" t="s">
        <v>1761</v>
      </c>
      <c r="C784">
        <v>878116</v>
      </c>
      <c r="D784" t="s">
        <v>1970</v>
      </c>
      <c r="E784" t="s">
        <v>1973</v>
      </c>
      <c r="F784" t="s">
        <v>1977</v>
      </c>
      <c r="G784" t="s">
        <v>2276</v>
      </c>
      <c r="H784" t="str">
        <f t="shared" si="12"/>
        <v>January</v>
      </c>
      <c r="I784" t="s">
        <v>2276</v>
      </c>
      <c r="J784">
        <v>6</v>
      </c>
      <c r="K784" t="s">
        <v>2338</v>
      </c>
      <c r="L784">
        <v>2</v>
      </c>
      <c r="M784" t="s">
        <v>2343</v>
      </c>
      <c r="N784" t="s">
        <v>2349</v>
      </c>
      <c r="O784">
        <v>138</v>
      </c>
      <c r="P784">
        <v>8</v>
      </c>
    </row>
    <row r="785" spans="1:16" x14ac:dyDescent="0.25">
      <c r="A785" t="s">
        <v>798</v>
      </c>
      <c r="B785" t="s">
        <v>1762</v>
      </c>
      <c r="C785">
        <v>360518</v>
      </c>
      <c r="D785" t="s">
        <v>1966</v>
      </c>
      <c r="E785" t="s">
        <v>1973</v>
      </c>
      <c r="F785" t="s">
        <v>1975</v>
      </c>
      <c r="G785" t="s">
        <v>2277</v>
      </c>
      <c r="H785" t="str">
        <f t="shared" si="12"/>
        <v>May</v>
      </c>
      <c r="I785" t="s">
        <v>2277</v>
      </c>
      <c r="J785">
        <v>11</v>
      </c>
      <c r="K785" t="s">
        <v>2337</v>
      </c>
      <c r="L785">
        <v>5</v>
      </c>
      <c r="M785" t="s">
        <v>2343</v>
      </c>
      <c r="N785" t="s">
        <v>2346</v>
      </c>
      <c r="O785">
        <v>37</v>
      </c>
      <c r="P785">
        <v>2</v>
      </c>
    </row>
    <row r="786" spans="1:16" x14ac:dyDescent="0.25">
      <c r="A786" t="s">
        <v>799</v>
      </c>
      <c r="B786" t="s">
        <v>1763</v>
      </c>
      <c r="C786">
        <v>245250</v>
      </c>
      <c r="D786" t="s">
        <v>1969</v>
      </c>
      <c r="E786" t="s">
        <v>1971</v>
      </c>
      <c r="F786" t="s">
        <v>1978</v>
      </c>
      <c r="G786" t="s">
        <v>2012</v>
      </c>
      <c r="H786" t="str">
        <f t="shared" si="12"/>
        <v>February</v>
      </c>
      <c r="I786" t="s">
        <v>2020</v>
      </c>
      <c r="J786">
        <v>61</v>
      </c>
      <c r="K786" t="s">
        <v>2337</v>
      </c>
      <c r="L786">
        <v>1</v>
      </c>
      <c r="M786" t="s">
        <v>2345</v>
      </c>
      <c r="N786" t="s">
        <v>2348</v>
      </c>
      <c r="O786">
        <v>29</v>
      </c>
      <c r="P786">
        <v>5</v>
      </c>
    </row>
    <row r="787" spans="1:16" x14ac:dyDescent="0.25">
      <c r="A787" t="s">
        <v>800</v>
      </c>
      <c r="B787" t="s">
        <v>1764</v>
      </c>
      <c r="C787">
        <v>614936</v>
      </c>
      <c r="D787" t="s">
        <v>1969</v>
      </c>
      <c r="E787" t="s">
        <v>1971</v>
      </c>
      <c r="F787" t="s">
        <v>1975</v>
      </c>
      <c r="G787" t="s">
        <v>2261</v>
      </c>
      <c r="H787" t="str">
        <f t="shared" si="12"/>
        <v>February</v>
      </c>
      <c r="I787" t="s">
        <v>2261</v>
      </c>
      <c r="J787">
        <v>20</v>
      </c>
      <c r="K787" t="s">
        <v>2338</v>
      </c>
      <c r="L787">
        <v>5</v>
      </c>
      <c r="M787" t="s">
        <v>2342</v>
      </c>
      <c r="N787" t="s">
        <v>2348</v>
      </c>
      <c r="O787">
        <v>32</v>
      </c>
      <c r="P787">
        <v>3</v>
      </c>
    </row>
    <row r="788" spans="1:16" x14ac:dyDescent="0.25">
      <c r="A788" t="s">
        <v>801</v>
      </c>
      <c r="B788" t="s">
        <v>1765</v>
      </c>
      <c r="C788">
        <v>561332</v>
      </c>
      <c r="D788" t="s">
        <v>1966</v>
      </c>
      <c r="E788" t="s">
        <v>1971</v>
      </c>
      <c r="F788" t="s">
        <v>1976</v>
      </c>
      <c r="G788" t="s">
        <v>2130</v>
      </c>
      <c r="H788" t="str">
        <f t="shared" si="12"/>
        <v>June</v>
      </c>
      <c r="I788" t="s">
        <v>2163</v>
      </c>
      <c r="J788">
        <v>37</v>
      </c>
      <c r="K788" t="s">
        <v>2341</v>
      </c>
      <c r="L788">
        <v>5</v>
      </c>
      <c r="M788" t="s">
        <v>2342</v>
      </c>
      <c r="N788" t="s">
        <v>2347</v>
      </c>
      <c r="O788">
        <v>34</v>
      </c>
      <c r="P788">
        <v>6</v>
      </c>
    </row>
    <row r="789" spans="1:16" x14ac:dyDescent="0.25">
      <c r="A789" t="s">
        <v>802</v>
      </c>
      <c r="B789" t="s">
        <v>1766</v>
      </c>
      <c r="C789">
        <v>376860</v>
      </c>
      <c r="D789" t="s">
        <v>1970</v>
      </c>
      <c r="E789" t="s">
        <v>1973</v>
      </c>
      <c r="F789" t="s">
        <v>1975</v>
      </c>
      <c r="G789" t="s">
        <v>1998</v>
      </c>
      <c r="H789" t="str">
        <f t="shared" si="12"/>
        <v>August</v>
      </c>
      <c r="I789" t="s">
        <v>1998</v>
      </c>
      <c r="J789">
        <v>15</v>
      </c>
      <c r="K789" t="s">
        <v>2340</v>
      </c>
      <c r="L789">
        <v>3</v>
      </c>
      <c r="M789" t="s">
        <v>2343</v>
      </c>
      <c r="N789" t="s">
        <v>2347</v>
      </c>
      <c r="O789">
        <v>167</v>
      </c>
      <c r="P789">
        <v>3</v>
      </c>
    </row>
    <row r="790" spans="1:16" x14ac:dyDescent="0.25">
      <c r="A790" t="s">
        <v>803</v>
      </c>
      <c r="B790" t="s">
        <v>1053</v>
      </c>
      <c r="C790">
        <v>149408</v>
      </c>
      <c r="D790" t="s">
        <v>1969</v>
      </c>
      <c r="E790" t="s">
        <v>1972</v>
      </c>
      <c r="F790" t="s">
        <v>1977</v>
      </c>
      <c r="G790" t="s">
        <v>2085</v>
      </c>
      <c r="H790" t="str">
        <f t="shared" si="12"/>
        <v>May</v>
      </c>
      <c r="I790" t="s">
        <v>2030</v>
      </c>
      <c r="J790">
        <v>61</v>
      </c>
      <c r="K790" t="s">
        <v>2341</v>
      </c>
      <c r="L790">
        <v>3</v>
      </c>
      <c r="M790" t="s">
        <v>2342</v>
      </c>
      <c r="N790" t="s">
        <v>2349</v>
      </c>
      <c r="O790">
        <v>134</v>
      </c>
      <c r="P790">
        <v>5</v>
      </c>
    </row>
    <row r="791" spans="1:16" x14ac:dyDescent="0.25">
      <c r="A791" t="s">
        <v>804</v>
      </c>
      <c r="B791" t="s">
        <v>1767</v>
      </c>
      <c r="C791">
        <v>665923</v>
      </c>
      <c r="D791" t="s">
        <v>1970</v>
      </c>
      <c r="E791" t="s">
        <v>1971</v>
      </c>
      <c r="F791" t="s">
        <v>1976</v>
      </c>
      <c r="G791" t="s">
        <v>2223</v>
      </c>
      <c r="H791" t="str">
        <f t="shared" si="12"/>
        <v>November</v>
      </c>
      <c r="I791" t="s">
        <v>2174</v>
      </c>
      <c r="J791">
        <v>60</v>
      </c>
      <c r="K791" t="s">
        <v>2337</v>
      </c>
      <c r="L791">
        <v>2</v>
      </c>
      <c r="M791" t="s">
        <v>2342</v>
      </c>
      <c r="N791" t="s">
        <v>2346</v>
      </c>
      <c r="O791">
        <v>174</v>
      </c>
      <c r="P791">
        <v>8</v>
      </c>
    </row>
    <row r="792" spans="1:16" x14ac:dyDescent="0.25">
      <c r="A792" t="s">
        <v>805</v>
      </c>
      <c r="B792" t="s">
        <v>1768</v>
      </c>
      <c r="C792">
        <v>978025</v>
      </c>
      <c r="D792" t="s">
        <v>1966</v>
      </c>
      <c r="E792" t="s">
        <v>1973</v>
      </c>
      <c r="F792" t="s">
        <v>1977</v>
      </c>
      <c r="G792" t="s">
        <v>2034</v>
      </c>
      <c r="H792" t="str">
        <f t="shared" si="12"/>
        <v>March</v>
      </c>
      <c r="I792" t="s">
        <v>2034</v>
      </c>
      <c r="J792">
        <v>11</v>
      </c>
      <c r="K792" t="s">
        <v>2340</v>
      </c>
      <c r="L792">
        <v>4</v>
      </c>
      <c r="M792" t="s">
        <v>2345</v>
      </c>
      <c r="N792" t="s">
        <v>2347</v>
      </c>
      <c r="O792">
        <v>41</v>
      </c>
      <c r="P792">
        <v>2</v>
      </c>
    </row>
    <row r="793" spans="1:16" x14ac:dyDescent="0.25">
      <c r="A793" t="s">
        <v>806</v>
      </c>
      <c r="B793" t="s">
        <v>1122</v>
      </c>
      <c r="C793">
        <v>130325</v>
      </c>
      <c r="D793" t="s">
        <v>1969</v>
      </c>
      <c r="E793" t="s">
        <v>1972</v>
      </c>
      <c r="F793" t="s">
        <v>1978</v>
      </c>
      <c r="G793" t="s">
        <v>2183</v>
      </c>
      <c r="H793" t="str">
        <f t="shared" si="12"/>
        <v>September</v>
      </c>
      <c r="I793" t="s">
        <v>2081</v>
      </c>
      <c r="J793">
        <v>33</v>
      </c>
      <c r="K793" t="s">
        <v>2341</v>
      </c>
      <c r="L793">
        <v>2</v>
      </c>
      <c r="M793" t="s">
        <v>2343</v>
      </c>
      <c r="N793" t="s">
        <v>2349</v>
      </c>
      <c r="O793">
        <v>157</v>
      </c>
      <c r="P793">
        <v>4</v>
      </c>
    </row>
    <row r="794" spans="1:16" x14ac:dyDescent="0.25">
      <c r="A794" t="s">
        <v>807</v>
      </c>
      <c r="B794" t="s">
        <v>1769</v>
      </c>
      <c r="C794">
        <v>135343</v>
      </c>
      <c r="D794" t="s">
        <v>1966</v>
      </c>
      <c r="E794" t="s">
        <v>1972</v>
      </c>
      <c r="F794" t="s">
        <v>1977</v>
      </c>
      <c r="G794" t="s">
        <v>2202</v>
      </c>
      <c r="H794" t="str">
        <f t="shared" si="12"/>
        <v>March</v>
      </c>
      <c r="K794" t="s">
        <v>2341</v>
      </c>
      <c r="M794" t="s">
        <v>2345</v>
      </c>
      <c r="N794" t="s">
        <v>2346</v>
      </c>
      <c r="O794">
        <v>58</v>
      </c>
      <c r="P794">
        <v>3</v>
      </c>
    </row>
    <row r="795" spans="1:16" x14ac:dyDescent="0.25">
      <c r="A795" t="s">
        <v>808</v>
      </c>
      <c r="B795" t="s">
        <v>1770</v>
      </c>
      <c r="C795">
        <v>338751</v>
      </c>
      <c r="D795" t="s">
        <v>1966</v>
      </c>
      <c r="E795" t="s">
        <v>1973</v>
      </c>
      <c r="F795" t="s">
        <v>1978</v>
      </c>
      <c r="G795" t="s">
        <v>2298</v>
      </c>
      <c r="H795" t="str">
        <f t="shared" si="12"/>
        <v>October</v>
      </c>
      <c r="I795" t="s">
        <v>2298</v>
      </c>
      <c r="J795">
        <v>23</v>
      </c>
      <c r="K795" t="s">
        <v>2338</v>
      </c>
      <c r="L795">
        <v>3</v>
      </c>
      <c r="M795" t="s">
        <v>2344</v>
      </c>
      <c r="N795" t="s">
        <v>2347</v>
      </c>
      <c r="O795">
        <v>145</v>
      </c>
      <c r="P795">
        <v>3</v>
      </c>
    </row>
    <row r="796" spans="1:16" x14ac:dyDescent="0.25">
      <c r="A796" t="s">
        <v>809</v>
      </c>
      <c r="B796" t="s">
        <v>1348</v>
      </c>
      <c r="C796">
        <v>303215</v>
      </c>
      <c r="D796" t="s">
        <v>1969</v>
      </c>
      <c r="E796" t="s">
        <v>1973</v>
      </c>
      <c r="F796" t="s">
        <v>1977</v>
      </c>
      <c r="G796" t="s">
        <v>2042</v>
      </c>
      <c r="H796" t="str">
        <f t="shared" si="12"/>
        <v>January</v>
      </c>
      <c r="K796" t="s">
        <v>2340</v>
      </c>
      <c r="M796" t="s">
        <v>2344</v>
      </c>
      <c r="N796" t="s">
        <v>2348</v>
      </c>
      <c r="O796">
        <v>66</v>
      </c>
      <c r="P796">
        <v>3</v>
      </c>
    </row>
    <row r="797" spans="1:16" x14ac:dyDescent="0.25">
      <c r="A797" t="s">
        <v>810</v>
      </c>
      <c r="B797" t="s">
        <v>1771</v>
      </c>
      <c r="C797">
        <v>967421</v>
      </c>
      <c r="D797" t="s">
        <v>1966</v>
      </c>
      <c r="E797" t="s">
        <v>1973</v>
      </c>
      <c r="F797" t="s">
        <v>1975</v>
      </c>
      <c r="G797" t="s">
        <v>2066</v>
      </c>
      <c r="H797" t="str">
        <f t="shared" si="12"/>
        <v>July</v>
      </c>
      <c r="I797" t="s">
        <v>2250</v>
      </c>
      <c r="J797">
        <v>36</v>
      </c>
      <c r="K797" t="s">
        <v>2338</v>
      </c>
      <c r="L797">
        <v>1</v>
      </c>
      <c r="M797" t="s">
        <v>2344</v>
      </c>
      <c r="N797" t="s">
        <v>2349</v>
      </c>
      <c r="O797">
        <v>161</v>
      </c>
      <c r="P797">
        <v>1</v>
      </c>
    </row>
    <row r="798" spans="1:16" x14ac:dyDescent="0.25">
      <c r="A798" t="s">
        <v>811</v>
      </c>
      <c r="B798" t="s">
        <v>1772</v>
      </c>
      <c r="C798">
        <v>431933</v>
      </c>
      <c r="D798" t="s">
        <v>1966</v>
      </c>
      <c r="E798" t="s">
        <v>1973</v>
      </c>
      <c r="F798" t="s">
        <v>1978</v>
      </c>
      <c r="G798" t="s">
        <v>2281</v>
      </c>
      <c r="H798" t="str">
        <f t="shared" si="12"/>
        <v>November</v>
      </c>
      <c r="I798" t="s">
        <v>2281</v>
      </c>
      <c r="J798">
        <v>17</v>
      </c>
      <c r="K798" t="s">
        <v>2339</v>
      </c>
      <c r="L798">
        <v>2</v>
      </c>
      <c r="M798" t="s">
        <v>2343</v>
      </c>
      <c r="N798" t="s">
        <v>2347</v>
      </c>
      <c r="O798">
        <v>111</v>
      </c>
      <c r="P798">
        <v>1</v>
      </c>
    </row>
    <row r="799" spans="1:16" x14ac:dyDescent="0.25">
      <c r="A799" t="s">
        <v>812</v>
      </c>
      <c r="B799" t="s">
        <v>1462</v>
      </c>
      <c r="C799">
        <v>238563</v>
      </c>
      <c r="D799" t="s">
        <v>1966</v>
      </c>
      <c r="E799" t="s">
        <v>1973</v>
      </c>
      <c r="F799" t="s">
        <v>1974</v>
      </c>
      <c r="G799" t="s">
        <v>2307</v>
      </c>
      <c r="H799" t="str">
        <f t="shared" si="12"/>
        <v>August</v>
      </c>
      <c r="I799" t="s">
        <v>2166</v>
      </c>
      <c r="J799">
        <v>26</v>
      </c>
      <c r="K799" t="s">
        <v>2340</v>
      </c>
      <c r="L799">
        <v>5</v>
      </c>
      <c r="M799" t="s">
        <v>2344</v>
      </c>
      <c r="N799" t="s">
        <v>2349</v>
      </c>
      <c r="O799">
        <v>76</v>
      </c>
      <c r="P799">
        <v>8</v>
      </c>
    </row>
    <row r="800" spans="1:16" x14ac:dyDescent="0.25">
      <c r="A800" t="s">
        <v>813</v>
      </c>
      <c r="B800" t="s">
        <v>1773</v>
      </c>
      <c r="C800">
        <v>250033</v>
      </c>
      <c r="D800" t="s">
        <v>1969</v>
      </c>
      <c r="E800" t="s">
        <v>1973</v>
      </c>
      <c r="F800" t="s">
        <v>1975</v>
      </c>
      <c r="G800" t="s">
        <v>2222</v>
      </c>
      <c r="H800" t="str">
        <f t="shared" si="12"/>
        <v>January</v>
      </c>
      <c r="K800" t="s">
        <v>2339</v>
      </c>
      <c r="M800" t="s">
        <v>2345</v>
      </c>
      <c r="N800" t="s">
        <v>2348</v>
      </c>
      <c r="O800">
        <v>63</v>
      </c>
      <c r="P800">
        <v>4</v>
      </c>
    </row>
    <row r="801" spans="1:16" x14ac:dyDescent="0.25">
      <c r="A801" t="s">
        <v>814</v>
      </c>
      <c r="B801" t="s">
        <v>1774</v>
      </c>
      <c r="C801">
        <v>718286</v>
      </c>
      <c r="D801" t="s">
        <v>1967</v>
      </c>
      <c r="E801" t="s">
        <v>1973</v>
      </c>
      <c r="F801" t="s">
        <v>1974</v>
      </c>
      <c r="G801" t="s">
        <v>2260</v>
      </c>
      <c r="H801" t="str">
        <f t="shared" si="12"/>
        <v>February</v>
      </c>
      <c r="I801" t="s">
        <v>2227</v>
      </c>
      <c r="J801">
        <v>53</v>
      </c>
      <c r="K801" t="s">
        <v>2341</v>
      </c>
      <c r="L801">
        <v>1</v>
      </c>
      <c r="M801" t="s">
        <v>2345</v>
      </c>
      <c r="N801" t="s">
        <v>2346</v>
      </c>
      <c r="O801">
        <v>78</v>
      </c>
      <c r="P801">
        <v>1</v>
      </c>
    </row>
    <row r="802" spans="1:16" x14ac:dyDescent="0.25">
      <c r="A802" t="s">
        <v>815</v>
      </c>
      <c r="B802" t="s">
        <v>1547</v>
      </c>
      <c r="C802">
        <v>434824</v>
      </c>
      <c r="D802" t="s">
        <v>1968</v>
      </c>
      <c r="E802" t="s">
        <v>1972</v>
      </c>
      <c r="F802" t="s">
        <v>1975</v>
      </c>
      <c r="G802" t="s">
        <v>2145</v>
      </c>
      <c r="H802" t="str">
        <f t="shared" si="12"/>
        <v>July</v>
      </c>
      <c r="I802" t="s">
        <v>2145</v>
      </c>
      <c r="J802">
        <v>13</v>
      </c>
      <c r="K802" t="s">
        <v>2340</v>
      </c>
      <c r="L802">
        <v>4</v>
      </c>
      <c r="M802" t="s">
        <v>2342</v>
      </c>
      <c r="N802" t="s">
        <v>2349</v>
      </c>
      <c r="O802">
        <v>109</v>
      </c>
      <c r="P802">
        <v>9</v>
      </c>
    </row>
    <row r="803" spans="1:16" x14ac:dyDescent="0.25">
      <c r="A803" t="s">
        <v>816</v>
      </c>
      <c r="B803" t="s">
        <v>1775</v>
      </c>
      <c r="C803">
        <v>830742</v>
      </c>
      <c r="D803" t="s">
        <v>1969</v>
      </c>
      <c r="E803" t="s">
        <v>1972</v>
      </c>
      <c r="F803" t="s">
        <v>1976</v>
      </c>
      <c r="G803" t="s">
        <v>2090</v>
      </c>
      <c r="H803" t="str">
        <f t="shared" si="12"/>
        <v>October</v>
      </c>
      <c r="I803" t="s">
        <v>2090</v>
      </c>
      <c r="J803">
        <v>1</v>
      </c>
      <c r="K803" t="s">
        <v>2340</v>
      </c>
      <c r="L803">
        <v>3</v>
      </c>
      <c r="M803" t="s">
        <v>2344</v>
      </c>
      <c r="N803" t="s">
        <v>2349</v>
      </c>
      <c r="O803">
        <v>95</v>
      </c>
      <c r="P803">
        <v>1</v>
      </c>
    </row>
    <row r="804" spans="1:16" x14ac:dyDescent="0.25">
      <c r="A804" t="s">
        <v>817</v>
      </c>
      <c r="B804" t="s">
        <v>1776</v>
      </c>
      <c r="C804">
        <v>767300</v>
      </c>
      <c r="D804" t="s">
        <v>1970</v>
      </c>
      <c r="E804" t="s">
        <v>1973</v>
      </c>
      <c r="F804" t="s">
        <v>1975</v>
      </c>
      <c r="G804" t="s">
        <v>2009</v>
      </c>
      <c r="H804" t="str">
        <f t="shared" si="12"/>
        <v>July</v>
      </c>
      <c r="I804" t="s">
        <v>2217</v>
      </c>
      <c r="J804">
        <v>31</v>
      </c>
      <c r="K804" t="s">
        <v>2340</v>
      </c>
      <c r="L804">
        <v>4</v>
      </c>
      <c r="M804" t="s">
        <v>2345</v>
      </c>
      <c r="N804" t="s">
        <v>2346</v>
      </c>
      <c r="O804">
        <v>67</v>
      </c>
      <c r="P804">
        <v>10</v>
      </c>
    </row>
    <row r="805" spans="1:16" x14ac:dyDescent="0.25">
      <c r="A805" t="s">
        <v>818</v>
      </c>
      <c r="B805" t="s">
        <v>1777</v>
      </c>
      <c r="C805">
        <v>639202</v>
      </c>
      <c r="D805" t="s">
        <v>1967</v>
      </c>
      <c r="E805" t="s">
        <v>1971</v>
      </c>
      <c r="F805" t="s">
        <v>1974</v>
      </c>
      <c r="G805" t="s">
        <v>2308</v>
      </c>
      <c r="H805" t="str">
        <f t="shared" si="12"/>
        <v>September</v>
      </c>
      <c r="I805" t="s">
        <v>2013</v>
      </c>
      <c r="J805">
        <v>40</v>
      </c>
      <c r="K805" t="s">
        <v>2339</v>
      </c>
      <c r="L805">
        <v>2</v>
      </c>
      <c r="M805" t="s">
        <v>2344</v>
      </c>
      <c r="N805" t="s">
        <v>2348</v>
      </c>
      <c r="O805">
        <v>166</v>
      </c>
      <c r="P805">
        <v>4</v>
      </c>
    </row>
    <row r="806" spans="1:16" x14ac:dyDescent="0.25">
      <c r="A806" t="s">
        <v>819</v>
      </c>
      <c r="B806" t="s">
        <v>1778</v>
      </c>
      <c r="C806">
        <v>469747</v>
      </c>
      <c r="D806" t="s">
        <v>1968</v>
      </c>
      <c r="E806" t="s">
        <v>1971</v>
      </c>
      <c r="F806" t="s">
        <v>1975</v>
      </c>
      <c r="G806" t="s">
        <v>2045</v>
      </c>
      <c r="H806" t="str">
        <f t="shared" si="12"/>
        <v>August</v>
      </c>
      <c r="I806" t="s">
        <v>2045</v>
      </c>
      <c r="J806">
        <v>19</v>
      </c>
      <c r="K806" t="s">
        <v>2339</v>
      </c>
      <c r="L806">
        <v>3</v>
      </c>
      <c r="M806" t="s">
        <v>2343</v>
      </c>
      <c r="N806" t="s">
        <v>2348</v>
      </c>
      <c r="O806">
        <v>128</v>
      </c>
      <c r="P806">
        <v>2</v>
      </c>
    </row>
    <row r="807" spans="1:16" x14ac:dyDescent="0.25">
      <c r="A807" t="s">
        <v>820</v>
      </c>
      <c r="B807" t="s">
        <v>1779</v>
      </c>
      <c r="C807">
        <v>764438</v>
      </c>
      <c r="D807" t="s">
        <v>1969</v>
      </c>
      <c r="E807" t="s">
        <v>1972</v>
      </c>
      <c r="F807" t="s">
        <v>1976</v>
      </c>
      <c r="G807" t="s">
        <v>1996</v>
      </c>
      <c r="H807" t="str">
        <f t="shared" si="12"/>
        <v>April</v>
      </c>
      <c r="I807" t="s">
        <v>2274</v>
      </c>
      <c r="J807">
        <v>43</v>
      </c>
      <c r="K807" t="s">
        <v>2337</v>
      </c>
      <c r="L807">
        <v>1</v>
      </c>
      <c r="M807" t="s">
        <v>2345</v>
      </c>
      <c r="N807" t="s">
        <v>2347</v>
      </c>
      <c r="O807">
        <v>50</v>
      </c>
      <c r="P807">
        <v>5</v>
      </c>
    </row>
    <row r="808" spans="1:16" x14ac:dyDescent="0.25">
      <c r="A808" t="s">
        <v>821</v>
      </c>
      <c r="B808" t="s">
        <v>1780</v>
      </c>
      <c r="C808">
        <v>259419</v>
      </c>
      <c r="D808" t="s">
        <v>1966</v>
      </c>
      <c r="E808" t="s">
        <v>1972</v>
      </c>
      <c r="F808" t="s">
        <v>1978</v>
      </c>
      <c r="G808" t="s">
        <v>2309</v>
      </c>
      <c r="H808" t="str">
        <f t="shared" si="12"/>
        <v>March</v>
      </c>
      <c r="K808" t="s">
        <v>2339</v>
      </c>
      <c r="M808" t="s">
        <v>2342</v>
      </c>
      <c r="N808" t="s">
        <v>2348</v>
      </c>
      <c r="O808">
        <v>175</v>
      </c>
      <c r="P808">
        <v>1</v>
      </c>
    </row>
    <row r="809" spans="1:16" x14ac:dyDescent="0.25">
      <c r="A809" t="s">
        <v>822</v>
      </c>
      <c r="B809" t="s">
        <v>1781</v>
      </c>
      <c r="C809">
        <v>423450</v>
      </c>
      <c r="D809" t="s">
        <v>1969</v>
      </c>
      <c r="E809" t="s">
        <v>1971</v>
      </c>
      <c r="F809" t="s">
        <v>1977</v>
      </c>
      <c r="G809" t="s">
        <v>2133</v>
      </c>
      <c r="H809" t="str">
        <f t="shared" si="12"/>
        <v>May</v>
      </c>
      <c r="K809" t="s">
        <v>2337</v>
      </c>
      <c r="M809" t="s">
        <v>2343</v>
      </c>
      <c r="N809" t="s">
        <v>2346</v>
      </c>
      <c r="O809">
        <v>12</v>
      </c>
      <c r="P809">
        <v>10</v>
      </c>
    </row>
    <row r="810" spans="1:16" x14ac:dyDescent="0.25">
      <c r="A810" t="s">
        <v>823</v>
      </c>
      <c r="B810" t="s">
        <v>1782</v>
      </c>
      <c r="C810">
        <v>834599</v>
      </c>
      <c r="D810" t="s">
        <v>1969</v>
      </c>
      <c r="E810" t="s">
        <v>1972</v>
      </c>
      <c r="F810" t="s">
        <v>1974</v>
      </c>
      <c r="G810" t="s">
        <v>2204</v>
      </c>
      <c r="H810" t="str">
        <f t="shared" si="12"/>
        <v>September</v>
      </c>
      <c r="K810" t="s">
        <v>2339</v>
      </c>
      <c r="M810" t="s">
        <v>2345</v>
      </c>
      <c r="N810" t="s">
        <v>2348</v>
      </c>
      <c r="O810">
        <v>91</v>
      </c>
      <c r="P810">
        <v>2</v>
      </c>
    </row>
    <row r="811" spans="1:16" x14ac:dyDescent="0.25">
      <c r="A811" t="s">
        <v>824</v>
      </c>
      <c r="B811" t="s">
        <v>1783</v>
      </c>
      <c r="C811">
        <v>372874</v>
      </c>
      <c r="D811" t="s">
        <v>1966</v>
      </c>
      <c r="E811" t="s">
        <v>1972</v>
      </c>
      <c r="F811" t="s">
        <v>1977</v>
      </c>
      <c r="G811" t="s">
        <v>2183</v>
      </c>
      <c r="H811" t="str">
        <f t="shared" si="12"/>
        <v>September</v>
      </c>
      <c r="I811" t="s">
        <v>2081</v>
      </c>
      <c r="J811">
        <v>39</v>
      </c>
      <c r="K811" t="s">
        <v>2337</v>
      </c>
      <c r="L811">
        <v>3</v>
      </c>
      <c r="M811" t="s">
        <v>2344</v>
      </c>
      <c r="N811" t="s">
        <v>2347</v>
      </c>
      <c r="O811">
        <v>134</v>
      </c>
      <c r="P811">
        <v>9</v>
      </c>
    </row>
    <row r="812" spans="1:16" x14ac:dyDescent="0.25">
      <c r="A812" t="s">
        <v>825</v>
      </c>
      <c r="B812" t="s">
        <v>1784</v>
      </c>
      <c r="C812">
        <v>295447</v>
      </c>
      <c r="D812" t="s">
        <v>1969</v>
      </c>
      <c r="E812" t="s">
        <v>1971</v>
      </c>
      <c r="F812" t="s">
        <v>1975</v>
      </c>
      <c r="G812" t="s">
        <v>2172</v>
      </c>
      <c r="H812" t="str">
        <f t="shared" si="12"/>
        <v>November</v>
      </c>
      <c r="I812" t="s">
        <v>2324</v>
      </c>
      <c r="J812">
        <v>42</v>
      </c>
      <c r="K812" t="s">
        <v>2338</v>
      </c>
      <c r="L812">
        <v>1</v>
      </c>
      <c r="M812" t="s">
        <v>2345</v>
      </c>
      <c r="N812" t="s">
        <v>2348</v>
      </c>
      <c r="O812">
        <v>157</v>
      </c>
      <c r="P812">
        <v>3</v>
      </c>
    </row>
    <row r="813" spans="1:16" x14ac:dyDescent="0.25">
      <c r="A813" t="s">
        <v>826</v>
      </c>
      <c r="B813" t="s">
        <v>1785</v>
      </c>
      <c r="C813">
        <v>191093</v>
      </c>
      <c r="D813" t="s">
        <v>1967</v>
      </c>
      <c r="E813" t="s">
        <v>1972</v>
      </c>
      <c r="F813" t="s">
        <v>1974</v>
      </c>
      <c r="G813" t="s">
        <v>2246</v>
      </c>
      <c r="H813" t="str">
        <f t="shared" si="12"/>
        <v>October</v>
      </c>
      <c r="K813" t="s">
        <v>2341</v>
      </c>
      <c r="M813" t="s">
        <v>2342</v>
      </c>
      <c r="N813" t="s">
        <v>2346</v>
      </c>
      <c r="O813">
        <v>144</v>
      </c>
      <c r="P813">
        <v>2</v>
      </c>
    </row>
    <row r="814" spans="1:16" x14ac:dyDescent="0.25">
      <c r="A814" t="s">
        <v>827</v>
      </c>
      <c r="B814" t="s">
        <v>1786</v>
      </c>
      <c r="C814">
        <v>486314</v>
      </c>
      <c r="D814" t="s">
        <v>1967</v>
      </c>
      <c r="E814" t="s">
        <v>1971</v>
      </c>
      <c r="F814" t="s">
        <v>1975</v>
      </c>
      <c r="G814" t="s">
        <v>2239</v>
      </c>
      <c r="H814" t="str">
        <f t="shared" si="12"/>
        <v>May</v>
      </c>
      <c r="I814" t="s">
        <v>2075</v>
      </c>
      <c r="J814">
        <v>54</v>
      </c>
      <c r="K814" t="s">
        <v>2341</v>
      </c>
      <c r="L814">
        <v>3</v>
      </c>
      <c r="M814" t="s">
        <v>2345</v>
      </c>
      <c r="N814" t="s">
        <v>2346</v>
      </c>
      <c r="O814">
        <v>33</v>
      </c>
      <c r="P814">
        <v>10</v>
      </c>
    </row>
    <row r="815" spans="1:16" x14ac:dyDescent="0.25">
      <c r="A815" t="s">
        <v>828</v>
      </c>
      <c r="B815" t="s">
        <v>1787</v>
      </c>
      <c r="C815">
        <v>303129</v>
      </c>
      <c r="D815" t="s">
        <v>1967</v>
      </c>
      <c r="E815" t="s">
        <v>1971</v>
      </c>
      <c r="F815" t="s">
        <v>1976</v>
      </c>
      <c r="G815" t="s">
        <v>2114</v>
      </c>
      <c r="H815" t="str">
        <f t="shared" si="12"/>
        <v>July</v>
      </c>
      <c r="K815" t="s">
        <v>2337</v>
      </c>
      <c r="M815" t="s">
        <v>2343</v>
      </c>
      <c r="N815" t="s">
        <v>2349</v>
      </c>
      <c r="O815">
        <v>101</v>
      </c>
      <c r="P815">
        <v>4</v>
      </c>
    </row>
    <row r="816" spans="1:16" x14ac:dyDescent="0.25">
      <c r="A816" t="s">
        <v>829</v>
      </c>
      <c r="B816" t="s">
        <v>1788</v>
      </c>
      <c r="C816">
        <v>389017</v>
      </c>
      <c r="D816" t="s">
        <v>1966</v>
      </c>
      <c r="E816" t="s">
        <v>1973</v>
      </c>
      <c r="F816" t="s">
        <v>1976</v>
      </c>
      <c r="G816" t="s">
        <v>2290</v>
      </c>
      <c r="H816" t="str">
        <f t="shared" si="12"/>
        <v>March</v>
      </c>
      <c r="I816" t="s">
        <v>2121</v>
      </c>
      <c r="J816">
        <v>57</v>
      </c>
      <c r="K816" t="s">
        <v>2337</v>
      </c>
      <c r="L816">
        <v>2</v>
      </c>
      <c r="M816" t="s">
        <v>2343</v>
      </c>
      <c r="N816" t="s">
        <v>2347</v>
      </c>
      <c r="O816">
        <v>153</v>
      </c>
      <c r="P816">
        <v>4</v>
      </c>
    </row>
    <row r="817" spans="1:16" x14ac:dyDescent="0.25">
      <c r="A817" t="s">
        <v>830</v>
      </c>
      <c r="B817" t="s">
        <v>1789</v>
      </c>
      <c r="C817">
        <v>706170</v>
      </c>
      <c r="D817" t="s">
        <v>1968</v>
      </c>
      <c r="E817" t="s">
        <v>1972</v>
      </c>
      <c r="F817" t="s">
        <v>1976</v>
      </c>
      <c r="G817" t="s">
        <v>2095</v>
      </c>
      <c r="H817" t="str">
        <f t="shared" si="12"/>
        <v>December</v>
      </c>
      <c r="I817" t="s">
        <v>2008</v>
      </c>
      <c r="J817">
        <v>64</v>
      </c>
      <c r="K817" t="s">
        <v>2340</v>
      </c>
      <c r="L817">
        <v>5</v>
      </c>
      <c r="M817" t="s">
        <v>2344</v>
      </c>
      <c r="N817" t="s">
        <v>2349</v>
      </c>
      <c r="O817">
        <v>26</v>
      </c>
      <c r="P817">
        <v>10</v>
      </c>
    </row>
    <row r="818" spans="1:16" x14ac:dyDescent="0.25">
      <c r="A818" t="s">
        <v>831</v>
      </c>
      <c r="B818" t="s">
        <v>1790</v>
      </c>
      <c r="C818">
        <v>310935</v>
      </c>
      <c r="D818" t="s">
        <v>1969</v>
      </c>
      <c r="E818" t="s">
        <v>1971</v>
      </c>
      <c r="F818" t="s">
        <v>1974</v>
      </c>
      <c r="G818" t="s">
        <v>1984</v>
      </c>
      <c r="H818" t="str">
        <f t="shared" si="12"/>
        <v>August</v>
      </c>
      <c r="I818" t="s">
        <v>2093</v>
      </c>
      <c r="J818">
        <v>32</v>
      </c>
      <c r="K818" t="s">
        <v>2338</v>
      </c>
      <c r="L818">
        <v>5</v>
      </c>
      <c r="M818" t="s">
        <v>2343</v>
      </c>
      <c r="N818" t="s">
        <v>2346</v>
      </c>
      <c r="O818">
        <v>82</v>
      </c>
      <c r="P818">
        <v>7</v>
      </c>
    </row>
    <row r="819" spans="1:16" x14ac:dyDescent="0.25">
      <c r="A819" t="s">
        <v>832</v>
      </c>
      <c r="B819" t="s">
        <v>1791</v>
      </c>
      <c r="C819">
        <v>817751</v>
      </c>
      <c r="D819" t="s">
        <v>1967</v>
      </c>
      <c r="E819" t="s">
        <v>1971</v>
      </c>
      <c r="F819" t="s">
        <v>1978</v>
      </c>
      <c r="G819" t="s">
        <v>2170</v>
      </c>
      <c r="H819" t="str">
        <f t="shared" si="12"/>
        <v>July</v>
      </c>
      <c r="K819" t="s">
        <v>2341</v>
      </c>
      <c r="M819" t="s">
        <v>2343</v>
      </c>
      <c r="N819" t="s">
        <v>2349</v>
      </c>
      <c r="O819">
        <v>12</v>
      </c>
      <c r="P819">
        <v>10</v>
      </c>
    </row>
    <row r="820" spans="1:16" x14ac:dyDescent="0.25">
      <c r="A820" t="s">
        <v>833</v>
      </c>
      <c r="B820" t="s">
        <v>1792</v>
      </c>
      <c r="C820">
        <v>471533</v>
      </c>
      <c r="D820" t="s">
        <v>1968</v>
      </c>
      <c r="E820" t="s">
        <v>1971</v>
      </c>
      <c r="F820" t="s">
        <v>1978</v>
      </c>
      <c r="G820" t="s">
        <v>2256</v>
      </c>
      <c r="H820" t="str">
        <f t="shared" si="12"/>
        <v>March</v>
      </c>
      <c r="I820" t="s">
        <v>2202</v>
      </c>
      <c r="J820">
        <v>30</v>
      </c>
      <c r="K820" t="s">
        <v>2339</v>
      </c>
      <c r="L820">
        <v>1</v>
      </c>
      <c r="M820" t="s">
        <v>2344</v>
      </c>
      <c r="N820" t="s">
        <v>2349</v>
      </c>
      <c r="O820">
        <v>150</v>
      </c>
      <c r="P820">
        <v>9</v>
      </c>
    </row>
    <row r="821" spans="1:16" x14ac:dyDescent="0.25">
      <c r="A821" t="s">
        <v>834</v>
      </c>
      <c r="B821" t="s">
        <v>1793</v>
      </c>
      <c r="C821">
        <v>327821</v>
      </c>
      <c r="D821" t="s">
        <v>1967</v>
      </c>
      <c r="E821" t="s">
        <v>1971</v>
      </c>
      <c r="F821" t="s">
        <v>1977</v>
      </c>
      <c r="G821" t="s">
        <v>2064</v>
      </c>
      <c r="H821" t="str">
        <f t="shared" si="12"/>
        <v>July</v>
      </c>
      <c r="I821" t="s">
        <v>2176</v>
      </c>
      <c r="J821">
        <v>65</v>
      </c>
      <c r="K821" t="s">
        <v>2338</v>
      </c>
      <c r="L821">
        <v>3</v>
      </c>
      <c r="M821" t="s">
        <v>2343</v>
      </c>
      <c r="N821" t="s">
        <v>2347</v>
      </c>
      <c r="O821">
        <v>51</v>
      </c>
      <c r="P821">
        <v>2</v>
      </c>
    </row>
    <row r="822" spans="1:16" x14ac:dyDescent="0.25">
      <c r="A822" t="s">
        <v>835</v>
      </c>
      <c r="B822" t="s">
        <v>1794</v>
      </c>
      <c r="C822">
        <v>115939</v>
      </c>
      <c r="D822" t="s">
        <v>1969</v>
      </c>
      <c r="E822" t="s">
        <v>1971</v>
      </c>
      <c r="F822" t="s">
        <v>1977</v>
      </c>
      <c r="G822" t="s">
        <v>2082</v>
      </c>
      <c r="H822" t="str">
        <f t="shared" si="12"/>
        <v>October</v>
      </c>
      <c r="I822" t="s">
        <v>2082</v>
      </c>
      <c r="J822">
        <v>1</v>
      </c>
      <c r="K822" t="s">
        <v>2339</v>
      </c>
      <c r="L822">
        <v>5</v>
      </c>
      <c r="M822" t="s">
        <v>2345</v>
      </c>
      <c r="N822" t="s">
        <v>2346</v>
      </c>
      <c r="O822">
        <v>28</v>
      </c>
      <c r="P822">
        <v>10</v>
      </c>
    </row>
    <row r="823" spans="1:16" x14ac:dyDescent="0.25">
      <c r="A823" t="s">
        <v>836</v>
      </c>
      <c r="B823" t="s">
        <v>1795</v>
      </c>
      <c r="C823">
        <v>195968</v>
      </c>
      <c r="D823" t="s">
        <v>1967</v>
      </c>
      <c r="E823" t="s">
        <v>1971</v>
      </c>
      <c r="F823" t="s">
        <v>1975</v>
      </c>
      <c r="G823" t="s">
        <v>2218</v>
      </c>
      <c r="H823" t="str">
        <f t="shared" si="12"/>
        <v>August</v>
      </c>
      <c r="I823" t="s">
        <v>2218</v>
      </c>
      <c r="J823">
        <v>17</v>
      </c>
      <c r="K823" t="s">
        <v>2341</v>
      </c>
      <c r="L823">
        <v>4</v>
      </c>
      <c r="M823" t="s">
        <v>2343</v>
      </c>
      <c r="N823" t="s">
        <v>2349</v>
      </c>
      <c r="O823">
        <v>81</v>
      </c>
      <c r="P823">
        <v>10</v>
      </c>
    </row>
    <row r="824" spans="1:16" x14ac:dyDescent="0.25">
      <c r="A824" t="s">
        <v>837</v>
      </c>
      <c r="B824" t="s">
        <v>1796</v>
      </c>
      <c r="C824">
        <v>642832</v>
      </c>
      <c r="D824" t="s">
        <v>1969</v>
      </c>
      <c r="E824" t="s">
        <v>1973</v>
      </c>
      <c r="F824" t="s">
        <v>1976</v>
      </c>
      <c r="G824" t="s">
        <v>2066</v>
      </c>
      <c r="H824" t="str">
        <f t="shared" si="12"/>
        <v>July</v>
      </c>
      <c r="I824" t="s">
        <v>2250</v>
      </c>
      <c r="J824">
        <v>27</v>
      </c>
      <c r="K824" t="s">
        <v>2338</v>
      </c>
      <c r="L824">
        <v>3</v>
      </c>
      <c r="M824" t="s">
        <v>2343</v>
      </c>
      <c r="N824" t="s">
        <v>2348</v>
      </c>
      <c r="O824">
        <v>25</v>
      </c>
      <c r="P824">
        <v>3</v>
      </c>
    </row>
    <row r="825" spans="1:16" x14ac:dyDescent="0.25">
      <c r="A825" t="s">
        <v>838</v>
      </c>
      <c r="B825" t="s">
        <v>1797</v>
      </c>
      <c r="C825">
        <v>636006</v>
      </c>
      <c r="D825" t="s">
        <v>1966</v>
      </c>
      <c r="E825" t="s">
        <v>1972</v>
      </c>
      <c r="F825" t="s">
        <v>1978</v>
      </c>
      <c r="G825" t="s">
        <v>2030</v>
      </c>
      <c r="H825" t="str">
        <f t="shared" si="12"/>
        <v>May</v>
      </c>
      <c r="K825" t="s">
        <v>2338</v>
      </c>
      <c r="M825" t="s">
        <v>2344</v>
      </c>
      <c r="N825" t="s">
        <v>2349</v>
      </c>
      <c r="O825">
        <v>89</v>
      </c>
      <c r="P825">
        <v>3</v>
      </c>
    </row>
    <row r="826" spans="1:16" x14ac:dyDescent="0.25">
      <c r="A826" t="s">
        <v>839</v>
      </c>
      <c r="B826" t="s">
        <v>1798</v>
      </c>
      <c r="C826">
        <v>840121</v>
      </c>
      <c r="D826" t="s">
        <v>1966</v>
      </c>
      <c r="E826" t="s">
        <v>1971</v>
      </c>
      <c r="F826" t="s">
        <v>1975</v>
      </c>
      <c r="G826" t="s">
        <v>2007</v>
      </c>
      <c r="H826" t="str">
        <f t="shared" si="12"/>
        <v>May</v>
      </c>
      <c r="I826" t="s">
        <v>2057</v>
      </c>
      <c r="J826">
        <v>56</v>
      </c>
      <c r="K826" t="s">
        <v>2338</v>
      </c>
      <c r="L826">
        <v>3</v>
      </c>
      <c r="M826" t="s">
        <v>2345</v>
      </c>
      <c r="N826" t="s">
        <v>2348</v>
      </c>
      <c r="O826">
        <v>5</v>
      </c>
      <c r="P826">
        <v>9</v>
      </c>
    </row>
    <row r="827" spans="1:16" x14ac:dyDescent="0.25">
      <c r="A827" t="s">
        <v>840</v>
      </c>
      <c r="B827" t="s">
        <v>1799</v>
      </c>
      <c r="C827">
        <v>591496</v>
      </c>
      <c r="D827" t="s">
        <v>1970</v>
      </c>
      <c r="E827" t="s">
        <v>1973</v>
      </c>
      <c r="F827" t="s">
        <v>1974</v>
      </c>
      <c r="G827" t="s">
        <v>2072</v>
      </c>
      <c r="H827" t="str">
        <f t="shared" si="12"/>
        <v>June</v>
      </c>
      <c r="I827" t="s">
        <v>2027</v>
      </c>
      <c r="J827">
        <v>51</v>
      </c>
      <c r="K827" t="s">
        <v>2341</v>
      </c>
      <c r="L827">
        <v>2</v>
      </c>
      <c r="M827" t="s">
        <v>2344</v>
      </c>
      <c r="N827" t="s">
        <v>2349</v>
      </c>
      <c r="O827">
        <v>44</v>
      </c>
      <c r="P827">
        <v>9</v>
      </c>
    </row>
    <row r="828" spans="1:16" x14ac:dyDescent="0.25">
      <c r="A828" t="s">
        <v>841</v>
      </c>
      <c r="B828" t="s">
        <v>1800</v>
      </c>
      <c r="C828">
        <v>429888</v>
      </c>
      <c r="D828" t="s">
        <v>1969</v>
      </c>
      <c r="E828" t="s">
        <v>1971</v>
      </c>
      <c r="F828" t="s">
        <v>1976</v>
      </c>
      <c r="G828" t="s">
        <v>2157</v>
      </c>
      <c r="H828" t="str">
        <f t="shared" si="12"/>
        <v>June</v>
      </c>
      <c r="K828" t="s">
        <v>2339</v>
      </c>
      <c r="M828" t="s">
        <v>2343</v>
      </c>
      <c r="N828" t="s">
        <v>2348</v>
      </c>
      <c r="O828">
        <v>138</v>
      </c>
      <c r="P828">
        <v>9</v>
      </c>
    </row>
    <row r="829" spans="1:16" x14ac:dyDescent="0.25">
      <c r="A829" t="s">
        <v>842</v>
      </c>
      <c r="B829" t="s">
        <v>1801</v>
      </c>
      <c r="C829">
        <v>394711</v>
      </c>
      <c r="D829" t="s">
        <v>1966</v>
      </c>
      <c r="E829" t="s">
        <v>1973</v>
      </c>
      <c r="F829" t="s">
        <v>1974</v>
      </c>
      <c r="G829" t="s">
        <v>2206</v>
      </c>
      <c r="H829" t="str">
        <f t="shared" si="12"/>
        <v>July</v>
      </c>
      <c r="I829" t="s">
        <v>2206</v>
      </c>
      <c r="J829">
        <v>2</v>
      </c>
      <c r="K829" t="s">
        <v>2337</v>
      </c>
      <c r="L829">
        <v>4</v>
      </c>
      <c r="M829" t="s">
        <v>2343</v>
      </c>
      <c r="N829" t="s">
        <v>2347</v>
      </c>
      <c r="O829">
        <v>84</v>
      </c>
      <c r="P829">
        <v>9</v>
      </c>
    </row>
    <row r="830" spans="1:16" x14ac:dyDescent="0.25">
      <c r="A830" t="s">
        <v>843</v>
      </c>
      <c r="B830" t="s">
        <v>1802</v>
      </c>
      <c r="C830">
        <v>101173</v>
      </c>
      <c r="D830" t="s">
        <v>1968</v>
      </c>
      <c r="E830" t="s">
        <v>1972</v>
      </c>
      <c r="F830" t="s">
        <v>1975</v>
      </c>
      <c r="G830" t="s">
        <v>2112</v>
      </c>
      <c r="H830" t="str">
        <f t="shared" si="12"/>
        <v>May</v>
      </c>
      <c r="I830" t="s">
        <v>2085</v>
      </c>
      <c r="J830">
        <v>59</v>
      </c>
      <c r="K830" t="s">
        <v>2337</v>
      </c>
      <c r="L830">
        <v>5</v>
      </c>
      <c r="M830" t="s">
        <v>2344</v>
      </c>
      <c r="N830" t="s">
        <v>2348</v>
      </c>
      <c r="O830">
        <v>164</v>
      </c>
      <c r="P830">
        <v>6</v>
      </c>
    </row>
    <row r="831" spans="1:16" x14ac:dyDescent="0.25">
      <c r="A831" t="s">
        <v>844</v>
      </c>
      <c r="B831" t="s">
        <v>1803</v>
      </c>
      <c r="C831">
        <v>415330</v>
      </c>
      <c r="D831" t="s">
        <v>1966</v>
      </c>
      <c r="E831" t="s">
        <v>1973</v>
      </c>
      <c r="F831" t="s">
        <v>1978</v>
      </c>
      <c r="G831" t="s">
        <v>2174</v>
      </c>
      <c r="H831" t="str">
        <f t="shared" si="12"/>
        <v>November</v>
      </c>
      <c r="I831" t="s">
        <v>2200</v>
      </c>
      <c r="J831">
        <v>38</v>
      </c>
      <c r="K831" t="s">
        <v>2337</v>
      </c>
      <c r="L831">
        <v>4</v>
      </c>
      <c r="M831" t="s">
        <v>2343</v>
      </c>
      <c r="N831" t="s">
        <v>2347</v>
      </c>
      <c r="O831">
        <v>82</v>
      </c>
      <c r="P831">
        <v>8</v>
      </c>
    </row>
    <row r="832" spans="1:16" x14ac:dyDescent="0.25">
      <c r="A832" t="s">
        <v>845</v>
      </c>
      <c r="B832" t="s">
        <v>1804</v>
      </c>
      <c r="C832">
        <v>156743</v>
      </c>
      <c r="D832" t="s">
        <v>1970</v>
      </c>
      <c r="E832" t="s">
        <v>1973</v>
      </c>
      <c r="F832" t="s">
        <v>1978</v>
      </c>
      <c r="G832" t="s">
        <v>2224</v>
      </c>
      <c r="H832" t="str">
        <f t="shared" si="12"/>
        <v>November</v>
      </c>
      <c r="I832" t="s">
        <v>2146</v>
      </c>
      <c r="J832">
        <v>68</v>
      </c>
      <c r="K832" t="s">
        <v>2339</v>
      </c>
      <c r="L832">
        <v>2</v>
      </c>
      <c r="M832" t="s">
        <v>2344</v>
      </c>
      <c r="N832" t="s">
        <v>2349</v>
      </c>
      <c r="O832">
        <v>139</v>
      </c>
      <c r="P832">
        <v>6</v>
      </c>
    </row>
    <row r="833" spans="1:16" x14ac:dyDescent="0.25">
      <c r="A833" t="s">
        <v>846</v>
      </c>
      <c r="B833" t="s">
        <v>1802</v>
      </c>
      <c r="C833">
        <v>167001</v>
      </c>
      <c r="D833" t="s">
        <v>1969</v>
      </c>
      <c r="E833" t="s">
        <v>1971</v>
      </c>
      <c r="F833" t="s">
        <v>1976</v>
      </c>
      <c r="G833" t="s">
        <v>2186</v>
      </c>
      <c r="H833" t="str">
        <f t="shared" si="12"/>
        <v>February</v>
      </c>
      <c r="I833" t="s">
        <v>2159</v>
      </c>
      <c r="J833">
        <v>30</v>
      </c>
      <c r="K833" t="s">
        <v>2337</v>
      </c>
      <c r="L833">
        <v>3</v>
      </c>
      <c r="M833" t="s">
        <v>2342</v>
      </c>
      <c r="N833" t="s">
        <v>2348</v>
      </c>
      <c r="O833">
        <v>177</v>
      </c>
      <c r="P833">
        <v>4</v>
      </c>
    </row>
    <row r="834" spans="1:16" x14ac:dyDescent="0.25">
      <c r="A834" t="s">
        <v>847</v>
      </c>
      <c r="B834" t="s">
        <v>1805</v>
      </c>
      <c r="C834">
        <v>692947</v>
      </c>
      <c r="D834" t="s">
        <v>1967</v>
      </c>
      <c r="E834" t="s">
        <v>1973</v>
      </c>
      <c r="F834" t="s">
        <v>1977</v>
      </c>
      <c r="G834" t="s">
        <v>2200</v>
      </c>
      <c r="H834" t="str">
        <f t="shared" si="12"/>
        <v>November</v>
      </c>
      <c r="K834" t="s">
        <v>2337</v>
      </c>
      <c r="M834" t="s">
        <v>2345</v>
      </c>
      <c r="N834" t="s">
        <v>2349</v>
      </c>
      <c r="O834">
        <v>55</v>
      </c>
      <c r="P834">
        <v>7</v>
      </c>
    </row>
    <row r="835" spans="1:16" x14ac:dyDescent="0.25">
      <c r="A835" t="s">
        <v>848</v>
      </c>
      <c r="B835" t="s">
        <v>1806</v>
      </c>
      <c r="C835">
        <v>356313</v>
      </c>
      <c r="D835" t="s">
        <v>1967</v>
      </c>
      <c r="E835" t="s">
        <v>1971</v>
      </c>
      <c r="F835" t="s">
        <v>1978</v>
      </c>
      <c r="G835" t="s">
        <v>1998</v>
      </c>
      <c r="H835" t="str">
        <f t="shared" ref="H835:H898" si="13">TEXT(G835,"MMMM")</f>
        <v>August</v>
      </c>
      <c r="I835" t="s">
        <v>1998</v>
      </c>
      <c r="J835">
        <v>9</v>
      </c>
      <c r="K835" t="s">
        <v>2339</v>
      </c>
      <c r="L835">
        <v>1</v>
      </c>
      <c r="M835" t="s">
        <v>2344</v>
      </c>
      <c r="N835" t="s">
        <v>2348</v>
      </c>
      <c r="O835">
        <v>122</v>
      </c>
      <c r="P835">
        <v>6</v>
      </c>
    </row>
    <row r="836" spans="1:16" x14ac:dyDescent="0.25">
      <c r="A836" t="s">
        <v>849</v>
      </c>
      <c r="B836" t="s">
        <v>1807</v>
      </c>
      <c r="C836">
        <v>709276</v>
      </c>
      <c r="D836" t="s">
        <v>1966</v>
      </c>
      <c r="E836" t="s">
        <v>1971</v>
      </c>
      <c r="F836" t="s">
        <v>1974</v>
      </c>
      <c r="G836" t="s">
        <v>2154</v>
      </c>
      <c r="H836" t="str">
        <f t="shared" si="13"/>
        <v>December</v>
      </c>
      <c r="I836" t="s">
        <v>2209</v>
      </c>
      <c r="J836">
        <v>61</v>
      </c>
      <c r="K836" t="s">
        <v>2340</v>
      </c>
      <c r="L836">
        <v>4</v>
      </c>
      <c r="M836" t="s">
        <v>2345</v>
      </c>
      <c r="N836" t="s">
        <v>2346</v>
      </c>
      <c r="O836">
        <v>35</v>
      </c>
      <c r="P836">
        <v>6</v>
      </c>
    </row>
    <row r="837" spans="1:16" x14ac:dyDescent="0.25">
      <c r="A837" t="s">
        <v>850</v>
      </c>
      <c r="B837" t="s">
        <v>1808</v>
      </c>
      <c r="C837">
        <v>644563</v>
      </c>
      <c r="D837" t="s">
        <v>1969</v>
      </c>
      <c r="E837" t="s">
        <v>1973</v>
      </c>
      <c r="F837" t="s">
        <v>1975</v>
      </c>
      <c r="G837" t="s">
        <v>2206</v>
      </c>
      <c r="H837" t="str">
        <f t="shared" si="13"/>
        <v>July</v>
      </c>
      <c r="I837" t="s">
        <v>2206</v>
      </c>
      <c r="J837">
        <v>11</v>
      </c>
      <c r="K837" t="s">
        <v>2341</v>
      </c>
      <c r="L837">
        <v>3</v>
      </c>
      <c r="M837" t="s">
        <v>2343</v>
      </c>
      <c r="N837" t="s">
        <v>2349</v>
      </c>
      <c r="O837">
        <v>41</v>
      </c>
      <c r="P837">
        <v>7</v>
      </c>
    </row>
    <row r="838" spans="1:16" x14ac:dyDescent="0.25">
      <c r="A838" t="s">
        <v>851</v>
      </c>
      <c r="B838" t="s">
        <v>1809</v>
      </c>
      <c r="C838">
        <v>333012</v>
      </c>
      <c r="D838" t="s">
        <v>1970</v>
      </c>
      <c r="E838" t="s">
        <v>1973</v>
      </c>
      <c r="F838" t="s">
        <v>1976</v>
      </c>
      <c r="G838" t="s">
        <v>2161</v>
      </c>
      <c r="H838" t="str">
        <f t="shared" si="13"/>
        <v>August</v>
      </c>
      <c r="I838" t="s">
        <v>2161</v>
      </c>
      <c r="J838">
        <v>20</v>
      </c>
      <c r="K838" t="s">
        <v>2339</v>
      </c>
      <c r="L838">
        <v>3</v>
      </c>
      <c r="M838" t="s">
        <v>2342</v>
      </c>
      <c r="N838" t="s">
        <v>2348</v>
      </c>
      <c r="O838">
        <v>158</v>
      </c>
      <c r="P838">
        <v>4</v>
      </c>
    </row>
    <row r="839" spans="1:16" x14ac:dyDescent="0.25">
      <c r="A839" t="s">
        <v>852</v>
      </c>
      <c r="B839" t="s">
        <v>1810</v>
      </c>
      <c r="C839">
        <v>623755</v>
      </c>
      <c r="D839" t="s">
        <v>1969</v>
      </c>
      <c r="E839" t="s">
        <v>1972</v>
      </c>
      <c r="F839" t="s">
        <v>1975</v>
      </c>
      <c r="G839" t="s">
        <v>2042</v>
      </c>
      <c r="H839" t="str">
        <f t="shared" si="13"/>
        <v>January</v>
      </c>
      <c r="I839" t="s">
        <v>2103</v>
      </c>
      <c r="J839">
        <v>32</v>
      </c>
      <c r="K839" t="s">
        <v>2341</v>
      </c>
      <c r="L839">
        <v>3</v>
      </c>
      <c r="M839" t="s">
        <v>2343</v>
      </c>
      <c r="N839" t="s">
        <v>2349</v>
      </c>
      <c r="O839">
        <v>144</v>
      </c>
      <c r="P839">
        <v>1</v>
      </c>
    </row>
    <row r="840" spans="1:16" x14ac:dyDescent="0.25">
      <c r="A840" t="s">
        <v>853</v>
      </c>
      <c r="B840" t="s">
        <v>1811</v>
      </c>
      <c r="C840">
        <v>874083</v>
      </c>
      <c r="D840" t="s">
        <v>1966</v>
      </c>
      <c r="E840" t="s">
        <v>1971</v>
      </c>
      <c r="F840" t="s">
        <v>1975</v>
      </c>
      <c r="G840" t="s">
        <v>2257</v>
      </c>
      <c r="H840" t="str">
        <f t="shared" si="13"/>
        <v>December</v>
      </c>
      <c r="K840" t="s">
        <v>2337</v>
      </c>
      <c r="M840" t="s">
        <v>2345</v>
      </c>
      <c r="N840" t="s">
        <v>2346</v>
      </c>
      <c r="O840">
        <v>52</v>
      </c>
      <c r="P840">
        <v>9</v>
      </c>
    </row>
    <row r="841" spans="1:16" x14ac:dyDescent="0.25">
      <c r="A841" t="s">
        <v>854</v>
      </c>
      <c r="B841" t="s">
        <v>1812</v>
      </c>
      <c r="C841">
        <v>795227</v>
      </c>
      <c r="D841" t="s">
        <v>1966</v>
      </c>
      <c r="E841" t="s">
        <v>1971</v>
      </c>
      <c r="F841" t="s">
        <v>1975</v>
      </c>
      <c r="G841" t="s">
        <v>2017</v>
      </c>
      <c r="H841" t="str">
        <f t="shared" si="13"/>
        <v>October</v>
      </c>
      <c r="I841" t="s">
        <v>2017</v>
      </c>
      <c r="J841">
        <v>8</v>
      </c>
      <c r="K841" t="s">
        <v>2338</v>
      </c>
      <c r="L841">
        <v>3</v>
      </c>
      <c r="M841" t="s">
        <v>2342</v>
      </c>
      <c r="N841" t="s">
        <v>2349</v>
      </c>
      <c r="O841">
        <v>146</v>
      </c>
      <c r="P841">
        <v>2</v>
      </c>
    </row>
    <row r="842" spans="1:16" x14ac:dyDescent="0.25">
      <c r="A842" t="s">
        <v>855</v>
      </c>
      <c r="B842" t="s">
        <v>1813</v>
      </c>
      <c r="C842">
        <v>899099</v>
      </c>
      <c r="D842" t="s">
        <v>1968</v>
      </c>
      <c r="E842" t="s">
        <v>1972</v>
      </c>
      <c r="F842" t="s">
        <v>1978</v>
      </c>
      <c r="G842" t="s">
        <v>2291</v>
      </c>
      <c r="H842" t="str">
        <f t="shared" si="13"/>
        <v>May</v>
      </c>
      <c r="I842" t="s">
        <v>2291</v>
      </c>
      <c r="J842">
        <v>6</v>
      </c>
      <c r="K842" t="s">
        <v>2340</v>
      </c>
      <c r="L842">
        <v>2</v>
      </c>
      <c r="M842" t="s">
        <v>2342</v>
      </c>
      <c r="N842" t="s">
        <v>2348</v>
      </c>
      <c r="O842">
        <v>57</v>
      </c>
      <c r="P842">
        <v>10</v>
      </c>
    </row>
    <row r="843" spans="1:16" x14ac:dyDescent="0.25">
      <c r="A843" t="s">
        <v>856</v>
      </c>
      <c r="B843" t="s">
        <v>1814</v>
      </c>
      <c r="C843">
        <v>792276</v>
      </c>
      <c r="D843" t="s">
        <v>1968</v>
      </c>
      <c r="E843" t="s">
        <v>1972</v>
      </c>
      <c r="F843" t="s">
        <v>1978</v>
      </c>
      <c r="G843" t="s">
        <v>2130</v>
      </c>
      <c r="H843" t="str">
        <f t="shared" si="13"/>
        <v>June</v>
      </c>
      <c r="I843" t="s">
        <v>2173</v>
      </c>
      <c r="J843">
        <v>64</v>
      </c>
      <c r="K843" t="s">
        <v>2339</v>
      </c>
      <c r="L843">
        <v>1</v>
      </c>
      <c r="M843" t="s">
        <v>2342</v>
      </c>
      <c r="N843" t="s">
        <v>2348</v>
      </c>
      <c r="O843">
        <v>85</v>
      </c>
      <c r="P843">
        <v>9</v>
      </c>
    </row>
    <row r="844" spans="1:16" x14ac:dyDescent="0.25">
      <c r="A844" t="s">
        <v>857</v>
      </c>
      <c r="B844" t="s">
        <v>1815</v>
      </c>
      <c r="C844">
        <v>131982</v>
      </c>
      <c r="D844" t="s">
        <v>1969</v>
      </c>
      <c r="E844" t="s">
        <v>1971</v>
      </c>
      <c r="F844" t="s">
        <v>1977</v>
      </c>
      <c r="G844" t="s">
        <v>2040</v>
      </c>
      <c r="H844" t="str">
        <f t="shared" si="13"/>
        <v>June</v>
      </c>
      <c r="I844" t="s">
        <v>2084</v>
      </c>
      <c r="J844">
        <v>58</v>
      </c>
      <c r="K844" t="s">
        <v>2341</v>
      </c>
      <c r="L844">
        <v>3</v>
      </c>
      <c r="M844" t="s">
        <v>2343</v>
      </c>
      <c r="N844" t="s">
        <v>2349</v>
      </c>
      <c r="O844">
        <v>152</v>
      </c>
      <c r="P844">
        <v>3</v>
      </c>
    </row>
    <row r="845" spans="1:16" x14ac:dyDescent="0.25">
      <c r="A845" t="s">
        <v>858</v>
      </c>
      <c r="B845" t="s">
        <v>1816</v>
      </c>
      <c r="C845">
        <v>882251</v>
      </c>
      <c r="D845" t="s">
        <v>1969</v>
      </c>
      <c r="E845" t="s">
        <v>1972</v>
      </c>
      <c r="F845" t="s">
        <v>1974</v>
      </c>
      <c r="G845" t="s">
        <v>2310</v>
      </c>
      <c r="H845" t="str">
        <f t="shared" si="13"/>
        <v>August</v>
      </c>
      <c r="I845" t="s">
        <v>1992</v>
      </c>
      <c r="J845">
        <v>41</v>
      </c>
      <c r="K845" t="s">
        <v>2337</v>
      </c>
      <c r="L845">
        <v>4</v>
      </c>
      <c r="M845" t="s">
        <v>2345</v>
      </c>
      <c r="N845" t="s">
        <v>2347</v>
      </c>
      <c r="O845">
        <v>30</v>
      </c>
      <c r="P845">
        <v>10</v>
      </c>
    </row>
    <row r="846" spans="1:16" x14ac:dyDescent="0.25">
      <c r="A846" t="s">
        <v>859</v>
      </c>
      <c r="B846" t="s">
        <v>1817</v>
      </c>
      <c r="C846">
        <v>885204</v>
      </c>
      <c r="D846" t="s">
        <v>1968</v>
      </c>
      <c r="E846" t="s">
        <v>1971</v>
      </c>
      <c r="F846" t="s">
        <v>1976</v>
      </c>
      <c r="G846" t="s">
        <v>2298</v>
      </c>
      <c r="H846" t="str">
        <f t="shared" si="13"/>
        <v>October</v>
      </c>
      <c r="I846" t="s">
        <v>2334</v>
      </c>
      <c r="J846">
        <v>33</v>
      </c>
      <c r="K846" t="s">
        <v>2338</v>
      </c>
      <c r="L846">
        <v>5</v>
      </c>
      <c r="M846" t="s">
        <v>2344</v>
      </c>
      <c r="N846" t="s">
        <v>2349</v>
      </c>
      <c r="O846">
        <v>145</v>
      </c>
      <c r="P846">
        <v>5</v>
      </c>
    </row>
    <row r="847" spans="1:16" x14ac:dyDescent="0.25">
      <c r="A847" t="s">
        <v>860</v>
      </c>
      <c r="B847" t="s">
        <v>1818</v>
      </c>
      <c r="C847">
        <v>417901</v>
      </c>
      <c r="D847" t="s">
        <v>1970</v>
      </c>
      <c r="E847" t="s">
        <v>1972</v>
      </c>
      <c r="F847" t="s">
        <v>1975</v>
      </c>
      <c r="G847" t="s">
        <v>2072</v>
      </c>
      <c r="H847" t="str">
        <f t="shared" si="13"/>
        <v>June</v>
      </c>
      <c r="K847" t="s">
        <v>2341</v>
      </c>
      <c r="M847" t="s">
        <v>2345</v>
      </c>
      <c r="N847" t="s">
        <v>2348</v>
      </c>
      <c r="O847">
        <v>129</v>
      </c>
      <c r="P847">
        <v>5</v>
      </c>
    </row>
    <row r="848" spans="1:16" x14ac:dyDescent="0.25">
      <c r="A848" t="s">
        <v>861</v>
      </c>
      <c r="B848" t="s">
        <v>1819</v>
      </c>
      <c r="C848">
        <v>736727</v>
      </c>
      <c r="D848" t="s">
        <v>1968</v>
      </c>
      <c r="E848" t="s">
        <v>1973</v>
      </c>
      <c r="F848" t="s">
        <v>1977</v>
      </c>
      <c r="G848" t="s">
        <v>2009</v>
      </c>
      <c r="H848" t="str">
        <f t="shared" si="13"/>
        <v>July</v>
      </c>
      <c r="I848" t="s">
        <v>2217</v>
      </c>
      <c r="J848">
        <v>27</v>
      </c>
      <c r="K848" t="s">
        <v>2341</v>
      </c>
      <c r="L848">
        <v>3</v>
      </c>
      <c r="M848" t="s">
        <v>2342</v>
      </c>
      <c r="N848" t="s">
        <v>2349</v>
      </c>
      <c r="O848">
        <v>91</v>
      </c>
      <c r="P848">
        <v>2</v>
      </c>
    </row>
    <row r="849" spans="1:16" x14ac:dyDescent="0.25">
      <c r="A849" t="s">
        <v>862</v>
      </c>
      <c r="B849" t="s">
        <v>1820</v>
      </c>
      <c r="C849">
        <v>734495</v>
      </c>
      <c r="D849" t="s">
        <v>1969</v>
      </c>
      <c r="E849" t="s">
        <v>1973</v>
      </c>
      <c r="F849" t="s">
        <v>1978</v>
      </c>
      <c r="G849" t="s">
        <v>2299</v>
      </c>
      <c r="H849" t="str">
        <f t="shared" si="13"/>
        <v>December</v>
      </c>
      <c r="I849" t="s">
        <v>2299</v>
      </c>
      <c r="J849">
        <v>5</v>
      </c>
      <c r="K849" t="s">
        <v>2337</v>
      </c>
      <c r="L849">
        <v>1</v>
      </c>
      <c r="M849" t="s">
        <v>2345</v>
      </c>
      <c r="N849" t="s">
        <v>2348</v>
      </c>
      <c r="O849">
        <v>99</v>
      </c>
      <c r="P849">
        <v>4</v>
      </c>
    </row>
    <row r="850" spans="1:16" x14ac:dyDescent="0.25">
      <c r="A850" t="s">
        <v>863</v>
      </c>
      <c r="B850" t="s">
        <v>1821</v>
      </c>
      <c r="C850">
        <v>141425</v>
      </c>
      <c r="D850" t="s">
        <v>1968</v>
      </c>
      <c r="E850" t="s">
        <v>1971</v>
      </c>
      <c r="F850" t="s">
        <v>1977</v>
      </c>
      <c r="G850" t="s">
        <v>2122</v>
      </c>
      <c r="H850" t="str">
        <f t="shared" si="13"/>
        <v>January</v>
      </c>
      <c r="I850" t="s">
        <v>2221</v>
      </c>
      <c r="J850">
        <v>25</v>
      </c>
      <c r="K850" t="s">
        <v>2341</v>
      </c>
      <c r="L850">
        <v>5</v>
      </c>
      <c r="M850" t="s">
        <v>2344</v>
      </c>
      <c r="N850" t="s">
        <v>2349</v>
      </c>
      <c r="O850">
        <v>15</v>
      </c>
      <c r="P850">
        <v>3</v>
      </c>
    </row>
    <row r="851" spans="1:16" x14ac:dyDescent="0.25">
      <c r="A851" t="s">
        <v>864</v>
      </c>
      <c r="B851" t="s">
        <v>1822</v>
      </c>
      <c r="C851">
        <v>759512</v>
      </c>
      <c r="D851" t="s">
        <v>1967</v>
      </c>
      <c r="E851" t="s">
        <v>1971</v>
      </c>
      <c r="F851" t="s">
        <v>1978</v>
      </c>
      <c r="G851" t="s">
        <v>2193</v>
      </c>
      <c r="H851" t="str">
        <f t="shared" si="13"/>
        <v>January</v>
      </c>
      <c r="I851" t="s">
        <v>2178</v>
      </c>
      <c r="J851">
        <v>24</v>
      </c>
      <c r="K851" t="s">
        <v>2337</v>
      </c>
      <c r="L851">
        <v>5</v>
      </c>
      <c r="M851" t="s">
        <v>2344</v>
      </c>
      <c r="N851" t="s">
        <v>2347</v>
      </c>
      <c r="O851">
        <v>114</v>
      </c>
      <c r="P851">
        <v>9</v>
      </c>
    </row>
    <row r="852" spans="1:16" x14ac:dyDescent="0.25">
      <c r="A852" t="s">
        <v>865</v>
      </c>
      <c r="B852" t="s">
        <v>1823</v>
      </c>
      <c r="C852">
        <v>932435</v>
      </c>
      <c r="D852" t="s">
        <v>1967</v>
      </c>
      <c r="E852" t="s">
        <v>1972</v>
      </c>
      <c r="F852" t="s">
        <v>1976</v>
      </c>
      <c r="G852" t="s">
        <v>2133</v>
      </c>
      <c r="H852" t="str">
        <f t="shared" si="13"/>
        <v>May</v>
      </c>
      <c r="I852" t="s">
        <v>2171</v>
      </c>
      <c r="J852">
        <v>37</v>
      </c>
      <c r="K852" t="s">
        <v>2341</v>
      </c>
      <c r="L852">
        <v>3</v>
      </c>
      <c r="M852" t="s">
        <v>2343</v>
      </c>
      <c r="N852" t="s">
        <v>2346</v>
      </c>
      <c r="O852">
        <v>134</v>
      </c>
      <c r="P852">
        <v>5</v>
      </c>
    </row>
    <row r="853" spans="1:16" x14ac:dyDescent="0.25">
      <c r="A853" t="s">
        <v>866</v>
      </c>
      <c r="B853" t="s">
        <v>1824</v>
      </c>
      <c r="C853">
        <v>318895</v>
      </c>
      <c r="D853" t="s">
        <v>1969</v>
      </c>
      <c r="E853" t="s">
        <v>1973</v>
      </c>
      <c r="F853" t="s">
        <v>1974</v>
      </c>
      <c r="G853" t="s">
        <v>2103</v>
      </c>
      <c r="H853" t="str">
        <f t="shared" si="13"/>
        <v>January</v>
      </c>
      <c r="I853" t="s">
        <v>2128</v>
      </c>
      <c r="J853">
        <v>34</v>
      </c>
      <c r="K853" t="s">
        <v>2339</v>
      </c>
      <c r="L853">
        <v>5</v>
      </c>
      <c r="M853" t="s">
        <v>2343</v>
      </c>
      <c r="N853" t="s">
        <v>2347</v>
      </c>
      <c r="O853">
        <v>159</v>
      </c>
      <c r="P853">
        <v>10</v>
      </c>
    </row>
    <row r="854" spans="1:16" x14ac:dyDescent="0.25">
      <c r="A854" t="s">
        <v>867</v>
      </c>
      <c r="B854" t="s">
        <v>1550</v>
      </c>
      <c r="C854">
        <v>444460</v>
      </c>
      <c r="D854" t="s">
        <v>1968</v>
      </c>
      <c r="E854" t="s">
        <v>1973</v>
      </c>
      <c r="F854" t="s">
        <v>1977</v>
      </c>
      <c r="G854" t="s">
        <v>2107</v>
      </c>
      <c r="H854" t="str">
        <f t="shared" si="13"/>
        <v>April</v>
      </c>
      <c r="I854" t="s">
        <v>1993</v>
      </c>
      <c r="J854">
        <v>70</v>
      </c>
      <c r="K854" t="s">
        <v>2341</v>
      </c>
      <c r="L854">
        <v>3</v>
      </c>
      <c r="M854" t="s">
        <v>2345</v>
      </c>
      <c r="N854" t="s">
        <v>2349</v>
      </c>
      <c r="O854">
        <v>15</v>
      </c>
      <c r="P854">
        <v>3</v>
      </c>
    </row>
    <row r="855" spans="1:16" x14ac:dyDescent="0.25">
      <c r="A855" t="s">
        <v>868</v>
      </c>
      <c r="B855" t="s">
        <v>1825</v>
      </c>
      <c r="C855">
        <v>436831</v>
      </c>
      <c r="D855" t="s">
        <v>1969</v>
      </c>
      <c r="E855" t="s">
        <v>1971</v>
      </c>
      <c r="F855" t="s">
        <v>1975</v>
      </c>
      <c r="G855" t="s">
        <v>2214</v>
      </c>
      <c r="H855" t="str">
        <f t="shared" si="13"/>
        <v>October</v>
      </c>
      <c r="I855" t="s">
        <v>2214</v>
      </c>
      <c r="J855">
        <v>6</v>
      </c>
      <c r="K855" t="s">
        <v>2341</v>
      </c>
      <c r="L855">
        <v>2</v>
      </c>
      <c r="M855" t="s">
        <v>2342</v>
      </c>
      <c r="N855" t="s">
        <v>2347</v>
      </c>
      <c r="O855">
        <v>129</v>
      </c>
      <c r="P855">
        <v>2</v>
      </c>
    </row>
    <row r="856" spans="1:16" x14ac:dyDescent="0.25">
      <c r="A856" t="s">
        <v>869</v>
      </c>
      <c r="B856" t="s">
        <v>1826</v>
      </c>
      <c r="C856">
        <v>959003</v>
      </c>
      <c r="D856" t="s">
        <v>1970</v>
      </c>
      <c r="E856" t="s">
        <v>1973</v>
      </c>
      <c r="F856" t="s">
        <v>1978</v>
      </c>
      <c r="G856" t="s">
        <v>2311</v>
      </c>
      <c r="H856" t="str">
        <f t="shared" si="13"/>
        <v>June</v>
      </c>
      <c r="I856" t="s">
        <v>2011</v>
      </c>
      <c r="J856">
        <v>33</v>
      </c>
      <c r="K856" t="s">
        <v>2339</v>
      </c>
      <c r="L856">
        <v>5</v>
      </c>
      <c r="M856" t="s">
        <v>2344</v>
      </c>
      <c r="N856" t="s">
        <v>2349</v>
      </c>
      <c r="O856">
        <v>18</v>
      </c>
      <c r="P856">
        <v>6</v>
      </c>
    </row>
    <row r="857" spans="1:16" x14ac:dyDescent="0.25">
      <c r="A857" t="s">
        <v>870</v>
      </c>
      <c r="B857" t="s">
        <v>1827</v>
      </c>
      <c r="C857">
        <v>804367</v>
      </c>
      <c r="D857" t="s">
        <v>1969</v>
      </c>
      <c r="E857" t="s">
        <v>1972</v>
      </c>
      <c r="F857" t="s">
        <v>1976</v>
      </c>
      <c r="G857" t="s">
        <v>2111</v>
      </c>
      <c r="H857" t="str">
        <f t="shared" si="13"/>
        <v>September</v>
      </c>
      <c r="I857" t="s">
        <v>2253</v>
      </c>
      <c r="J857">
        <v>26</v>
      </c>
      <c r="K857" t="s">
        <v>2338</v>
      </c>
      <c r="L857">
        <v>4</v>
      </c>
      <c r="M857" t="s">
        <v>2344</v>
      </c>
      <c r="N857" t="s">
        <v>2348</v>
      </c>
      <c r="O857">
        <v>163</v>
      </c>
      <c r="P857">
        <v>1</v>
      </c>
    </row>
    <row r="858" spans="1:16" x14ac:dyDescent="0.25">
      <c r="A858" t="s">
        <v>871</v>
      </c>
      <c r="B858" t="s">
        <v>1828</v>
      </c>
      <c r="C858">
        <v>850903</v>
      </c>
      <c r="D858" t="s">
        <v>1970</v>
      </c>
      <c r="E858" t="s">
        <v>1971</v>
      </c>
      <c r="F858" t="s">
        <v>1975</v>
      </c>
      <c r="G858" t="s">
        <v>2066</v>
      </c>
      <c r="H858" t="str">
        <f t="shared" si="13"/>
        <v>July</v>
      </c>
      <c r="I858" t="s">
        <v>2066</v>
      </c>
      <c r="J858">
        <v>11</v>
      </c>
      <c r="K858" t="s">
        <v>2337</v>
      </c>
      <c r="L858">
        <v>2</v>
      </c>
      <c r="M858" t="s">
        <v>2344</v>
      </c>
      <c r="N858" t="s">
        <v>2349</v>
      </c>
      <c r="O858">
        <v>150</v>
      </c>
      <c r="P858">
        <v>2</v>
      </c>
    </row>
    <row r="859" spans="1:16" x14ac:dyDescent="0.25">
      <c r="A859" t="s">
        <v>872</v>
      </c>
      <c r="B859" t="s">
        <v>1829</v>
      </c>
      <c r="C859">
        <v>286573</v>
      </c>
      <c r="D859" t="s">
        <v>1969</v>
      </c>
      <c r="E859" t="s">
        <v>1972</v>
      </c>
      <c r="F859" t="s">
        <v>1976</v>
      </c>
      <c r="G859" t="s">
        <v>2244</v>
      </c>
      <c r="H859" t="str">
        <f t="shared" si="13"/>
        <v>January</v>
      </c>
      <c r="I859" t="s">
        <v>2244</v>
      </c>
      <c r="J859">
        <v>5</v>
      </c>
      <c r="K859" t="s">
        <v>2339</v>
      </c>
      <c r="L859">
        <v>4</v>
      </c>
      <c r="M859" t="s">
        <v>2344</v>
      </c>
      <c r="N859" t="s">
        <v>2346</v>
      </c>
      <c r="O859">
        <v>67</v>
      </c>
      <c r="P859">
        <v>8</v>
      </c>
    </row>
    <row r="860" spans="1:16" x14ac:dyDescent="0.25">
      <c r="A860" t="s">
        <v>873</v>
      </c>
      <c r="B860" t="s">
        <v>1830</v>
      </c>
      <c r="C860">
        <v>207783</v>
      </c>
      <c r="D860" t="s">
        <v>1970</v>
      </c>
      <c r="E860" t="s">
        <v>1972</v>
      </c>
      <c r="F860" t="s">
        <v>1974</v>
      </c>
      <c r="G860" t="s">
        <v>2103</v>
      </c>
      <c r="H860" t="str">
        <f t="shared" si="13"/>
        <v>January</v>
      </c>
      <c r="I860" t="s">
        <v>2103</v>
      </c>
      <c r="J860">
        <v>7</v>
      </c>
      <c r="K860" t="s">
        <v>2339</v>
      </c>
      <c r="L860">
        <v>2</v>
      </c>
      <c r="M860" t="s">
        <v>2343</v>
      </c>
      <c r="N860" t="s">
        <v>2347</v>
      </c>
      <c r="O860">
        <v>47</v>
      </c>
      <c r="P860">
        <v>10</v>
      </c>
    </row>
    <row r="861" spans="1:16" x14ac:dyDescent="0.25">
      <c r="A861" t="s">
        <v>874</v>
      </c>
      <c r="B861" t="s">
        <v>1831</v>
      </c>
      <c r="C861">
        <v>728787</v>
      </c>
      <c r="D861" t="s">
        <v>1966</v>
      </c>
      <c r="E861" t="s">
        <v>1971</v>
      </c>
      <c r="F861" t="s">
        <v>1978</v>
      </c>
      <c r="G861" t="s">
        <v>2145</v>
      </c>
      <c r="H861" t="str">
        <f t="shared" si="13"/>
        <v>July</v>
      </c>
      <c r="K861" t="s">
        <v>2339</v>
      </c>
      <c r="M861" t="s">
        <v>2345</v>
      </c>
      <c r="N861" t="s">
        <v>2347</v>
      </c>
      <c r="O861">
        <v>111</v>
      </c>
      <c r="P861">
        <v>8</v>
      </c>
    </row>
    <row r="862" spans="1:16" x14ac:dyDescent="0.25">
      <c r="A862" t="s">
        <v>875</v>
      </c>
      <c r="B862" t="s">
        <v>1832</v>
      </c>
      <c r="C862">
        <v>419591</v>
      </c>
      <c r="D862" t="s">
        <v>1969</v>
      </c>
      <c r="E862" t="s">
        <v>1972</v>
      </c>
      <c r="F862" t="s">
        <v>1975</v>
      </c>
      <c r="G862" t="s">
        <v>2194</v>
      </c>
      <c r="H862" t="str">
        <f t="shared" si="13"/>
        <v>July</v>
      </c>
      <c r="I862" t="s">
        <v>2177</v>
      </c>
      <c r="J862">
        <v>55</v>
      </c>
      <c r="K862" t="s">
        <v>2341</v>
      </c>
      <c r="L862">
        <v>1</v>
      </c>
      <c r="M862" t="s">
        <v>2344</v>
      </c>
      <c r="N862" t="s">
        <v>2349</v>
      </c>
      <c r="O862">
        <v>138</v>
      </c>
      <c r="P862">
        <v>4</v>
      </c>
    </row>
    <row r="863" spans="1:16" x14ac:dyDescent="0.25">
      <c r="A863" t="s">
        <v>876</v>
      </c>
      <c r="B863" t="s">
        <v>1833</v>
      </c>
      <c r="C863">
        <v>551122</v>
      </c>
      <c r="D863" t="s">
        <v>1969</v>
      </c>
      <c r="E863" t="s">
        <v>1973</v>
      </c>
      <c r="F863" t="s">
        <v>1977</v>
      </c>
      <c r="G863" t="s">
        <v>2169</v>
      </c>
      <c r="H863" t="str">
        <f t="shared" si="13"/>
        <v>April</v>
      </c>
      <c r="K863" t="s">
        <v>2337</v>
      </c>
      <c r="M863" t="s">
        <v>2344</v>
      </c>
      <c r="N863" t="s">
        <v>2346</v>
      </c>
      <c r="O863">
        <v>84</v>
      </c>
      <c r="P863">
        <v>7</v>
      </c>
    </row>
    <row r="864" spans="1:16" x14ac:dyDescent="0.25">
      <c r="A864" t="s">
        <v>877</v>
      </c>
      <c r="B864" t="s">
        <v>1834</v>
      </c>
      <c r="C864">
        <v>777231</v>
      </c>
      <c r="D864" t="s">
        <v>1967</v>
      </c>
      <c r="E864" t="s">
        <v>1973</v>
      </c>
      <c r="F864" t="s">
        <v>1978</v>
      </c>
      <c r="G864" t="s">
        <v>2175</v>
      </c>
      <c r="H864" t="str">
        <f t="shared" si="13"/>
        <v>April</v>
      </c>
      <c r="I864" t="s">
        <v>2175</v>
      </c>
      <c r="J864">
        <v>20</v>
      </c>
      <c r="K864" t="s">
        <v>2337</v>
      </c>
      <c r="L864">
        <v>3</v>
      </c>
      <c r="M864" t="s">
        <v>2343</v>
      </c>
      <c r="N864" t="s">
        <v>2349</v>
      </c>
      <c r="O864">
        <v>47</v>
      </c>
      <c r="P864">
        <v>7</v>
      </c>
    </row>
    <row r="865" spans="1:16" x14ac:dyDescent="0.25">
      <c r="A865" t="s">
        <v>878</v>
      </c>
      <c r="B865" t="s">
        <v>1372</v>
      </c>
      <c r="C865">
        <v>596371</v>
      </c>
      <c r="D865" t="s">
        <v>1969</v>
      </c>
      <c r="E865" t="s">
        <v>1972</v>
      </c>
      <c r="F865" t="s">
        <v>1978</v>
      </c>
      <c r="G865" t="s">
        <v>2079</v>
      </c>
      <c r="H865" t="str">
        <f t="shared" si="13"/>
        <v>January</v>
      </c>
      <c r="I865" t="s">
        <v>2331</v>
      </c>
      <c r="J865">
        <v>31</v>
      </c>
      <c r="K865" t="s">
        <v>2340</v>
      </c>
      <c r="L865">
        <v>3</v>
      </c>
      <c r="M865" t="s">
        <v>2342</v>
      </c>
      <c r="N865" t="s">
        <v>2349</v>
      </c>
      <c r="O865">
        <v>177</v>
      </c>
      <c r="P865">
        <v>1</v>
      </c>
    </row>
    <row r="866" spans="1:16" x14ac:dyDescent="0.25">
      <c r="A866" t="s">
        <v>879</v>
      </c>
      <c r="B866" t="s">
        <v>1835</v>
      </c>
      <c r="C866">
        <v>944901</v>
      </c>
      <c r="D866" t="s">
        <v>1969</v>
      </c>
      <c r="E866" t="s">
        <v>1973</v>
      </c>
      <c r="F866" t="s">
        <v>1976</v>
      </c>
      <c r="G866" t="s">
        <v>2229</v>
      </c>
      <c r="H866" t="str">
        <f t="shared" si="13"/>
        <v>June</v>
      </c>
      <c r="K866" t="s">
        <v>2341</v>
      </c>
      <c r="M866" t="s">
        <v>2345</v>
      </c>
      <c r="N866" t="s">
        <v>2348</v>
      </c>
      <c r="O866">
        <v>9</v>
      </c>
      <c r="P866">
        <v>8</v>
      </c>
    </row>
    <row r="867" spans="1:16" x14ac:dyDescent="0.25">
      <c r="A867" t="s">
        <v>880</v>
      </c>
      <c r="B867" t="s">
        <v>1836</v>
      </c>
      <c r="C867">
        <v>126912</v>
      </c>
      <c r="D867" t="s">
        <v>1967</v>
      </c>
      <c r="E867" t="s">
        <v>1973</v>
      </c>
      <c r="F867" t="s">
        <v>1977</v>
      </c>
      <c r="G867" t="s">
        <v>2182</v>
      </c>
      <c r="H867" t="str">
        <f t="shared" si="13"/>
        <v>January</v>
      </c>
      <c r="I867" t="s">
        <v>2042</v>
      </c>
      <c r="J867">
        <v>49</v>
      </c>
      <c r="K867" t="s">
        <v>2340</v>
      </c>
      <c r="L867">
        <v>4</v>
      </c>
      <c r="M867" t="s">
        <v>2343</v>
      </c>
      <c r="N867" t="s">
        <v>2346</v>
      </c>
      <c r="O867">
        <v>47</v>
      </c>
      <c r="P867">
        <v>7</v>
      </c>
    </row>
    <row r="868" spans="1:16" x14ac:dyDescent="0.25">
      <c r="A868" t="s">
        <v>881</v>
      </c>
      <c r="B868" t="s">
        <v>1837</v>
      </c>
      <c r="C868">
        <v>949085</v>
      </c>
      <c r="D868" t="s">
        <v>1970</v>
      </c>
      <c r="E868" t="s">
        <v>1973</v>
      </c>
      <c r="F868" t="s">
        <v>1977</v>
      </c>
      <c r="G868" t="s">
        <v>2256</v>
      </c>
      <c r="H868" t="str">
        <f t="shared" si="13"/>
        <v>March</v>
      </c>
      <c r="I868" t="s">
        <v>2029</v>
      </c>
      <c r="J868">
        <v>55</v>
      </c>
      <c r="K868" t="s">
        <v>2340</v>
      </c>
      <c r="L868">
        <v>4</v>
      </c>
      <c r="M868" t="s">
        <v>2344</v>
      </c>
      <c r="N868" t="s">
        <v>2348</v>
      </c>
      <c r="O868">
        <v>25</v>
      </c>
      <c r="P868">
        <v>1</v>
      </c>
    </row>
    <row r="869" spans="1:16" x14ac:dyDescent="0.25">
      <c r="A869" t="s">
        <v>882</v>
      </c>
      <c r="B869" t="s">
        <v>1838</v>
      </c>
      <c r="C869">
        <v>530091</v>
      </c>
      <c r="D869" t="s">
        <v>1966</v>
      </c>
      <c r="E869" t="s">
        <v>1973</v>
      </c>
      <c r="F869" t="s">
        <v>1977</v>
      </c>
      <c r="G869" t="s">
        <v>2312</v>
      </c>
      <c r="H869" t="str">
        <f t="shared" si="13"/>
        <v>August</v>
      </c>
      <c r="K869" t="s">
        <v>2337</v>
      </c>
      <c r="M869" t="s">
        <v>2344</v>
      </c>
      <c r="N869" t="s">
        <v>2346</v>
      </c>
      <c r="O869">
        <v>105</v>
      </c>
      <c r="P869">
        <v>6</v>
      </c>
    </row>
    <row r="870" spans="1:16" x14ac:dyDescent="0.25">
      <c r="A870" t="s">
        <v>883</v>
      </c>
      <c r="B870" t="s">
        <v>1839</v>
      </c>
      <c r="C870">
        <v>382311</v>
      </c>
      <c r="D870" t="s">
        <v>1969</v>
      </c>
      <c r="E870" t="s">
        <v>1973</v>
      </c>
      <c r="F870" t="s">
        <v>1975</v>
      </c>
      <c r="G870" t="s">
        <v>2091</v>
      </c>
      <c r="H870" t="str">
        <f t="shared" si="13"/>
        <v>January</v>
      </c>
      <c r="I870" t="s">
        <v>2042</v>
      </c>
      <c r="J870">
        <v>44</v>
      </c>
      <c r="K870" t="s">
        <v>2341</v>
      </c>
      <c r="L870">
        <v>2</v>
      </c>
      <c r="M870" t="s">
        <v>2343</v>
      </c>
      <c r="N870" t="s">
        <v>2349</v>
      </c>
      <c r="O870">
        <v>173</v>
      </c>
      <c r="P870">
        <v>10</v>
      </c>
    </row>
    <row r="871" spans="1:16" x14ac:dyDescent="0.25">
      <c r="A871" t="s">
        <v>884</v>
      </c>
      <c r="B871" t="s">
        <v>1840</v>
      </c>
      <c r="C871">
        <v>843881</v>
      </c>
      <c r="D871" t="s">
        <v>1967</v>
      </c>
      <c r="E871" t="s">
        <v>1972</v>
      </c>
      <c r="F871" t="s">
        <v>1975</v>
      </c>
      <c r="G871" t="s">
        <v>2189</v>
      </c>
      <c r="H871" t="str">
        <f t="shared" si="13"/>
        <v>January</v>
      </c>
      <c r="I871" t="s">
        <v>2193</v>
      </c>
      <c r="J871">
        <v>70</v>
      </c>
      <c r="K871" t="s">
        <v>2341</v>
      </c>
      <c r="L871">
        <v>1</v>
      </c>
      <c r="M871" t="s">
        <v>2345</v>
      </c>
      <c r="N871" t="s">
        <v>2347</v>
      </c>
      <c r="O871">
        <v>81</v>
      </c>
      <c r="P871">
        <v>4</v>
      </c>
    </row>
    <row r="872" spans="1:16" x14ac:dyDescent="0.25">
      <c r="A872" t="s">
        <v>885</v>
      </c>
      <c r="B872" t="s">
        <v>1841</v>
      </c>
      <c r="C872">
        <v>351481</v>
      </c>
      <c r="D872" t="s">
        <v>1967</v>
      </c>
      <c r="E872" t="s">
        <v>1972</v>
      </c>
      <c r="F872" t="s">
        <v>1976</v>
      </c>
      <c r="G872" t="s">
        <v>2082</v>
      </c>
      <c r="H872" t="str">
        <f t="shared" si="13"/>
        <v>October</v>
      </c>
      <c r="I872" t="s">
        <v>2097</v>
      </c>
      <c r="J872">
        <v>52</v>
      </c>
      <c r="K872" t="s">
        <v>2340</v>
      </c>
      <c r="L872">
        <v>2</v>
      </c>
      <c r="M872" t="s">
        <v>2345</v>
      </c>
      <c r="N872" t="s">
        <v>2348</v>
      </c>
      <c r="O872">
        <v>25</v>
      </c>
      <c r="P872">
        <v>9</v>
      </c>
    </row>
    <row r="873" spans="1:16" x14ac:dyDescent="0.25">
      <c r="A873" t="s">
        <v>886</v>
      </c>
      <c r="B873" t="s">
        <v>1842</v>
      </c>
      <c r="C873">
        <v>629036</v>
      </c>
      <c r="D873" t="s">
        <v>1969</v>
      </c>
      <c r="E873" t="s">
        <v>1973</v>
      </c>
      <c r="F873" t="s">
        <v>1978</v>
      </c>
      <c r="G873" t="s">
        <v>2207</v>
      </c>
      <c r="H873" t="str">
        <f t="shared" si="13"/>
        <v>July</v>
      </c>
      <c r="I873" t="s">
        <v>2116</v>
      </c>
      <c r="J873">
        <v>30</v>
      </c>
      <c r="K873" t="s">
        <v>2337</v>
      </c>
      <c r="L873">
        <v>2</v>
      </c>
      <c r="M873" t="s">
        <v>2343</v>
      </c>
      <c r="N873" t="s">
        <v>2346</v>
      </c>
      <c r="O873">
        <v>52</v>
      </c>
      <c r="P873">
        <v>1</v>
      </c>
    </row>
    <row r="874" spans="1:16" x14ac:dyDescent="0.25">
      <c r="A874" t="s">
        <v>887</v>
      </c>
      <c r="B874" t="s">
        <v>1843</v>
      </c>
      <c r="C874">
        <v>863117</v>
      </c>
      <c r="D874" t="s">
        <v>1967</v>
      </c>
      <c r="E874" t="s">
        <v>1973</v>
      </c>
      <c r="F874" t="s">
        <v>1978</v>
      </c>
      <c r="G874" t="s">
        <v>2298</v>
      </c>
      <c r="H874" t="str">
        <f t="shared" si="13"/>
        <v>October</v>
      </c>
      <c r="I874" t="s">
        <v>2334</v>
      </c>
      <c r="J874">
        <v>27</v>
      </c>
      <c r="K874" t="s">
        <v>2338</v>
      </c>
      <c r="L874">
        <v>5</v>
      </c>
      <c r="M874" t="s">
        <v>2344</v>
      </c>
      <c r="N874" t="s">
        <v>2349</v>
      </c>
      <c r="O874">
        <v>160</v>
      </c>
      <c r="P874">
        <v>8</v>
      </c>
    </row>
    <row r="875" spans="1:16" x14ac:dyDescent="0.25">
      <c r="A875" t="s">
        <v>888</v>
      </c>
      <c r="B875" t="s">
        <v>1026</v>
      </c>
      <c r="C875">
        <v>529691</v>
      </c>
      <c r="D875" t="s">
        <v>1970</v>
      </c>
      <c r="E875" t="s">
        <v>1973</v>
      </c>
      <c r="F875" t="s">
        <v>1977</v>
      </c>
      <c r="G875" t="s">
        <v>2041</v>
      </c>
      <c r="H875" t="str">
        <f t="shared" si="13"/>
        <v>August</v>
      </c>
      <c r="I875" t="s">
        <v>2137</v>
      </c>
      <c r="J875">
        <v>36</v>
      </c>
      <c r="K875" t="s">
        <v>2337</v>
      </c>
      <c r="L875">
        <v>4</v>
      </c>
      <c r="M875" t="s">
        <v>2343</v>
      </c>
      <c r="N875" t="s">
        <v>2347</v>
      </c>
      <c r="O875">
        <v>167</v>
      </c>
      <c r="P875">
        <v>2</v>
      </c>
    </row>
    <row r="876" spans="1:16" x14ac:dyDescent="0.25">
      <c r="A876" t="s">
        <v>889</v>
      </c>
      <c r="B876" t="s">
        <v>1844</v>
      </c>
      <c r="C876">
        <v>627334</v>
      </c>
      <c r="D876" t="s">
        <v>1966</v>
      </c>
      <c r="E876" t="s">
        <v>1972</v>
      </c>
      <c r="F876" t="s">
        <v>1974</v>
      </c>
      <c r="G876" t="s">
        <v>2161</v>
      </c>
      <c r="H876" t="str">
        <f t="shared" si="13"/>
        <v>August</v>
      </c>
      <c r="I876" t="s">
        <v>2249</v>
      </c>
      <c r="J876">
        <v>63</v>
      </c>
      <c r="K876" t="s">
        <v>2337</v>
      </c>
      <c r="L876">
        <v>3</v>
      </c>
      <c r="M876" t="s">
        <v>2342</v>
      </c>
      <c r="N876" t="s">
        <v>2348</v>
      </c>
      <c r="O876">
        <v>66</v>
      </c>
      <c r="P876">
        <v>5</v>
      </c>
    </row>
    <row r="877" spans="1:16" x14ac:dyDescent="0.25">
      <c r="A877" t="s">
        <v>890</v>
      </c>
      <c r="B877" t="s">
        <v>1845</v>
      </c>
      <c r="C877">
        <v>908588</v>
      </c>
      <c r="D877" t="s">
        <v>1970</v>
      </c>
      <c r="E877" t="s">
        <v>1972</v>
      </c>
      <c r="F877" t="s">
        <v>1976</v>
      </c>
      <c r="G877" t="s">
        <v>2038</v>
      </c>
      <c r="H877" t="str">
        <f t="shared" si="13"/>
        <v>February</v>
      </c>
      <c r="K877" t="s">
        <v>2337</v>
      </c>
      <c r="M877" t="s">
        <v>2344</v>
      </c>
      <c r="N877" t="s">
        <v>2348</v>
      </c>
      <c r="O877">
        <v>27</v>
      </c>
      <c r="P877">
        <v>6</v>
      </c>
    </row>
    <row r="878" spans="1:16" x14ac:dyDescent="0.25">
      <c r="A878" t="s">
        <v>891</v>
      </c>
      <c r="B878" t="s">
        <v>1846</v>
      </c>
      <c r="C878">
        <v>482623</v>
      </c>
      <c r="D878" t="s">
        <v>1967</v>
      </c>
      <c r="E878" t="s">
        <v>1973</v>
      </c>
      <c r="F878" t="s">
        <v>1978</v>
      </c>
      <c r="G878" t="s">
        <v>2127</v>
      </c>
      <c r="H878" t="str">
        <f t="shared" si="13"/>
        <v>November</v>
      </c>
      <c r="I878" t="s">
        <v>2212</v>
      </c>
      <c r="J878">
        <v>55</v>
      </c>
      <c r="K878" t="s">
        <v>2337</v>
      </c>
      <c r="L878">
        <v>4</v>
      </c>
      <c r="M878" t="s">
        <v>2343</v>
      </c>
      <c r="N878" t="s">
        <v>2348</v>
      </c>
      <c r="O878">
        <v>54</v>
      </c>
      <c r="P878">
        <v>1</v>
      </c>
    </row>
    <row r="879" spans="1:16" x14ac:dyDescent="0.25">
      <c r="A879" t="s">
        <v>892</v>
      </c>
      <c r="B879" t="s">
        <v>1847</v>
      </c>
      <c r="C879">
        <v>749748</v>
      </c>
      <c r="D879" t="s">
        <v>1967</v>
      </c>
      <c r="E879" t="s">
        <v>1971</v>
      </c>
      <c r="F879" t="s">
        <v>1975</v>
      </c>
      <c r="G879" t="s">
        <v>2118</v>
      </c>
      <c r="H879" t="str">
        <f t="shared" si="13"/>
        <v>July</v>
      </c>
      <c r="I879" t="s">
        <v>2066</v>
      </c>
      <c r="J879">
        <v>25</v>
      </c>
      <c r="K879" t="s">
        <v>2340</v>
      </c>
      <c r="L879">
        <v>3</v>
      </c>
      <c r="M879" t="s">
        <v>2345</v>
      </c>
      <c r="N879" t="s">
        <v>2346</v>
      </c>
      <c r="O879">
        <v>145</v>
      </c>
      <c r="P879">
        <v>9</v>
      </c>
    </row>
    <row r="880" spans="1:16" x14ac:dyDescent="0.25">
      <c r="A880" t="s">
        <v>893</v>
      </c>
      <c r="B880" t="s">
        <v>1848</v>
      </c>
      <c r="C880">
        <v>519943</v>
      </c>
      <c r="D880" t="s">
        <v>1969</v>
      </c>
      <c r="E880" t="s">
        <v>1971</v>
      </c>
      <c r="F880" t="s">
        <v>1975</v>
      </c>
      <c r="G880" t="s">
        <v>2195</v>
      </c>
      <c r="H880" t="str">
        <f t="shared" si="13"/>
        <v>May</v>
      </c>
      <c r="I880" t="s">
        <v>1989</v>
      </c>
      <c r="J880">
        <v>53</v>
      </c>
      <c r="K880" t="s">
        <v>2340</v>
      </c>
      <c r="L880">
        <v>3</v>
      </c>
      <c r="M880" t="s">
        <v>2345</v>
      </c>
      <c r="N880" t="s">
        <v>2349</v>
      </c>
      <c r="O880">
        <v>10</v>
      </c>
      <c r="P880">
        <v>3</v>
      </c>
    </row>
    <row r="881" spans="1:16" x14ac:dyDescent="0.25">
      <c r="A881" t="s">
        <v>894</v>
      </c>
      <c r="B881" t="s">
        <v>1849</v>
      </c>
      <c r="C881">
        <v>429152</v>
      </c>
      <c r="D881" t="s">
        <v>1969</v>
      </c>
      <c r="E881" t="s">
        <v>1973</v>
      </c>
      <c r="F881" t="s">
        <v>1978</v>
      </c>
      <c r="G881" t="s">
        <v>2203</v>
      </c>
      <c r="H881" t="str">
        <f t="shared" si="13"/>
        <v>December</v>
      </c>
      <c r="I881" t="s">
        <v>2286</v>
      </c>
      <c r="J881">
        <v>60</v>
      </c>
      <c r="K881" t="s">
        <v>2341</v>
      </c>
      <c r="L881">
        <v>4</v>
      </c>
      <c r="M881" t="s">
        <v>2343</v>
      </c>
      <c r="N881" t="s">
        <v>2349</v>
      </c>
      <c r="O881">
        <v>133</v>
      </c>
      <c r="P881">
        <v>5</v>
      </c>
    </row>
    <row r="882" spans="1:16" x14ac:dyDescent="0.25">
      <c r="A882" t="s">
        <v>895</v>
      </c>
      <c r="B882" t="s">
        <v>1850</v>
      </c>
      <c r="C882">
        <v>340642</v>
      </c>
      <c r="D882" t="s">
        <v>1966</v>
      </c>
      <c r="E882" t="s">
        <v>1973</v>
      </c>
      <c r="F882" t="s">
        <v>1976</v>
      </c>
      <c r="G882" t="s">
        <v>2082</v>
      </c>
      <c r="H882" t="str">
        <f t="shared" si="13"/>
        <v>October</v>
      </c>
      <c r="I882" t="s">
        <v>2273</v>
      </c>
      <c r="J882">
        <v>47</v>
      </c>
      <c r="K882" t="s">
        <v>2338</v>
      </c>
      <c r="L882">
        <v>5</v>
      </c>
      <c r="M882" t="s">
        <v>2343</v>
      </c>
      <c r="N882" t="s">
        <v>2349</v>
      </c>
      <c r="O882">
        <v>59</v>
      </c>
      <c r="P882">
        <v>9</v>
      </c>
    </row>
    <row r="883" spans="1:16" x14ac:dyDescent="0.25">
      <c r="A883" t="s">
        <v>896</v>
      </c>
      <c r="B883" t="s">
        <v>1851</v>
      </c>
      <c r="C883">
        <v>663110</v>
      </c>
      <c r="D883" t="s">
        <v>1969</v>
      </c>
      <c r="E883" t="s">
        <v>1971</v>
      </c>
      <c r="F883" t="s">
        <v>1977</v>
      </c>
      <c r="G883" t="s">
        <v>2231</v>
      </c>
      <c r="H883" t="str">
        <f t="shared" si="13"/>
        <v>June</v>
      </c>
      <c r="I883" t="s">
        <v>2072</v>
      </c>
      <c r="J883">
        <v>33</v>
      </c>
      <c r="K883" t="s">
        <v>2338</v>
      </c>
      <c r="L883">
        <v>1</v>
      </c>
      <c r="M883" t="s">
        <v>2344</v>
      </c>
      <c r="N883" t="s">
        <v>2349</v>
      </c>
      <c r="O883">
        <v>170</v>
      </c>
      <c r="P883">
        <v>8</v>
      </c>
    </row>
    <row r="884" spans="1:16" x14ac:dyDescent="0.25">
      <c r="A884" t="s">
        <v>897</v>
      </c>
      <c r="B884" t="s">
        <v>1852</v>
      </c>
      <c r="C884">
        <v>385914</v>
      </c>
      <c r="D884" t="s">
        <v>1968</v>
      </c>
      <c r="E884" t="s">
        <v>1973</v>
      </c>
      <c r="F884" t="s">
        <v>1977</v>
      </c>
      <c r="G884" t="s">
        <v>2017</v>
      </c>
      <c r="H884" t="str">
        <f t="shared" si="13"/>
        <v>October</v>
      </c>
      <c r="I884" t="s">
        <v>2056</v>
      </c>
      <c r="J884">
        <v>61</v>
      </c>
      <c r="K884" t="s">
        <v>2338</v>
      </c>
      <c r="L884">
        <v>5</v>
      </c>
      <c r="M884" t="s">
        <v>2342</v>
      </c>
      <c r="N884" t="s">
        <v>2349</v>
      </c>
      <c r="O884">
        <v>13</v>
      </c>
      <c r="P884">
        <v>7</v>
      </c>
    </row>
    <row r="885" spans="1:16" x14ac:dyDescent="0.25">
      <c r="A885" t="s">
        <v>898</v>
      </c>
      <c r="B885" t="s">
        <v>1853</v>
      </c>
      <c r="C885">
        <v>465294</v>
      </c>
      <c r="D885" t="s">
        <v>1966</v>
      </c>
      <c r="E885" t="s">
        <v>1971</v>
      </c>
      <c r="F885" t="s">
        <v>1975</v>
      </c>
      <c r="G885" t="s">
        <v>2181</v>
      </c>
      <c r="H885" t="str">
        <f t="shared" si="13"/>
        <v>August</v>
      </c>
      <c r="I885" t="s">
        <v>2249</v>
      </c>
      <c r="J885">
        <v>36</v>
      </c>
      <c r="K885" t="s">
        <v>2337</v>
      </c>
      <c r="L885">
        <v>4</v>
      </c>
      <c r="M885" t="s">
        <v>2343</v>
      </c>
      <c r="N885" t="s">
        <v>2348</v>
      </c>
      <c r="O885">
        <v>124</v>
      </c>
      <c r="P885">
        <v>10</v>
      </c>
    </row>
    <row r="886" spans="1:16" x14ac:dyDescent="0.25">
      <c r="A886" t="s">
        <v>899</v>
      </c>
      <c r="B886" t="s">
        <v>1854</v>
      </c>
      <c r="C886">
        <v>352390</v>
      </c>
      <c r="D886" t="s">
        <v>1966</v>
      </c>
      <c r="E886" t="s">
        <v>1971</v>
      </c>
      <c r="F886" t="s">
        <v>1975</v>
      </c>
      <c r="G886" t="s">
        <v>2263</v>
      </c>
      <c r="H886" t="str">
        <f t="shared" si="13"/>
        <v>January</v>
      </c>
      <c r="K886" t="s">
        <v>2338</v>
      </c>
      <c r="M886" t="s">
        <v>2344</v>
      </c>
      <c r="N886" t="s">
        <v>2346</v>
      </c>
      <c r="O886">
        <v>10</v>
      </c>
      <c r="P886">
        <v>5</v>
      </c>
    </row>
    <row r="887" spans="1:16" x14ac:dyDescent="0.25">
      <c r="A887" t="s">
        <v>900</v>
      </c>
      <c r="B887" t="s">
        <v>1855</v>
      </c>
      <c r="C887">
        <v>107346</v>
      </c>
      <c r="D887" t="s">
        <v>1969</v>
      </c>
      <c r="E887" t="s">
        <v>1972</v>
      </c>
      <c r="F887" t="s">
        <v>1975</v>
      </c>
      <c r="G887" t="s">
        <v>2313</v>
      </c>
      <c r="H887" t="str">
        <f t="shared" si="13"/>
        <v>December</v>
      </c>
      <c r="I887" t="s">
        <v>2313</v>
      </c>
      <c r="J887">
        <v>18</v>
      </c>
      <c r="K887" t="s">
        <v>2339</v>
      </c>
      <c r="L887">
        <v>1</v>
      </c>
      <c r="M887" t="s">
        <v>2342</v>
      </c>
      <c r="N887" t="s">
        <v>2348</v>
      </c>
      <c r="O887">
        <v>121</v>
      </c>
      <c r="P887">
        <v>2</v>
      </c>
    </row>
    <row r="888" spans="1:16" x14ac:dyDescent="0.25">
      <c r="A888" t="s">
        <v>901</v>
      </c>
      <c r="B888" t="s">
        <v>1856</v>
      </c>
      <c r="C888">
        <v>413828</v>
      </c>
      <c r="D888" t="s">
        <v>1968</v>
      </c>
      <c r="E888" t="s">
        <v>1973</v>
      </c>
      <c r="F888" t="s">
        <v>1976</v>
      </c>
      <c r="G888" t="s">
        <v>2145</v>
      </c>
      <c r="H888" t="str">
        <f t="shared" si="13"/>
        <v>July</v>
      </c>
      <c r="I888" t="s">
        <v>2114</v>
      </c>
      <c r="J888">
        <v>25</v>
      </c>
      <c r="K888" t="s">
        <v>2337</v>
      </c>
      <c r="L888">
        <v>2</v>
      </c>
      <c r="M888" t="s">
        <v>2343</v>
      </c>
      <c r="N888" t="s">
        <v>2346</v>
      </c>
      <c r="O888">
        <v>157</v>
      </c>
      <c r="P888">
        <v>1</v>
      </c>
    </row>
    <row r="889" spans="1:16" x14ac:dyDescent="0.25">
      <c r="A889" t="s">
        <v>902</v>
      </c>
      <c r="B889" t="s">
        <v>1857</v>
      </c>
      <c r="C889">
        <v>560821</v>
      </c>
      <c r="D889" t="s">
        <v>1966</v>
      </c>
      <c r="E889" t="s">
        <v>1972</v>
      </c>
      <c r="F889" t="s">
        <v>1975</v>
      </c>
      <c r="G889" t="s">
        <v>2314</v>
      </c>
      <c r="H889" t="str">
        <f t="shared" si="13"/>
        <v>January</v>
      </c>
      <c r="I889" t="s">
        <v>2288</v>
      </c>
      <c r="J889">
        <v>52</v>
      </c>
      <c r="K889" t="s">
        <v>2339</v>
      </c>
      <c r="L889">
        <v>2</v>
      </c>
      <c r="M889" t="s">
        <v>2343</v>
      </c>
      <c r="N889" t="s">
        <v>2348</v>
      </c>
      <c r="O889">
        <v>62</v>
      </c>
      <c r="P889">
        <v>9</v>
      </c>
    </row>
    <row r="890" spans="1:16" x14ac:dyDescent="0.25">
      <c r="A890" t="s">
        <v>903</v>
      </c>
      <c r="B890" t="s">
        <v>1858</v>
      </c>
      <c r="C890">
        <v>135405</v>
      </c>
      <c r="D890" t="s">
        <v>1967</v>
      </c>
      <c r="E890" t="s">
        <v>1972</v>
      </c>
      <c r="F890" t="s">
        <v>1977</v>
      </c>
      <c r="G890" t="s">
        <v>2247</v>
      </c>
      <c r="H890" t="str">
        <f t="shared" si="13"/>
        <v>April</v>
      </c>
      <c r="I890" t="s">
        <v>1988</v>
      </c>
      <c r="J890">
        <v>36</v>
      </c>
      <c r="K890" t="s">
        <v>2340</v>
      </c>
      <c r="L890">
        <v>1</v>
      </c>
      <c r="M890" t="s">
        <v>2345</v>
      </c>
      <c r="N890" t="s">
        <v>2346</v>
      </c>
      <c r="O890">
        <v>15</v>
      </c>
      <c r="P890">
        <v>10</v>
      </c>
    </row>
    <row r="891" spans="1:16" x14ac:dyDescent="0.25">
      <c r="A891" t="s">
        <v>904</v>
      </c>
      <c r="B891" t="s">
        <v>1859</v>
      </c>
      <c r="C891">
        <v>535974</v>
      </c>
      <c r="D891" t="s">
        <v>1966</v>
      </c>
      <c r="E891" t="s">
        <v>1971</v>
      </c>
      <c r="F891" t="s">
        <v>1977</v>
      </c>
      <c r="G891" t="s">
        <v>2123</v>
      </c>
      <c r="H891" t="str">
        <f t="shared" si="13"/>
        <v>August</v>
      </c>
      <c r="K891" t="s">
        <v>2341</v>
      </c>
      <c r="M891" t="s">
        <v>2345</v>
      </c>
      <c r="N891" t="s">
        <v>2349</v>
      </c>
      <c r="O891">
        <v>67</v>
      </c>
      <c r="P891">
        <v>8</v>
      </c>
    </row>
    <row r="892" spans="1:16" x14ac:dyDescent="0.25">
      <c r="A892" t="s">
        <v>905</v>
      </c>
      <c r="B892" t="s">
        <v>1860</v>
      </c>
      <c r="C892">
        <v>291448</v>
      </c>
      <c r="D892" t="s">
        <v>1968</v>
      </c>
      <c r="E892" t="s">
        <v>1972</v>
      </c>
      <c r="F892" t="s">
        <v>1976</v>
      </c>
      <c r="G892" t="s">
        <v>2022</v>
      </c>
      <c r="H892" t="str">
        <f t="shared" si="13"/>
        <v>March</v>
      </c>
      <c r="K892" t="s">
        <v>2340</v>
      </c>
      <c r="M892" t="s">
        <v>2342</v>
      </c>
      <c r="N892" t="s">
        <v>2346</v>
      </c>
      <c r="O892">
        <v>153</v>
      </c>
      <c r="P892">
        <v>6</v>
      </c>
    </row>
    <row r="893" spans="1:16" x14ac:dyDescent="0.25">
      <c r="A893" t="s">
        <v>906</v>
      </c>
      <c r="B893" t="s">
        <v>1861</v>
      </c>
      <c r="C893">
        <v>281874</v>
      </c>
      <c r="D893" t="s">
        <v>1968</v>
      </c>
      <c r="E893" t="s">
        <v>1972</v>
      </c>
      <c r="F893" t="s">
        <v>1978</v>
      </c>
      <c r="G893" t="s">
        <v>2109</v>
      </c>
      <c r="H893" t="str">
        <f t="shared" si="13"/>
        <v>April</v>
      </c>
      <c r="I893" t="s">
        <v>2109</v>
      </c>
      <c r="J893">
        <v>12</v>
      </c>
      <c r="K893" t="s">
        <v>2338</v>
      </c>
      <c r="L893">
        <v>5</v>
      </c>
      <c r="M893" t="s">
        <v>2345</v>
      </c>
      <c r="N893" t="s">
        <v>2347</v>
      </c>
      <c r="O893">
        <v>68</v>
      </c>
      <c r="P893">
        <v>3</v>
      </c>
    </row>
    <row r="894" spans="1:16" x14ac:dyDescent="0.25">
      <c r="A894" t="s">
        <v>907</v>
      </c>
      <c r="B894" t="s">
        <v>1862</v>
      </c>
      <c r="C894">
        <v>511941</v>
      </c>
      <c r="D894" t="s">
        <v>1967</v>
      </c>
      <c r="E894" t="s">
        <v>1973</v>
      </c>
      <c r="F894" t="s">
        <v>1978</v>
      </c>
      <c r="G894" t="s">
        <v>2096</v>
      </c>
      <c r="H894" t="str">
        <f t="shared" si="13"/>
        <v>June</v>
      </c>
      <c r="I894" t="s">
        <v>2231</v>
      </c>
      <c r="J894">
        <v>29</v>
      </c>
      <c r="K894" t="s">
        <v>2341</v>
      </c>
      <c r="L894">
        <v>1</v>
      </c>
      <c r="M894" t="s">
        <v>2344</v>
      </c>
      <c r="N894" t="s">
        <v>2346</v>
      </c>
      <c r="O894">
        <v>104</v>
      </c>
      <c r="P894">
        <v>9</v>
      </c>
    </row>
    <row r="895" spans="1:16" x14ac:dyDescent="0.25">
      <c r="A895" t="s">
        <v>908</v>
      </c>
      <c r="B895" t="s">
        <v>1863</v>
      </c>
      <c r="C895">
        <v>560022</v>
      </c>
      <c r="D895" t="s">
        <v>1969</v>
      </c>
      <c r="E895" t="s">
        <v>1973</v>
      </c>
      <c r="F895" t="s">
        <v>1975</v>
      </c>
      <c r="G895" t="s">
        <v>2272</v>
      </c>
      <c r="H895" t="str">
        <f t="shared" si="13"/>
        <v>October</v>
      </c>
      <c r="I895" t="s">
        <v>2184</v>
      </c>
      <c r="J895">
        <v>65</v>
      </c>
      <c r="K895" t="s">
        <v>2337</v>
      </c>
      <c r="L895">
        <v>5</v>
      </c>
      <c r="M895" t="s">
        <v>2343</v>
      </c>
      <c r="N895" t="s">
        <v>2346</v>
      </c>
      <c r="O895">
        <v>76</v>
      </c>
      <c r="P895">
        <v>3</v>
      </c>
    </row>
    <row r="896" spans="1:16" x14ac:dyDescent="0.25">
      <c r="A896" t="s">
        <v>909</v>
      </c>
      <c r="B896" t="s">
        <v>1864</v>
      </c>
      <c r="C896">
        <v>768382</v>
      </c>
      <c r="D896" t="s">
        <v>1966</v>
      </c>
      <c r="E896" t="s">
        <v>1973</v>
      </c>
      <c r="F896" t="s">
        <v>1978</v>
      </c>
      <c r="G896" t="s">
        <v>2269</v>
      </c>
      <c r="H896" t="str">
        <f t="shared" si="13"/>
        <v>January</v>
      </c>
      <c r="I896" t="s">
        <v>2122</v>
      </c>
      <c r="J896">
        <v>27</v>
      </c>
      <c r="K896" t="s">
        <v>2341</v>
      </c>
      <c r="L896">
        <v>5</v>
      </c>
      <c r="M896" t="s">
        <v>2342</v>
      </c>
      <c r="N896" t="s">
        <v>2349</v>
      </c>
      <c r="O896">
        <v>20</v>
      </c>
      <c r="P896">
        <v>3</v>
      </c>
    </row>
    <row r="897" spans="1:16" x14ac:dyDescent="0.25">
      <c r="A897" t="s">
        <v>910</v>
      </c>
      <c r="B897" t="s">
        <v>1865</v>
      </c>
      <c r="C897">
        <v>372405</v>
      </c>
      <c r="D897" t="s">
        <v>1968</v>
      </c>
      <c r="E897" t="s">
        <v>1971</v>
      </c>
      <c r="F897" t="s">
        <v>1974</v>
      </c>
      <c r="G897" t="s">
        <v>2248</v>
      </c>
      <c r="H897" t="str">
        <f t="shared" si="13"/>
        <v>February</v>
      </c>
      <c r="I897" t="s">
        <v>2125</v>
      </c>
      <c r="J897">
        <v>63</v>
      </c>
      <c r="K897" t="s">
        <v>2340</v>
      </c>
      <c r="L897">
        <v>5</v>
      </c>
      <c r="M897" t="s">
        <v>2342</v>
      </c>
      <c r="N897" t="s">
        <v>2347</v>
      </c>
      <c r="O897">
        <v>155</v>
      </c>
      <c r="P897">
        <v>3</v>
      </c>
    </row>
    <row r="898" spans="1:16" x14ac:dyDescent="0.25">
      <c r="A898" t="s">
        <v>911</v>
      </c>
      <c r="B898" t="s">
        <v>1866</v>
      </c>
      <c r="C898">
        <v>347141</v>
      </c>
      <c r="D898" t="s">
        <v>1966</v>
      </c>
      <c r="E898" t="s">
        <v>1972</v>
      </c>
      <c r="F898" t="s">
        <v>1974</v>
      </c>
      <c r="G898" t="s">
        <v>2169</v>
      </c>
      <c r="H898" t="str">
        <f t="shared" si="13"/>
        <v>April</v>
      </c>
      <c r="I898" t="s">
        <v>2006</v>
      </c>
      <c r="J898">
        <v>71</v>
      </c>
      <c r="K898" t="s">
        <v>2340</v>
      </c>
      <c r="L898">
        <v>5</v>
      </c>
      <c r="M898" t="s">
        <v>2343</v>
      </c>
      <c r="N898" t="s">
        <v>2348</v>
      </c>
      <c r="O898">
        <v>101</v>
      </c>
      <c r="P898">
        <v>5</v>
      </c>
    </row>
    <row r="899" spans="1:16" x14ac:dyDescent="0.25">
      <c r="A899" t="s">
        <v>912</v>
      </c>
      <c r="B899" t="s">
        <v>1867</v>
      </c>
      <c r="C899">
        <v>623050</v>
      </c>
      <c r="D899" t="s">
        <v>1967</v>
      </c>
      <c r="E899" t="s">
        <v>1972</v>
      </c>
      <c r="F899" t="s">
        <v>1976</v>
      </c>
      <c r="G899" t="s">
        <v>2315</v>
      </c>
      <c r="H899" t="str">
        <f t="shared" ref="H899:H962" si="14">TEXT(G899,"MMMM")</f>
        <v>October</v>
      </c>
      <c r="K899" t="s">
        <v>2337</v>
      </c>
      <c r="M899" t="s">
        <v>2342</v>
      </c>
      <c r="N899" t="s">
        <v>2347</v>
      </c>
      <c r="O899">
        <v>65</v>
      </c>
      <c r="P899">
        <v>8</v>
      </c>
    </row>
    <row r="900" spans="1:16" x14ac:dyDescent="0.25">
      <c r="A900" t="s">
        <v>913</v>
      </c>
      <c r="B900" t="s">
        <v>1868</v>
      </c>
      <c r="C900">
        <v>544383</v>
      </c>
      <c r="D900" t="s">
        <v>1969</v>
      </c>
      <c r="E900" t="s">
        <v>1973</v>
      </c>
      <c r="F900" t="s">
        <v>1976</v>
      </c>
      <c r="G900" t="s">
        <v>2094</v>
      </c>
      <c r="H900" t="str">
        <f t="shared" si="14"/>
        <v>November</v>
      </c>
      <c r="I900" t="s">
        <v>2223</v>
      </c>
      <c r="J900">
        <v>54</v>
      </c>
      <c r="K900" t="s">
        <v>2340</v>
      </c>
      <c r="L900">
        <v>4</v>
      </c>
      <c r="M900" t="s">
        <v>2342</v>
      </c>
      <c r="N900" t="s">
        <v>2346</v>
      </c>
      <c r="O900">
        <v>88</v>
      </c>
      <c r="P900">
        <v>6</v>
      </c>
    </row>
    <row r="901" spans="1:16" x14ac:dyDescent="0.25">
      <c r="A901" t="s">
        <v>914</v>
      </c>
      <c r="B901" t="s">
        <v>1869</v>
      </c>
      <c r="C901">
        <v>315009</v>
      </c>
      <c r="D901" t="s">
        <v>1967</v>
      </c>
      <c r="E901" t="s">
        <v>1973</v>
      </c>
      <c r="F901" t="s">
        <v>1978</v>
      </c>
      <c r="G901" t="s">
        <v>2134</v>
      </c>
      <c r="H901" t="str">
        <f t="shared" si="14"/>
        <v>June</v>
      </c>
      <c r="I901" t="s">
        <v>2040</v>
      </c>
      <c r="J901">
        <v>46</v>
      </c>
      <c r="K901" t="s">
        <v>2338</v>
      </c>
      <c r="L901">
        <v>4</v>
      </c>
      <c r="M901" t="s">
        <v>2343</v>
      </c>
      <c r="N901" t="s">
        <v>2346</v>
      </c>
      <c r="O901">
        <v>67</v>
      </c>
      <c r="P901">
        <v>8</v>
      </c>
    </row>
    <row r="902" spans="1:16" x14ac:dyDescent="0.25">
      <c r="A902" t="s">
        <v>915</v>
      </c>
      <c r="B902" t="s">
        <v>1870</v>
      </c>
      <c r="C902">
        <v>286233</v>
      </c>
      <c r="D902" t="s">
        <v>1966</v>
      </c>
      <c r="E902" t="s">
        <v>1973</v>
      </c>
      <c r="F902" t="s">
        <v>1977</v>
      </c>
      <c r="G902" t="s">
        <v>2308</v>
      </c>
      <c r="H902" t="str">
        <f t="shared" si="14"/>
        <v>September</v>
      </c>
      <c r="I902" t="s">
        <v>2192</v>
      </c>
      <c r="J902">
        <v>51</v>
      </c>
      <c r="K902" t="s">
        <v>2339</v>
      </c>
      <c r="L902">
        <v>3</v>
      </c>
      <c r="M902" t="s">
        <v>2345</v>
      </c>
      <c r="N902" t="s">
        <v>2346</v>
      </c>
      <c r="O902">
        <v>24</v>
      </c>
      <c r="P902">
        <v>7</v>
      </c>
    </row>
    <row r="903" spans="1:16" x14ac:dyDescent="0.25">
      <c r="A903" t="s">
        <v>916</v>
      </c>
      <c r="B903" t="s">
        <v>1871</v>
      </c>
      <c r="C903">
        <v>382741</v>
      </c>
      <c r="D903" t="s">
        <v>1970</v>
      </c>
      <c r="E903" t="s">
        <v>1972</v>
      </c>
      <c r="F903" t="s">
        <v>1977</v>
      </c>
      <c r="G903" t="s">
        <v>2313</v>
      </c>
      <c r="H903" t="str">
        <f t="shared" si="14"/>
        <v>December</v>
      </c>
      <c r="I903" t="s">
        <v>1981</v>
      </c>
      <c r="J903">
        <v>41</v>
      </c>
      <c r="K903" t="s">
        <v>2338</v>
      </c>
      <c r="L903">
        <v>5</v>
      </c>
      <c r="M903" t="s">
        <v>2343</v>
      </c>
      <c r="N903" t="s">
        <v>2348</v>
      </c>
      <c r="O903">
        <v>96</v>
      </c>
      <c r="P903">
        <v>8</v>
      </c>
    </row>
    <row r="904" spans="1:16" x14ac:dyDescent="0.25">
      <c r="A904" t="s">
        <v>917</v>
      </c>
      <c r="B904" t="s">
        <v>1872</v>
      </c>
      <c r="C904">
        <v>752448</v>
      </c>
      <c r="D904" t="s">
        <v>1967</v>
      </c>
      <c r="E904" t="s">
        <v>1972</v>
      </c>
      <c r="F904" t="s">
        <v>1974</v>
      </c>
      <c r="G904" t="s">
        <v>2260</v>
      </c>
      <c r="H904" t="str">
        <f t="shared" si="14"/>
        <v>February</v>
      </c>
      <c r="I904" t="s">
        <v>2227</v>
      </c>
      <c r="J904">
        <v>69</v>
      </c>
      <c r="K904" t="s">
        <v>2337</v>
      </c>
      <c r="L904">
        <v>1</v>
      </c>
      <c r="M904" t="s">
        <v>2344</v>
      </c>
      <c r="N904" t="s">
        <v>2349</v>
      </c>
      <c r="O904">
        <v>62</v>
      </c>
      <c r="P904">
        <v>4</v>
      </c>
    </row>
    <row r="905" spans="1:16" x14ac:dyDescent="0.25">
      <c r="A905" t="s">
        <v>918</v>
      </c>
      <c r="B905" t="s">
        <v>1873</v>
      </c>
      <c r="C905">
        <v>546832</v>
      </c>
      <c r="D905" t="s">
        <v>1969</v>
      </c>
      <c r="E905" t="s">
        <v>1973</v>
      </c>
      <c r="F905" t="s">
        <v>1974</v>
      </c>
      <c r="G905" t="s">
        <v>2230</v>
      </c>
      <c r="H905" t="str">
        <f t="shared" si="14"/>
        <v>April</v>
      </c>
      <c r="I905" t="s">
        <v>2335</v>
      </c>
      <c r="J905">
        <v>49</v>
      </c>
      <c r="K905" t="s">
        <v>2338</v>
      </c>
      <c r="L905">
        <v>5</v>
      </c>
      <c r="M905" t="s">
        <v>2343</v>
      </c>
      <c r="N905" t="s">
        <v>2348</v>
      </c>
      <c r="O905">
        <v>35</v>
      </c>
      <c r="P905">
        <v>6</v>
      </c>
    </row>
    <row r="906" spans="1:16" x14ac:dyDescent="0.25">
      <c r="A906" t="s">
        <v>919</v>
      </c>
      <c r="B906" t="s">
        <v>1874</v>
      </c>
      <c r="C906">
        <v>176979</v>
      </c>
      <c r="D906" t="s">
        <v>1968</v>
      </c>
      <c r="E906" t="s">
        <v>1972</v>
      </c>
      <c r="F906" t="s">
        <v>1978</v>
      </c>
      <c r="G906" t="s">
        <v>2273</v>
      </c>
      <c r="H906" t="str">
        <f t="shared" si="14"/>
        <v>October</v>
      </c>
      <c r="I906" t="s">
        <v>2078</v>
      </c>
      <c r="J906">
        <v>69</v>
      </c>
      <c r="K906" t="s">
        <v>2338</v>
      </c>
      <c r="L906">
        <v>4</v>
      </c>
      <c r="M906" t="s">
        <v>2345</v>
      </c>
      <c r="N906" t="s">
        <v>2347</v>
      </c>
      <c r="O906">
        <v>95</v>
      </c>
      <c r="P906">
        <v>5</v>
      </c>
    </row>
    <row r="907" spans="1:16" x14ac:dyDescent="0.25">
      <c r="A907" t="s">
        <v>920</v>
      </c>
      <c r="B907" t="s">
        <v>1875</v>
      </c>
      <c r="C907">
        <v>415527</v>
      </c>
      <c r="D907" t="s">
        <v>1967</v>
      </c>
      <c r="E907" t="s">
        <v>1973</v>
      </c>
      <c r="F907" t="s">
        <v>1977</v>
      </c>
      <c r="G907" t="s">
        <v>2299</v>
      </c>
      <c r="H907" t="str">
        <f t="shared" si="14"/>
        <v>December</v>
      </c>
      <c r="I907" t="s">
        <v>2299</v>
      </c>
      <c r="J907">
        <v>5</v>
      </c>
      <c r="K907" t="s">
        <v>2338</v>
      </c>
      <c r="L907">
        <v>2</v>
      </c>
      <c r="M907" t="s">
        <v>2345</v>
      </c>
      <c r="N907" t="s">
        <v>2346</v>
      </c>
      <c r="O907">
        <v>135</v>
      </c>
      <c r="P907">
        <v>10</v>
      </c>
    </row>
    <row r="908" spans="1:16" x14ac:dyDescent="0.25">
      <c r="A908" t="s">
        <v>921</v>
      </c>
      <c r="B908" t="s">
        <v>1876</v>
      </c>
      <c r="C908">
        <v>984009</v>
      </c>
      <c r="D908" t="s">
        <v>1967</v>
      </c>
      <c r="E908" t="s">
        <v>1971</v>
      </c>
      <c r="F908" t="s">
        <v>1978</v>
      </c>
      <c r="G908" t="s">
        <v>2251</v>
      </c>
      <c r="H908" t="str">
        <f t="shared" si="14"/>
        <v>March</v>
      </c>
      <c r="I908" t="s">
        <v>2251</v>
      </c>
      <c r="J908">
        <v>19</v>
      </c>
      <c r="K908" t="s">
        <v>2340</v>
      </c>
      <c r="L908">
        <v>2</v>
      </c>
      <c r="M908" t="s">
        <v>2344</v>
      </c>
      <c r="N908" t="s">
        <v>2349</v>
      </c>
      <c r="O908">
        <v>117</v>
      </c>
      <c r="P908">
        <v>10</v>
      </c>
    </row>
    <row r="909" spans="1:16" x14ac:dyDescent="0.25">
      <c r="A909" t="s">
        <v>922</v>
      </c>
      <c r="B909" t="s">
        <v>1877</v>
      </c>
      <c r="C909">
        <v>547531</v>
      </c>
      <c r="D909" t="s">
        <v>1966</v>
      </c>
      <c r="E909" t="s">
        <v>1972</v>
      </c>
      <c r="F909" t="s">
        <v>1976</v>
      </c>
      <c r="G909" t="s">
        <v>2315</v>
      </c>
      <c r="H909" t="str">
        <f t="shared" si="14"/>
        <v>October</v>
      </c>
      <c r="I909" t="s">
        <v>1999</v>
      </c>
      <c r="J909">
        <v>68</v>
      </c>
      <c r="K909" t="s">
        <v>2341</v>
      </c>
      <c r="L909">
        <v>2</v>
      </c>
      <c r="M909" t="s">
        <v>2342</v>
      </c>
      <c r="N909" t="s">
        <v>2346</v>
      </c>
      <c r="O909">
        <v>34</v>
      </c>
      <c r="P909">
        <v>4</v>
      </c>
    </row>
    <row r="910" spans="1:16" x14ac:dyDescent="0.25">
      <c r="A910" t="s">
        <v>923</v>
      </c>
      <c r="B910" t="s">
        <v>1878</v>
      </c>
      <c r="C910">
        <v>611878</v>
      </c>
      <c r="D910" t="s">
        <v>1966</v>
      </c>
      <c r="E910" t="s">
        <v>1971</v>
      </c>
      <c r="F910" t="s">
        <v>1978</v>
      </c>
      <c r="G910" t="s">
        <v>2001</v>
      </c>
      <c r="H910" t="str">
        <f t="shared" si="14"/>
        <v>December</v>
      </c>
      <c r="K910" t="s">
        <v>2341</v>
      </c>
      <c r="M910" t="s">
        <v>2342</v>
      </c>
      <c r="N910" t="s">
        <v>2349</v>
      </c>
      <c r="O910">
        <v>69</v>
      </c>
      <c r="P910">
        <v>8</v>
      </c>
    </row>
    <row r="911" spans="1:16" x14ac:dyDescent="0.25">
      <c r="A911" t="s">
        <v>924</v>
      </c>
      <c r="B911" t="s">
        <v>1879</v>
      </c>
      <c r="C911">
        <v>473137</v>
      </c>
      <c r="D911" t="s">
        <v>1969</v>
      </c>
      <c r="E911" t="s">
        <v>1973</v>
      </c>
      <c r="F911" t="s">
        <v>1975</v>
      </c>
      <c r="G911" t="s">
        <v>2247</v>
      </c>
      <c r="H911" t="str">
        <f t="shared" si="14"/>
        <v>April</v>
      </c>
      <c r="I911" t="s">
        <v>1988</v>
      </c>
      <c r="J911">
        <v>29</v>
      </c>
      <c r="K911" t="s">
        <v>2338</v>
      </c>
      <c r="L911">
        <v>5</v>
      </c>
      <c r="M911" t="s">
        <v>2345</v>
      </c>
      <c r="N911" t="s">
        <v>2346</v>
      </c>
      <c r="O911">
        <v>21</v>
      </c>
      <c r="P911">
        <v>7</v>
      </c>
    </row>
    <row r="912" spans="1:16" x14ac:dyDescent="0.25">
      <c r="A912" t="s">
        <v>925</v>
      </c>
      <c r="B912" t="s">
        <v>1880</v>
      </c>
      <c r="C912">
        <v>522444</v>
      </c>
      <c r="D912" t="s">
        <v>1966</v>
      </c>
      <c r="E912" t="s">
        <v>1971</v>
      </c>
      <c r="F912" t="s">
        <v>1976</v>
      </c>
      <c r="G912" t="s">
        <v>2110</v>
      </c>
      <c r="H912" t="str">
        <f t="shared" si="14"/>
        <v>November</v>
      </c>
      <c r="I912" t="s">
        <v>2179</v>
      </c>
      <c r="J912">
        <v>52</v>
      </c>
      <c r="K912" t="s">
        <v>2341</v>
      </c>
      <c r="L912">
        <v>2</v>
      </c>
      <c r="M912" t="s">
        <v>2345</v>
      </c>
      <c r="N912" t="s">
        <v>2346</v>
      </c>
      <c r="O912">
        <v>164</v>
      </c>
      <c r="P912">
        <v>8</v>
      </c>
    </row>
    <row r="913" spans="1:16" x14ac:dyDescent="0.25">
      <c r="A913" t="s">
        <v>926</v>
      </c>
      <c r="B913" t="s">
        <v>1881</v>
      </c>
      <c r="C913">
        <v>439385</v>
      </c>
      <c r="D913" t="s">
        <v>1969</v>
      </c>
      <c r="E913" t="s">
        <v>1973</v>
      </c>
      <c r="F913" t="s">
        <v>1974</v>
      </c>
      <c r="G913" t="s">
        <v>2077</v>
      </c>
      <c r="H913" t="str">
        <f t="shared" si="14"/>
        <v>August</v>
      </c>
      <c r="I913" t="s">
        <v>2265</v>
      </c>
      <c r="J913">
        <v>50</v>
      </c>
      <c r="K913" t="s">
        <v>2341</v>
      </c>
      <c r="L913">
        <v>3</v>
      </c>
      <c r="M913" t="s">
        <v>2345</v>
      </c>
      <c r="N913" t="s">
        <v>2346</v>
      </c>
      <c r="O913">
        <v>175</v>
      </c>
      <c r="P913">
        <v>2</v>
      </c>
    </row>
    <row r="914" spans="1:16" x14ac:dyDescent="0.25">
      <c r="A914" t="s">
        <v>927</v>
      </c>
      <c r="B914" t="s">
        <v>1882</v>
      </c>
      <c r="C914">
        <v>848763</v>
      </c>
      <c r="D914" t="s">
        <v>1969</v>
      </c>
      <c r="E914" t="s">
        <v>1973</v>
      </c>
      <c r="F914" t="s">
        <v>1977</v>
      </c>
      <c r="G914" t="s">
        <v>2009</v>
      </c>
      <c r="H914" t="str">
        <f t="shared" si="14"/>
        <v>July</v>
      </c>
      <c r="I914" t="s">
        <v>2009</v>
      </c>
      <c r="J914">
        <v>7</v>
      </c>
      <c r="K914" t="s">
        <v>2341</v>
      </c>
      <c r="L914">
        <v>5</v>
      </c>
      <c r="M914" t="s">
        <v>2342</v>
      </c>
      <c r="N914" t="s">
        <v>2349</v>
      </c>
      <c r="O914">
        <v>180</v>
      </c>
      <c r="P914">
        <v>6</v>
      </c>
    </row>
    <row r="915" spans="1:16" x14ac:dyDescent="0.25">
      <c r="A915" t="s">
        <v>928</v>
      </c>
      <c r="B915" t="s">
        <v>1830</v>
      </c>
      <c r="C915">
        <v>544494</v>
      </c>
      <c r="D915" t="s">
        <v>1968</v>
      </c>
      <c r="E915" t="s">
        <v>1971</v>
      </c>
      <c r="F915" t="s">
        <v>1974</v>
      </c>
      <c r="G915" t="s">
        <v>2210</v>
      </c>
      <c r="H915" t="str">
        <f t="shared" si="14"/>
        <v>March</v>
      </c>
      <c r="I915" t="s">
        <v>2135</v>
      </c>
      <c r="J915">
        <v>24</v>
      </c>
      <c r="K915" t="s">
        <v>2337</v>
      </c>
      <c r="L915">
        <v>3</v>
      </c>
      <c r="M915" t="s">
        <v>2343</v>
      </c>
      <c r="N915" t="s">
        <v>2347</v>
      </c>
      <c r="O915">
        <v>38</v>
      </c>
      <c r="P915">
        <v>4</v>
      </c>
    </row>
    <row r="916" spans="1:16" x14ac:dyDescent="0.25">
      <c r="A916" t="s">
        <v>929</v>
      </c>
      <c r="B916" t="s">
        <v>1883</v>
      </c>
      <c r="C916">
        <v>851473</v>
      </c>
      <c r="D916" t="s">
        <v>1966</v>
      </c>
      <c r="E916" t="s">
        <v>1973</v>
      </c>
      <c r="F916" t="s">
        <v>1975</v>
      </c>
      <c r="G916" t="s">
        <v>2316</v>
      </c>
      <c r="H916" t="str">
        <f t="shared" si="14"/>
        <v>August</v>
      </c>
      <c r="I916" t="s">
        <v>2316</v>
      </c>
      <c r="J916">
        <v>17</v>
      </c>
      <c r="K916" t="s">
        <v>2338</v>
      </c>
      <c r="L916">
        <v>1</v>
      </c>
      <c r="M916" t="s">
        <v>2345</v>
      </c>
      <c r="N916" t="s">
        <v>2347</v>
      </c>
      <c r="O916">
        <v>164</v>
      </c>
      <c r="P916">
        <v>1</v>
      </c>
    </row>
    <row r="917" spans="1:16" x14ac:dyDescent="0.25">
      <c r="A917" t="s">
        <v>930</v>
      </c>
      <c r="B917" t="s">
        <v>1884</v>
      </c>
      <c r="C917">
        <v>121092</v>
      </c>
      <c r="D917" t="s">
        <v>1969</v>
      </c>
      <c r="E917" t="s">
        <v>1973</v>
      </c>
      <c r="F917" t="s">
        <v>1978</v>
      </c>
      <c r="G917" t="s">
        <v>2224</v>
      </c>
      <c r="H917" t="str">
        <f t="shared" si="14"/>
        <v>November</v>
      </c>
      <c r="I917" t="s">
        <v>2179</v>
      </c>
      <c r="J917">
        <v>30</v>
      </c>
      <c r="K917" t="s">
        <v>2338</v>
      </c>
      <c r="L917">
        <v>1</v>
      </c>
      <c r="M917" t="s">
        <v>2345</v>
      </c>
      <c r="N917" t="s">
        <v>2347</v>
      </c>
      <c r="O917">
        <v>145</v>
      </c>
      <c r="P917">
        <v>6</v>
      </c>
    </row>
    <row r="918" spans="1:16" x14ac:dyDescent="0.25">
      <c r="A918" t="s">
        <v>931</v>
      </c>
      <c r="B918" t="s">
        <v>1885</v>
      </c>
      <c r="C918">
        <v>960895</v>
      </c>
      <c r="D918" t="s">
        <v>1967</v>
      </c>
      <c r="E918" t="s">
        <v>1971</v>
      </c>
      <c r="F918" t="s">
        <v>1975</v>
      </c>
      <c r="G918" t="s">
        <v>2070</v>
      </c>
      <c r="H918" t="str">
        <f t="shared" si="14"/>
        <v>February</v>
      </c>
      <c r="I918" t="s">
        <v>2186</v>
      </c>
      <c r="J918">
        <v>69</v>
      </c>
      <c r="K918" t="s">
        <v>2337</v>
      </c>
      <c r="L918">
        <v>5</v>
      </c>
      <c r="M918" t="s">
        <v>2342</v>
      </c>
      <c r="N918" t="s">
        <v>2347</v>
      </c>
      <c r="O918">
        <v>85</v>
      </c>
      <c r="P918">
        <v>8</v>
      </c>
    </row>
    <row r="919" spans="1:16" x14ac:dyDescent="0.25">
      <c r="A919" t="s">
        <v>932</v>
      </c>
      <c r="B919" t="s">
        <v>1886</v>
      </c>
      <c r="C919">
        <v>191560</v>
      </c>
      <c r="D919" t="s">
        <v>1969</v>
      </c>
      <c r="E919" t="s">
        <v>1971</v>
      </c>
      <c r="F919" t="s">
        <v>1977</v>
      </c>
      <c r="G919" t="s">
        <v>2095</v>
      </c>
      <c r="H919" t="str">
        <f t="shared" si="14"/>
        <v>December</v>
      </c>
      <c r="I919" t="s">
        <v>2203</v>
      </c>
      <c r="J919">
        <v>32</v>
      </c>
      <c r="K919" t="s">
        <v>2339</v>
      </c>
      <c r="L919">
        <v>4</v>
      </c>
      <c r="M919" t="s">
        <v>2342</v>
      </c>
      <c r="N919" t="s">
        <v>2349</v>
      </c>
      <c r="O919">
        <v>108</v>
      </c>
      <c r="P919">
        <v>5</v>
      </c>
    </row>
    <row r="920" spans="1:16" x14ac:dyDescent="0.25">
      <c r="A920" t="s">
        <v>933</v>
      </c>
      <c r="B920" t="s">
        <v>1887</v>
      </c>
      <c r="C920">
        <v>507157</v>
      </c>
      <c r="D920" t="s">
        <v>1970</v>
      </c>
      <c r="E920" t="s">
        <v>1973</v>
      </c>
      <c r="F920" t="s">
        <v>1975</v>
      </c>
      <c r="G920" t="s">
        <v>2007</v>
      </c>
      <c r="H920" t="str">
        <f t="shared" si="14"/>
        <v>May</v>
      </c>
      <c r="I920" t="s">
        <v>2057</v>
      </c>
      <c r="J920">
        <v>67</v>
      </c>
      <c r="K920" t="s">
        <v>2340</v>
      </c>
      <c r="L920">
        <v>3</v>
      </c>
      <c r="M920" t="s">
        <v>2344</v>
      </c>
      <c r="N920" t="s">
        <v>2347</v>
      </c>
      <c r="O920">
        <v>48</v>
      </c>
      <c r="P920">
        <v>5</v>
      </c>
    </row>
    <row r="921" spans="1:16" x14ac:dyDescent="0.25">
      <c r="A921" t="s">
        <v>934</v>
      </c>
      <c r="B921" t="s">
        <v>1888</v>
      </c>
      <c r="C921">
        <v>803371</v>
      </c>
      <c r="D921" t="s">
        <v>1966</v>
      </c>
      <c r="E921" t="s">
        <v>1971</v>
      </c>
      <c r="F921" t="s">
        <v>1974</v>
      </c>
      <c r="G921" t="s">
        <v>2105</v>
      </c>
      <c r="H921" t="str">
        <f t="shared" si="14"/>
        <v>August</v>
      </c>
      <c r="K921" t="s">
        <v>2340</v>
      </c>
      <c r="M921" t="s">
        <v>2345</v>
      </c>
      <c r="N921" t="s">
        <v>2349</v>
      </c>
      <c r="O921">
        <v>18</v>
      </c>
      <c r="P921">
        <v>9</v>
      </c>
    </row>
    <row r="922" spans="1:16" x14ac:dyDescent="0.25">
      <c r="A922" t="s">
        <v>935</v>
      </c>
      <c r="B922" t="s">
        <v>1603</v>
      </c>
      <c r="C922">
        <v>419993</v>
      </c>
      <c r="D922" t="s">
        <v>1970</v>
      </c>
      <c r="E922" t="s">
        <v>1971</v>
      </c>
      <c r="F922" t="s">
        <v>1974</v>
      </c>
      <c r="G922" t="s">
        <v>2258</v>
      </c>
      <c r="H922" t="str">
        <f t="shared" si="14"/>
        <v>September</v>
      </c>
      <c r="I922" t="s">
        <v>2271</v>
      </c>
      <c r="J922">
        <v>61</v>
      </c>
      <c r="K922" t="s">
        <v>2340</v>
      </c>
      <c r="L922">
        <v>2</v>
      </c>
      <c r="M922" t="s">
        <v>2344</v>
      </c>
      <c r="N922" t="s">
        <v>2349</v>
      </c>
      <c r="O922">
        <v>37</v>
      </c>
      <c r="P922">
        <v>6</v>
      </c>
    </row>
    <row r="923" spans="1:16" x14ac:dyDescent="0.25">
      <c r="A923" t="s">
        <v>936</v>
      </c>
      <c r="B923" t="s">
        <v>1889</v>
      </c>
      <c r="C923">
        <v>424723</v>
      </c>
      <c r="D923" t="s">
        <v>1969</v>
      </c>
      <c r="E923" t="s">
        <v>1971</v>
      </c>
      <c r="F923" t="s">
        <v>1978</v>
      </c>
      <c r="G923" t="s">
        <v>2177</v>
      </c>
      <c r="H923" t="str">
        <f t="shared" si="14"/>
        <v>July</v>
      </c>
      <c r="I923" t="s">
        <v>2177</v>
      </c>
      <c r="J923">
        <v>6</v>
      </c>
      <c r="K923" t="s">
        <v>2341</v>
      </c>
      <c r="L923">
        <v>1</v>
      </c>
      <c r="M923" t="s">
        <v>2344</v>
      </c>
      <c r="N923" t="s">
        <v>2348</v>
      </c>
      <c r="O923">
        <v>19</v>
      </c>
      <c r="P923">
        <v>7</v>
      </c>
    </row>
    <row r="924" spans="1:16" x14ac:dyDescent="0.25">
      <c r="A924" t="s">
        <v>937</v>
      </c>
      <c r="B924" t="s">
        <v>1890</v>
      </c>
      <c r="C924">
        <v>151007</v>
      </c>
      <c r="D924" t="s">
        <v>1970</v>
      </c>
      <c r="E924" t="s">
        <v>1971</v>
      </c>
      <c r="F924" t="s">
        <v>1974</v>
      </c>
      <c r="G924" t="s">
        <v>2100</v>
      </c>
      <c r="H924" t="str">
        <f t="shared" si="14"/>
        <v>August</v>
      </c>
      <c r="K924" t="s">
        <v>2340</v>
      </c>
      <c r="M924" t="s">
        <v>2344</v>
      </c>
      <c r="N924" t="s">
        <v>2349</v>
      </c>
      <c r="O924">
        <v>168</v>
      </c>
      <c r="P924">
        <v>8</v>
      </c>
    </row>
    <row r="925" spans="1:16" x14ac:dyDescent="0.25">
      <c r="A925" t="s">
        <v>938</v>
      </c>
      <c r="B925" t="s">
        <v>1891</v>
      </c>
      <c r="C925">
        <v>116101</v>
      </c>
      <c r="D925" t="s">
        <v>1969</v>
      </c>
      <c r="E925" t="s">
        <v>1972</v>
      </c>
      <c r="F925" t="s">
        <v>1974</v>
      </c>
      <c r="G925" t="s">
        <v>2313</v>
      </c>
      <c r="H925" t="str">
        <f t="shared" si="14"/>
        <v>December</v>
      </c>
      <c r="I925" t="s">
        <v>1981</v>
      </c>
      <c r="J925">
        <v>45</v>
      </c>
      <c r="K925" t="s">
        <v>2337</v>
      </c>
      <c r="L925">
        <v>4</v>
      </c>
      <c r="M925" t="s">
        <v>2343</v>
      </c>
      <c r="N925" t="s">
        <v>2349</v>
      </c>
      <c r="O925">
        <v>95</v>
      </c>
      <c r="P925">
        <v>6</v>
      </c>
    </row>
    <row r="926" spans="1:16" x14ac:dyDescent="0.25">
      <c r="A926" t="s">
        <v>939</v>
      </c>
      <c r="B926" t="s">
        <v>1892</v>
      </c>
      <c r="C926">
        <v>901940</v>
      </c>
      <c r="D926" t="s">
        <v>1966</v>
      </c>
      <c r="E926" t="s">
        <v>1971</v>
      </c>
      <c r="F926" t="s">
        <v>1975</v>
      </c>
      <c r="G926" t="s">
        <v>2139</v>
      </c>
      <c r="H926" t="str">
        <f t="shared" si="14"/>
        <v>December</v>
      </c>
      <c r="I926" t="s">
        <v>2139</v>
      </c>
      <c r="J926">
        <v>16</v>
      </c>
      <c r="K926" t="s">
        <v>2339</v>
      </c>
      <c r="L926">
        <v>4</v>
      </c>
      <c r="M926" t="s">
        <v>2343</v>
      </c>
      <c r="N926" t="s">
        <v>2347</v>
      </c>
      <c r="O926">
        <v>128</v>
      </c>
      <c r="P926">
        <v>4</v>
      </c>
    </row>
    <row r="927" spans="1:16" x14ac:dyDescent="0.25">
      <c r="A927" t="s">
        <v>940</v>
      </c>
      <c r="B927" t="s">
        <v>1893</v>
      </c>
      <c r="C927">
        <v>169828</v>
      </c>
      <c r="D927" t="s">
        <v>1967</v>
      </c>
      <c r="E927" t="s">
        <v>1972</v>
      </c>
      <c r="F927" t="s">
        <v>1976</v>
      </c>
      <c r="G927" t="s">
        <v>2010</v>
      </c>
      <c r="H927" t="str">
        <f t="shared" si="14"/>
        <v>March</v>
      </c>
      <c r="I927" t="s">
        <v>2068</v>
      </c>
      <c r="J927">
        <v>67</v>
      </c>
      <c r="K927" t="s">
        <v>2340</v>
      </c>
      <c r="L927">
        <v>5</v>
      </c>
      <c r="M927" t="s">
        <v>2342</v>
      </c>
      <c r="N927" t="s">
        <v>2346</v>
      </c>
      <c r="O927">
        <v>116</v>
      </c>
      <c r="P927">
        <v>10</v>
      </c>
    </row>
    <row r="928" spans="1:16" x14ac:dyDescent="0.25">
      <c r="A928" t="s">
        <v>941</v>
      </c>
      <c r="B928" t="s">
        <v>1894</v>
      </c>
      <c r="C928">
        <v>265380</v>
      </c>
      <c r="D928" t="s">
        <v>1970</v>
      </c>
      <c r="E928" t="s">
        <v>1971</v>
      </c>
      <c r="F928" t="s">
        <v>1978</v>
      </c>
      <c r="G928" t="s">
        <v>2298</v>
      </c>
      <c r="H928" t="str">
        <f t="shared" si="14"/>
        <v>October</v>
      </c>
      <c r="I928" t="s">
        <v>2334</v>
      </c>
      <c r="J928">
        <v>46</v>
      </c>
      <c r="K928" t="s">
        <v>2340</v>
      </c>
      <c r="L928">
        <v>3</v>
      </c>
      <c r="M928" t="s">
        <v>2344</v>
      </c>
      <c r="N928" t="s">
        <v>2347</v>
      </c>
      <c r="O928">
        <v>120</v>
      </c>
      <c r="P928">
        <v>3</v>
      </c>
    </row>
    <row r="929" spans="1:16" x14ac:dyDescent="0.25">
      <c r="A929" t="s">
        <v>942</v>
      </c>
      <c r="B929" t="s">
        <v>1895</v>
      </c>
      <c r="C929">
        <v>313491</v>
      </c>
      <c r="D929" t="s">
        <v>1967</v>
      </c>
      <c r="E929" t="s">
        <v>1972</v>
      </c>
      <c r="F929" t="s">
        <v>1976</v>
      </c>
      <c r="G929" t="s">
        <v>2143</v>
      </c>
      <c r="H929" t="str">
        <f t="shared" si="14"/>
        <v>November</v>
      </c>
      <c r="I929" t="s">
        <v>2058</v>
      </c>
      <c r="J929">
        <v>48</v>
      </c>
      <c r="K929" t="s">
        <v>2340</v>
      </c>
      <c r="L929">
        <v>1</v>
      </c>
      <c r="M929" t="s">
        <v>2342</v>
      </c>
      <c r="N929" t="s">
        <v>2348</v>
      </c>
      <c r="O929">
        <v>21</v>
      </c>
      <c r="P929">
        <v>8</v>
      </c>
    </row>
    <row r="930" spans="1:16" x14ac:dyDescent="0.25">
      <c r="A930" t="s">
        <v>943</v>
      </c>
      <c r="B930" t="s">
        <v>1896</v>
      </c>
      <c r="C930">
        <v>655165</v>
      </c>
      <c r="D930" t="s">
        <v>1968</v>
      </c>
      <c r="E930" t="s">
        <v>1973</v>
      </c>
      <c r="F930" t="s">
        <v>1976</v>
      </c>
      <c r="G930" t="s">
        <v>2204</v>
      </c>
      <c r="H930" t="str">
        <f t="shared" si="14"/>
        <v>September</v>
      </c>
      <c r="I930" t="s">
        <v>2204</v>
      </c>
      <c r="J930">
        <v>1</v>
      </c>
      <c r="K930" t="s">
        <v>2339</v>
      </c>
      <c r="L930">
        <v>1</v>
      </c>
      <c r="M930" t="s">
        <v>2345</v>
      </c>
      <c r="N930" t="s">
        <v>2346</v>
      </c>
      <c r="O930">
        <v>19</v>
      </c>
      <c r="P930">
        <v>5</v>
      </c>
    </row>
    <row r="931" spans="1:16" x14ac:dyDescent="0.25">
      <c r="A931" t="s">
        <v>944</v>
      </c>
      <c r="B931" t="s">
        <v>1897</v>
      </c>
      <c r="C931">
        <v>662150</v>
      </c>
      <c r="D931" t="s">
        <v>1968</v>
      </c>
      <c r="E931" t="s">
        <v>1971</v>
      </c>
      <c r="F931" t="s">
        <v>1974</v>
      </c>
      <c r="G931" t="s">
        <v>1982</v>
      </c>
      <c r="H931" t="str">
        <f t="shared" si="14"/>
        <v>March</v>
      </c>
      <c r="I931" t="s">
        <v>1982</v>
      </c>
      <c r="J931">
        <v>1</v>
      </c>
      <c r="K931" t="s">
        <v>2338</v>
      </c>
      <c r="L931">
        <v>1</v>
      </c>
      <c r="M931" t="s">
        <v>2342</v>
      </c>
      <c r="N931" t="s">
        <v>2346</v>
      </c>
      <c r="O931">
        <v>62</v>
      </c>
      <c r="P931">
        <v>10</v>
      </c>
    </row>
    <row r="932" spans="1:16" x14ac:dyDescent="0.25">
      <c r="A932" t="s">
        <v>945</v>
      </c>
      <c r="B932" t="s">
        <v>1898</v>
      </c>
      <c r="C932">
        <v>795363</v>
      </c>
      <c r="D932" t="s">
        <v>1968</v>
      </c>
      <c r="E932" t="s">
        <v>1971</v>
      </c>
      <c r="F932" t="s">
        <v>1975</v>
      </c>
      <c r="G932" t="s">
        <v>2290</v>
      </c>
      <c r="H932" t="str">
        <f t="shared" si="14"/>
        <v>March</v>
      </c>
      <c r="I932" t="s">
        <v>2290</v>
      </c>
      <c r="J932">
        <v>7</v>
      </c>
      <c r="K932" t="s">
        <v>2339</v>
      </c>
      <c r="L932">
        <v>4</v>
      </c>
      <c r="M932" t="s">
        <v>2344</v>
      </c>
      <c r="N932" t="s">
        <v>2346</v>
      </c>
      <c r="O932">
        <v>139</v>
      </c>
      <c r="P932">
        <v>9</v>
      </c>
    </row>
    <row r="933" spans="1:16" x14ac:dyDescent="0.25">
      <c r="A933" t="s">
        <v>946</v>
      </c>
      <c r="B933" t="s">
        <v>1899</v>
      </c>
      <c r="C933">
        <v>255601</v>
      </c>
      <c r="D933" t="s">
        <v>1968</v>
      </c>
      <c r="E933" t="s">
        <v>1971</v>
      </c>
      <c r="F933" t="s">
        <v>1974</v>
      </c>
      <c r="G933" t="s">
        <v>2033</v>
      </c>
      <c r="H933" t="str">
        <f t="shared" si="14"/>
        <v>October</v>
      </c>
      <c r="I933" t="s">
        <v>2033</v>
      </c>
      <c r="J933">
        <v>17</v>
      </c>
      <c r="K933" t="s">
        <v>2338</v>
      </c>
      <c r="L933">
        <v>4</v>
      </c>
      <c r="M933" t="s">
        <v>2343</v>
      </c>
      <c r="N933" t="s">
        <v>2349</v>
      </c>
      <c r="O933">
        <v>83</v>
      </c>
      <c r="P933">
        <v>3</v>
      </c>
    </row>
    <row r="934" spans="1:16" x14ac:dyDescent="0.25">
      <c r="A934" t="s">
        <v>947</v>
      </c>
      <c r="B934" t="s">
        <v>1900</v>
      </c>
      <c r="C934">
        <v>134270</v>
      </c>
      <c r="D934" t="s">
        <v>1968</v>
      </c>
      <c r="E934" t="s">
        <v>1973</v>
      </c>
      <c r="F934" t="s">
        <v>1976</v>
      </c>
      <c r="G934" t="s">
        <v>2141</v>
      </c>
      <c r="H934" t="str">
        <f t="shared" si="14"/>
        <v>November</v>
      </c>
      <c r="K934" t="s">
        <v>2337</v>
      </c>
      <c r="M934" t="s">
        <v>2345</v>
      </c>
      <c r="N934" t="s">
        <v>2346</v>
      </c>
      <c r="O934">
        <v>44</v>
      </c>
      <c r="P934">
        <v>3</v>
      </c>
    </row>
    <row r="935" spans="1:16" x14ac:dyDescent="0.25">
      <c r="A935" t="s">
        <v>948</v>
      </c>
      <c r="B935" t="s">
        <v>1901</v>
      </c>
      <c r="C935">
        <v>677327</v>
      </c>
      <c r="D935" t="s">
        <v>1966</v>
      </c>
      <c r="E935" t="s">
        <v>1971</v>
      </c>
      <c r="F935" t="s">
        <v>1976</v>
      </c>
      <c r="G935" t="s">
        <v>2031</v>
      </c>
      <c r="H935" t="str">
        <f t="shared" si="14"/>
        <v>July</v>
      </c>
      <c r="I935" t="s">
        <v>2118</v>
      </c>
      <c r="J935">
        <v>51</v>
      </c>
      <c r="K935" t="s">
        <v>2341</v>
      </c>
      <c r="L935">
        <v>2</v>
      </c>
      <c r="M935" t="s">
        <v>2344</v>
      </c>
      <c r="N935" t="s">
        <v>2347</v>
      </c>
      <c r="O935">
        <v>150</v>
      </c>
      <c r="P935">
        <v>4</v>
      </c>
    </row>
    <row r="936" spans="1:16" x14ac:dyDescent="0.25">
      <c r="A936" t="s">
        <v>949</v>
      </c>
      <c r="B936" t="s">
        <v>1902</v>
      </c>
      <c r="C936">
        <v>741721</v>
      </c>
      <c r="D936" t="s">
        <v>1966</v>
      </c>
      <c r="E936" t="s">
        <v>1972</v>
      </c>
      <c r="F936" t="s">
        <v>1976</v>
      </c>
      <c r="G936" t="s">
        <v>2050</v>
      </c>
      <c r="H936" t="str">
        <f t="shared" si="14"/>
        <v>October</v>
      </c>
      <c r="I936" t="s">
        <v>2028</v>
      </c>
      <c r="J936">
        <v>24</v>
      </c>
      <c r="K936" t="s">
        <v>2339</v>
      </c>
      <c r="L936">
        <v>5</v>
      </c>
      <c r="M936" t="s">
        <v>2345</v>
      </c>
      <c r="N936" t="s">
        <v>2347</v>
      </c>
      <c r="O936">
        <v>178</v>
      </c>
      <c r="P936">
        <v>1</v>
      </c>
    </row>
    <row r="937" spans="1:16" x14ac:dyDescent="0.25">
      <c r="A937" t="s">
        <v>950</v>
      </c>
      <c r="B937" t="s">
        <v>1903</v>
      </c>
      <c r="C937">
        <v>195986</v>
      </c>
      <c r="D937" t="s">
        <v>1970</v>
      </c>
      <c r="E937" t="s">
        <v>1972</v>
      </c>
      <c r="F937" t="s">
        <v>1974</v>
      </c>
      <c r="G937" t="s">
        <v>2252</v>
      </c>
      <c r="H937" t="str">
        <f t="shared" si="14"/>
        <v>March</v>
      </c>
      <c r="I937" t="s">
        <v>2210</v>
      </c>
      <c r="J937">
        <v>24</v>
      </c>
      <c r="K937" t="s">
        <v>2339</v>
      </c>
      <c r="L937">
        <v>1</v>
      </c>
      <c r="M937" t="s">
        <v>2343</v>
      </c>
      <c r="N937" t="s">
        <v>2347</v>
      </c>
      <c r="O937">
        <v>155</v>
      </c>
      <c r="P937">
        <v>1</v>
      </c>
    </row>
    <row r="938" spans="1:16" x14ac:dyDescent="0.25">
      <c r="A938" t="s">
        <v>951</v>
      </c>
      <c r="B938" t="s">
        <v>1904</v>
      </c>
      <c r="C938">
        <v>563288</v>
      </c>
      <c r="D938" t="s">
        <v>1970</v>
      </c>
      <c r="E938" t="s">
        <v>1973</v>
      </c>
      <c r="F938" t="s">
        <v>1978</v>
      </c>
      <c r="G938" t="s">
        <v>2096</v>
      </c>
      <c r="H938" t="str">
        <f t="shared" si="14"/>
        <v>June</v>
      </c>
      <c r="I938" t="s">
        <v>2231</v>
      </c>
      <c r="J938">
        <v>45</v>
      </c>
      <c r="K938" t="s">
        <v>2339</v>
      </c>
      <c r="L938">
        <v>5</v>
      </c>
      <c r="M938" t="s">
        <v>2344</v>
      </c>
      <c r="N938" t="s">
        <v>2347</v>
      </c>
      <c r="O938">
        <v>107</v>
      </c>
      <c r="P938">
        <v>5</v>
      </c>
    </row>
    <row r="939" spans="1:16" x14ac:dyDescent="0.25">
      <c r="A939" t="s">
        <v>952</v>
      </c>
      <c r="B939" t="s">
        <v>1905</v>
      </c>
      <c r="C939">
        <v>915841</v>
      </c>
      <c r="D939" t="s">
        <v>1968</v>
      </c>
      <c r="E939" t="s">
        <v>1973</v>
      </c>
      <c r="F939" t="s">
        <v>1975</v>
      </c>
      <c r="G939" t="s">
        <v>2300</v>
      </c>
      <c r="H939" t="str">
        <f t="shared" si="14"/>
        <v>September</v>
      </c>
      <c r="K939" t="s">
        <v>2340</v>
      </c>
      <c r="M939" t="s">
        <v>2345</v>
      </c>
      <c r="N939" t="s">
        <v>2347</v>
      </c>
      <c r="O939">
        <v>121</v>
      </c>
      <c r="P939">
        <v>6</v>
      </c>
    </row>
    <row r="940" spans="1:16" x14ac:dyDescent="0.25">
      <c r="A940" t="s">
        <v>953</v>
      </c>
      <c r="B940" t="s">
        <v>1906</v>
      </c>
      <c r="C940">
        <v>777223</v>
      </c>
      <c r="D940" t="s">
        <v>1967</v>
      </c>
      <c r="E940" t="s">
        <v>1971</v>
      </c>
      <c r="F940" t="s">
        <v>1977</v>
      </c>
      <c r="G940" t="s">
        <v>2056</v>
      </c>
      <c r="H940" t="str">
        <f t="shared" si="14"/>
        <v>October</v>
      </c>
      <c r="I940" t="s">
        <v>2056</v>
      </c>
      <c r="J940">
        <v>9</v>
      </c>
      <c r="K940" t="s">
        <v>2337</v>
      </c>
      <c r="L940">
        <v>2</v>
      </c>
      <c r="M940" t="s">
        <v>2344</v>
      </c>
      <c r="N940" t="s">
        <v>2349</v>
      </c>
      <c r="O940">
        <v>59</v>
      </c>
      <c r="P940">
        <v>4</v>
      </c>
    </row>
    <row r="941" spans="1:16" x14ac:dyDescent="0.25">
      <c r="A941" t="s">
        <v>954</v>
      </c>
      <c r="B941" t="s">
        <v>1907</v>
      </c>
      <c r="C941">
        <v>317942</v>
      </c>
      <c r="D941" t="s">
        <v>1967</v>
      </c>
      <c r="E941" t="s">
        <v>1971</v>
      </c>
      <c r="F941" t="s">
        <v>1977</v>
      </c>
      <c r="G941" t="s">
        <v>2221</v>
      </c>
      <c r="H941" t="str">
        <f t="shared" si="14"/>
        <v>January</v>
      </c>
      <c r="K941" t="s">
        <v>2337</v>
      </c>
      <c r="M941" t="s">
        <v>2342</v>
      </c>
      <c r="N941" t="s">
        <v>2348</v>
      </c>
      <c r="O941">
        <v>96</v>
      </c>
      <c r="P941">
        <v>1</v>
      </c>
    </row>
    <row r="942" spans="1:16" x14ac:dyDescent="0.25">
      <c r="A942" t="s">
        <v>955</v>
      </c>
      <c r="B942" t="s">
        <v>1908</v>
      </c>
      <c r="C942">
        <v>220857</v>
      </c>
      <c r="D942" t="s">
        <v>1968</v>
      </c>
      <c r="E942" t="s">
        <v>1973</v>
      </c>
      <c r="F942" t="s">
        <v>1977</v>
      </c>
      <c r="G942" t="s">
        <v>2125</v>
      </c>
      <c r="H942" t="str">
        <f t="shared" si="14"/>
        <v>March</v>
      </c>
      <c r="I942" t="s">
        <v>2125</v>
      </c>
      <c r="J942">
        <v>2</v>
      </c>
      <c r="K942" t="s">
        <v>2341</v>
      </c>
      <c r="L942">
        <v>2</v>
      </c>
      <c r="M942" t="s">
        <v>2342</v>
      </c>
      <c r="N942" t="s">
        <v>2347</v>
      </c>
      <c r="O942">
        <v>72</v>
      </c>
      <c r="P942">
        <v>2</v>
      </c>
    </row>
    <row r="943" spans="1:16" x14ac:dyDescent="0.25">
      <c r="A943" t="s">
        <v>956</v>
      </c>
      <c r="B943" t="s">
        <v>1909</v>
      </c>
      <c r="C943">
        <v>495084</v>
      </c>
      <c r="D943" t="s">
        <v>1968</v>
      </c>
      <c r="E943" t="s">
        <v>1971</v>
      </c>
      <c r="F943" t="s">
        <v>1974</v>
      </c>
      <c r="G943" t="s">
        <v>2223</v>
      </c>
      <c r="H943" t="str">
        <f t="shared" si="14"/>
        <v>November</v>
      </c>
      <c r="K943" t="s">
        <v>2340</v>
      </c>
      <c r="M943" t="s">
        <v>2343</v>
      </c>
      <c r="N943" t="s">
        <v>2349</v>
      </c>
      <c r="O943">
        <v>8</v>
      </c>
      <c r="P943">
        <v>10</v>
      </c>
    </row>
    <row r="944" spans="1:16" x14ac:dyDescent="0.25">
      <c r="A944" t="s">
        <v>957</v>
      </c>
      <c r="B944" t="s">
        <v>1910</v>
      </c>
      <c r="C944">
        <v>690393</v>
      </c>
      <c r="D944" t="s">
        <v>1968</v>
      </c>
      <c r="E944" t="s">
        <v>1973</v>
      </c>
      <c r="F944" t="s">
        <v>1978</v>
      </c>
      <c r="G944" t="s">
        <v>2233</v>
      </c>
      <c r="H944" t="str">
        <f t="shared" si="14"/>
        <v>February</v>
      </c>
      <c r="I944" t="s">
        <v>2330</v>
      </c>
      <c r="J944">
        <v>71</v>
      </c>
      <c r="K944" t="s">
        <v>2341</v>
      </c>
      <c r="L944">
        <v>5</v>
      </c>
      <c r="M944" t="s">
        <v>2345</v>
      </c>
      <c r="N944" t="s">
        <v>2349</v>
      </c>
      <c r="O944">
        <v>38</v>
      </c>
      <c r="P944">
        <v>1</v>
      </c>
    </row>
    <row r="945" spans="1:16" x14ac:dyDescent="0.25">
      <c r="A945" t="s">
        <v>958</v>
      </c>
      <c r="B945" t="s">
        <v>1911</v>
      </c>
      <c r="C945">
        <v>547456</v>
      </c>
      <c r="D945" t="s">
        <v>1970</v>
      </c>
      <c r="E945" t="s">
        <v>1971</v>
      </c>
      <c r="F945" t="s">
        <v>1976</v>
      </c>
      <c r="G945" t="s">
        <v>2156</v>
      </c>
      <c r="H945" t="str">
        <f t="shared" si="14"/>
        <v>May</v>
      </c>
      <c r="I945" t="s">
        <v>2071</v>
      </c>
      <c r="J945">
        <v>45</v>
      </c>
      <c r="K945" t="s">
        <v>2340</v>
      </c>
      <c r="L945">
        <v>3</v>
      </c>
      <c r="M945" t="s">
        <v>2342</v>
      </c>
      <c r="N945" t="s">
        <v>2349</v>
      </c>
      <c r="O945">
        <v>162</v>
      </c>
      <c r="P945">
        <v>1</v>
      </c>
    </row>
    <row r="946" spans="1:16" x14ac:dyDescent="0.25">
      <c r="A946" t="s">
        <v>959</v>
      </c>
      <c r="B946" t="s">
        <v>1912</v>
      </c>
      <c r="C946">
        <v>665278</v>
      </c>
      <c r="D946" t="s">
        <v>1967</v>
      </c>
      <c r="E946" t="s">
        <v>1973</v>
      </c>
      <c r="F946" t="s">
        <v>1977</v>
      </c>
      <c r="G946" t="s">
        <v>2317</v>
      </c>
      <c r="H946" t="str">
        <f t="shared" si="14"/>
        <v>December</v>
      </c>
      <c r="I946" t="s">
        <v>2213</v>
      </c>
      <c r="J946">
        <v>51</v>
      </c>
      <c r="K946" t="s">
        <v>2338</v>
      </c>
      <c r="L946">
        <v>1</v>
      </c>
      <c r="M946" t="s">
        <v>2343</v>
      </c>
      <c r="N946" t="s">
        <v>2347</v>
      </c>
      <c r="O946">
        <v>142</v>
      </c>
      <c r="P946">
        <v>9</v>
      </c>
    </row>
    <row r="947" spans="1:16" x14ac:dyDescent="0.25">
      <c r="A947" t="s">
        <v>960</v>
      </c>
      <c r="B947" t="s">
        <v>1913</v>
      </c>
      <c r="C947">
        <v>202848</v>
      </c>
      <c r="D947" t="s">
        <v>1967</v>
      </c>
      <c r="E947" t="s">
        <v>1973</v>
      </c>
      <c r="F947" t="s">
        <v>1977</v>
      </c>
      <c r="G947" t="s">
        <v>2198</v>
      </c>
      <c r="H947" t="str">
        <f t="shared" si="14"/>
        <v>April</v>
      </c>
      <c r="I947" t="s">
        <v>2216</v>
      </c>
      <c r="J947">
        <v>58</v>
      </c>
      <c r="K947" t="s">
        <v>2341</v>
      </c>
      <c r="L947">
        <v>5</v>
      </c>
      <c r="M947" t="s">
        <v>2345</v>
      </c>
      <c r="N947" t="s">
        <v>2346</v>
      </c>
      <c r="O947">
        <v>14</v>
      </c>
      <c r="P947">
        <v>2</v>
      </c>
    </row>
    <row r="948" spans="1:16" x14ac:dyDescent="0.25">
      <c r="A948" t="s">
        <v>961</v>
      </c>
      <c r="B948" t="s">
        <v>1914</v>
      </c>
      <c r="C948">
        <v>958326</v>
      </c>
      <c r="D948" t="s">
        <v>1969</v>
      </c>
      <c r="E948" t="s">
        <v>1971</v>
      </c>
      <c r="F948" t="s">
        <v>1978</v>
      </c>
      <c r="G948" t="s">
        <v>2143</v>
      </c>
      <c r="H948" t="str">
        <f t="shared" si="14"/>
        <v>November</v>
      </c>
      <c r="K948" t="s">
        <v>2339</v>
      </c>
      <c r="M948" t="s">
        <v>2344</v>
      </c>
      <c r="N948" t="s">
        <v>2346</v>
      </c>
      <c r="O948">
        <v>122</v>
      </c>
      <c r="P948">
        <v>2</v>
      </c>
    </row>
    <row r="949" spans="1:16" x14ac:dyDescent="0.25">
      <c r="A949" t="s">
        <v>962</v>
      </c>
      <c r="B949" t="s">
        <v>1915</v>
      </c>
      <c r="C949">
        <v>809008</v>
      </c>
      <c r="D949" t="s">
        <v>1969</v>
      </c>
      <c r="E949" t="s">
        <v>1972</v>
      </c>
      <c r="F949" t="s">
        <v>1974</v>
      </c>
      <c r="G949" t="s">
        <v>2189</v>
      </c>
      <c r="H949" t="str">
        <f t="shared" si="14"/>
        <v>January</v>
      </c>
      <c r="K949" t="s">
        <v>2340</v>
      </c>
      <c r="M949" t="s">
        <v>2344</v>
      </c>
      <c r="N949" t="s">
        <v>2346</v>
      </c>
      <c r="O949">
        <v>99</v>
      </c>
      <c r="P949">
        <v>9</v>
      </c>
    </row>
    <row r="950" spans="1:16" x14ac:dyDescent="0.25">
      <c r="A950" t="s">
        <v>963</v>
      </c>
      <c r="B950" t="s">
        <v>1916</v>
      </c>
      <c r="C950">
        <v>419150</v>
      </c>
      <c r="D950" t="s">
        <v>1967</v>
      </c>
      <c r="E950" t="s">
        <v>1971</v>
      </c>
      <c r="F950" t="s">
        <v>1977</v>
      </c>
      <c r="G950" t="s">
        <v>1990</v>
      </c>
      <c r="H950" t="str">
        <f t="shared" si="14"/>
        <v>February</v>
      </c>
      <c r="I950" t="s">
        <v>2159</v>
      </c>
      <c r="J950">
        <v>66</v>
      </c>
      <c r="K950" t="s">
        <v>2339</v>
      </c>
      <c r="L950">
        <v>1</v>
      </c>
      <c r="M950" t="s">
        <v>2344</v>
      </c>
      <c r="N950" t="s">
        <v>2348</v>
      </c>
      <c r="O950">
        <v>81</v>
      </c>
      <c r="P950">
        <v>9</v>
      </c>
    </row>
    <row r="951" spans="1:16" x14ac:dyDescent="0.25">
      <c r="A951" t="s">
        <v>964</v>
      </c>
      <c r="B951" t="s">
        <v>1917</v>
      </c>
      <c r="C951">
        <v>631476</v>
      </c>
      <c r="D951" t="s">
        <v>1966</v>
      </c>
      <c r="E951" t="s">
        <v>1972</v>
      </c>
      <c r="F951" t="s">
        <v>1976</v>
      </c>
      <c r="G951" t="s">
        <v>2241</v>
      </c>
      <c r="H951" t="str">
        <f t="shared" si="14"/>
        <v>February</v>
      </c>
      <c r="I951" t="s">
        <v>2322</v>
      </c>
      <c r="J951">
        <v>28</v>
      </c>
      <c r="K951" t="s">
        <v>2339</v>
      </c>
      <c r="L951">
        <v>2</v>
      </c>
      <c r="M951" t="s">
        <v>2343</v>
      </c>
      <c r="N951" t="s">
        <v>2347</v>
      </c>
      <c r="O951">
        <v>91</v>
      </c>
      <c r="P951">
        <v>3</v>
      </c>
    </row>
    <row r="952" spans="1:16" x14ac:dyDescent="0.25">
      <c r="A952" t="s">
        <v>965</v>
      </c>
      <c r="B952" t="s">
        <v>1918</v>
      </c>
      <c r="C952">
        <v>669885</v>
      </c>
      <c r="D952" t="s">
        <v>1968</v>
      </c>
      <c r="E952" t="s">
        <v>1973</v>
      </c>
      <c r="F952" t="s">
        <v>1977</v>
      </c>
      <c r="G952" t="s">
        <v>2278</v>
      </c>
      <c r="H952" t="str">
        <f t="shared" si="14"/>
        <v>July</v>
      </c>
      <c r="K952" t="s">
        <v>2340</v>
      </c>
      <c r="M952" t="s">
        <v>2343</v>
      </c>
      <c r="N952" t="s">
        <v>2347</v>
      </c>
      <c r="O952">
        <v>34</v>
      </c>
      <c r="P952">
        <v>6</v>
      </c>
    </row>
    <row r="953" spans="1:16" x14ac:dyDescent="0.25">
      <c r="A953" t="s">
        <v>966</v>
      </c>
      <c r="B953" t="s">
        <v>1919</v>
      </c>
      <c r="C953">
        <v>577685</v>
      </c>
      <c r="D953" t="s">
        <v>1966</v>
      </c>
      <c r="E953" t="s">
        <v>1973</v>
      </c>
      <c r="F953" t="s">
        <v>1977</v>
      </c>
      <c r="G953" t="s">
        <v>2000</v>
      </c>
      <c r="H953" t="str">
        <f t="shared" si="14"/>
        <v>October</v>
      </c>
      <c r="I953" t="s">
        <v>2323</v>
      </c>
      <c r="J953">
        <v>67</v>
      </c>
      <c r="K953" t="s">
        <v>2338</v>
      </c>
      <c r="L953">
        <v>2</v>
      </c>
      <c r="M953" t="s">
        <v>2344</v>
      </c>
      <c r="N953" t="s">
        <v>2347</v>
      </c>
      <c r="O953">
        <v>89</v>
      </c>
      <c r="P953">
        <v>3</v>
      </c>
    </row>
    <row r="954" spans="1:16" x14ac:dyDescent="0.25">
      <c r="A954" t="s">
        <v>967</v>
      </c>
      <c r="B954" t="s">
        <v>1920</v>
      </c>
      <c r="C954">
        <v>761619</v>
      </c>
      <c r="D954" t="s">
        <v>1970</v>
      </c>
      <c r="E954" t="s">
        <v>1971</v>
      </c>
      <c r="F954" t="s">
        <v>1976</v>
      </c>
      <c r="G954" t="s">
        <v>2255</v>
      </c>
      <c r="H954" t="str">
        <f t="shared" si="14"/>
        <v>August</v>
      </c>
      <c r="I954" t="s">
        <v>2255</v>
      </c>
      <c r="J954">
        <v>10</v>
      </c>
      <c r="K954" t="s">
        <v>2339</v>
      </c>
      <c r="L954">
        <v>1</v>
      </c>
      <c r="M954" t="s">
        <v>2342</v>
      </c>
      <c r="N954" t="s">
        <v>2346</v>
      </c>
      <c r="O954">
        <v>149</v>
      </c>
      <c r="P954">
        <v>6</v>
      </c>
    </row>
    <row r="955" spans="1:16" x14ac:dyDescent="0.25">
      <c r="A955" t="s">
        <v>968</v>
      </c>
      <c r="B955" t="s">
        <v>1921</v>
      </c>
      <c r="C955">
        <v>219587</v>
      </c>
      <c r="D955" t="s">
        <v>1969</v>
      </c>
      <c r="E955" t="s">
        <v>1972</v>
      </c>
      <c r="F955" t="s">
        <v>1975</v>
      </c>
      <c r="G955" t="s">
        <v>2190</v>
      </c>
      <c r="H955" t="str">
        <f t="shared" si="14"/>
        <v>May</v>
      </c>
      <c r="I955" t="s">
        <v>2336</v>
      </c>
      <c r="J955">
        <v>48</v>
      </c>
      <c r="K955" t="s">
        <v>2337</v>
      </c>
      <c r="L955">
        <v>2</v>
      </c>
      <c r="M955" t="s">
        <v>2345</v>
      </c>
      <c r="N955" t="s">
        <v>2349</v>
      </c>
      <c r="O955">
        <v>15</v>
      </c>
      <c r="P955">
        <v>7</v>
      </c>
    </row>
    <row r="956" spans="1:16" x14ac:dyDescent="0.25">
      <c r="A956" t="s">
        <v>969</v>
      </c>
      <c r="B956" t="s">
        <v>1922</v>
      </c>
      <c r="C956">
        <v>698659</v>
      </c>
      <c r="D956" t="s">
        <v>1967</v>
      </c>
      <c r="E956" t="s">
        <v>1972</v>
      </c>
      <c r="F956" t="s">
        <v>1976</v>
      </c>
      <c r="G956" t="s">
        <v>2269</v>
      </c>
      <c r="H956" t="str">
        <f t="shared" si="14"/>
        <v>January</v>
      </c>
      <c r="I956" t="s">
        <v>2221</v>
      </c>
      <c r="J956">
        <v>57</v>
      </c>
      <c r="K956" t="s">
        <v>2340</v>
      </c>
      <c r="L956">
        <v>5</v>
      </c>
      <c r="M956" t="s">
        <v>2344</v>
      </c>
      <c r="N956" t="s">
        <v>2349</v>
      </c>
      <c r="O956">
        <v>61</v>
      </c>
      <c r="P956">
        <v>2</v>
      </c>
    </row>
    <row r="957" spans="1:16" x14ac:dyDescent="0.25">
      <c r="A957" t="s">
        <v>970</v>
      </c>
      <c r="B957" t="s">
        <v>1923</v>
      </c>
      <c r="C957">
        <v>869305</v>
      </c>
      <c r="D957" t="s">
        <v>1969</v>
      </c>
      <c r="E957" t="s">
        <v>1973</v>
      </c>
      <c r="F957" t="s">
        <v>1974</v>
      </c>
      <c r="G957" t="s">
        <v>2052</v>
      </c>
      <c r="H957" t="str">
        <f t="shared" si="14"/>
        <v>December</v>
      </c>
      <c r="I957" t="s">
        <v>2299</v>
      </c>
      <c r="J957">
        <v>46</v>
      </c>
      <c r="K957" t="s">
        <v>2341</v>
      </c>
      <c r="L957">
        <v>2</v>
      </c>
      <c r="M957" t="s">
        <v>2342</v>
      </c>
      <c r="N957" t="s">
        <v>2348</v>
      </c>
      <c r="O957">
        <v>17</v>
      </c>
      <c r="P957">
        <v>2</v>
      </c>
    </row>
    <row r="958" spans="1:16" x14ac:dyDescent="0.25">
      <c r="A958" t="s">
        <v>971</v>
      </c>
      <c r="B958" t="s">
        <v>1924</v>
      </c>
      <c r="C958">
        <v>162461</v>
      </c>
      <c r="D958" t="s">
        <v>1966</v>
      </c>
      <c r="E958" t="s">
        <v>1972</v>
      </c>
      <c r="F958" t="s">
        <v>1976</v>
      </c>
      <c r="G958" t="s">
        <v>2210</v>
      </c>
      <c r="H958" t="str">
        <f t="shared" si="14"/>
        <v>March</v>
      </c>
      <c r="K958" t="s">
        <v>2339</v>
      </c>
      <c r="M958" t="s">
        <v>2343</v>
      </c>
      <c r="N958" t="s">
        <v>2349</v>
      </c>
      <c r="O958">
        <v>104</v>
      </c>
      <c r="P958">
        <v>3</v>
      </c>
    </row>
    <row r="959" spans="1:16" x14ac:dyDescent="0.25">
      <c r="A959" t="s">
        <v>972</v>
      </c>
      <c r="B959" t="s">
        <v>1925</v>
      </c>
      <c r="C959">
        <v>452904</v>
      </c>
      <c r="D959" t="s">
        <v>1966</v>
      </c>
      <c r="E959" t="s">
        <v>1973</v>
      </c>
      <c r="F959" t="s">
        <v>1978</v>
      </c>
      <c r="G959" t="s">
        <v>2057</v>
      </c>
      <c r="H959" t="str">
        <f t="shared" si="14"/>
        <v>May</v>
      </c>
      <c r="I959" t="s">
        <v>1989</v>
      </c>
      <c r="J959">
        <v>28</v>
      </c>
      <c r="K959" t="s">
        <v>2337</v>
      </c>
      <c r="L959">
        <v>4</v>
      </c>
      <c r="M959" t="s">
        <v>2342</v>
      </c>
      <c r="N959" t="s">
        <v>2346</v>
      </c>
      <c r="O959">
        <v>150</v>
      </c>
      <c r="P959">
        <v>1</v>
      </c>
    </row>
    <row r="960" spans="1:16" x14ac:dyDescent="0.25">
      <c r="A960" t="s">
        <v>973</v>
      </c>
      <c r="B960" t="s">
        <v>1926</v>
      </c>
      <c r="C960">
        <v>896857</v>
      </c>
      <c r="D960" t="s">
        <v>1967</v>
      </c>
      <c r="E960" t="s">
        <v>1973</v>
      </c>
      <c r="F960" t="s">
        <v>1976</v>
      </c>
      <c r="G960" t="s">
        <v>2028</v>
      </c>
      <c r="H960" t="str">
        <f t="shared" si="14"/>
        <v>October</v>
      </c>
      <c r="I960" t="s">
        <v>2315</v>
      </c>
      <c r="J960">
        <v>38</v>
      </c>
      <c r="K960" t="s">
        <v>2340</v>
      </c>
      <c r="L960">
        <v>2</v>
      </c>
      <c r="M960" t="s">
        <v>2342</v>
      </c>
      <c r="N960" t="s">
        <v>2348</v>
      </c>
      <c r="O960">
        <v>80</v>
      </c>
      <c r="P960">
        <v>5</v>
      </c>
    </row>
    <row r="961" spans="1:16" x14ac:dyDescent="0.25">
      <c r="A961" t="s">
        <v>974</v>
      </c>
      <c r="B961" t="s">
        <v>1927</v>
      </c>
      <c r="C961">
        <v>653970</v>
      </c>
      <c r="D961" t="s">
        <v>1968</v>
      </c>
      <c r="E961" t="s">
        <v>1972</v>
      </c>
      <c r="F961" t="s">
        <v>1974</v>
      </c>
      <c r="G961" t="s">
        <v>2068</v>
      </c>
      <c r="H961" t="str">
        <f t="shared" si="14"/>
        <v>March</v>
      </c>
      <c r="K961" t="s">
        <v>2341</v>
      </c>
      <c r="M961" t="s">
        <v>2343</v>
      </c>
      <c r="N961" t="s">
        <v>2346</v>
      </c>
      <c r="O961">
        <v>33</v>
      </c>
      <c r="P961">
        <v>5</v>
      </c>
    </row>
    <row r="962" spans="1:16" x14ac:dyDescent="0.25">
      <c r="A962" t="s">
        <v>975</v>
      </c>
      <c r="B962" t="s">
        <v>1928</v>
      </c>
      <c r="C962">
        <v>804371</v>
      </c>
      <c r="D962" t="s">
        <v>1969</v>
      </c>
      <c r="E962" t="s">
        <v>1972</v>
      </c>
      <c r="F962" t="s">
        <v>1978</v>
      </c>
      <c r="G962" t="s">
        <v>2318</v>
      </c>
      <c r="H962" t="str">
        <f t="shared" si="14"/>
        <v>August</v>
      </c>
      <c r="I962" t="s">
        <v>2166</v>
      </c>
      <c r="J962">
        <v>66</v>
      </c>
      <c r="K962" t="s">
        <v>2340</v>
      </c>
      <c r="L962">
        <v>2</v>
      </c>
      <c r="M962" t="s">
        <v>2344</v>
      </c>
      <c r="N962" t="s">
        <v>2348</v>
      </c>
      <c r="O962">
        <v>55</v>
      </c>
      <c r="P962">
        <v>5</v>
      </c>
    </row>
    <row r="963" spans="1:16" x14ac:dyDescent="0.25">
      <c r="A963" t="s">
        <v>976</v>
      </c>
      <c r="B963" t="s">
        <v>1822</v>
      </c>
      <c r="C963">
        <v>453659</v>
      </c>
      <c r="D963" t="s">
        <v>1967</v>
      </c>
      <c r="E963" t="s">
        <v>1972</v>
      </c>
      <c r="F963" t="s">
        <v>1974</v>
      </c>
      <c r="G963" t="s">
        <v>2171</v>
      </c>
      <c r="H963" t="str">
        <f t="shared" ref="H963:H1001" si="15">TEXT(G963,"MMMM")</f>
        <v>May</v>
      </c>
      <c r="I963" t="s">
        <v>2124</v>
      </c>
      <c r="J963">
        <v>61</v>
      </c>
      <c r="K963" t="s">
        <v>2341</v>
      </c>
      <c r="L963">
        <v>5</v>
      </c>
      <c r="M963" t="s">
        <v>2345</v>
      </c>
      <c r="N963" t="s">
        <v>2346</v>
      </c>
      <c r="O963">
        <v>9</v>
      </c>
      <c r="P963">
        <v>6</v>
      </c>
    </row>
    <row r="964" spans="1:16" x14ac:dyDescent="0.25">
      <c r="A964" t="s">
        <v>977</v>
      </c>
      <c r="B964" t="s">
        <v>1929</v>
      </c>
      <c r="C964">
        <v>724853</v>
      </c>
      <c r="D964" t="s">
        <v>1969</v>
      </c>
      <c r="E964" t="s">
        <v>1972</v>
      </c>
      <c r="F964" t="s">
        <v>1978</v>
      </c>
      <c r="G964" t="s">
        <v>2286</v>
      </c>
      <c r="H964" t="str">
        <f t="shared" si="15"/>
        <v>December</v>
      </c>
      <c r="I964" t="s">
        <v>2286</v>
      </c>
      <c r="J964">
        <v>18</v>
      </c>
      <c r="K964" t="s">
        <v>2337</v>
      </c>
      <c r="L964">
        <v>2</v>
      </c>
      <c r="M964" t="s">
        <v>2345</v>
      </c>
      <c r="N964" t="s">
        <v>2348</v>
      </c>
      <c r="O964">
        <v>35</v>
      </c>
      <c r="P964">
        <v>7</v>
      </c>
    </row>
    <row r="965" spans="1:16" x14ac:dyDescent="0.25">
      <c r="A965" t="s">
        <v>978</v>
      </c>
      <c r="B965" t="s">
        <v>1930</v>
      </c>
      <c r="C965">
        <v>959110</v>
      </c>
      <c r="D965" t="s">
        <v>1967</v>
      </c>
      <c r="E965" t="s">
        <v>1971</v>
      </c>
      <c r="F965" t="s">
        <v>1976</v>
      </c>
      <c r="G965" t="s">
        <v>2003</v>
      </c>
      <c r="H965" t="str">
        <f t="shared" si="15"/>
        <v>July</v>
      </c>
      <c r="I965" t="s">
        <v>2003</v>
      </c>
      <c r="J965">
        <v>22</v>
      </c>
      <c r="K965" t="s">
        <v>2340</v>
      </c>
      <c r="L965">
        <v>5</v>
      </c>
      <c r="M965" t="s">
        <v>2345</v>
      </c>
      <c r="N965" t="s">
        <v>2348</v>
      </c>
      <c r="O965">
        <v>43</v>
      </c>
      <c r="P965">
        <v>2</v>
      </c>
    </row>
    <row r="966" spans="1:16" x14ac:dyDescent="0.25">
      <c r="A966" t="s">
        <v>979</v>
      </c>
      <c r="B966" t="s">
        <v>1931</v>
      </c>
      <c r="C966">
        <v>683548</v>
      </c>
      <c r="D966" t="s">
        <v>1969</v>
      </c>
      <c r="E966" t="s">
        <v>1973</v>
      </c>
      <c r="F966" t="s">
        <v>1975</v>
      </c>
      <c r="G966" t="s">
        <v>2291</v>
      </c>
      <c r="H966" t="str">
        <f t="shared" si="15"/>
        <v>May</v>
      </c>
      <c r="I966" t="s">
        <v>2291</v>
      </c>
      <c r="J966">
        <v>14</v>
      </c>
      <c r="K966" t="s">
        <v>2338</v>
      </c>
      <c r="L966">
        <v>5</v>
      </c>
      <c r="M966" t="s">
        <v>2342</v>
      </c>
      <c r="N966" t="s">
        <v>2347</v>
      </c>
      <c r="O966">
        <v>47</v>
      </c>
      <c r="P966">
        <v>4</v>
      </c>
    </row>
    <row r="967" spans="1:16" x14ac:dyDescent="0.25">
      <c r="A967" t="s">
        <v>980</v>
      </c>
      <c r="B967" t="s">
        <v>1932</v>
      </c>
      <c r="C967">
        <v>134294</v>
      </c>
      <c r="D967" t="s">
        <v>1968</v>
      </c>
      <c r="E967" t="s">
        <v>1973</v>
      </c>
      <c r="F967" t="s">
        <v>1975</v>
      </c>
      <c r="G967" t="s">
        <v>2237</v>
      </c>
      <c r="H967" t="str">
        <f t="shared" si="15"/>
        <v>April</v>
      </c>
      <c r="I967" t="s">
        <v>2007</v>
      </c>
      <c r="J967">
        <v>34</v>
      </c>
      <c r="K967" t="s">
        <v>2337</v>
      </c>
      <c r="L967">
        <v>5</v>
      </c>
      <c r="M967" t="s">
        <v>2344</v>
      </c>
      <c r="N967" t="s">
        <v>2348</v>
      </c>
      <c r="O967">
        <v>9</v>
      </c>
      <c r="P967">
        <v>7</v>
      </c>
    </row>
    <row r="968" spans="1:16" x14ac:dyDescent="0.25">
      <c r="A968" t="s">
        <v>981</v>
      </c>
      <c r="B968" t="s">
        <v>1933</v>
      </c>
      <c r="C968">
        <v>789602</v>
      </c>
      <c r="D968" t="s">
        <v>1969</v>
      </c>
      <c r="E968" t="s">
        <v>1972</v>
      </c>
      <c r="F968" t="s">
        <v>1975</v>
      </c>
      <c r="G968" t="s">
        <v>2244</v>
      </c>
      <c r="H968" t="str">
        <f t="shared" si="15"/>
        <v>January</v>
      </c>
      <c r="I968" t="s">
        <v>2244</v>
      </c>
      <c r="J968">
        <v>18</v>
      </c>
      <c r="K968" t="s">
        <v>2341</v>
      </c>
      <c r="L968">
        <v>1</v>
      </c>
      <c r="M968" t="s">
        <v>2343</v>
      </c>
      <c r="N968" t="s">
        <v>2348</v>
      </c>
      <c r="O968">
        <v>43</v>
      </c>
      <c r="P968">
        <v>8</v>
      </c>
    </row>
    <row r="969" spans="1:16" x14ac:dyDescent="0.25">
      <c r="A969" t="s">
        <v>982</v>
      </c>
      <c r="B969" t="s">
        <v>1934</v>
      </c>
      <c r="C969">
        <v>826849</v>
      </c>
      <c r="D969" t="s">
        <v>1969</v>
      </c>
      <c r="E969" t="s">
        <v>1971</v>
      </c>
      <c r="F969" t="s">
        <v>1978</v>
      </c>
      <c r="G969" t="s">
        <v>2061</v>
      </c>
      <c r="H969" t="str">
        <f t="shared" si="15"/>
        <v>July</v>
      </c>
      <c r="K969" t="s">
        <v>2338</v>
      </c>
      <c r="M969" t="s">
        <v>2342</v>
      </c>
      <c r="N969" t="s">
        <v>2348</v>
      </c>
      <c r="O969">
        <v>121</v>
      </c>
      <c r="P969">
        <v>9</v>
      </c>
    </row>
    <row r="970" spans="1:16" x14ac:dyDescent="0.25">
      <c r="A970" t="s">
        <v>983</v>
      </c>
      <c r="B970" t="s">
        <v>1935</v>
      </c>
      <c r="C970">
        <v>430178</v>
      </c>
      <c r="D970" t="s">
        <v>1969</v>
      </c>
      <c r="E970" t="s">
        <v>1972</v>
      </c>
      <c r="F970" t="s">
        <v>1976</v>
      </c>
      <c r="G970" t="s">
        <v>2136</v>
      </c>
      <c r="H970" t="str">
        <f t="shared" si="15"/>
        <v>May</v>
      </c>
      <c r="I970" t="s">
        <v>2304</v>
      </c>
      <c r="J970">
        <v>71</v>
      </c>
      <c r="K970" t="s">
        <v>2341</v>
      </c>
      <c r="L970">
        <v>3</v>
      </c>
      <c r="M970" t="s">
        <v>2343</v>
      </c>
      <c r="N970" t="s">
        <v>2349</v>
      </c>
      <c r="O970">
        <v>144</v>
      </c>
      <c r="P970">
        <v>4</v>
      </c>
    </row>
    <row r="971" spans="1:16" x14ac:dyDescent="0.25">
      <c r="A971" t="s">
        <v>984</v>
      </c>
      <c r="B971" t="s">
        <v>1936</v>
      </c>
      <c r="C971">
        <v>880384</v>
      </c>
      <c r="D971" t="s">
        <v>1966</v>
      </c>
      <c r="E971" t="s">
        <v>1971</v>
      </c>
      <c r="F971" t="s">
        <v>1975</v>
      </c>
      <c r="G971" t="s">
        <v>2221</v>
      </c>
      <c r="H971" t="str">
        <f t="shared" si="15"/>
        <v>January</v>
      </c>
      <c r="I971" t="s">
        <v>2221</v>
      </c>
      <c r="J971">
        <v>8</v>
      </c>
      <c r="K971" t="s">
        <v>2337</v>
      </c>
      <c r="L971">
        <v>3</v>
      </c>
      <c r="M971" t="s">
        <v>2342</v>
      </c>
      <c r="N971" t="s">
        <v>2346</v>
      </c>
      <c r="O971">
        <v>81</v>
      </c>
      <c r="P971">
        <v>4</v>
      </c>
    </row>
    <row r="972" spans="1:16" x14ac:dyDescent="0.25">
      <c r="A972" t="s">
        <v>985</v>
      </c>
      <c r="B972" t="s">
        <v>1937</v>
      </c>
      <c r="C972">
        <v>730540</v>
      </c>
      <c r="D972" t="s">
        <v>1966</v>
      </c>
      <c r="E972" t="s">
        <v>1972</v>
      </c>
      <c r="F972" t="s">
        <v>1974</v>
      </c>
      <c r="G972" t="s">
        <v>2123</v>
      </c>
      <c r="H972" t="str">
        <f t="shared" si="15"/>
        <v>August</v>
      </c>
      <c r="I972" t="s">
        <v>2316</v>
      </c>
      <c r="J972">
        <v>70</v>
      </c>
      <c r="K972" t="s">
        <v>2338</v>
      </c>
      <c r="L972">
        <v>1</v>
      </c>
      <c r="M972" t="s">
        <v>2343</v>
      </c>
      <c r="N972" t="s">
        <v>2346</v>
      </c>
      <c r="O972">
        <v>38</v>
      </c>
      <c r="P972">
        <v>6</v>
      </c>
    </row>
    <row r="973" spans="1:16" x14ac:dyDescent="0.25">
      <c r="A973" t="s">
        <v>986</v>
      </c>
      <c r="B973" t="s">
        <v>1938</v>
      </c>
      <c r="C973">
        <v>392552</v>
      </c>
      <c r="D973" t="s">
        <v>1968</v>
      </c>
      <c r="E973" t="s">
        <v>1971</v>
      </c>
      <c r="F973" t="s">
        <v>1974</v>
      </c>
      <c r="G973" t="s">
        <v>2206</v>
      </c>
      <c r="H973" t="str">
        <f t="shared" si="15"/>
        <v>July</v>
      </c>
      <c r="I973" t="s">
        <v>2064</v>
      </c>
      <c r="J973">
        <v>60</v>
      </c>
      <c r="K973" t="s">
        <v>2337</v>
      </c>
      <c r="L973">
        <v>5</v>
      </c>
      <c r="M973" t="s">
        <v>2342</v>
      </c>
      <c r="N973" t="s">
        <v>2346</v>
      </c>
      <c r="O973">
        <v>34</v>
      </c>
      <c r="P973">
        <v>3</v>
      </c>
    </row>
    <row r="974" spans="1:16" x14ac:dyDescent="0.25">
      <c r="A974" t="s">
        <v>987</v>
      </c>
      <c r="B974" t="s">
        <v>1939</v>
      </c>
      <c r="C974">
        <v>401383</v>
      </c>
      <c r="D974" t="s">
        <v>1966</v>
      </c>
      <c r="E974" t="s">
        <v>1972</v>
      </c>
      <c r="F974" t="s">
        <v>1975</v>
      </c>
      <c r="G974" t="s">
        <v>2087</v>
      </c>
      <c r="H974" t="str">
        <f t="shared" si="15"/>
        <v>September</v>
      </c>
      <c r="I974" t="s">
        <v>2087</v>
      </c>
      <c r="J974">
        <v>5</v>
      </c>
      <c r="K974" t="s">
        <v>2339</v>
      </c>
      <c r="L974">
        <v>2</v>
      </c>
      <c r="M974" t="s">
        <v>2344</v>
      </c>
      <c r="N974" t="s">
        <v>2347</v>
      </c>
      <c r="O974">
        <v>146</v>
      </c>
      <c r="P974">
        <v>1</v>
      </c>
    </row>
    <row r="975" spans="1:16" x14ac:dyDescent="0.25">
      <c r="A975" t="s">
        <v>988</v>
      </c>
      <c r="B975" t="s">
        <v>1940</v>
      </c>
      <c r="C975">
        <v>430875</v>
      </c>
      <c r="D975" t="s">
        <v>1968</v>
      </c>
      <c r="E975" t="s">
        <v>1971</v>
      </c>
      <c r="F975" t="s">
        <v>1976</v>
      </c>
      <c r="G975" t="s">
        <v>2312</v>
      </c>
      <c r="H975" t="str">
        <f t="shared" si="15"/>
        <v>August</v>
      </c>
      <c r="I975" t="s">
        <v>2312</v>
      </c>
      <c r="J975">
        <v>11</v>
      </c>
      <c r="K975" t="s">
        <v>2340</v>
      </c>
      <c r="L975">
        <v>1</v>
      </c>
      <c r="M975" t="s">
        <v>2343</v>
      </c>
      <c r="N975" t="s">
        <v>2346</v>
      </c>
      <c r="O975">
        <v>70</v>
      </c>
      <c r="P975">
        <v>5</v>
      </c>
    </row>
    <row r="976" spans="1:16" x14ac:dyDescent="0.25">
      <c r="A976" t="s">
        <v>989</v>
      </c>
      <c r="B976" t="s">
        <v>1941</v>
      </c>
      <c r="C976">
        <v>762907</v>
      </c>
      <c r="D976" t="s">
        <v>1966</v>
      </c>
      <c r="E976" t="s">
        <v>1973</v>
      </c>
      <c r="F976" t="s">
        <v>1974</v>
      </c>
      <c r="G976" t="s">
        <v>2042</v>
      </c>
      <c r="H976" t="str">
        <f t="shared" si="15"/>
        <v>January</v>
      </c>
      <c r="I976" t="s">
        <v>2103</v>
      </c>
      <c r="J976">
        <v>25</v>
      </c>
      <c r="K976" t="s">
        <v>2339</v>
      </c>
      <c r="L976">
        <v>3</v>
      </c>
      <c r="M976" t="s">
        <v>2345</v>
      </c>
      <c r="N976" t="s">
        <v>2349</v>
      </c>
      <c r="O976">
        <v>40</v>
      </c>
      <c r="P976">
        <v>3</v>
      </c>
    </row>
    <row r="977" spans="1:16" x14ac:dyDescent="0.25">
      <c r="A977" t="s">
        <v>990</v>
      </c>
      <c r="B977" t="s">
        <v>1942</v>
      </c>
      <c r="C977">
        <v>894604</v>
      </c>
      <c r="D977" t="s">
        <v>1969</v>
      </c>
      <c r="E977" t="s">
        <v>1972</v>
      </c>
      <c r="F977" t="s">
        <v>1974</v>
      </c>
      <c r="G977" t="s">
        <v>2063</v>
      </c>
      <c r="H977" t="str">
        <f t="shared" si="15"/>
        <v>December</v>
      </c>
      <c r="K977" t="s">
        <v>2341</v>
      </c>
      <c r="M977" t="s">
        <v>2344</v>
      </c>
      <c r="N977" t="s">
        <v>2348</v>
      </c>
      <c r="O977">
        <v>65</v>
      </c>
      <c r="P977">
        <v>5</v>
      </c>
    </row>
    <row r="978" spans="1:16" x14ac:dyDescent="0.25">
      <c r="A978" t="s">
        <v>991</v>
      </c>
      <c r="B978" t="s">
        <v>1943</v>
      </c>
      <c r="C978">
        <v>243150</v>
      </c>
      <c r="D978" t="s">
        <v>1967</v>
      </c>
      <c r="E978" t="s">
        <v>1972</v>
      </c>
      <c r="F978" t="s">
        <v>1978</v>
      </c>
      <c r="G978" t="s">
        <v>2049</v>
      </c>
      <c r="H978" t="str">
        <f t="shared" si="15"/>
        <v>June</v>
      </c>
      <c r="I978" t="s">
        <v>2297</v>
      </c>
      <c r="J978">
        <v>29</v>
      </c>
      <c r="K978" t="s">
        <v>2338</v>
      </c>
      <c r="L978">
        <v>4</v>
      </c>
      <c r="M978" t="s">
        <v>2343</v>
      </c>
      <c r="N978" t="s">
        <v>2348</v>
      </c>
      <c r="O978">
        <v>88</v>
      </c>
      <c r="P978">
        <v>9</v>
      </c>
    </row>
    <row r="979" spans="1:16" x14ac:dyDescent="0.25">
      <c r="A979" t="s">
        <v>992</v>
      </c>
      <c r="B979" t="s">
        <v>1828</v>
      </c>
      <c r="C979">
        <v>113389</v>
      </c>
      <c r="D979" t="s">
        <v>1969</v>
      </c>
      <c r="E979" t="s">
        <v>1972</v>
      </c>
      <c r="F979" t="s">
        <v>1978</v>
      </c>
      <c r="G979" t="s">
        <v>2319</v>
      </c>
      <c r="H979" t="str">
        <f t="shared" si="15"/>
        <v>January</v>
      </c>
      <c r="I979" t="s">
        <v>2319</v>
      </c>
      <c r="J979">
        <v>21</v>
      </c>
      <c r="K979" t="s">
        <v>2338</v>
      </c>
      <c r="L979">
        <v>5</v>
      </c>
      <c r="M979" t="s">
        <v>2342</v>
      </c>
      <c r="N979" t="s">
        <v>2346</v>
      </c>
      <c r="O979">
        <v>116</v>
      </c>
      <c r="P979">
        <v>9</v>
      </c>
    </row>
    <row r="980" spans="1:16" x14ac:dyDescent="0.25">
      <c r="A980" t="s">
        <v>993</v>
      </c>
      <c r="B980" t="s">
        <v>1944</v>
      </c>
      <c r="C980">
        <v>623580</v>
      </c>
      <c r="D980" t="s">
        <v>1966</v>
      </c>
      <c r="E980" t="s">
        <v>1972</v>
      </c>
      <c r="F980" t="s">
        <v>1977</v>
      </c>
      <c r="G980" t="s">
        <v>2137</v>
      </c>
      <c r="H980" t="str">
        <f t="shared" si="15"/>
        <v>August</v>
      </c>
      <c r="I980" t="s">
        <v>2025</v>
      </c>
      <c r="J980">
        <v>32</v>
      </c>
      <c r="K980" t="s">
        <v>2337</v>
      </c>
      <c r="L980">
        <v>5</v>
      </c>
      <c r="M980" t="s">
        <v>2345</v>
      </c>
      <c r="N980" t="s">
        <v>2347</v>
      </c>
      <c r="O980">
        <v>21</v>
      </c>
      <c r="P980">
        <v>4</v>
      </c>
    </row>
    <row r="981" spans="1:16" x14ac:dyDescent="0.25">
      <c r="A981" t="s">
        <v>994</v>
      </c>
      <c r="B981" t="s">
        <v>1945</v>
      </c>
      <c r="C981">
        <v>716942</v>
      </c>
      <c r="D981" t="s">
        <v>1970</v>
      </c>
      <c r="E981" t="s">
        <v>1973</v>
      </c>
      <c r="F981" t="s">
        <v>1977</v>
      </c>
      <c r="G981" t="s">
        <v>2062</v>
      </c>
      <c r="H981" t="str">
        <f t="shared" si="15"/>
        <v>November</v>
      </c>
      <c r="K981" t="s">
        <v>2339</v>
      </c>
      <c r="M981" t="s">
        <v>2342</v>
      </c>
      <c r="N981" t="s">
        <v>2348</v>
      </c>
      <c r="O981">
        <v>142</v>
      </c>
      <c r="P981">
        <v>3</v>
      </c>
    </row>
    <row r="982" spans="1:16" x14ac:dyDescent="0.25">
      <c r="A982" t="s">
        <v>995</v>
      </c>
      <c r="B982" t="s">
        <v>1946</v>
      </c>
      <c r="C982">
        <v>809120</v>
      </c>
      <c r="D982" t="s">
        <v>1968</v>
      </c>
      <c r="E982" t="s">
        <v>1973</v>
      </c>
      <c r="F982" t="s">
        <v>1977</v>
      </c>
      <c r="G982" t="s">
        <v>2265</v>
      </c>
      <c r="H982" t="str">
        <f t="shared" si="15"/>
        <v>August</v>
      </c>
      <c r="I982" t="s">
        <v>2265</v>
      </c>
      <c r="J982">
        <v>7</v>
      </c>
      <c r="K982" t="s">
        <v>2340</v>
      </c>
      <c r="L982">
        <v>1</v>
      </c>
      <c r="M982" t="s">
        <v>2343</v>
      </c>
      <c r="N982" t="s">
        <v>2349</v>
      </c>
      <c r="O982">
        <v>179</v>
      </c>
      <c r="P982">
        <v>3</v>
      </c>
    </row>
    <row r="983" spans="1:16" x14ac:dyDescent="0.25">
      <c r="A983" t="s">
        <v>996</v>
      </c>
      <c r="B983" t="s">
        <v>1947</v>
      </c>
      <c r="C983">
        <v>546768</v>
      </c>
      <c r="D983" t="s">
        <v>1970</v>
      </c>
      <c r="E983" t="s">
        <v>1973</v>
      </c>
      <c r="F983" t="s">
        <v>1977</v>
      </c>
      <c r="G983" t="s">
        <v>2263</v>
      </c>
      <c r="H983" t="str">
        <f t="shared" si="15"/>
        <v>January</v>
      </c>
      <c r="K983" t="s">
        <v>2341</v>
      </c>
      <c r="M983" t="s">
        <v>2343</v>
      </c>
      <c r="N983" t="s">
        <v>2348</v>
      </c>
      <c r="O983">
        <v>142</v>
      </c>
      <c r="P983">
        <v>2</v>
      </c>
    </row>
    <row r="984" spans="1:16" x14ac:dyDescent="0.25">
      <c r="A984" t="s">
        <v>997</v>
      </c>
      <c r="B984" t="s">
        <v>1948</v>
      </c>
      <c r="C984">
        <v>327432</v>
      </c>
      <c r="D984" t="s">
        <v>1966</v>
      </c>
      <c r="E984" t="s">
        <v>1972</v>
      </c>
      <c r="F984" t="s">
        <v>1974</v>
      </c>
      <c r="G984" t="s">
        <v>1997</v>
      </c>
      <c r="H984" t="str">
        <f t="shared" si="15"/>
        <v>October</v>
      </c>
      <c r="K984" t="s">
        <v>2340</v>
      </c>
      <c r="M984" t="s">
        <v>2343</v>
      </c>
      <c r="N984" t="s">
        <v>2348</v>
      </c>
      <c r="O984">
        <v>164</v>
      </c>
      <c r="P984">
        <v>4</v>
      </c>
    </row>
    <row r="985" spans="1:16" x14ac:dyDescent="0.25">
      <c r="A985" t="s">
        <v>998</v>
      </c>
      <c r="B985" t="s">
        <v>1949</v>
      </c>
      <c r="C985">
        <v>402161</v>
      </c>
      <c r="D985" t="s">
        <v>1970</v>
      </c>
      <c r="E985" t="s">
        <v>1973</v>
      </c>
      <c r="F985" t="s">
        <v>1975</v>
      </c>
      <c r="G985" t="s">
        <v>2011</v>
      </c>
      <c r="H985" t="str">
        <f t="shared" si="15"/>
        <v>June</v>
      </c>
      <c r="I985" t="s">
        <v>2011</v>
      </c>
      <c r="J985">
        <v>19</v>
      </c>
      <c r="K985" t="s">
        <v>2338</v>
      </c>
      <c r="L985">
        <v>2</v>
      </c>
      <c r="M985" t="s">
        <v>2345</v>
      </c>
      <c r="N985" t="s">
        <v>2347</v>
      </c>
      <c r="O985">
        <v>110</v>
      </c>
      <c r="P985">
        <v>9</v>
      </c>
    </row>
    <row r="986" spans="1:16" x14ac:dyDescent="0.25">
      <c r="A986" t="s">
        <v>999</v>
      </c>
      <c r="B986" t="s">
        <v>1950</v>
      </c>
      <c r="C986">
        <v>815244</v>
      </c>
      <c r="D986" t="s">
        <v>1968</v>
      </c>
      <c r="E986" t="s">
        <v>1973</v>
      </c>
      <c r="F986" t="s">
        <v>1976</v>
      </c>
      <c r="G986" t="s">
        <v>2035</v>
      </c>
      <c r="H986" t="str">
        <f t="shared" si="15"/>
        <v>July</v>
      </c>
      <c r="I986" t="s">
        <v>2145</v>
      </c>
      <c r="J986">
        <v>26</v>
      </c>
      <c r="K986" t="s">
        <v>2341</v>
      </c>
      <c r="L986">
        <v>2</v>
      </c>
      <c r="M986" t="s">
        <v>2342</v>
      </c>
      <c r="N986" t="s">
        <v>2346</v>
      </c>
      <c r="O986">
        <v>102</v>
      </c>
      <c r="P986">
        <v>7</v>
      </c>
    </row>
    <row r="987" spans="1:16" x14ac:dyDescent="0.25">
      <c r="A987" t="s">
        <v>1000</v>
      </c>
      <c r="B987" t="s">
        <v>1951</v>
      </c>
      <c r="C987">
        <v>740855</v>
      </c>
      <c r="D987" t="s">
        <v>1966</v>
      </c>
      <c r="E987" t="s">
        <v>1973</v>
      </c>
      <c r="F987" t="s">
        <v>1975</v>
      </c>
      <c r="G987" t="s">
        <v>2144</v>
      </c>
      <c r="H987" t="str">
        <f t="shared" si="15"/>
        <v>September</v>
      </c>
      <c r="I987" t="s">
        <v>2144</v>
      </c>
      <c r="J987">
        <v>5</v>
      </c>
      <c r="K987" t="s">
        <v>2340</v>
      </c>
      <c r="L987">
        <v>3</v>
      </c>
      <c r="M987" t="s">
        <v>2345</v>
      </c>
      <c r="N987" t="s">
        <v>2348</v>
      </c>
      <c r="O987">
        <v>72</v>
      </c>
      <c r="P987">
        <v>6</v>
      </c>
    </row>
    <row r="988" spans="1:16" x14ac:dyDescent="0.25">
      <c r="A988" t="s">
        <v>1001</v>
      </c>
      <c r="B988" t="s">
        <v>1952</v>
      </c>
      <c r="C988">
        <v>280851</v>
      </c>
      <c r="D988" t="s">
        <v>1967</v>
      </c>
      <c r="E988" t="s">
        <v>1973</v>
      </c>
      <c r="F988" t="s">
        <v>1974</v>
      </c>
      <c r="G988" t="s">
        <v>2169</v>
      </c>
      <c r="H988" t="str">
        <f t="shared" si="15"/>
        <v>April</v>
      </c>
      <c r="I988" t="s">
        <v>2046</v>
      </c>
      <c r="J988">
        <v>35</v>
      </c>
      <c r="K988" t="s">
        <v>2339</v>
      </c>
      <c r="L988">
        <v>2</v>
      </c>
      <c r="M988" t="s">
        <v>2345</v>
      </c>
      <c r="N988" t="s">
        <v>2349</v>
      </c>
      <c r="O988">
        <v>44</v>
      </c>
      <c r="P988">
        <v>4</v>
      </c>
    </row>
    <row r="989" spans="1:16" x14ac:dyDescent="0.25">
      <c r="A989" t="s">
        <v>1002</v>
      </c>
      <c r="B989" t="s">
        <v>1953</v>
      </c>
      <c r="C989">
        <v>883762</v>
      </c>
      <c r="D989" t="s">
        <v>1969</v>
      </c>
      <c r="E989" t="s">
        <v>1973</v>
      </c>
      <c r="F989" t="s">
        <v>1977</v>
      </c>
      <c r="G989" t="s">
        <v>2140</v>
      </c>
      <c r="H989" t="str">
        <f t="shared" si="15"/>
        <v>February</v>
      </c>
      <c r="I989" t="s">
        <v>2138</v>
      </c>
      <c r="J989">
        <v>35</v>
      </c>
      <c r="K989" t="s">
        <v>2339</v>
      </c>
      <c r="L989">
        <v>1</v>
      </c>
      <c r="M989" t="s">
        <v>2345</v>
      </c>
      <c r="N989" t="s">
        <v>2349</v>
      </c>
      <c r="O989">
        <v>123</v>
      </c>
      <c r="P989">
        <v>10</v>
      </c>
    </row>
    <row r="990" spans="1:16" x14ac:dyDescent="0.25">
      <c r="A990" t="s">
        <v>1003</v>
      </c>
      <c r="B990" t="s">
        <v>1954</v>
      </c>
      <c r="C990">
        <v>528539</v>
      </c>
      <c r="D990" t="s">
        <v>1969</v>
      </c>
      <c r="E990" t="s">
        <v>1973</v>
      </c>
      <c r="F990" t="s">
        <v>1978</v>
      </c>
      <c r="G990" t="s">
        <v>2266</v>
      </c>
      <c r="H990" t="str">
        <f t="shared" si="15"/>
        <v>December</v>
      </c>
      <c r="I990" t="s">
        <v>2213</v>
      </c>
      <c r="J990">
        <v>37</v>
      </c>
      <c r="K990" t="s">
        <v>2340</v>
      </c>
      <c r="L990">
        <v>5</v>
      </c>
      <c r="M990" t="s">
        <v>2345</v>
      </c>
      <c r="N990" t="s">
        <v>2347</v>
      </c>
      <c r="O990">
        <v>12</v>
      </c>
      <c r="P990">
        <v>5</v>
      </c>
    </row>
    <row r="991" spans="1:16" x14ac:dyDescent="0.25">
      <c r="A991" t="s">
        <v>1004</v>
      </c>
      <c r="B991" t="s">
        <v>1955</v>
      </c>
      <c r="C991">
        <v>648595</v>
      </c>
      <c r="D991" t="s">
        <v>1966</v>
      </c>
      <c r="E991" t="s">
        <v>1971</v>
      </c>
      <c r="F991" t="s">
        <v>1978</v>
      </c>
      <c r="G991" t="s">
        <v>2099</v>
      </c>
      <c r="H991" t="str">
        <f t="shared" si="15"/>
        <v>March</v>
      </c>
      <c r="I991" t="s">
        <v>2099</v>
      </c>
      <c r="J991">
        <v>9</v>
      </c>
      <c r="K991" t="s">
        <v>2340</v>
      </c>
      <c r="L991">
        <v>4</v>
      </c>
      <c r="M991" t="s">
        <v>2343</v>
      </c>
      <c r="N991" t="s">
        <v>2347</v>
      </c>
      <c r="O991">
        <v>26</v>
      </c>
      <c r="P991">
        <v>7</v>
      </c>
    </row>
    <row r="992" spans="1:16" x14ac:dyDescent="0.25">
      <c r="A992" t="s">
        <v>1005</v>
      </c>
      <c r="B992" t="s">
        <v>1956</v>
      </c>
      <c r="C992">
        <v>170635</v>
      </c>
      <c r="D992" t="s">
        <v>1970</v>
      </c>
      <c r="E992" t="s">
        <v>1973</v>
      </c>
      <c r="F992" t="s">
        <v>1975</v>
      </c>
      <c r="G992" t="s">
        <v>2151</v>
      </c>
      <c r="H992" t="str">
        <f t="shared" si="15"/>
        <v>August</v>
      </c>
      <c r="I992" t="s">
        <v>2307</v>
      </c>
      <c r="J992">
        <v>48</v>
      </c>
      <c r="K992" t="s">
        <v>2338</v>
      </c>
      <c r="L992">
        <v>1</v>
      </c>
      <c r="M992" t="s">
        <v>2343</v>
      </c>
      <c r="N992" t="s">
        <v>2349</v>
      </c>
      <c r="O992">
        <v>38</v>
      </c>
      <c r="P992">
        <v>2</v>
      </c>
    </row>
    <row r="993" spans="1:16" x14ac:dyDescent="0.25">
      <c r="A993" t="s">
        <v>1006</v>
      </c>
      <c r="B993" t="s">
        <v>1957</v>
      </c>
      <c r="C993">
        <v>370819</v>
      </c>
      <c r="D993" t="s">
        <v>1966</v>
      </c>
      <c r="E993" t="s">
        <v>1971</v>
      </c>
      <c r="F993" t="s">
        <v>1975</v>
      </c>
      <c r="G993" t="s">
        <v>2123</v>
      </c>
      <c r="H993" t="str">
        <f t="shared" si="15"/>
        <v>August</v>
      </c>
      <c r="K993" t="s">
        <v>2341</v>
      </c>
      <c r="M993" t="s">
        <v>2345</v>
      </c>
      <c r="N993" t="s">
        <v>2346</v>
      </c>
      <c r="O993">
        <v>170</v>
      </c>
      <c r="P993">
        <v>2</v>
      </c>
    </row>
    <row r="994" spans="1:16" x14ac:dyDescent="0.25">
      <c r="A994" t="s">
        <v>1007</v>
      </c>
      <c r="B994" t="s">
        <v>1958</v>
      </c>
      <c r="C994">
        <v>804303</v>
      </c>
      <c r="D994" t="s">
        <v>1966</v>
      </c>
      <c r="E994" t="s">
        <v>1972</v>
      </c>
      <c r="F994" t="s">
        <v>1977</v>
      </c>
      <c r="G994" t="s">
        <v>2320</v>
      </c>
      <c r="H994" t="str">
        <f t="shared" si="15"/>
        <v>June</v>
      </c>
      <c r="K994" t="s">
        <v>2339</v>
      </c>
      <c r="M994" t="s">
        <v>2345</v>
      </c>
      <c r="N994" t="s">
        <v>2349</v>
      </c>
      <c r="O994">
        <v>65</v>
      </c>
      <c r="P994">
        <v>5</v>
      </c>
    </row>
    <row r="995" spans="1:16" x14ac:dyDescent="0.25">
      <c r="A995" t="s">
        <v>1008</v>
      </c>
      <c r="B995" t="s">
        <v>1959</v>
      </c>
      <c r="C995">
        <v>889996</v>
      </c>
      <c r="D995" t="s">
        <v>1970</v>
      </c>
      <c r="E995" t="s">
        <v>1971</v>
      </c>
      <c r="F995" t="s">
        <v>1975</v>
      </c>
      <c r="G995" t="s">
        <v>1979</v>
      </c>
      <c r="H995" t="str">
        <f t="shared" si="15"/>
        <v>September</v>
      </c>
      <c r="K995" t="s">
        <v>2338</v>
      </c>
      <c r="M995" t="s">
        <v>2344</v>
      </c>
      <c r="N995" t="s">
        <v>2347</v>
      </c>
      <c r="O995">
        <v>97</v>
      </c>
      <c r="P995">
        <v>10</v>
      </c>
    </row>
    <row r="996" spans="1:16" x14ac:dyDescent="0.25">
      <c r="A996" t="s">
        <v>1009</v>
      </c>
      <c r="B996" t="s">
        <v>1960</v>
      </c>
      <c r="C996">
        <v>226797</v>
      </c>
      <c r="D996" t="s">
        <v>1969</v>
      </c>
      <c r="E996" t="s">
        <v>1972</v>
      </c>
      <c r="F996" t="s">
        <v>1977</v>
      </c>
      <c r="G996" t="s">
        <v>2110</v>
      </c>
      <c r="H996" t="str">
        <f t="shared" si="15"/>
        <v>November</v>
      </c>
      <c r="I996" t="s">
        <v>2224</v>
      </c>
      <c r="J996">
        <v>34</v>
      </c>
      <c r="K996" t="s">
        <v>2338</v>
      </c>
      <c r="L996">
        <v>2</v>
      </c>
      <c r="M996" t="s">
        <v>2344</v>
      </c>
      <c r="N996" t="s">
        <v>2348</v>
      </c>
      <c r="O996">
        <v>6</v>
      </c>
      <c r="P996">
        <v>10</v>
      </c>
    </row>
    <row r="997" spans="1:16" x14ac:dyDescent="0.25">
      <c r="A997" t="s">
        <v>1010</v>
      </c>
      <c r="B997" t="s">
        <v>1961</v>
      </c>
      <c r="C997">
        <v>494468</v>
      </c>
      <c r="D997" t="s">
        <v>1968</v>
      </c>
      <c r="E997" t="s">
        <v>1973</v>
      </c>
      <c r="F997" t="s">
        <v>1975</v>
      </c>
      <c r="G997" t="s">
        <v>2171</v>
      </c>
      <c r="H997" t="str">
        <f t="shared" si="15"/>
        <v>May</v>
      </c>
      <c r="K997" t="s">
        <v>2337</v>
      </c>
      <c r="M997" t="s">
        <v>2344</v>
      </c>
      <c r="N997" t="s">
        <v>2347</v>
      </c>
      <c r="O997">
        <v>180</v>
      </c>
      <c r="P997">
        <v>3</v>
      </c>
    </row>
    <row r="998" spans="1:16" x14ac:dyDescent="0.25">
      <c r="A998" t="s">
        <v>1011</v>
      </c>
      <c r="B998" t="s">
        <v>1962</v>
      </c>
      <c r="C998">
        <v>293186</v>
      </c>
      <c r="D998" t="s">
        <v>1968</v>
      </c>
      <c r="E998" t="s">
        <v>1973</v>
      </c>
      <c r="F998" t="s">
        <v>1975</v>
      </c>
      <c r="G998" t="s">
        <v>2035</v>
      </c>
      <c r="H998" t="str">
        <f t="shared" si="15"/>
        <v>July</v>
      </c>
      <c r="I998" t="s">
        <v>2035</v>
      </c>
      <c r="J998">
        <v>15</v>
      </c>
      <c r="K998" t="s">
        <v>2341</v>
      </c>
      <c r="L998">
        <v>2</v>
      </c>
      <c r="M998" t="s">
        <v>2345</v>
      </c>
      <c r="N998" t="s">
        <v>2346</v>
      </c>
      <c r="O998">
        <v>22</v>
      </c>
      <c r="P998">
        <v>3</v>
      </c>
    </row>
    <row r="999" spans="1:16" x14ac:dyDescent="0.25">
      <c r="A999" t="s">
        <v>1012</v>
      </c>
      <c r="B999" t="s">
        <v>1963</v>
      </c>
      <c r="C999">
        <v>449076</v>
      </c>
      <c r="D999" t="s">
        <v>1970</v>
      </c>
      <c r="E999" t="s">
        <v>1973</v>
      </c>
      <c r="F999" t="s">
        <v>1975</v>
      </c>
      <c r="G999" t="s">
        <v>2063</v>
      </c>
      <c r="H999" t="str">
        <f t="shared" si="15"/>
        <v>December</v>
      </c>
      <c r="I999" t="s">
        <v>2063</v>
      </c>
      <c r="J999">
        <v>7</v>
      </c>
      <c r="K999" t="s">
        <v>2337</v>
      </c>
      <c r="L999">
        <v>2</v>
      </c>
      <c r="M999" t="s">
        <v>2345</v>
      </c>
      <c r="N999" t="s">
        <v>2346</v>
      </c>
      <c r="O999">
        <v>113</v>
      </c>
      <c r="P999">
        <v>1</v>
      </c>
    </row>
    <row r="1000" spans="1:16" x14ac:dyDescent="0.25">
      <c r="A1000" t="s">
        <v>1013</v>
      </c>
      <c r="B1000" t="s">
        <v>1964</v>
      </c>
      <c r="C1000">
        <v>422418</v>
      </c>
      <c r="D1000" t="s">
        <v>1970</v>
      </c>
      <c r="E1000" t="s">
        <v>1971</v>
      </c>
      <c r="F1000" t="s">
        <v>1974</v>
      </c>
      <c r="G1000" t="s">
        <v>2321</v>
      </c>
      <c r="H1000" t="str">
        <f t="shared" si="15"/>
        <v>October</v>
      </c>
      <c r="I1000" t="s">
        <v>2050</v>
      </c>
      <c r="J1000">
        <v>63</v>
      </c>
      <c r="K1000" t="s">
        <v>2341</v>
      </c>
      <c r="L1000">
        <v>4</v>
      </c>
      <c r="M1000" t="s">
        <v>2342</v>
      </c>
      <c r="N1000" t="s">
        <v>2348</v>
      </c>
      <c r="O1000">
        <v>60</v>
      </c>
      <c r="P1000">
        <v>3</v>
      </c>
    </row>
    <row r="1001" spans="1:16" x14ac:dyDescent="0.25">
      <c r="A1001" t="s">
        <v>1014</v>
      </c>
      <c r="B1001" t="s">
        <v>1965</v>
      </c>
      <c r="C1001">
        <v>537923</v>
      </c>
      <c r="D1001" t="s">
        <v>1968</v>
      </c>
      <c r="E1001" t="s">
        <v>1973</v>
      </c>
      <c r="F1001" t="s">
        <v>1978</v>
      </c>
      <c r="G1001" t="s">
        <v>2302</v>
      </c>
      <c r="H1001" t="str">
        <f t="shared" si="15"/>
        <v>April</v>
      </c>
      <c r="K1001" t="s">
        <v>2340</v>
      </c>
      <c r="M1001" t="s">
        <v>2345</v>
      </c>
      <c r="N1001" t="s">
        <v>2348</v>
      </c>
      <c r="O1001">
        <v>102</v>
      </c>
      <c r="P1001">
        <v>1</v>
      </c>
    </row>
  </sheetData>
  <autoFilter ref="A1:P1001" xr:uid="{00000000-0001-0000-0000-000000000000}"/>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33871-29F6-48A0-8DCF-3AB348DE1A34}">
  <dimension ref="C1:K33"/>
  <sheetViews>
    <sheetView showGridLines="0" zoomScaleNormal="100" workbookViewId="0">
      <selection activeCell="K14" sqref="K14"/>
    </sheetView>
  </sheetViews>
  <sheetFormatPr defaultRowHeight="15" x14ac:dyDescent="0.25"/>
  <cols>
    <col min="2" max="2" width="1.5703125" customWidth="1"/>
    <col min="3" max="3" width="25.42578125" bestFit="1" customWidth="1"/>
    <col min="4" max="4" width="16.7109375" bestFit="1" customWidth="1"/>
    <col min="5" max="5" width="5" customWidth="1"/>
    <col min="6" max="6" width="14.28515625" bestFit="1" customWidth="1"/>
    <col min="7" max="7" width="36.42578125" bestFit="1" customWidth="1"/>
    <col min="8" max="8" width="4.85546875" customWidth="1"/>
    <col min="9" max="9" width="11.28515625" bestFit="1" customWidth="1"/>
    <col min="10" max="10" width="16.7109375" bestFit="1" customWidth="1"/>
    <col min="11" max="11" width="31.140625" bestFit="1" customWidth="1"/>
    <col min="12" max="18" width="22.140625" bestFit="1" customWidth="1"/>
    <col min="19" max="19" width="27.140625" bestFit="1" customWidth="1"/>
    <col min="20" max="20" width="21.85546875" bestFit="1" customWidth="1"/>
    <col min="21" max="21" width="22.85546875" bestFit="1" customWidth="1"/>
  </cols>
  <sheetData>
    <row r="1" spans="3:11" ht="16.5" thickBot="1" x14ac:dyDescent="0.3">
      <c r="C1" s="8" t="s">
        <v>2350</v>
      </c>
      <c r="D1" s="9"/>
      <c r="F1" s="8" t="s">
        <v>2354</v>
      </c>
      <c r="G1" s="9"/>
      <c r="I1" s="2" t="s">
        <v>5</v>
      </c>
      <c r="J1" t="s">
        <v>2381</v>
      </c>
    </row>
    <row r="2" spans="3:11" ht="16.5" thickBot="1" x14ac:dyDescent="0.3">
      <c r="C2" s="2" t="s">
        <v>4</v>
      </c>
      <c r="D2" t="s">
        <v>2352</v>
      </c>
      <c r="F2" s="2" t="s">
        <v>9</v>
      </c>
      <c r="G2" t="s">
        <v>2355</v>
      </c>
      <c r="I2" s="8" t="s">
        <v>2373</v>
      </c>
      <c r="J2" s="9"/>
      <c r="K2" s="7"/>
    </row>
    <row r="3" spans="3:11" x14ac:dyDescent="0.25">
      <c r="C3" s="3" t="s">
        <v>1971</v>
      </c>
      <c r="D3" s="10">
        <v>304</v>
      </c>
      <c r="F3" s="3" t="s">
        <v>2341</v>
      </c>
      <c r="G3" s="5">
        <v>37.025641025641029</v>
      </c>
      <c r="I3" s="2" t="s">
        <v>9</v>
      </c>
      <c r="J3" t="s">
        <v>2374</v>
      </c>
      <c r="K3" t="s">
        <v>2375</v>
      </c>
    </row>
    <row r="4" spans="3:11" x14ac:dyDescent="0.25">
      <c r="C4" s="11" t="s">
        <v>1972</v>
      </c>
      <c r="D4" s="10">
        <v>330</v>
      </c>
      <c r="F4" s="3" t="s">
        <v>2339</v>
      </c>
      <c r="G4" s="5">
        <v>34.704142011834321</v>
      </c>
      <c r="I4" s="3" t="s">
        <v>2341</v>
      </c>
      <c r="J4" s="10">
        <v>200</v>
      </c>
      <c r="K4" s="10">
        <v>200</v>
      </c>
    </row>
    <row r="5" spans="3:11" x14ac:dyDescent="0.25">
      <c r="C5" s="3" t="s">
        <v>1973</v>
      </c>
      <c r="D5" s="10">
        <v>366</v>
      </c>
      <c r="F5" s="3" t="s">
        <v>2340</v>
      </c>
      <c r="G5" s="5">
        <v>35.115606936416185</v>
      </c>
      <c r="I5" s="3" t="s">
        <v>2339</v>
      </c>
      <c r="J5" s="10">
        <v>207</v>
      </c>
      <c r="K5" s="10">
        <v>207</v>
      </c>
    </row>
    <row r="6" spans="3:11" x14ac:dyDescent="0.25">
      <c r="C6" s="3" t="s">
        <v>2351</v>
      </c>
      <c r="D6" s="10">
        <v>1000</v>
      </c>
      <c r="F6" s="3" t="s">
        <v>2337</v>
      </c>
      <c r="G6" s="5">
        <v>37.245283018867923</v>
      </c>
      <c r="I6" s="3" t="s">
        <v>2340</v>
      </c>
      <c r="J6" s="10">
        <v>214</v>
      </c>
      <c r="K6" s="10">
        <v>214</v>
      </c>
    </row>
    <row r="7" spans="3:11" ht="15.75" thickBot="1" x14ac:dyDescent="0.3">
      <c r="F7" s="3" t="s">
        <v>2338</v>
      </c>
      <c r="G7" s="5">
        <v>35.292857142857144</v>
      </c>
      <c r="I7" s="3" t="s">
        <v>2337</v>
      </c>
      <c r="J7" s="10">
        <v>204</v>
      </c>
      <c r="K7" s="10">
        <v>204</v>
      </c>
    </row>
    <row r="8" spans="3:11" ht="16.5" thickBot="1" x14ac:dyDescent="0.3">
      <c r="C8" s="8" t="s">
        <v>2353</v>
      </c>
      <c r="D8" s="9"/>
      <c r="F8" s="3" t="s">
        <v>2351</v>
      </c>
      <c r="G8" s="5">
        <v>35.858218318695108</v>
      </c>
      <c r="I8" s="3" t="s">
        <v>2338</v>
      </c>
      <c r="J8" s="10">
        <v>175</v>
      </c>
      <c r="K8" s="10">
        <v>175</v>
      </c>
    </row>
    <row r="9" spans="3:11" ht="15.75" thickBot="1" x14ac:dyDescent="0.3">
      <c r="C9" s="2" t="s">
        <v>5</v>
      </c>
      <c r="D9" t="s">
        <v>2352</v>
      </c>
      <c r="I9" s="3" t="s">
        <v>2351</v>
      </c>
      <c r="J9" s="10">
        <v>1000</v>
      </c>
      <c r="K9" s="10">
        <v>1000</v>
      </c>
    </row>
    <row r="10" spans="3:11" ht="16.5" thickBot="1" x14ac:dyDescent="0.3">
      <c r="C10" s="3" t="s">
        <v>1976</v>
      </c>
      <c r="D10" s="10">
        <v>221</v>
      </c>
      <c r="F10" s="8" t="s">
        <v>2356</v>
      </c>
      <c r="G10" s="9"/>
    </row>
    <row r="11" spans="3:11" ht="16.5" thickBot="1" x14ac:dyDescent="0.3">
      <c r="C11" s="3" t="s">
        <v>1975</v>
      </c>
      <c r="D11" s="10">
        <v>190</v>
      </c>
      <c r="F11" s="2" t="s">
        <v>9</v>
      </c>
      <c r="G11" t="s">
        <v>2357</v>
      </c>
      <c r="I11" s="8" t="s">
        <v>2376</v>
      </c>
      <c r="J11" s="9"/>
    </row>
    <row r="12" spans="3:11" x14ac:dyDescent="0.25">
      <c r="C12" s="3" t="s">
        <v>1974</v>
      </c>
      <c r="D12" s="10">
        <v>186</v>
      </c>
      <c r="F12" s="3" t="s">
        <v>2341</v>
      </c>
      <c r="G12" s="4">
        <v>2.9423076923076925</v>
      </c>
      <c r="I12" s="2" t="s">
        <v>4</v>
      </c>
      <c r="J12" t="s">
        <v>2377</v>
      </c>
    </row>
    <row r="13" spans="3:11" x14ac:dyDescent="0.25">
      <c r="C13" s="3" t="s">
        <v>1978</v>
      </c>
      <c r="D13" s="10">
        <v>220</v>
      </c>
      <c r="F13" s="3" t="s">
        <v>2339</v>
      </c>
      <c r="G13" s="4">
        <v>2.970414201183432</v>
      </c>
      <c r="I13" s="3" t="s">
        <v>1971</v>
      </c>
      <c r="J13" s="5">
        <v>92.32236842105263</v>
      </c>
    </row>
    <row r="14" spans="3:11" x14ac:dyDescent="0.25">
      <c r="C14" s="3" t="s">
        <v>1977</v>
      </c>
      <c r="D14" s="10">
        <v>183</v>
      </c>
      <c r="F14" s="3" t="s">
        <v>2340</v>
      </c>
      <c r="G14" s="4">
        <v>3.098265895953757</v>
      </c>
      <c r="I14" s="3" t="s">
        <v>1972</v>
      </c>
      <c r="J14" s="5">
        <v>91.557575757575762</v>
      </c>
    </row>
    <row r="15" spans="3:11" x14ac:dyDescent="0.25">
      <c r="C15" s="3" t="s">
        <v>2351</v>
      </c>
      <c r="D15" s="10">
        <v>1000</v>
      </c>
      <c r="F15" s="3" t="s">
        <v>2337</v>
      </c>
      <c r="G15" s="4">
        <v>2.8805031446540879</v>
      </c>
      <c r="I15" s="3" t="s">
        <v>1973</v>
      </c>
      <c r="J15" s="5">
        <v>87.349726775956285</v>
      </c>
    </row>
    <row r="16" spans="3:11" ht="15.75" thickBot="1" x14ac:dyDescent="0.3">
      <c r="F16" s="3" t="s">
        <v>2338</v>
      </c>
      <c r="G16" s="4">
        <v>2.9357142857142855</v>
      </c>
      <c r="I16" s="3" t="s">
        <v>2351</v>
      </c>
      <c r="J16" s="10">
        <v>90.25</v>
      </c>
    </row>
    <row r="17" spans="3:10" ht="16.5" thickBot="1" x14ac:dyDescent="0.3">
      <c r="C17" s="8" t="s">
        <v>2358</v>
      </c>
      <c r="D17" s="9"/>
      <c r="F17" s="3" t="s">
        <v>2351</v>
      </c>
      <c r="G17" s="4">
        <v>2.9686323713927227</v>
      </c>
    </row>
    <row r="18" spans="3:10" ht="16.5" thickBot="1" x14ac:dyDescent="0.3">
      <c r="C18" s="2" t="s">
        <v>11</v>
      </c>
      <c r="D18" t="s">
        <v>2352</v>
      </c>
      <c r="I18" s="8" t="s">
        <v>2378</v>
      </c>
      <c r="J18" s="9"/>
    </row>
    <row r="19" spans="3:10" ht="16.5" thickBot="1" x14ac:dyDescent="0.3">
      <c r="C19" s="3" t="s">
        <v>2345</v>
      </c>
      <c r="D19" s="10">
        <v>239</v>
      </c>
      <c r="F19" s="8" t="s">
        <v>2359</v>
      </c>
      <c r="G19" s="9"/>
      <c r="I19" s="2" t="s">
        <v>12</v>
      </c>
      <c r="J19" t="s">
        <v>2352</v>
      </c>
    </row>
    <row r="20" spans="3:10" x14ac:dyDescent="0.25">
      <c r="C20" s="3" t="s">
        <v>2344</v>
      </c>
      <c r="D20" s="10">
        <v>236</v>
      </c>
      <c r="F20" s="2" t="s">
        <v>2380</v>
      </c>
      <c r="G20" t="s">
        <v>2352</v>
      </c>
      <c r="I20" s="3" t="s">
        <v>2348</v>
      </c>
      <c r="J20" s="10">
        <v>253</v>
      </c>
    </row>
    <row r="21" spans="3:10" x14ac:dyDescent="0.25">
      <c r="C21" s="3" t="s">
        <v>2342</v>
      </c>
      <c r="D21" s="10">
        <v>252</v>
      </c>
      <c r="F21" s="3" t="s">
        <v>2361</v>
      </c>
      <c r="G21" s="10">
        <v>96</v>
      </c>
      <c r="I21" s="3" t="s">
        <v>2346</v>
      </c>
      <c r="J21" s="10">
        <v>236</v>
      </c>
    </row>
    <row r="22" spans="3:10" x14ac:dyDescent="0.25">
      <c r="C22" s="3" t="s">
        <v>2343</v>
      </c>
      <c r="D22" s="10">
        <v>273</v>
      </c>
      <c r="F22" s="3" t="s">
        <v>2362</v>
      </c>
      <c r="G22" s="10">
        <v>60</v>
      </c>
      <c r="I22" s="3" t="s">
        <v>2347</v>
      </c>
      <c r="J22" s="10">
        <v>241</v>
      </c>
    </row>
    <row r="23" spans="3:10" x14ac:dyDescent="0.25">
      <c r="C23" s="3" t="s">
        <v>2351</v>
      </c>
      <c r="D23" s="10">
        <v>1000</v>
      </c>
      <c r="F23" s="3" t="s">
        <v>2363</v>
      </c>
      <c r="G23" s="10">
        <v>103</v>
      </c>
      <c r="I23" s="3" t="s">
        <v>2349</v>
      </c>
      <c r="J23" s="10">
        <v>270</v>
      </c>
    </row>
    <row r="24" spans="3:10" ht="15.75" thickBot="1" x14ac:dyDescent="0.3">
      <c r="F24" s="3" t="s">
        <v>2364</v>
      </c>
      <c r="G24" s="10">
        <v>67</v>
      </c>
      <c r="I24" s="3" t="s">
        <v>2351</v>
      </c>
      <c r="J24" s="10">
        <v>1000</v>
      </c>
    </row>
    <row r="25" spans="3:10" ht="16.5" thickBot="1" x14ac:dyDescent="0.3">
      <c r="C25" s="8" t="s">
        <v>2379</v>
      </c>
      <c r="D25" s="9"/>
      <c r="F25" s="3" t="s">
        <v>2365</v>
      </c>
      <c r="G25" s="10">
        <v>80</v>
      </c>
    </row>
    <row r="26" spans="3:10" x14ac:dyDescent="0.25">
      <c r="C26" s="2" t="s">
        <v>3</v>
      </c>
      <c r="D26" t="s">
        <v>2352</v>
      </c>
      <c r="F26" s="3" t="s">
        <v>2366</v>
      </c>
      <c r="G26" s="10">
        <v>75</v>
      </c>
    </row>
    <row r="27" spans="3:10" x14ac:dyDescent="0.25">
      <c r="C27" s="3" t="s">
        <v>1970</v>
      </c>
      <c r="D27" s="10">
        <v>213</v>
      </c>
      <c r="F27" s="3" t="s">
        <v>2367</v>
      </c>
      <c r="G27" s="10">
        <v>92</v>
      </c>
    </row>
    <row r="28" spans="3:10" x14ac:dyDescent="0.25">
      <c r="C28" s="3" t="s">
        <v>1969</v>
      </c>
      <c r="D28" s="10">
        <v>204</v>
      </c>
      <c r="F28" s="3" t="s">
        <v>2368</v>
      </c>
      <c r="G28" s="10">
        <v>96</v>
      </c>
    </row>
    <row r="29" spans="3:10" x14ac:dyDescent="0.25">
      <c r="C29" s="3" t="s">
        <v>1968</v>
      </c>
      <c r="D29" s="10">
        <v>184</v>
      </c>
      <c r="F29" s="3" t="s">
        <v>2369</v>
      </c>
      <c r="G29" s="10">
        <v>80</v>
      </c>
    </row>
    <row r="30" spans="3:10" x14ac:dyDescent="0.25">
      <c r="C30" s="3" t="s">
        <v>1967</v>
      </c>
      <c r="D30" s="10">
        <v>185</v>
      </c>
      <c r="F30" s="3" t="s">
        <v>2370</v>
      </c>
      <c r="G30" s="10">
        <v>82</v>
      </c>
    </row>
    <row r="31" spans="3:10" x14ac:dyDescent="0.25">
      <c r="C31" s="3" t="s">
        <v>1966</v>
      </c>
      <c r="D31" s="10">
        <v>214</v>
      </c>
      <c r="F31" s="3" t="s">
        <v>2371</v>
      </c>
      <c r="G31" s="10">
        <v>91</v>
      </c>
    </row>
    <row r="32" spans="3:10" x14ac:dyDescent="0.25">
      <c r="C32" s="3" t="s">
        <v>2351</v>
      </c>
      <c r="D32" s="10">
        <v>1000</v>
      </c>
      <c r="F32" s="3" t="s">
        <v>2372</v>
      </c>
      <c r="G32" s="10">
        <v>78</v>
      </c>
    </row>
    <row r="33" spans="6:7" x14ac:dyDescent="0.25">
      <c r="F33" s="3" t="s">
        <v>2351</v>
      </c>
      <c r="G33" s="10">
        <v>1000</v>
      </c>
    </row>
  </sheetData>
  <mergeCells count="11">
    <mergeCell ref="C25:D25"/>
    <mergeCell ref="F19:G19"/>
    <mergeCell ref="I2:J2"/>
    <mergeCell ref="C1:D1"/>
    <mergeCell ref="C8:D8"/>
    <mergeCell ref="F1:G1"/>
    <mergeCell ref="F10:G10"/>
    <mergeCell ref="C17:D17"/>
    <mergeCell ref="I1:J1"/>
    <mergeCell ref="I11:J11"/>
    <mergeCell ref="I18:J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44F0-6BA1-4B35-9516-550AC99DFA65}">
  <dimension ref="A1"/>
  <sheetViews>
    <sheetView showGridLines="0" tabSelected="1" zoomScale="98" zoomScaleNormal="98" workbookViewId="0">
      <selection activeCell="D25" sqref="D25"/>
    </sheetView>
  </sheetViews>
  <sheetFormatPr defaultRowHeight="15" x14ac:dyDescent="0.25"/>
  <cols>
    <col min="1" max="16384" width="9.140625" style="6"/>
  </cols>
  <sheetData/>
  <sheetProtection algorithmName="SHA-512" hashValue="QlGmBC3vDZHu10QtYNpgg6A14ZWCCXexv8qa37eDWu1tQA2JRPdud5kIrlT8HipuOrULusIJAP7puH+ibF6pHA==" saltValue="2aHK0qHePwkoZjtpAz6+p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Working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preeti biswal</cp:lastModifiedBy>
  <dcterms:created xsi:type="dcterms:W3CDTF">2025-03-11T13:37:35Z</dcterms:created>
  <dcterms:modified xsi:type="dcterms:W3CDTF">2025-03-17T14:57:03Z</dcterms:modified>
</cp:coreProperties>
</file>